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1355" windowHeight="4890"/>
  </bookViews>
  <sheets>
    <sheet name="tabela_04.A.09" sheetId="1" r:id="rId1"/>
  </sheets>
  <calcPr calcId="145621"/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6" i="1"/>
  <c r="J15" i="1"/>
  <c r="J14" i="1"/>
  <c r="J13" i="1"/>
  <c r="J12" i="1"/>
  <c r="J11" i="1"/>
  <c r="J9" i="1"/>
  <c r="J8" i="1"/>
  <c r="J7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J17" i="1" l="1"/>
  <c r="J10" i="1"/>
</calcChain>
</file>

<file path=xl/sharedStrings.xml><?xml version="1.0" encoding="utf-8"?>
<sst xmlns="http://schemas.openxmlformats.org/spreadsheetml/2006/main" count="55" uniqueCount="49">
  <si>
    <t>Aquisição*</t>
  </si>
  <si>
    <t>Total</t>
  </si>
  <si>
    <t>ACRE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</si>
  <si>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</si>
  <si>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</si>
  <si>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</si>
  <si>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</si>
  <si>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</si>
  <si>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</si>
  <si>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</si>
  <si>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</si>
  <si>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</si>
  <si>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</si>
  <si>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</si>
  <si>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</si>
  <si>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</si>
  <si>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</si>
  <si>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</si>
  <si>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</si>
  <si>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</si>
  <si>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</si>
  <si>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</si>
  <si>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</si>
  <si>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</si>
  <si>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</si>
  <si>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</si>
  <si>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</si>
  <si>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</si>
  <si>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</si>
  <si>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</si>
  <si>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</si>
  <si>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</si>
  <si>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</si>
  <si>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</si>
  <si>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</si>
  <si>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(*) Imóveis residenciais e comerciais.</t>
  </si>
  <si>
    <t>Elaboração: Banco de Dados-CBIC.</t>
  </si>
  <si>
    <t>LOCALIDADE</t>
  </si>
  <si>
    <r>
      <t xml:space="preserve">Variação % </t>
    </r>
    <r>
      <rPr>
        <b/>
        <sz val="7"/>
        <color indexed="9"/>
        <rFont val="Arial"/>
        <family val="2"/>
      </rPr>
      <t>(mesmo período)</t>
    </r>
  </si>
  <si>
    <t>Fonte: Estatísticas Básicas-SBPE-SFH/BACEN.</t>
  </si>
  <si>
    <t>COMPARATIVO GERAL - POR UF</t>
  </si>
  <si>
    <t>(...) Dado não disponível ou inexistente.</t>
  </si>
  <si>
    <t>Construção**</t>
  </si>
  <si>
    <t>FINANCIAMENTOS IMOBILIÁRIOS PARA AQUISIÇÃO* e CONSTRUÇÃO**</t>
  </si>
  <si>
    <t>RECURSOS DO SBPE CONCEDIDOS NO PERÍODO - R$</t>
  </si>
  <si>
    <t>(**) Construção, material de construção e reforma ou ampliação.</t>
  </si>
  <si>
    <t>(R$)</t>
  </si>
  <si>
    <t>2018 (JAN A SET)</t>
  </si>
  <si>
    <t>2017 (JAN A 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</si>
</sst>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i/>
      <sz val="9"/>
      <color indexed="17"/>
      <name val="Arial"/>
      <family val="2"/>
    </font>
    <font>
      <sz val="10"/>
      <name val="Arial"/>
      <family val="2"/>
    </font>
    <font>
      <b/>
      <sz val="7"/>
      <color indexed="48"/>
      <name val="Arial"/>
      <family val="2"/>
    </font>
    <font>
      <sz val="7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21" fillId="0" borderId="0"/>
    <xf numFmtId="0" fontId="2" fillId="0" borderId="0"/>
    <xf numFmtId="0" fontId="1" fillId="0" borderId="0"/>
  </cellStyleXfs>
  <cellXfs count="36">
    <xf numFmtId="0" fontId="0" fillId="0" borderId="0" xfId="0"/>
    <xf numFmtId="3" fontId="8" fillId="0" borderId="1" xfId="0" applyNumberFormat="1" applyFont="1" applyBorder="1" applyAlignment="1">
      <alignment horizontal="center"/>
    </xf>
    <xf numFmtId="0" fontId="11" fillId="0" borderId="0" xfId="0" applyFont="1" applyFill="1"/>
    <xf numFmtId="0" fontId="12" fillId="2" borderId="2" xfId="0" applyFont="1" applyFill="1" applyBorder="1" applyAlignment="1">
      <alignment horizontal="center"/>
    </xf>
    <xf numFmtId="0" fontId="14" fillId="0" borderId="0" xfId="0" applyFont="1" applyFill="1"/>
    <xf numFmtId="0" fontId="15" fillId="0" borderId="0" xfId="0" applyFont="1" applyFill="1" applyAlignment="1">
      <alignment horizontal="right"/>
    </xf>
    <xf numFmtId="40" fontId="8" fillId="0" borderId="1" xfId="0" applyNumberFormat="1" applyFont="1" applyBorder="1" applyAlignment="1">
      <alignment horizontal="center"/>
    </xf>
    <xf numFmtId="40" fontId="6" fillId="3" borderId="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/>
    </xf>
    <xf numFmtId="0" fontId="17" fillId="0" borderId="0" xfId="0" applyFont="1" applyFill="1"/>
    <xf numFmtId="40" fontId="16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1" fillId="0" borderId="0" xfId="0" applyFont="1" applyFill="1" applyBorder="1"/>
    <xf numFmtId="0" fontId="12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40" fontId="8" fillId="0" borderId="5" xfId="0" applyNumberFormat="1" applyFont="1" applyBorder="1" applyAlignment="1">
      <alignment horizontal="center"/>
    </xf>
    <xf numFmtId="0" fontId="9" fillId="3" borderId="6" xfId="0" applyFont="1" applyFill="1" applyBorder="1" applyAlignment="1">
      <alignment horizontal="left" vertical="center"/>
    </xf>
    <xf numFmtId="40" fontId="6" fillId="3" borderId="3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/>
    </xf>
    <xf numFmtId="0" fontId="17" fillId="0" borderId="0" xfId="0" applyFont="1" applyFill="1" applyBorder="1"/>
    <xf numFmtId="40" fontId="16" fillId="0" borderId="5" xfId="0" applyNumberFormat="1" applyFont="1" applyFill="1" applyBorder="1" applyAlignment="1">
      <alignment horizontal="center"/>
    </xf>
    <xf numFmtId="0" fontId="9" fillId="3" borderId="6" xfId="0" quotePrefix="1" applyFont="1" applyFill="1" applyBorder="1" applyAlignment="1">
      <alignment horizontal="left" vertical="center"/>
    </xf>
    <xf numFmtId="40" fontId="8" fillId="0" borderId="7" xfId="0" applyNumberFormat="1" applyFont="1" applyBorder="1" applyAlignment="1">
      <alignment horizontal="center"/>
    </xf>
    <xf numFmtId="0" fontId="22" fillId="0" borderId="0" xfId="0" applyFont="1" applyFill="1"/>
    <xf numFmtId="0" fontId="15" fillId="0" borderId="0" xfId="0" applyFont="1" applyFill="1"/>
    <xf numFmtId="0" fontId="23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17" fontId="10" fillId="2" borderId="2" xfId="0" quotePrefix="1" applyNumberFormat="1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17" fontId="10" fillId="2" borderId="3" xfId="0" applyNumberFormat="1" applyFont="1" applyFill="1" applyBorder="1" applyAlignment="1">
      <alignment horizontal="center"/>
    </xf>
    <xf numFmtId="17" fontId="10" fillId="2" borderId="8" xfId="0" applyNumberFormat="1" applyFont="1" applyFill="1" applyBorder="1" applyAlignment="1">
      <alignment horizontal="center"/>
    </xf>
  </cellXfs>
  <cellStyles count="8">
    <cellStyle name="Normal" xfId="0" builtinId="0"/>
    <cellStyle name="Normal 2" xfId="1"/>
    <cellStyle name="Normal 2 2" xfId="5"/>
    <cellStyle name="Normal 3" xfId="2"/>
    <cellStyle name="Normal 4" xfId="3"/>
    <cellStyle name="Normal 5" xfId="4"/>
    <cellStyle name="Normal 6" xfId="6"/>
    <cellStyle name="Normal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4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5" sqref="A45"/>
    </sheetView>
  </sheetViews>
  <sheetFormatPr defaultRowHeight="12.75" x14ac:dyDescent="0.2"/>
  <cols>
    <col min="1" max="1" width="20.7109375" style="2" customWidth="1"/>
    <col min="2" max="2" width="12.28515625" style="2" bestFit="1" customWidth="1"/>
    <col min="3" max="3" width="12.28515625" style="2" customWidth="1"/>
    <col min="4" max="4" width="12.42578125" style="2" bestFit="1" customWidth="1"/>
    <col min="5" max="6" width="11.5703125" style="2" bestFit="1" customWidth="1"/>
    <col min="7" max="7" width="12.28515625" style="2" bestFit="1" customWidth="1"/>
    <col min="8" max="8" width="1.7109375" style="2" customWidth="1"/>
    <col min="9" max="9" width="12.7109375" style="2" customWidth="1"/>
    <col min="10" max="11" width="11.7109375" style="2" bestFit="1" customWidth="1"/>
    <col min="12" max="16384" width="9.140625" style="2"/>
  </cols>
  <sheetData>
    <row r="1" spans="1:11" ht="15" x14ac:dyDescent="0.2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4"/>
      <c r="B4" s="4"/>
      <c r="C4" s="4"/>
      <c r="D4" s="4"/>
      <c r="E4" s="4"/>
      <c r="F4" s="4"/>
      <c r="G4" s="5" t="s">
        <v>46</v>
      </c>
      <c r="H4" s="4"/>
      <c r="I4" s="4"/>
      <c r="J4" s="4"/>
      <c r="K4" s="4"/>
    </row>
    <row r="5" spans="1:11" x14ac:dyDescent="0.2">
      <c r="A5" s="31" t="s">
        <v>37</v>
      </c>
      <c r="B5" s="32" t="s">
        <v>48</v>
      </c>
      <c r="C5" s="33"/>
      <c r="D5" s="33"/>
      <c r="E5" s="32" t="s">
        <v>47</v>
      </c>
      <c r="F5" s="33"/>
      <c r="G5" s="33"/>
      <c r="H5" s="13"/>
      <c r="I5" s="34" t="s">
        <v>38</v>
      </c>
      <c r="J5" s="35"/>
      <c r="K5" s="35"/>
    </row>
    <row r="6" spans="1:11" x14ac:dyDescent="0.2">
      <c r="A6" s="31"/>
      <c r="B6" s="3" t="s">
        <v>42</v>
      </c>
      <c r="C6" s="3" t="s">
        <v>0</v>
      </c>
      <c r="D6" s="3" t="s">
        <v>1</v>
      </c>
      <c r="E6" s="3" t="s">
        <v>42</v>
      </c>
      <c r="F6" s="3" t="s">
        <v>0</v>
      </c>
      <c r="G6" s="3" t="s">
        <v>1</v>
      </c>
      <c r="H6" s="13"/>
      <c r="I6" s="3" t="s">
        <v>42</v>
      </c>
      <c r="J6" s="3" t="s">
        <v>0</v>
      </c>
      <c r="K6" s="14" t="s">
        <v>1</v>
      </c>
    </row>
    <row r="7" spans="1:11" x14ac:dyDescent="0.2">
      <c r="A7" s="15" t="s">
        <v>2</v>
      </c>
      <c r="B7" s="1">
        <v>3296790</v>
      </c>
      <c r="C7" s="1">
        <v>34377339</v>
      </c>
      <c r="D7" s="1">
        <v>37674129</v>
      </c>
      <c r="E7" s="1">
        <v>11099526</v>
      </c>
      <c r="F7" s="1">
        <v>33155595</v>
      </c>
      <c r="G7" s="1">
        <v>44255121</v>
      </c>
      <c r="H7" s="13"/>
      <c r="I7" s="6">
        <f>((E7/B7)-1)*100</f>
        <v>236.67676740101737</v>
      </c>
      <c r="J7" s="6">
        <f>((F7/C7)-1)*100</f>
        <v>-3.5539225418232623</v>
      </c>
      <c r="K7" s="24">
        <f>((G7/D7)-1)*100</f>
        <v>17.46819946388143</v>
      </c>
    </row>
    <row r="8" spans="1:11" x14ac:dyDescent="0.2">
      <c r="A8" s="15" t="s">
        <v>3</v>
      </c>
      <c r="B8" s="1">
        <v>11067638</v>
      </c>
      <c r="C8" s="1">
        <v>31115386</v>
      </c>
      <c r="D8" s="1">
        <v>42183024</v>
      </c>
      <c r="E8" s="1">
        <v>13520233</v>
      </c>
      <c r="F8" s="1">
        <v>40509849</v>
      </c>
      <c r="G8" s="1">
        <v>54030082</v>
      </c>
      <c r="H8" s="13"/>
      <c r="I8" s="6">
        <f>((E8/B8)-1)*100</f>
        <v>22.160057999728579</v>
      </c>
      <c r="J8" s="6">
        <f>((F8/C8)-1)*100</f>
        <v>30.192339571169068</v>
      </c>
      <c r="K8" s="16">
        <f>((G8/D8)-1)*100</f>
        <v>28.08489500420832</v>
      </c>
    </row>
    <row r="9" spans="1:11" x14ac:dyDescent="0.2">
      <c r="A9" s="15" t="s">
        <v>4</v>
      </c>
      <c r="B9" s="1">
        <v>34664176</v>
      </c>
      <c r="C9" s="1">
        <v>243042821</v>
      </c>
      <c r="D9" s="1">
        <v>277706997</v>
      </c>
      <c r="E9" s="1">
        <v>26533154</v>
      </c>
      <c r="F9" s="1">
        <v>249020200</v>
      </c>
      <c r="G9" s="1">
        <v>275553354</v>
      </c>
      <c r="H9" s="13"/>
      <c r="I9" s="6">
        <f>((E9/B9)-1)*100</f>
        <v>-23.45655641720721</v>
      </c>
      <c r="J9" s="6">
        <f>((F9/C9)-1)*100</f>
        <v>2.459393359329054</v>
      </c>
      <c r="K9" s="16">
        <f>((G9/D9)-1)*100</f>
        <v>-0.77550908809114194</v>
      </c>
    </row>
    <row r="10" spans="1:11" x14ac:dyDescent="0.2">
      <c r="A10" s="15" t="s">
        <v>5</v>
      </c>
      <c r="B10" s="1">
        <v>34603806</v>
      </c>
      <c r="C10" s="1">
        <v>279363333</v>
      </c>
      <c r="D10" s="1">
        <v>313967139</v>
      </c>
      <c r="E10" s="1">
        <v>19353221</v>
      </c>
      <c r="F10" s="1">
        <v>306501660</v>
      </c>
      <c r="G10" s="1">
        <v>325854881</v>
      </c>
      <c r="H10" s="13"/>
      <c r="I10" s="6">
        <f>((E10/B10)-1)*100</f>
        <v>-44.071987341508049</v>
      </c>
      <c r="J10" s="6">
        <f t="shared" ref="J10:J39" si="0">((F10/C10)-1)*100</f>
        <v>9.7143482319492556</v>
      </c>
      <c r="K10" s="16">
        <f>((G10/D10)-1)*100</f>
        <v>3.786301342829379</v>
      </c>
    </row>
    <row r="11" spans="1:11" x14ac:dyDescent="0.2">
      <c r="A11" s="15" t="s">
        <v>6</v>
      </c>
      <c r="B11" s="1">
        <v>26531554</v>
      </c>
      <c r="C11" s="1">
        <v>90702864</v>
      </c>
      <c r="D11" s="1">
        <v>117234418</v>
      </c>
      <c r="E11" s="1">
        <v>24722941</v>
      </c>
      <c r="F11" s="1">
        <v>96935902</v>
      </c>
      <c r="G11" s="1">
        <v>121658843</v>
      </c>
      <c r="H11" s="13"/>
      <c r="I11" s="6">
        <f>((E11/B11)-1)*100</f>
        <v>-6.8168377924640255</v>
      </c>
      <c r="J11" s="6">
        <f>((F11/C11)-1)*100</f>
        <v>6.8719307474127911</v>
      </c>
      <c r="K11" s="16">
        <f>((G11/D11)-1)*100</f>
        <v>3.773998349187857</v>
      </c>
    </row>
    <row r="12" spans="1:11" x14ac:dyDescent="0.2">
      <c r="A12" s="15" t="s">
        <v>7</v>
      </c>
      <c r="B12" s="1">
        <v>15363716</v>
      </c>
      <c r="C12" s="1">
        <v>14818396</v>
      </c>
      <c r="D12" s="1">
        <v>30182112</v>
      </c>
      <c r="E12" s="1">
        <v>8647168</v>
      </c>
      <c r="F12" s="1">
        <v>21941655</v>
      </c>
      <c r="G12" s="1">
        <v>30588823</v>
      </c>
      <c r="H12" s="13"/>
      <c r="I12" s="6">
        <f>((E12/B12)-1)*100</f>
        <v>-43.716949727526853</v>
      </c>
      <c r="J12" s="6">
        <f>((F12/C12)-1)*100</f>
        <v>48.070378197478327</v>
      </c>
      <c r="K12" s="16">
        <f>((G12/D12)-1)*100</f>
        <v>1.3475233277247201</v>
      </c>
    </row>
    <row r="13" spans="1:11" x14ac:dyDescent="0.2">
      <c r="A13" s="15" t="s">
        <v>8</v>
      </c>
      <c r="B13" s="1">
        <v>31694826</v>
      </c>
      <c r="C13" s="1">
        <v>100654641</v>
      </c>
      <c r="D13" s="1">
        <v>132349467</v>
      </c>
      <c r="E13" s="1">
        <v>19281187</v>
      </c>
      <c r="F13" s="1">
        <v>106421172</v>
      </c>
      <c r="G13" s="1">
        <v>125702359</v>
      </c>
      <c r="H13" s="13"/>
      <c r="I13" s="6">
        <f>((E13/B13)-1)*100</f>
        <v>-39.166137084961441</v>
      </c>
      <c r="J13" s="6">
        <f>((F13/C13)-1)*100</f>
        <v>5.7290264439967542</v>
      </c>
      <c r="K13" s="16">
        <f>((G13/D13)-1)*100</f>
        <v>-5.0223912121988405</v>
      </c>
    </row>
    <row r="14" spans="1:11" x14ac:dyDescent="0.2">
      <c r="A14" s="17" t="s">
        <v>9</v>
      </c>
      <c r="B14" s="8">
        <v>157222506</v>
      </c>
      <c r="C14" s="8">
        <v>794074780</v>
      </c>
      <c r="D14" s="8">
        <v>951297286</v>
      </c>
      <c r="E14" s="8">
        <v>123157430</v>
      </c>
      <c r="F14" s="8">
        <v>854486033</v>
      </c>
      <c r="G14" s="8">
        <v>977643463</v>
      </c>
      <c r="H14" s="13"/>
      <c r="I14" s="7">
        <f>((E14/B14)-1)*100</f>
        <v>-21.666793684105258</v>
      </c>
      <c r="J14" s="7">
        <f>((F14/C14)-1)*100</f>
        <v>7.6077536425473768</v>
      </c>
      <c r="K14" s="18">
        <f>((G14/D14)-1)*100</f>
        <v>2.7694998595843678</v>
      </c>
    </row>
    <row r="15" spans="1:11" x14ac:dyDescent="0.2">
      <c r="A15" s="15" t="s">
        <v>10</v>
      </c>
      <c r="B15" s="1">
        <v>49304437</v>
      </c>
      <c r="C15" s="1">
        <v>192078189</v>
      </c>
      <c r="D15" s="1">
        <v>241382626</v>
      </c>
      <c r="E15" s="1">
        <v>26476973</v>
      </c>
      <c r="F15" s="1">
        <v>170398085</v>
      </c>
      <c r="G15" s="1">
        <v>196875058</v>
      </c>
      <c r="H15" s="13"/>
      <c r="I15" s="6">
        <f>((E15/B15)-1)*100</f>
        <v>-46.299005503297806</v>
      </c>
      <c r="J15" s="6">
        <f>((F15/C15)-1)*100</f>
        <v>-11.287124328311949</v>
      </c>
      <c r="K15" s="16">
        <f>((G15/D15)-1)*100</f>
        <v>-18.438596322172749</v>
      </c>
    </row>
    <row r="16" spans="1:11" x14ac:dyDescent="0.2">
      <c r="A16" s="15" t="s">
        <v>11</v>
      </c>
      <c r="B16" s="1">
        <v>67425435</v>
      </c>
      <c r="C16" s="1">
        <v>856026265</v>
      </c>
      <c r="D16" s="1">
        <v>923451700</v>
      </c>
      <c r="E16" s="1">
        <v>144122865</v>
      </c>
      <c r="F16" s="1">
        <v>937954683</v>
      </c>
      <c r="G16" s="1">
        <v>1082077548</v>
      </c>
      <c r="H16" s="13"/>
      <c r="I16" s="6">
        <f>((E16/B16)-1)*100</f>
        <v>113.75147969011992</v>
      </c>
      <c r="J16" s="6">
        <f>((F16/C16)-1)*100</f>
        <v>9.5707832048821615</v>
      </c>
      <c r="K16" s="16">
        <f>((G16/D16)-1)*100</f>
        <v>17.177492661500327</v>
      </c>
    </row>
    <row r="17" spans="1:11" x14ac:dyDescent="0.2">
      <c r="A17" s="15" t="s">
        <v>12</v>
      </c>
      <c r="B17" s="1">
        <v>279629983</v>
      </c>
      <c r="C17" s="1">
        <v>662674655</v>
      </c>
      <c r="D17" s="1">
        <v>942304638</v>
      </c>
      <c r="E17" s="1">
        <v>170807465</v>
      </c>
      <c r="F17" s="1">
        <v>720737881</v>
      </c>
      <c r="G17" s="1">
        <v>891545346</v>
      </c>
      <c r="H17" s="13"/>
      <c r="I17" s="6">
        <f>((E17/B17)-1)*100</f>
        <v>-38.916612886966419</v>
      </c>
      <c r="J17" s="6">
        <f t="shared" si="0"/>
        <v>8.7619506136084269</v>
      </c>
      <c r="K17" s="16">
        <f>((G17/D17)-1)*100</f>
        <v>-5.3867178355117007</v>
      </c>
    </row>
    <row r="18" spans="1:11" x14ac:dyDescent="0.2">
      <c r="A18" s="15" t="s">
        <v>13</v>
      </c>
      <c r="B18" s="1">
        <v>6843910</v>
      </c>
      <c r="C18" s="1">
        <v>248949951</v>
      </c>
      <c r="D18" s="1">
        <v>255793861</v>
      </c>
      <c r="E18" s="1">
        <v>28556575</v>
      </c>
      <c r="F18" s="1">
        <v>284017335</v>
      </c>
      <c r="G18" s="1">
        <v>312573910</v>
      </c>
      <c r="H18" s="13"/>
      <c r="I18" s="6">
        <f>((E18/B18)-1)*100</f>
        <v>317.25526782204906</v>
      </c>
      <c r="J18" s="6">
        <f>((F18/C18)-1)*100</f>
        <v>14.086118056717357</v>
      </c>
      <c r="K18" s="16">
        <f>((G18/D18)-1)*100</f>
        <v>22.197580809024963</v>
      </c>
    </row>
    <row r="19" spans="1:11" x14ac:dyDescent="0.2">
      <c r="A19" s="15" t="s">
        <v>14</v>
      </c>
      <c r="B19" s="1">
        <v>58680630</v>
      </c>
      <c r="C19" s="1">
        <v>271420305</v>
      </c>
      <c r="D19" s="1">
        <v>330100935</v>
      </c>
      <c r="E19" s="1">
        <v>104911069</v>
      </c>
      <c r="F19" s="1">
        <v>329782282</v>
      </c>
      <c r="G19" s="1">
        <v>434693351</v>
      </c>
      <c r="H19" s="13"/>
      <c r="I19" s="6">
        <f>((E19/B19)-1)*100</f>
        <v>78.783133378084045</v>
      </c>
      <c r="J19" s="6">
        <f>((F19/C19)-1)*100</f>
        <v>21.502435862342729</v>
      </c>
      <c r="K19" s="16">
        <f>((G19/D19)-1)*100</f>
        <v>31.684980231879688</v>
      </c>
    </row>
    <row r="20" spans="1:11" x14ac:dyDescent="0.2">
      <c r="A20" s="15" t="s">
        <v>15</v>
      </c>
      <c r="B20" s="1">
        <v>81688586</v>
      </c>
      <c r="C20" s="1">
        <v>626772224</v>
      </c>
      <c r="D20" s="1">
        <v>708460810</v>
      </c>
      <c r="E20" s="1">
        <v>145745296</v>
      </c>
      <c r="F20" s="1">
        <v>668048252</v>
      </c>
      <c r="G20" s="1">
        <v>813793548</v>
      </c>
      <c r="H20" s="13"/>
      <c r="I20" s="6">
        <f>((E20/B20)-1)*100</f>
        <v>78.415740970225627</v>
      </c>
      <c r="J20" s="6">
        <f>((F20/C20)-1)*100</f>
        <v>6.5854909358586955</v>
      </c>
      <c r="K20" s="16">
        <f>((G20/D20)-1)*100</f>
        <v>14.867828468874666</v>
      </c>
    </row>
    <row r="21" spans="1:11" x14ac:dyDescent="0.2">
      <c r="A21" s="15" t="s">
        <v>16</v>
      </c>
      <c r="B21" s="1">
        <v>41018681</v>
      </c>
      <c r="C21" s="1">
        <v>183307730</v>
      </c>
      <c r="D21" s="1">
        <v>224326411</v>
      </c>
      <c r="E21" s="1">
        <v>60560782</v>
      </c>
      <c r="F21" s="1">
        <v>124742461</v>
      </c>
      <c r="G21" s="1">
        <v>185303243</v>
      </c>
      <c r="H21" s="13"/>
      <c r="I21" s="6">
        <f>((E21/B21)-1)*100</f>
        <v>47.641953674717129</v>
      </c>
      <c r="J21" s="6">
        <f>((F21/C21)-1)*100</f>
        <v>-31.949154026401395</v>
      </c>
      <c r="K21" s="16">
        <f>((G21/D21)-1)*100</f>
        <v>-17.395708256572608</v>
      </c>
    </row>
    <row r="22" spans="1:11" x14ac:dyDescent="0.2">
      <c r="A22" s="15" t="s">
        <v>17</v>
      </c>
      <c r="B22" s="1">
        <v>46047609</v>
      </c>
      <c r="C22" s="1">
        <v>221838819</v>
      </c>
      <c r="D22" s="1">
        <v>267886428</v>
      </c>
      <c r="E22" s="1">
        <v>45220766</v>
      </c>
      <c r="F22" s="1">
        <v>187098196</v>
      </c>
      <c r="G22" s="1">
        <v>232318962</v>
      </c>
      <c r="H22" s="13"/>
      <c r="I22" s="6">
        <f>((E22/B22)-1)*100</f>
        <v>-1.7956263483734802</v>
      </c>
      <c r="J22" s="6">
        <f>((F22/C22)-1)*100</f>
        <v>-15.660299291441859</v>
      </c>
      <c r="K22" s="16">
        <f>((G22/D22)-1)*100</f>
        <v>-13.277069042109147</v>
      </c>
    </row>
    <row r="23" spans="1:11" x14ac:dyDescent="0.2">
      <c r="A23" s="15" t="s">
        <v>18</v>
      </c>
      <c r="B23" s="1">
        <v>88734096</v>
      </c>
      <c r="C23" s="1">
        <v>255529917</v>
      </c>
      <c r="D23" s="1">
        <v>344264013</v>
      </c>
      <c r="E23" s="1">
        <v>27959156</v>
      </c>
      <c r="F23" s="1">
        <v>237026818</v>
      </c>
      <c r="G23" s="1">
        <v>264985974</v>
      </c>
      <c r="H23" s="13"/>
      <c r="I23" s="6">
        <f>((E23/B23)-1)*100</f>
        <v>-68.491079235201767</v>
      </c>
      <c r="J23" s="6">
        <f>((F23/C23)-1)*100</f>
        <v>-7.2410695456845424</v>
      </c>
      <c r="K23" s="16">
        <f>((G23/D23)-1)*100</f>
        <v>-23.028267842796566</v>
      </c>
    </row>
    <row r="24" spans="1:11" x14ac:dyDescent="0.2">
      <c r="A24" s="19" t="s">
        <v>19</v>
      </c>
      <c r="B24" s="8">
        <v>719373367</v>
      </c>
      <c r="C24" s="8">
        <v>3518598055</v>
      </c>
      <c r="D24" s="8">
        <v>4237971422</v>
      </c>
      <c r="E24" s="8">
        <v>754360947</v>
      </c>
      <c r="F24" s="8">
        <v>3659805993</v>
      </c>
      <c r="G24" s="8">
        <v>4414166940</v>
      </c>
      <c r="H24" s="13"/>
      <c r="I24" s="7">
        <f>((E24/B24)-1)*100</f>
        <v>4.8636190335914931</v>
      </c>
      <c r="J24" s="7">
        <f>((F24/C24)-1)*100</f>
        <v>4.0131875193684108</v>
      </c>
      <c r="K24" s="18">
        <f>((G24/D24)-1)*100</f>
        <v>4.1575437976136609</v>
      </c>
    </row>
    <row r="25" spans="1:11" x14ac:dyDescent="0.2">
      <c r="A25" s="15" t="s">
        <v>20</v>
      </c>
      <c r="B25" s="1">
        <v>72807324</v>
      </c>
      <c r="C25" s="1">
        <v>305575649</v>
      </c>
      <c r="D25" s="1">
        <v>378382973</v>
      </c>
      <c r="E25" s="1">
        <v>54935353</v>
      </c>
      <c r="F25" s="1">
        <v>330171274</v>
      </c>
      <c r="G25" s="1">
        <v>385106627</v>
      </c>
      <c r="H25" s="13"/>
      <c r="I25" s="6">
        <f>((E25/B25)-1)*100</f>
        <v>-24.546941184103954</v>
      </c>
      <c r="J25" s="6">
        <f>((F25/C25)-1)*100</f>
        <v>8.0489479709818124</v>
      </c>
      <c r="K25" s="16">
        <f>((G25/D25)-1)*100</f>
        <v>1.776944122694446</v>
      </c>
    </row>
    <row r="26" spans="1:11" s="10" customFormat="1" x14ac:dyDescent="0.2">
      <c r="A26" s="20" t="s">
        <v>21</v>
      </c>
      <c r="B26" s="1">
        <v>335916855</v>
      </c>
      <c r="C26" s="1">
        <v>1658397476</v>
      </c>
      <c r="D26" s="1">
        <v>1994314331</v>
      </c>
      <c r="E26" s="9">
        <v>244494248</v>
      </c>
      <c r="F26" s="9">
        <v>2133295907</v>
      </c>
      <c r="G26" s="9">
        <v>2377790155</v>
      </c>
      <c r="H26" s="21"/>
      <c r="I26" s="11">
        <f>((E26/B26)-1)*100</f>
        <v>-27.21584393257076</v>
      </c>
      <c r="J26" s="11">
        <f>((F26/C26)-1)*100</f>
        <v>28.63598370551308</v>
      </c>
      <c r="K26" s="22">
        <f>((G26/D26)-1)*100</f>
        <v>19.228454513873714</v>
      </c>
    </row>
    <row r="27" spans="1:11" x14ac:dyDescent="0.2">
      <c r="A27" s="15" t="s">
        <v>22</v>
      </c>
      <c r="B27" s="1">
        <v>270978822</v>
      </c>
      <c r="C27" s="1">
        <v>2445776942</v>
      </c>
      <c r="D27" s="1">
        <v>2716755764</v>
      </c>
      <c r="E27" s="1">
        <v>290167700</v>
      </c>
      <c r="F27" s="1">
        <v>2844550918</v>
      </c>
      <c r="G27" s="1">
        <v>3134718618</v>
      </c>
      <c r="H27" s="13"/>
      <c r="I27" s="6">
        <f>((E27/B27)-1)*100</f>
        <v>7.0813201778550772</v>
      </c>
      <c r="J27" s="6">
        <f>((F27/C27)-1)*100</f>
        <v>16.304592996690381</v>
      </c>
      <c r="K27" s="16">
        <f>((G27/D27)-1)*100</f>
        <v>15.384631167014252</v>
      </c>
    </row>
    <row r="28" spans="1:11" x14ac:dyDescent="0.2">
      <c r="A28" s="15" t="s">
        <v>23</v>
      </c>
      <c r="B28" s="1">
        <v>3262416823</v>
      </c>
      <c r="C28" s="1">
        <v>10261963567</v>
      </c>
      <c r="D28" s="1">
        <v>13524380390</v>
      </c>
      <c r="E28" s="1">
        <v>4832791546</v>
      </c>
      <c r="F28" s="1">
        <v>13845729427</v>
      </c>
      <c r="G28" s="1">
        <v>18678520973</v>
      </c>
      <c r="H28" s="13"/>
      <c r="I28" s="6">
        <f>((E28/B28)-1)*100</f>
        <v>48.135318329922683</v>
      </c>
      <c r="J28" s="6">
        <f>((F28/C28)-1)*100</f>
        <v>34.922808257910077</v>
      </c>
      <c r="K28" s="16">
        <f>((G28/D28)-1)*100</f>
        <v>38.109994205804789</v>
      </c>
    </row>
    <row r="29" spans="1:11" x14ac:dyDescent="0.2">
      <c r="A29" s="19" t="s">
        <v>24</v>
      </c>
      <c r="B29" s="8">
        <v>3942119824</v>
      </c>
      <c r="C29" s="8">
        <v>14671713634</v>
      </c>
      <c r="D29" s="8">
        <v>18613833458</v>
      </c>
      <c r="E29" s="8">
        <v>5422388847</v>
      </c>
      <c r="F29" s="8">
        <v>19153747526</v>
      </c>
      <c r="G29" s="8">
        <v>24576136373</v>
      </c>
      <c r="H29" s="13"/>
      <c r="I29" s="7">
        <f>((E29/B29)-1)*100</f>
        <v>37.550076839064637</v>
      </c>
      <c r="J29" s="7">
        <f>((F29/C29)-1)*100</f>
        <v>30.548809796923827</v>
      </c>
      <c r="K29" s="18">
        <f>((G29/D29)-1)*100</f>
        <v>32.031569039517095</v>
      </c>
    </row>
    <row r="30" spans="1:11" x14ac:dyDescent="0.2">
      <c r="A30" s="15" t="s">
        <v>25</v>
      </c>
      <c r="B30" s="1">
        <v>573381725</v>
      </c>
      <c r="C30" s="1">
        <v>1424660374</v>
      </c>
      <c r="D30" s="1">
        <v>1998042099</v>
      </c>
      <c r="E30" s="1">
        <v>529971006</v>
      </c>
      <c r="F30" s="1">
        <v>1858541167</v>
      </c>
      <c r="G30" s="1">
        <v>2388512173</v>
      </c>
      <c r="H30" s="13"/>
      <c r="I30" s="6">
        <f>((E30/B30)-1)*100</f>
        <v>-7.5709980118393254</v>
      </c>
      <c r="J30" s="6">
        <f>((F30/C30)-1)*100</f>
        <v>30.455033418371748</v>
      </c>
      <c r="K30" s="16">
        <f>((G30/D30)-1)*100</f>
        <v>19.54263497227744</v>
      </c>
    </row>
    <row r="31" spans="1:11" x14ac:dyDescent="0.2">
      <c r="A31" s="15" t="s">
        <v>26</v>
      </c>
      <c r="B31" s="1">
        <v>486842647</v>
      </c>
      <c r="C31" s="1">
        <v>1701235001</v>
      </c>
      <c r="D31" s="1">
        <v>2188077648</v>
      </c>
      <c r="E31" s="1">
        <v>609537400</v>
      </c>
      <c r="F31" s="1">
        <v>2113381750</v>
      </c>
      <c r="G31" s="1">
        <v>2722919150</v>
      </c>
      <c r="H31" s="13"/>
      <c r="I31" s="6">
        <f>((E31/B31)-1)*100</f>
        <v>25.202137437232363</v>
      </c>
      <c r="J31" s="6">
        <f>((F31/C31)-1)*100</f>
        <v>24.226326683717225</v>
      </c>
      <c r="K31" s="16">
        <f>((G31/D31)-1)*100</f>
        <v>24.443442511689149</v>
      </c>
    </row>
    <row r="32" spans="1:11" x14ac:dyDescent="0.2">
      <c r="A32" s="15" t="s">
        <v>27</v>
      </c>
      <c r="B32" s="1">
        <v>370477963</v>
      </c>
      <c r="C32" s="1">
        <v>1169247987</v>
      </c>
      <c r="D32" s="1">
        <v>1539725950</v>
      </c>
      <c r="E32" s="1">
        <v>395046126</v>
      </c>
      <c r="F32" s="1">
        <v>1467472332</v>
      </c>
      <c r="G32" s="1">
        <v>1862518458</v>
      </c>
      <c r="H32" s="13"/>
      <c r="I32" s="6">
        <f>((E32/B32)-1)*100</f>
        <v>6.6314775651041824</v>
      </c>
      <c r="J32" s="6">
        <f>((F32/C32)-1)*100</f>
        <v>25.505653917366967</v>
      </c>
      <c r="K32" s="16">
        <f>((G32/D32)-1)*100</f>
        <v>20.964283157012463</v>
      </c>
    </row>
    <row r="33" spans="1:11" x14ac:dyDescent="0.2">
      <c r="A33" s="17" t="s">
        <v>28</v>
      </c>
      <c r="B33" s="8">
        <v>1430702335</v>
      </c>
      <c r="C33" s="8">
        <v>4295143362</v>
      </c>
      <c r="D33" s="8">
        <v>5725845697</v>
      </c>
      <c r="E33" s="8">
        <v>1534554532</v>
      </c>
      <c r="F33" s="8">
        <v>5439395249</v>
      </c>
      <c r="G33" s="8">
        <v>6973949781</v>
      </c>
      <c r="H33" s="13"/>
      <c r="I33" s="7">
        <f>((E33/B33)-1)*100</f>
        <v>7.2588262742997456</v>
      </c>
      <c r="J33" s="7">
        <f>((F33/C33)-1)*100</f>
        <v>26.640598242271206</v>
      </c>
      <c r="K33" s="18">
        <f>((G33/D33)-1)*100</f>
        <v>21.797724738791537</v>
      </c>
    </row>
    <row r="34" spans="1:11" x14ac:dyDescent="0.2">
      <c r="A34" s="15" t="s">
        <v>29</v>
      </c>
      <c r="B34" s="1">
        <v>42238596</v>
      </c>
      <c r="C34" s="1">
        <v>753732465</v>
      </c>
      <c r="D34" s="1">
        <v>795971061</v>
      </c>
      <c r="E34" s="1">
        <v>115478693</v>
      </c>
      <c r="F34" s="1">
        <v>972293204</v>
      </c>
      <c r="G34" s="1">
        <v>1087771897</v>
      </c>
      <c r="H34" s="13"/>
      <c r="I34" s="6">
        <f>((E34/B34)-1)*100</f>
        <v>173.39614460670046</v>
      </c>
      <c r="J34" s="6">
        <f>((F34/C34)-1)*100</f>
        <v>28.997124198438229</v>
      </c>
      <c r="K34" s="16">
        <f>((G34/D34)-1)*100</f>
        <v>36.659729266212615</v>
      </c>
    </row>
    <row r="35" spans="1:11" x14ac:dyDescent="0.2">
      <c r="A35" s="15" t="s">
        <v>30</v>
      </c>
      <c r="B35" s="1">
        <v>381246793</v>
      </c>
      <c r="C35" s="1">
        <v>868651155</v>
      </c>
      <c r="D35" s="1">
        <v>1249897948</v>
      </c>
      <c r="E35" s="1">
        <v>379724680</v>
      </c>
      <c r="F35" s="1">
        <v>1122587929</v>
      </c>
      <c r="G35" s="1">
        <v>1502312609</v>
      </c>
      <c r="H35" s="13"/>
      <c r="I35" s="6">
        <f>((E35/B35)-1)*100</f>
        <v>-0.39924611247811326</v>
      </c>
      <c r="J35" s="6">
        <f>((F35/C35)-1)*100</f>
        <v>29.233458395620282</v>
      </c>
      <c r="K35" s="16">
        <f>((G35/D35)-1)*100</f>
        <v>20.194821617548577</v>
      </c>
    </row>
    <row r="36" spans="1:11" x14ac:dyDescent="0.2">
      <c r="A36" s="15" t="s">
        <v>31</v>
      </c>
      <c r="B36" s="1">
        <v>133134081</v>
      </c>
      <c r="C36" s="1">
        <v>428182282</v>
      </c>
      <c r="D36" s="1">
        <v>561316363</v>
      </c>
      <c r="E36" s="1">
        <v>67242440</v>
      </c>
      <c r="F36" s="1">
        <v>554031272</v>
      </c>
      <c r="G36" s="1">
        <v>621273712</v>
      </c>
      <c r="H36" s="13"/>
      <c r="I36" s="6">
        <f>((E36/B36)-1)*100</f>
        <v>-49.492692258115333</v>
      </c>
      <c r="J36" s="6">
        <f>((F36/C36)-1)*100</f>
        <v>29.391452026499309</v>
      </c>
      <c r="K36" s="16">
        <f>((G36/D36)-1)*100</f>
        <v>10.68156087229546</v>
      </c>
    </row>
    <row r="37" spans="1:11" x14ac:dyDescent="0.2">
      <c r="A37" s="15" t="s">
        <v>32</v>
      </c>
      <c r="B37" s="1">
        <v>94942065</v>
      </c>
      <c r="C37" s="1">
        <v>314176672</v>
      </c>
      <c r="D37" s="1">
        <v>409118737</v>
      </c>
      <c r="E37" s="1">
        <v>164466441</v>
      </c>
      <c r="F37" s="1">
        <v>368323384</v>
      </c>
      <c r="G37" s="1">
        <v>532789825</v>
      </c>
      <c r="H37" s="13"/>
      <c r="I37" s="6">
        <f>((E37/B37)-1)*100</f>
        <v>73.228211330773135</v>
      </c>
      <c r="J37" s="6">
        <f>((F37/C37)-1)*100</f>
        <v>17.23447882215774</v>
      </c>
      <c r="K37" s="16">
        <f>((G37/D37)-1)*100</f>
        <v>30.228654132748755</v>
      </c>
    </row>
    <row r="38" spans="1:11" x14ac:dyDescent="0.2">
      <c r="A38" s="17" t="s">
        <v>33</v>
      </c>
      <c r="B38" s="8">
        <v>651561535</v>
      </c>
      <c r="C38" s="8">
        <v>2364742574</v>
      </c>
      <c r="D38" s="8">
        <v>3016304109</v>
      </c>
      <c r="E38" s="8">
        <v>726912254</v>
      </c>
      <c r="F38" s="8">
        <v>3017235789</v>
      </c>
      <c r="G38" s="8">
        <v>3744148043</v>
      </c>
      <c r="H38" s="13"/>
      <c r="I38" s="7">
        <f>((E38/B38)-1)*100</f>
        <v>11.564635871268859</v>
      </c>
      <c r="J38" s="7">
        <f>((F38/C38)-1)*100</f>
        <v>27.592568517777273</v>
      </c>
      <c r="K38" s="18">
        <f>((G38/D38)-1)*100</f>
        <v>24.130323326095372</v>
      </c>
    </row>
    <row r="39" spans="1:11" x14ac:dyDescent="0.2">
      <c r="A39" s="23" t="s">
        <v>34</v>
      </c>
      <c r="B39" s="8">
        <v>6900979567</v>
      </c>
      <c r="C39" s="8">
        <v>25644272405</v>
      </c>
      <c r="D39" s="8">
        <v>32545251972</v>
      </c>
      <c r="E39" s="8">
        <v>8561374010</v>
      </c>
      <c r="F39" s="8">
        <v>32124670590</v>
      </c>
      <c r="G39" s="8">
        <v>40686044600</v>
      </c>
      <c r="H39" s="13"/>
      <c r="I39" s="7">
        <f>((E39/B39)-1)*100</f>
        <v>24.060271833579815</v>
      </c>
      <c r="J39" s="7">
        <f>((F39/C39)-1)*100</f>
        <v>25.270353093490307</v>
      </c>
      <c r="K39" s="18">
        <f>((G39/D39)-1)*100</f>
        <v>25.013764327293742</v>
      </c>
    </row>
    <row r="40" spans="1:11" x14ac:dyDescent="0.2">
      <c r="A40" s="25" t="s">
        <v>39</v>
      </c>
    </row>
    <row r="41" spans="1:11" x14ac:dyDescent="0.2">
      <c r="A41" s="25" t="s">
        <v>36</v>
      </c>
    </row>
    <row r="42" spans="1:11" x14ac:dyDescent="0.2">
      <c r="A42" s="26" t="s">
        <v>35</v>
      </c>
      <c r="C42" s="12"/>
    </row>
    <row r="43" spans="1:11" x14ac:dyDescent="0.2">
      <c r="A43" s="27" t="s">
        <v>45</v>
      </c>
    </row>
    <row r="44" spans="1:11" x14ac:dyDescent="0.2">
      <c r="A44" s="26" t="s">
        <v>41</v>
      </c>
    </row>
  </sheetData>
  <mergeCells count="7">
    <mergeCell ref="A1:K1"/>
    <mergeCell ref="A2:K2"/>
    <mergeCell ref="A3:K3"/>
    <mergeCell ref="A5:A6"/>
    <mergeCell ref="B5:D5"/>
    <mergeCell ref="E5:G5"/>
    <mergeCell ref="I5:K5"/>
  </mergeCells>
  <phoneticPr fontId="8" type="noConversion"/>
  <printOptions horizontalCentered="1"/>
  <pageMargins left="0" right="0" top="0.19685039370078741" bottom="0" header="0" footer="0"/>
  <pageSetup paperSize="9" fitToHeight="2" orientation="landscape" r:id="rId1"/>
  <headerFooter alignWithMargins="0">
    <oddFooter>Página &amp;P&amp;Rtabela_04.A.09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tabela_04.A.09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2018-10-02T13:35:46Z</cp:lastPrinted>
  <dcterms:created xsi:type="dcterms:W3CDTF">2007-10-23T14:30:19Z</dcterms:created>
  <dcterms:modified xsi:type="dcterms:W3CDTF">2018-11-07T12:35:22Z</dcterms:modified>
</cp:coreProperties>
</file>