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1355" windowHeight="4890"/>
  </bookViews>
  <sheets>
    <sheet name="tabela_04.A.09" sheetId="1" r:id="rId1"/>
  </sheet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<sst xmlns="http://schemas.openxmlformats.org/spreadsheetml/2006/main" count="55" uniqueCount="49">
  <si>
    <t>Aquisição*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</si>
  <si>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</si>
  <si>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</si>
  <si>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</si>
  <si>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</si>
  <si>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</si>
  <si>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</si>
  <si>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</si>
  <si>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</si>
  <si>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</si>
  <si>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</si>
  <si>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</si>
  <si>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</si>
  <si>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</si>
  <si>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</si>
  <si>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</si>
  <si>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</si>
  <si>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</si>
  <si>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</si>
  <si>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</si>
  <si>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</si>
  <si>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</si>
  <si>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</si>
  <si>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</si>
  <si>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</si>
  <si>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</si>
  <si>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</si>
  <si>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</si>
  <si>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</si>
  <si>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</si>
  <si>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</si>
  <si>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</si>
  <si>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</si>
  <si>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</si>
  <si>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</si>
  <si>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(*) Imóveis residenciais e comerciais.</t>
  </si>
  <si>
    <t>Elaboração: Banco de Dados-CBIC.</t>
  </si>
  <si>
    <t>LOCALIDADE</t>
  </si>
  <si>
    <r>
      <t xml:space="preserve">Variação % </t>
    </r>
    <r>
      <rPr>
        <b/>
        <sz val="7"/>
        <color indexed="9"/>
        <rFont val="Arial"/>
        <family val="2"/>
      </rPr>
      <t>(mesmo período)</t>
    </r>
  </si>
  <si>
    <t>Fonte: Estatísticas Básicas-SBPE-SFH/BACEN.</t>
  </si>
  <si>
    <t>COMPARATIVO GERAL - POR UF</t>
  </si>
  <si>
    <t>(...) Dado não disponível ou inexistente.</t>
  </si>
  <si>
    <t>Construção**</t>
  </si>
  <si>
    <t>FINANCIAMENTOS IMOBILIÁRIOS PARA AQUISIÇÃO* e CONSTRUÇÃO**</t>
  </si>
  <si>
    <t>RECURSOS DO SBPE CONCEDIDOS NO PERÍODO - R$</t>
  </si>
  <si>
    <t>(**) Construção, material de construção e reforma ou ampliação.</t>
  </si>
  <si>
    <t>(R$)</t>
  </si>
  <si>
    <t>2017 (JAN A DEZ)</t>
  </si>
  <si>
    <t>2018 (JAN A DEZ)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</si>
</sst>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7"/>
      <name val="Arial"/>
      <family val="2"/>
    </font>
    <font>
      <sz val="10"/>
      <name val="Arial"/>
      <family val="2"/>
    </font>
    <font>
      <b/>
      <sz val="7"/>
      <color indexed="48"/>
      <name val="Arial"/>
      <family val="2"/>
    </font>
    <font>
      <sz val="7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21" fillId="0" borderId="0"/>
    <xf numFmtId="0" fontId="2" fillId="0" borderId="0"/>
    <xf numFmtId="0" fontId="1" fillId="0" borderId="0"/>
  </cellStyleXfs>
  <cellXfs count="36">
    <xf numFmtId="0" fontId="0" fillId="0" borderId="0" xfId="0"/>
    <xf numFmtId="3" fontId="8" fillId="0" borderId="1" xfId="0" applyNumberFormat="1" applyFont="1" applyBorder="1" applyAlignment="1">
      <alignment horizontal="center"/>
    </xf>
    <xf numFmtId="0" fontId="11" fillId="0" borderId="0" xfId="0" applyFont="1" applyFill="1"/>
    <xf numFmtId="0" fontId="12" fillId="2" borderId="2" xfId="0" applyFont="1" applyFill="1" applyBorder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right"/>
    </xf>
    <xf numFmtId="40" fontId="8" fillId="0" borderId="1" xfId="0" applyNumberFormat="1" applyFont="1" applyBorder="1" applyAlignment="1">
      <alignment horizontal="center"/>
    </xf>
    <xf numFmtId="40" fontId="6" fillId="3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40" fontId="16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/>
    <xf numFmtId="0" fontId="12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40" fontId="8" fillId="0" borderId="5" xfId="0" applyNumberFormat="1" applyFont="1" applyBorder="1" applyAlignment="1">
      <alignment horizontal="center"/>
    </xf>
    <xf numFmtId="0" fontId="9" fillId="3" borderId="6" xfId="0" applyFont="1" applyFill="1" applyBorder="1" applyAlignment="1">
      <alignment horizontal="left" vertical="center"/>
    </xf>
    <xf numFmtId="40" fontId="6" fillId="3" borderId="3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/>
    </xf>
    <xf numFmtId="0" fontId="17" fillId="0" borderId="0" xfId="0" applyFont="1" applyFill="1" applyBorder="1"/>
    <xf numFmtId="40" fontId="16" fillId="0" borderId="5" xfId="0" applyNumberFormat="1" applyFont="1" applyFill="1" applyBorder="1" applyAlignment="1">
      <alignment horizontal="center"/>
    </xf>
    <xf numFmtId="0" fontId="9" fillId="3" borderId="6" xfId="0" quotePrefix="1" applyFont="1" applyFill="1" applyBorder="1" applyAlignment="1">
      <alignment horizontal="left" vertical="center"/>
    </xf>
    <xf numFmtId="40" fontId="8" fillId="0" borderId="7" xfId="0" applyNumberFormat="1" applyFont="1" applyBorder="1" applyAlignment="1">
      <alignment horizontal="center"/>
    </xf>
    <xf numFmtId="0" fontId="22" fillId="0" borderId="0" xfId="0" applyFont="1" applyFill="1"/>
    <xf numFmtId="0" fontId="15" fillId="0" borderId="0" xfId="0" applyFont="1" applyFill="1"/>
    <xf numFmtId="0" fontId="23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17" fontId="10" fillId="2" borderId="2" xfId="0" quotePrefix="1" applyNumberFormat="1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17" fontId="10" fillId="2" borderId="3" xfId="0" applyNumberFormat="1" applyFont="1" applyFill="1" applyBorder="1" applyAlignment="1">
      <alignment horizontal="center"/>
    </xf>
    <xf numFmtId="17" fontId="10" fillId="2" borderId="8" xfId="0" applyNumberFormat="1" applyFont="1" applyFill="1" applyBorder="1" applyAlignment="1">
      <alignment horizontal="center"/>
    </xf>
  </cellXfs>
  <cellStyles count="8">
    <cellStyle name="Normal" xfId="0" builtinId="0"/>
    <cellStyle name="Normal 2" xfId="1"/>
    <cellStyle name="Normal 2 2" xfId="5"/>
    <cellStyle name="Normal 3" xfId="2"/>
    <cellStyle name="Normal 4" xfId="3"/>
    <cellStyle name="Normal 5" xfId="4"/>
    <cellStyle name="Normal 6" xfId="6"/>
    <cellStyle name="Normal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4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43" sqref="K43"/>
    </sheetView>
  </sheetViews>
  <sheetFormatPr defaultRowHeight="12.75" x14ac:dyDescent="0.2"/>
  <cols>
    <col min="1" max="1" width="20.7109375" style="2" customWidth="1"/>
    <col min="2" max="2" width="12.28515625" style="2" bestFit="1" customWidth="1"/>
    <col min="3" max="3" width="12.28515625" style="2" customWidth="1"/>
    <col min="4" max="4" width="12.42578125" style="2" bestFit="1" customWidth="1"/>
    <col min="5" max="6" width="11.5703125" style="2" bestFit="1" customWidth="1"/>
    <col min="7" max="7" width="12.28515625" style="2" bestFit="1" customWidth="1"/>
    <col min="8" max="8" width="1.7109375" style="2" customWidth="1"/>
    <col min="9" max="9" width="12.7109375" style="2" customWidth="1"/>
    <col min="10" max="11" width="11.7109375" style="2" bestFit="1" customWidth="1"/>
    <col min="12" max="16384" width="9.140625" style="2"/>
  </cols>
  <sheetData>
    <row r="1" spans="1:11" ht="15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4"/>
      <c r="B4" s="4"/>
      <c r="C4" s="4"/>
      <c r="D4" s="4"/>
      <c r="E4" s="4"/>
      <c r="F4" s="4"/>
      <c r="G4" s="5" t="s">
        <v>46</v>
      </c>
      <c r="H4" s="4"/>
      <c r="I4" s="4"/>
      <c r="J4" s="4"/>
      <c r="K4" s="4"/>
    </row>
    <row r="5" spans="1:11" x14ac:dyDescent="0.2">
      <c r="A5" s="31" t="s">
        <v>37</v>
      </c>
      <c r="B5" s="32" t="s">
        <v>47</v>
      </c>
      <c r="C5" s="33"/>
      <c r="D5" s="33"/>
      <c r="E5" s="32" t="s">
        <v>48</v>
      </c>
      <c r="F5" s="33"/>
      <c r="G5" s="33"/>
      <c r="H5" s="13"/>
      <c r="I5" s="34" t="s">
        <v>38</v>
      </c>
      <c r="J5" s="35"/>
      <c r="K5" s="35"/>
    </row>
    <row r="6" spans="1:11" x14ac:dyDescent="0.2">
      <c r="A6" s="31"/>
      <c r="B6" s="3" t="s">
        <v>42</v>
      </c>
      <c r="C6" s="3" t="s">
        <v>0</v>
      </c>
      <c r="D6" s="3" t="s">
        <v>1</v>
      </c>
      <c r="E6" s="3" t="s">
        <v>42</v>
      </c>
      <c r="F6" s="3" t="s">
        <v>0</v>
      </c>
      <c r="G6" s="3" t="s">
        <v>1</v>
      </c>
      <c r="H6" s="13"/>
      <c r="I6" s="3" t="s">
        <v>42</v>
      </c>
      <c r="J6" s="3" t="s">
        <v>0</v>
      </c>
      <c r="K6" s="14" t="s">
        <v>1</v>
      </c>
    </row>
    <row r="7" spans="1:11" x14ac:dyDescent="0.2">
      <c r="A7" s="15" t="s">
        <v>2</v>
      </c>
      <c r="B7" s="1">
        <v>3721376</v>
      </c>
      <c r="C7" s="1">
        <v>40972854</v>
      </c>
      <c r="D7" s="1">
        <v>44694230</v>
      </c>
      <c r="E7" s="1">
        <v>18592649</v>
      </c>
      <c r="F7" s="1">
        <v>44327792</v>
      </c>
      <c r="G7" s="1">
        <v>62920441</v>
      </c>
      <c r="H7" s="13"/>
      <c r="I7" s="6">
        <f>((E7/B7)-1)*100</f>
        <v>399.61758768799501</v>
      </c>
      <c r="J7" s="6">
        <f>((F7/C7)-1)*100</f>
        <v>8.1881969950152964</v>
      </c>
      <c r="K7" s="24">
        <f>((G7/D7)-1)*100</f>
        <v>40.779785220597816</v>
      </c>
    </row>
    <row r="8" spans="1:11" x14ac:dyDescent="0.2">
      <c r="A8" s="15" t="s">
        <v>3</v>
      </c>
      <c r="B8" s="1">
        <v>11327796</v>
      </c>
      <c r="C8" s="1">
        <v>38435121</v>
      </c>
      <c r="D8" s="1">
        <v>49762917</v>
      </c>
      <c r="E8" s="1">
        <v>16077907</v>
      </c>
      <c r="F8" s="1">
        <v>50653474</v>
      </c>
      <c r="G8" s="1">
        <v>66731381</v>
      </c>
      <c r="H8" s="13"/>
      <c r="I8" s="6">
        <f>((E8/B8)-1)*100</f>
        <v>41.933232201568593</v>
      </c>
      <c r="J8" s="6">
        <f>((F8/C8)-1)*100</f>
        <v>31.789552581348701</v>
      </c>
      <c r="K8" s="16">
        <f>((G8/D8)-1)*100</f>
        <v>34.098612024692997</v>
      </c>
    </row>
    <row r="9" spans="1:11" x14ac:dyDescent="0.2">
      <c r="A9" s="15" t="s">
        <v>4</v>
      </c>
      <c r="B9" s="1">
        <v>38376456</v>
      </c>
      <c r="C9" s="1">
        <v>312926884</v>
      </c>
      <c r="D9" s="1">
        <v>351303340</v>
      </c>
      <c r="E9" s="1">
        <v>38537165</v>
      </c>
      <c r="F9" s="1">
        <v>333333818</v>
      </c>
      <c r="G9" s="1">
        <v>371870983</v>
      </c>
      <c r="H9" s="13"/>
      <c r="I9" s="6">
        <f>((E9/B9)-1)*100</f>
        <v>0.41876977905410673</v>
      </c>
      <c r="J9" s="6">
        <f>((F9/C9)-1)*100</f>
        <v>6.5213105819313277</v>
      </c>
      <c r="K9" s="16">
        <f>((G9/D9)-1)*100</f>
        <v>5.8546676499005024</v>
      </c>
    </row>
    <row r="10" spans="1:11" x14ac:dyDescent="0.2">
      <c r="A10" s="15" t="s">
        <v>5</v>
      </c>
      <c r="B10" s="1">
        <v>41456060</v>
      </c>
      <c r="C10" s="1">
        <v>347982029</v>
      </c>
      <c r="D10" s="1">
        <v>389438089</v>
      </c>
      <c r="E10" s="1">
        <v>44574900</v>
      </c>
      <c r="F10" s="1">
        <v>400347235</v>
      </c>
      <c r="G10" s="1">
        <v>444922135</v>
      </c>
      <c r="H10" s="13"/>
      <c r="I10" s="6">
        <f>((E10/B10)-1)*100</f>
        <v>7.5232426815283526</v>
      </c>
      <c r="J10" s="6">
        <f>((F10/C10)-1)*100</f>
        <v>15.048250092248306</v>
      </c>
      <c r="K10" s="16">
        <f>((G10/D10)-1)*100</f>
        <v>14.247205799122531</v>
      </c>
    </row>
    <row r="11" spans="1:11" x14ac:dyDescent="0.2">
      <c r="A11" s="15" t="s">
        <v>6</v>
      </c>
      <c r="B11" s="1">
        <v>29440637</v>
      </c>
      <c r="C11" s="1">
        <v>102726390</v>
      </c>
      <c r="D11" s="1">
        <v>132167027</v>
      </c>
      <c r="E11" s="1">
        <v>37524326</v>
      </c>
      <c r="F11" s="1">
        <v>133828473</v>
      </c>
      <c r="G11" s="1">
        <v>171352799</v>
      </c>
      <c r="H11" s="13"/>
      <c r="I11" s="6">
        <f>((E11/B11)-1)*100</f>
        <v>27.457588638452357</v>
      </c>
      <c r="J11" s="6">
        <f>((F11/C11)-1)*100</f>
        <v>30.27662414692076</v>
      </c>
      <c r="K11" s="16">
        <f>((G11/D11)-1)*100</f>
        <v>29.648674778770644</v>
      </c>
    </row>
    <row r="12" spans="1:11" x14ac:dyDescent="0.2">
      <c r="A12" s="15" t="s">
        <v>7</v>
      </c>
      <c r="B12" s="1">
        <v>15838541</v>
      </c>
      <c r="C12" s="1">
        <v>17177799</v>
      </c>
      <c r="D12" s="1">
        <v>33016340</v>
      </c>
      <c r="E12" s="1">
        <v>10762368</v>
      </c>
      <c r="F12" s="1">
        <v>28218602</v>
      </c>
      <c r="G12" s="1">
        <v>38980970</v>
      </c>
      <c r="H12" s="13"/>
      <c r="I12" s="6">
        <f>((E12/B12)-1)*100</f>
        <v>-32.049498751179165</v>
      </c>
      <c r="J12" s="6">
        <f>((F12/C12)-1)*100</f>
        <v>64.273676738213098</v>
      </c>
      <c r="K12" s="16">
        <f>((G12/D12)-1)*100</f>
        <v>18.065691109311331</v>
      </c>
    </row>
    <row r="13" spans="1:11" x14ac:dyDescent="0.2">
      <c r="A13" s="15" t="s">
        <v>8</v>
      </c>
      <c r="B13" s="1">
        <v>54787483</v>
      </c>
      <c r="C13" s="1">
        <v>132390640</v>
      </c>
      <c r="D13" s="1">
        <v>187178123</v>
      </c>
      <c r="E13" s="1">
        <v>29043716</v>
      </c>
      <c r="F13" s="1">
        <v>135517102</v>
      </c>
      <c r="G13" s="1">
        <v>164560818</v>
      </c>
      <c r="H13" s="13"/>
      <c r="I13" s="6">
        <f>((E13/B13)-1)*100</f>
        <v>-46.988409743152459</v>
      </c>
      <c r="J13" s="6">
        <f>((F13/C13)-1)*100</f>
        <v>2.3615430818976435</v>
      </c>
      <c r="K13" s="16">
        <f>((G13/D13)-1)*100</f>
        <v>-12.083305803851873</v>
      </c>
    </row>
    <row r="14" spans="1:11" x14ac:dyDescent="0.2">
      <c r="A14" s="17" t="s">
        <v>9</v>
      </c>
      <c r="B14" s="8">
        <v>194948349</v>
      </c>
      <c r="C14" s="8">
        <v>992611717</v>
      </c>
      <c r="D14" s="8">
        <v>1187560066</v>
      </c>
      <c r="E14" s="8">
        <v>195113031</v>
      </c>
      <c r="F14" s="8">
        <v>1126226496</v>
      </c>
      <c r="G14" s="8">
        <v>1321339527</v>
      </c>
      <c r="H14" s="13"/>
      <c r="I14" s="7">
        <f>((E14/B14)-1)*100</f>
        <v>8.4474683086432911E-2</v>
      </c>
      <c r="J14" s="7">
        <f>((F14/C14)-1)*100</f>
        <v>13.460931068175164</v>
      </c>
      <c r="K14" s="18">
        <f>((G14/D14)-1)*100</f>
        <v>11.265069012517648</v>
      </c>
    </row>
    <row r="15" spans="1:11" x14ac:dyDescent="0.2">
      <c r="A15" s="15" t="s">
        <v>10</v>
      </c>
      <c r="B15" s="1">
        <v>49481351</v>
      </c>
      <c r="C15" s="1">
        <v>242136421</v>
      </c>
      <c r="D15" s="1">
        <v>291617772</v>
      </c>
      <c r="E15" s="1">
        <v>31856845</v>
      </c>
      <c r="F15" s="1">
        <v>212892201</v>
      </c>
      <c r="G15" s="1">
        <v>244749046</v>
      </c>
      <c r="H15" s="13"/>
      <c r="I15" s="6">
        <f>((E15/B15)-1)*100</f>
        <v>-35.618481799334866</v>
      </c>
      <c r="J15" s="6">
        <f>((F15/C15)-1)*100</f>
        <v>-12.077580018414491</v>
      </c>
      <c r="K15" s="16">
        <f>((G15/D15)-1)*100</f>
        <v>-16.071971772694294</v>
      </c>
    </row>
    <row r="16" spans="1:11" x14ac:dyDescent="0.2">
      <c r="A16" s="15" t="s">
        <v>11</v>
      </c>
      <c r="B16" s="1">
        <v>80474117</v>
      </c>
      <c r="C16" s="1">
        <v>1073684262</v>
      </c>
      <c r="D16" s="1">
        <v>1154158379</v>
      </c>
      <c r="E16" s="1">
        <v>197749880</v>
      </c>
      <c r="F16" s="1">
        <v>1252036427</v>
      </c>
      <c r="G16" s="1">
        <v>1449786307</v>
      </c>
      <c r="H16" s="13"/>
      <c r="I16" s="6">
        <f>((E16/B16)-1)*100</f>
        <v>145.73103424048753</v>
      </c>
      <c r="J16" s="6">
        <f>((F16/C16)-1)*100</f>
        <v>16.61123025755964</v>
      </c>
      <c r="K16" s="16">
        <f>((G16/D16)-1)*100</f>
        <v>25.614156027367898</v>
      </c>
    </row>
    <row r="17" spans="1:11" x14ac:dyDescent="0.2">
      <c r="A17" s="15" t="s">
        <v>12</v>
      </c>
      <c r="B17" s="1">
        <v>280543723</v>
      </c>
      <c r="C17" s="1">
        <v>860661942</v>
      </c>
      <c r="D17" s="1">
        <v>1141205665</v>
      </c>
      <c r="E17" s="1">
        <v>261118788</v>
      </c>
      <c r="F17" s="1">
        <v>926732413</v>
      </c>
      <c r="G17" s="1">
        <v>1187851201</v>
      </c>
      <c r="H17" s="13"/>
      <c r="I17" s="6">
        <f>((E17/B17)-1)*100</f>
        <v>-6.9240312320229647</v>
      </c>
      <c r="J17" s="6">
        <f>((F17/C17)-1)*100</f>
        <v>7.6767041477941778</v>
      </c>
      <c r="K17" s="16">
        <f>((G17/D17)-1)*100</f>
        <v>4.0873908560557393</v>
      </c>
    </row>
    <row r="18" spans="1:11" x14ac:dyDescent="0.2">
      <c r="A18" s="15" t="s">
        <v>13</v>
      </c>
      <c r="B18" s="1">
        <v>7253220</v>
      </c>
      <c r="C18" s="1">
        <v>311695463</v>
      </c>
      <c r="D18" s="1">
        <v>318948683</v>
      </c>
      <c r="E18" s="1">
        <v>34144881</v>
      </c>
      <c r="F18" s="1">
        <v>361355682</v>
      </c>
      <c r="G18" s="1">
        <v>395500563</v>
      </c>
      <c r="H18" s="13"/>
      <c r="I18" s="6">
        <f>((E18/B18)-1)*100</f>
        <v>370.75479580103729</v>
      </c>
      <c r="J18" s="6">
        <f>((F18/C18)-1)*100</f>
        <v>15.932288048735565</v>
      </c>
      <c r="K18" s="16">
        <f>((G18/D18)-1)*100</f>
        <v>24.001315597217875</v>
      </c>
    </row>
    <row r="19" spans="1:11" x14ac:dyDescent="0.2">
      <c r="A19" s="15" t="s">
        <v>14</v>
      </c>
      <c r="B19" s="1">
        <v>77692922</v>
      </c>
      <c r="C19" s="1">
        <v>341262654</v>
      </c>
      <c r="D19" s="1">
        <v>418955576</v>
      </c>
      <c r="E19" s="1">
        <v>132479736</v>
      </c>
      <c r="F19" s="1">
        <v>420124538</v>
      </c>
      <c r="G19" s="1">
        <v>552604274</v>
      </c>
      <c r="H19" s="13"/>
      <c r="I19" s="6">
        <f>((E19/B19)-1)*100</f>
        <v>70.517123812127963</v>
      </c>
      <c r="J19" s="6">
        <f>((F19/C19)-1)*100</f>
        <v>23.108852690338622</v>
      </c>
      <c r="K19" s="16">
        <f>((G19/D19)-1)*100</f>
        <v>31.900446170455066</v>
      </c>
    </row>
    <row r="20" spans="1:11" x14ac:dyDescent="0.2">
      <c r="A20" s="15" t="s">
        <v>15</v>
      </c>
      <c r="B20" s="1">
        <v>145304459</v>
      </c>
      <c r="C20" s="1">
        <v>762105625</v>
      </c>
      <c r="D20" s="1">
        <v>907410084</v>
      </c>
      <c r="E20" s="1">
        <v>150985521</v>
      </c>
      <c r="F20" s="1">
        <v>860984854</v>
      </c>
      <c r="G20" s="1">
        <v>1011970375</v>
      </c>
      <c r="H20" s="13"/>
      <c r="I20" s="6">
        <f>((E20/B20)-1)*100</f>
        <v>3.9097643933968973</v>
      </c>
      <c r="J20" s="6">
        <f>((F20/C20)-1)*100</f>
        <v>12.974478308042926</v>
      </c>
      <c r="K20" s="16">
        <f>((G20/D20)-1)*100</f>
        <v>11.522936855526499</v>
      </c>
    </row>
    <row r="21" spans="1:11" x14ac:dyDescent="0.2">
      <c r="A21" s="15" t="s">
        <v>16</v>
      </c>
      <c r="B21" s="1">
        <v>42614343</v>
      </c>
      <c r="C21" s="1">
        <v>222234608</v>
      </c>
      <c r="D21" s="1">
        <v>264848951</v>
      </c>
      <c r="E21" s="1">
        <v>72606729</v>
      </c>
      <c r="F21" s="1">
        <v>178519065</v>
      </c>
      <c r="G21" s="1">
        <v>251125794</v>
      </c>
      <c r="H21" s="13"/>
      <c r="I21" s="6">
        <f>((E21/B21)-1)*100</f>
        <v>70.380965394679436</v>
      </c>
      <c r="J21" s="6">
        <f>((F21/C21)-1)*100</f>
        <v>-19.670897972830581</v>
      </c>
      <c r="K21" s="16">
        <f>((G21/D21)-1)*100</f>
        <v>-5.1815032486196237</v>
      </c>
    </row>
    <row r="22" spans="1:11" x14ac:dyDescent="0.2">
      <c r="A22" s="15" t="s">
        <v>17</v>
      </c>
      <c r="B22" s="1">
        <v>49090543</v>
      </c>
      <c r="C22" s="1">
        <v>265728570</v>
      </c>
      <c r="D22" s="1">
        <v>314819113</v>
      </c>
      <c r="E22" s="1">
        <v>52835942</v>
      </c>
      <c r="F22" s="1">
        <v>244290403</v>
      </c>
      <c r="G22" s="1">
        <v>297126345</v>
      </c>
      <c r="H22" s="13"/>
      <c r="I22" s="6">
        <f>((E22/B22)-1)*100</f>
        <v>7.6295733783185105</v>
      </c>
      <c r="J22" s="6">
        <f>((F22/C22)-1)*100</f>
        <v>-8.0676936619950226</v>
      </c>
      <c r="K22" s="16">
        <f>((G22/D22)-1)*100</f>
        <v>-5.619978987743357</v>
      </c>
    </row>
    <row r="23" spans="1:11" x14ac:dyDescent="0.2">
      <c r="A23" s="15" t="s">
        <v>18</v>
      </c>
      <c r="B23" s="1">
        <v>88734096</v>
      </c>
      <c r="C23" s="1">
        <v>313499038</v>
      </c>
      <c r="D23" s="1">
        <v>402233134</v>
      </c>
      <c r="E23" s="1">
        <v>32676421</v>
      </c>
      <c r="F23" s="1">
        <v>319432177</v>
      </c>
      <c r="G23" s="1">
        <v>352108598</v>
      </c>
      <c r="H23" s="13"/>
      <c r="I23" s="6">
        <f>((E23/B23)-1)*100</f>
        <v>-63.174898406583189</v>
      </c>
      <c r="J23" s="6">
        <f>((F23/C23)-1)*100</f>
        <v>1.8925541328136397</v>
      </c>
      <c r="K23" s="16">
        <f>((G23/D23)-1)*100</f>
        <v>-12.461563149096511</v>
      </c>
    </row>
    <row r="24" spans="1:11" x14ac:dyDescent="0.2">
      <c r="A24" s="19" t="s">
        <v>19</v>
      </c>
      <c r="B24" s="8">
        <v>821188774</v>
      </c>
      <c r="C24" s="8">
        <v>4393008583</v>
      </c>
      <c r="D24" s="8">
        <v>5214197357</v>
      </c>
      <c r="E24" s="8">
        <v>966454743</v>
      </c>
      <c r="F24" s="8">
        <v>4776367760</v>
      </c>
      <c r="G24" s="8">
        <v>5742822503</v>
      </c>
      <c r="H24" s="13"/>
      <c r="I24" s="7">
        <f>((E24/B24)-1)*100</f>
        <v>17.689716859183456</v>
      </c>
      <c r="J24" s="7">
        <f>((F24/C24)-1)*100</f>
        <v>8.7265747324855703</v>
      </c>
      <c r="K24" s="18">
        <f>((G24/D24)-1)*100</f>
        <v>10.1381882925917</v>
      </c>
    </row>
    <row r="25" spans="1:11" x14ac:dyDescent="0.2">
      <c r="A25" s="15" t="s">
        <v>20</v>
      </c>
      <c r="B25" s="1">
        <v>103223150</v>
      </c>
      <c r="C25" s="1">
        <v>380339477</v>
      </c>
      <c r="D25" s="1">
        <v>483562627</v>
      </c>
      <c r="E25" s="1">
        <v>62885008</v>
      </c>
      <c r="F25" s="1">
        <v>453399083</v>
      </c>
      <c r="G25" s="1">
        <v>516284091</v>
      </c>
      <c r="H25" s="13"/>
      <c r="I25" s="6">
        <f>((E25/B25)-1)*100</f>
        <v>-39.078580725350854</v>
      </c>
      <c r="J25" s="6">
        <f>((F25/C25)-1)*100</f>
        <v>19.209051496907858</v>
      </c>
      <c r="K25" s="16">
        <f>((G25/D25)-1)*100</f>
        <v>6.7667479190859803</v>
      </c>
    </row>
    <row r="26" spans="1:11" s="10" customFormat="1" x14ac:dyDescent="0.2">
      <c r="A26" s="20" t="s">
        <v>21</v>
      </c>
      <c r="B26" s="1">
        <v>384898171</v>
      </c>
      <c r="C26" s="1">
        <v>2144142411</v>
      </c>
      <c r="D26" s="1">
        <v>2529040582</v>
      </c>
      <c r="E26" s="9">
        <v>375935528</v>
      </c>
      <c r="F26" s="9">
        <v>2859615587</v>
      </c>
      <c r="G26" s="9">
        <v>3235551115</v>
      </c>
      <c r="H26" s="21"/>
      <c r="I26" s="11">
        <f>((E26/B26)-1)*100</f>
        <v>-2.3285751077263495</v>
      </c>
      <c r="J26" s="11">
        <f>((F26/C26)-1)*100</f>
        <v>33.368733920351531</v>
      </c>
      <c r="K26" s="22">
        <f>((G26/D26)-1)*100</f>
        <v>27.935911271193682</v>
      </c>
    </row>
    <row r="27" spans="1:11" x14ac:dyDescent="0.2">
      <c r="A27" s="15" t="s">
        <v>22</v>
      </c>
      <c r="B27" s="1">
        <v>534209663</v>
      </c>
      <c r="C27" s="1">
        <v>3201706944</v>
      </c>
      <c r="D27" s="1">
        <v>3735916607</v>
      </c>
      <c r="E27" s="1">
        <v>405648963</v>
      </c>
      <c r="F27" s="1">
        <v>3747788176</v>
      </c>
      <c r="G27" s="1">
        <v>4153437139</v>
      </c>
      <c r="H27" s="13"/>
      <c r="I27" s="6">
        <f>((E27/B27)-1)*100</f>
        <v>-24.065588645108427</v>
      </c>
      <c r="J27" s="6">
        <f>((F27/C27)-1)*100</f>
        <v>17.055940520207713</v>
      </c>
      <c r="K27" s="16">
        <f>((G27/D27)-1)*100</f>
        <v>11.175852566347189</v>
      </c>
    </row>
    <row r="28" spans="1:11" x14ac:dyDescent="0.2">
      <c r="A28" s="15" t="s">
        <v>23</v>
      </c>
      <c r="B28" s="1">
        <v>4478156556</v>
      </c>
      <c r="C28" s="1">
        <v>13918565936</v>
      </c>
      <c r="D28" s="1">
        <v>18396722492</v>
      </c>
      <c r="E28" s="1">
        <v>6644326826</v>
      </c>
      <c r="F28" s="1">
        <v>18352443455</v>
      </c>
      <c r="G28" s="1">
        <v>24996770281</v>
      </c>
      <c r="H28" s="13"/>
      <c r="I28" s="6">
        <f>((E28/B28)-1)*100</f>
        <v>48.371919179504452</v>
      </c>
      <c r="J28" s="6">
        <f>((F28/C28)-1)*100</f>
        <v>31.855850231897055</v>
      </c>
      <c r="K28" s="16">
        <f>((G28/D28)-1)*100</f>
        <v>35.876215406685063</v>
      </c>
    </row>
    <row r="29" spans="1:11" x14ac:dyDescent="0.2">
      <c r="A29" s="19" t="s">
        <v>24</v>
      </c>
      <c r="B29" s="8">
        <v>5500487540</v>
      </c>
      <c r="C29" s="8">
        <v>19644754768</v>
      </c>
      <c r="D29" s="8">
        <v>25145242308</v>
      </c>
      <c r="E29" s="8">
        <v>7488796325</v>
      </c>
      <c r="F29" s="8">
        <v>25413246301</v>
      </c>
      <c r="G29" s="8">
        <v>32902042626</v>
      </c>
      <c r="H29" s="13"/>
      <c r="I29" s="7">
        <f>((E29/B29)-1)*100</f>
        <v>36.147864540022212</v>
      </c>
      <c r="J29" s="7">
        <f>((F29/C29)-1)*100</f>
        <v>29.36402923388226</v>
      </c>
      <c r="K29" s="18">
        <f>((G29/D29)-1)*100</f>
        <v>30.847983976404802</v>
      </c>
    </row>
    <row r="30" spans="1:11" x14ac:dyDescent="0.2">
      <c r="A30" s="15" t="s">
        <v>25</v>
      </c>
      <c r="B30" s="1">
        <v>633129825</v>
      </c>
      <c r="C30" s="1">
        <v>1886435849</v>
      </c>
      <c r="D30" s="1">
        <v>2519565674</v>
      </c>
      <c r="E30" s="1">
        <v>958235824</v>
      </c>
      <c r="F30" s="1">
        <v>2559753632</v>
      </c>
      <c r="G30" s="1">
        <v>3517989456</v>
      </c>
      <c r="H30" s="13"/>
      <c r="I30" s="6">
        <f>((E30/B30)-1)*100</f>
        <v>51.349026086395469</v>
      </c>
      <c r="J30" s="6">
        <f>((F30/C30)-1)*100</f>
        <v>35.69258839927825</v>
      </c>
      <c r="K30" s="16">
        <f>((G30/D30)-1)*100</f>
        <v>39.626821094721734</v>
      </c>
    </row>
    <row r="31" spans="1:11" x14ac:dyDescent="0.2">
      <c r="A31" s="15" t="s">
        <v>26</v>
      </c>
      <c r="B31" s="1">
        <v>768392282</v>
      </c>
      <c r="C31" s="1">
        <v>2317679531</v>
      </c>
      <c r="D31" s="1">
        <v>3086071813</v>
      </c>
      <c r="E31" s="1">
        <v>866666820</v>
      </c>
      <c r="F31" s="1">
        <v>2871235741</v>
      </c>
      <c r="G31" s="1">
        <v>3737902561</v>
      </c>
      <c r="H31" s="13"/>
      <c r="I31" s="6">
        <f>((E31/B31)-1)*100</f>
        <v>12.789631065034568</v>
      </c>
      <c r="J31" s="6">
        <f>((F31/C31)-1)*100</f>
        <v>23.884070364169773</v>
      </c>
      <c r="K31" s="16">
        <f>((G31/D31)-1)*100</f>
        <v>21.121697338803958</v>
      </c>
    </row>
    <row r="32" spans="1:11" x14ac:dyDescent="0.2">
      <c r="A32" s="15" t="s">
        <v>27</v>
      </c>
      <c r="B32" s="1">
        <v>436095252</v>
      </c>
      <c r="C32" s="1">
        <v>1583456343</v>
      </c>
      <c r="D32" s="1">
        <v>2019551595</v>
      </c>
      <c r="E32" s="1">
        <v>598926701</v>
      </c>
      <c r="F32" s="1">
        <v>1987516266</v>
      </c>
      <c r="G32" s="1">
        <v>2586442967</v>
      </c>
      <c r="H32" s="13"/>
      <c r="I32" s="6">
        <f>((E32/B32)-1)*100</f>
        <v>37.338505350202709</v>
      </c>
      <c r="J32" s="6">
        <f>((F32/C32)-1)*100</f>
        <v>25.517591614459811</v>
      </c>
      <c r="K32" s="16">
        <f>((G32/D32)-1)*100</f>
        <v>28.070160396174472</v>
      </c>
    </row>
    <row r="33" spans="1:11" x14ac:dyDescent="0.2">
      <c r="A33" s="17" t="s">
        <v>28</v>
      </c>
      <c r="B33" s="8">
        <v>1837617359</v>
      </c>
      <c r="C33" s="8">
        <v>5787571723</v>
      </c>
      <c r="D33" s="8">
        <v>7625189082</v>
      </c>
      <c r="E33" s="8">
        <v>2423829345</v>
      </c>
      <c r="F33" s="8">
        <v>7418505639</v>
      </c>
      <c r="G33" s="8">
        <v>9842334984</v>
      </c>
      <c r="H33" s="13"/>
      <c r="I33" s="7">
        <f>((E33/B33)-1)*100</f>
        <v>31.900655657661314</v>
      </c>
      <c r="J33" s="7">
        <f>((F33/C33)-1)*100</f>
        <v>28.179934419103869</v>
      </c>
      <c r="K33" s="18">
        <f>((G33/D33)-1)*100</f>
        <v>29.076602273821493</v>
      </c>
    </row>
    <row r="34" spans="1:11" x14ac:dyDescent="0.2">
      <c r="A34" s="15" t="s">
        <v>29</v>
      </c>
      <c r="B34" s="1">
        <v>44282482</v>
      </c>
      <c r="C34" s="1">
        <v>978609439</v>
      </c>
      <c r="D34" s="1">
        <v>1022891921</v>
      </c>
      <c r="E34" s="1">
        <v>192091780</v>
      </c>
      <c r="F34" s="1">
        <v>1307089573</v>
      </c>
      <c r="G34" s="1">
        <v>1499181353</v>
      </c>
      <c r="H34" s="13"/>
      <c r="I34" s="6">
        <f>((E34/B34)-1)*100</f>
        <v>333.78729313320781</v>
      </c>
      <c r="J34" s="6">
        <f>((F34/C34)-1)*100</f>
        <v>33.566009166604815</v>
      </c>
      <c r="K34" s="16">
        <f>((G34/D34)-1)*100</f>
        <v>46.563026085333604</v>
      </c>
    </row>
    <row r="35" spans="1:11" x14ac:dyDescent="0.2">
      <c r="A35" s="15" t="s">
        <v>30</v>
      </c>
      <c r="B35" s="1">
        <v>499299840</v>
      </c>
      <c r="C35" s="1">
        <v>1117944908</v>
      </c>
      <c r="D35" s="1">
        <v>1617244748</v>
      </c>
      <c r="E35" s="1">
        <v>647546150</v>
      </c>
      <c r="F35" s="1">
        <v>1435238451</v>
      </c>
      <c r="G35" s="1">
        <v>2082784601</v>
      </c>
      <c r="H35" s="13"/>
      <c r="I35" s="6">
        <f>((E35/B35)-1)*100</f>
        <v>29.690838675213669</v>
      </c>
      <c r="J35" s="6">
        <f>((F35/C35)-1)*100</f>
        <v>28.381858598706543</v>
      </c>
      <c r="K35" s="16">
        <f>((G35/D35)-1)*100</f>
        <v>28.78598638676797</v>
      </c>
    </row>
    <row r="36" spans="1:11" x14ac:dyDescent="0.2">
      <c r="A36" s="15" t="s">
        <v>31</v>
      </c>
      <c r="B36" s="1">
        <v>167327897</v>
      </c>
      <c r="C36" s="1">
        <v>559119218</v>
      </c>
      <c r="D36" s="1">
        <v>726447115</v>
      </c>
      <c r="E36" s="1">
        <v>101107802</v>
      </c>
      <c r="F36" s="1">
        <v>690654381</v>
      </c>
      <c r="G36" s="1">
        <v>791762183</v>
      </c>
      <c r="H36" s="13"/>
      <c r="I36" s="6">
        <f>((E36/B36)-1)*100</f>
        <v>-39.57504766823191</v>
      </c>
      <c r="J36" s="6">
        <f>((F36/C36)-1)*100</f>
        <v>23.525423338247698</v>
      </c>
      <c r="K36" s="16">
        <f>((G36/D36)-1)*100</f>
        <v>8.9910286174101017</v>
      </c>
    </row>
    <row r="37" spans="1:11" x14ac:dyDescent="0.2">
      <c r="A37" s="15" t="s">
        <v>32</v>
      </c>
      <c r="B37" s="1">
        <v>103170810</v>
      </c>
      <c r="C37" s="1">
        <v>418106672</v>
      </c>
      <c r="D37" s="1">
        <v>521277482</v>
      </c>
      <c r="E37" s="1">
        <v>233464330</v>
      </c>
      <c r="F37" s="1">
        <v>496132376</v>
      </c>
      <c r="G37" s="1">
        <v>729596706</v>
      </c>
      <c r="H37" s="13"/>
      <c r="I37" s="6">
        <f>((E37/B37)-1)*100</f>
        <v>126.28913158673467</v>
      </c>
      <c r="J37" s="6">
        <f>((F37/C37)-1)*100</f>
        <v>18.661673975869974</v>
      </c>
      <c r="K37" s="16">
        <f>((G37/D37)-1)*100</f>
        <v>39.963211762137838</v>
      </c>
    </row>
    <row r="38" spans="1:11" x14ac:dyDescent="0.2">
      <c r="A38" s="17" t="s">
        <v>33</v>
      </c>
      <c r="B38" s="8">
        <v>814081029</v>
      </c>
      <c r="C38" s="8">
        <v>3073780237</v>
      </c>
      <c r="D38" s="8">
        <v>3887861266</v>
      </c>
      <c r="E38" s="8">
        <v>1174210062</v>
      </c>
      <c r="F38" s="8">
        <v>3929114781</v>
      </c>
      <c r="G38" s="8">
        <v>5103324843</v>
      </c>
      <c r="H38" s="13"/>
      <c r="I38" s="7">
        <f>((E38/B38)-1)*100</f>
        <v>44.237492359006936</v>
      </c>
      <c r="J38" s="7">
        <f>((F38/C38)-1)*100</f>
        <v>27.826795608354992</v>
      </c>
      <c r="K38" s="18">
        <f>((G38/D38)-1)*100</f>
        <v>31.263038823669788</v>
      </c>
    </row>
    <row r="39" spans="1:11" x14ac:dyDescent="0.2">
      <c r="A39" s="23" t="s">
        <v>34</v>
      </c>
      <c r="B39" s="8">
        <v>9168323051</v>
      </c>
      <c r="C39" s="8">
        <v>33891727028</v>
      </c>
      <c r="D39" s="8">
        <v>43060050079</v>
      </c>
      <c r="E39" s="8">
        <v>12248403506</v>
      </c>
      <c r="F39" s="8">
        <v>42663460977</v>
      </c>
      <c r="G39" s="8">
        <v>54911864483</v>
      </c>
      <c r="H39" s="13"/>
      <c r="I39" s="7">
        <f>((E39/B39)-1)*100</f>
        <v>33.594807227741086</v>
      </c>
      <c r="J39" s="7">
        <f>((F39/C39)-1)*100</f>
        <v>25.881637550524172</v>
      </c>
      <c r="K39" s="18">
        <f>((G39/D39)-1)*100</f>
        <v>27.523921552009579</v>
      </c>
    </row>
    <row r="40" spans="1:11" x14ac:dyDescent="0.2">
      <c r="A40" s="25" t="s">
        <v>39</v>
      </c>
    </row>
    <row r="41" spans="1:11" x14ac:dyDescent="0.2">
      <c r="A41" s="25" t="s">
        <v>36</v>
      </c>
    </row>
    <row r="42" spans="1:11" x14ac:dyDescent="0.2">
      <c r="A42" s="26" t="s">
        <v>35</v>
      </c>
      <c r="C42" s="12"/>
    </row>
    <row r="43" spans="1:11" x14ac:dyDescent="0.2">
      <c r="A43" s="27" t="s">
        <v>45</v>
      </c>
    </row>
    <row r="44" spans="1:11" x14ac:dyDescent="0.2">
      <c r="A44" s="26" t="s">
        <v>41</v>
      </c>
    </row>
  </sheetData>
  <mergeCells count="7">
    <mergeCell ref="A1:K1"/>
    <mergeCell ref="A2:K2"/>
    <mergeCell ref="A3:K3"/>
    <mergeCell ref="A5:A6"/>
    <mergeCell ref="B5:D5"/>
    <mergeCell ref="E5:G5"/>
    <mergeCell ref="I5:K5"/>
  </mergeCells>
  <phoneticPr fontId="8" type="noConversion"/>
  <printOptions horizontalCentered="1"/>
  <pageMargins left="0" right="0" top="0.19685039370078741" bottom="0" header="0" footer="0"/>
  <pageSetup paperSize="9" fitToHeight="2" orientation="landscape" r:id="rId1"/>
  <headerFooter alignWithMargins="0">
    <oddFooter>Página &amp;P&amp;Rtabela_04.A.09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tabela_04.A.09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2018-10-02T13:35:46Z</cp:lastPrinted>
  <dcterms:created xsi:type="dcterms:W3CDTF">2007-10-23T14:30:19Z</dcterms:created>
  <dcterms:modified xsi:type="dcterms:W3CDTF">2019-02-25T20:27:18Z</dcterms:modified>
</cp:coreProperties>
</file>