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11520" windowHeight="6105" tabRatio="922" firstSheet="28" activeTab="33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Total Unidades 2003" sheetId="7" r:id="rId7"/>
    <sheet name="2004" sheetId="17" r:id="rId8"/>
    <sheet name="Total Unidades 2004" sheetId="18" r:id="rId9"/>
    <sheet name="2005" sheetId="19" r:id="rId10"/>
    <sheet name="Total Unidades 2005" sheetId="20" r:id="rId11"/>
    <sheet name="2006" sheetId="21" r:id="rId12"/>
    <sheet name="Total Unidades 2006" sheetId="22" r:id="rId13"/>
    <sheet name="2007" sheetId="23" r:id="rId14"/>
    <sheet name="Total Unidades 2007" sheetId="24" r:id="rId15"/>
    <sheet name="2008" sheetId="25" r:id="rId16"/>
    <sheet name="Total Unidades 2008" sheetId="26" r:id="rId17"/>
    <sheet name="2009" sheetId="27" r:id="rId18"/>
    <sheet name="Total Unidades 2009" sheetId="28" r:id="rId19"/>
    <sheet name="2010" sheetId="29" r:id="rId20"/>
    <sheet name="Total Unidades 2010" sheetId="30" r:id="rId21"/>
    <sheet name="2011" sheetId="31" r:id="rId22"/>
    <sheet name="Total Unidades 2011" sheetId="32" r:id="rId23"/>
    <sheet name="2012" sheetId="33" r:id="rId24"/>
    <sheet name="Total Unidades 2012" sheetId="34" r:id="rId25"/>
    <sheet name="2013" sheetId="35" r:id="rId26"/>
    <sheet name="Total Unidades 2013" sheetId="36" r:id="rId27"/>
    <sheet name="2014" sheetId="37" r:id="rId28"/>
    <sheet name="Total Unidades 2014" sheetId="38" r:id="rId29"/>
    <sheet name="2015" sheetId="39" r:id="rId30"/>
    <sheet name="Total Unidades 2015" sheetId="40" r:id="rId31"/>
    <sheet name="2016" sheetId="41" r:id="rId32"/>
    <sheet name="Total Unidades 2016" sheetId="42" r:id="rId33"/>
    <sheet name="2017" sheetId="43" r:id="rId34"/>
    <sheet name="Total Unidades 2017" sheetId="45" r:id="rId35"/>
  </sheets>
  <definedNames>
    <definedName name="_xlnm.Print_Area" localSheetId="0">'1998'!$A$1:$T$42</definedName>
    <definedName name="_xlnm.Print_Area" localSheetId="1">'1999'!$A$45:$T$86</definedName>
    <definedName name="_xlnm.Print_Area" localSheetId="2">'2000'!$B$45:$T$86</definedName>
    <definedName name="_xlnm.Print_Area" localSheetId="3">'2001'!$B$45:$T$86</definedName>
    <definedName name="_xlnm.Print_Area" localSheetId="4">'2002'!$A$1:$T$42</definedName>
    <definedName name="_xlnm.Print_Area" localSheetId="5">'2003'!$A$45:$T$86</definedName>
    <definedName name="_xlnm.Print_Area" localSheetId="7">'2004'!$A$45:$S$86</definedName>
    <definedName name="_xlnm.Print_Area" localSheetId="9">'2005'!$A$45:$S$86</definedName>
    <definedName name="_xlnm.Print_Area" localSheetId="11">'2006'!$A$1:$S$42</definedName>
    <definedName name="_xlnm.Print_Area" localSheetId="13">'2007'!$A$1:$X$87</definedName>
    <definedName name="_xlnm.Print_Area" localSheetId="15">'2008'!$A$1:$X$87</definedName>
    <definedName name="_xlnm.Print_Area" localSheetId="17">'2009'!$A$1:$X$87</definedName>
    <definedName name="_xlnm.Print_Area" localSheetId="19">'2010'!$A$1:$X$87</definedName>
    <definedName name="_xlnm.Print_Area" localSheetId="21">'2011'!$A$1:$X$87</definedName>
    <definedName name="_xlnm.Print_Area" localSheetId="23">'2012'!$A$1:$X$87</definedName>
    <definedName name="_xlnm.Print_Area" localSheetId="25">'2013'!$A$46:$S$89</definedName>
    <definedName name="_xlnm.Print_Area" localSheetId="27">'2014'!$A$46:$X$88</definedName>
    <definedName name="_xlnm.Print_Area" localSheetId="29">'2015'!$A$48:$X$86</definedName>
    <definedName name="_xlnm.Print_Area" localSheetId="31">'2016'!$A$47:$Y$93</definedName>
    <definedName name="_xlnm.Print_Area" localSheetId="33">'2017'!$A$1:$X$46</definedName>
    <definedName name="_xlnm.Print_Area" localSheetId="14">'Total Unidades 2007'!$A$1:$J$43</definedName>
    <definedName name="_xlnm.Print_Area" localSheetId="16">'Total Unidades 2008'!$A$1:$J$43</definedName>
    <definedName name="_xlnm.Print_Area" localSheetId="18">'Total Unidades 2009'!$A$1:$J$43</definedName>
    <definedName name="_xlnm.Print_Area" localSheetId="20">'Total Unidades 2010'!$A$1:$J$44</definedName>
    <definedName name="_xlnm.Print_Area" localSheetId="22">'Total Unidades 2011'!$A$1:$J$44</definedName>
    <definedName name="_xlnm.Print_Area" localSheetId="24">'Total Unidades 2012'!$A$1:$J$43</definedName>
    <definedName name="_xlnm.Print_Area" localSheetId="26">'Total Unidades 2013'!$A$1:$J$43</definedName>
    <definedName name="_xlnm.Print_Area" localSheetId="28">'Total Unidades 2014'!$A$1:$J$43</definedName>
    <definedName name="_xlnm.Print_Area" localSheetId="30">'Total Unidades 2015'!$A$1:$J$43</definedName>
    <definedName name="_xlnm.Print_Area" localSheetId="32">'Total Unidades 2016'!$A$1:$J$43</definedName>
    <definedName name="_xlnm.Print_Area" localSheetId="34">'Total Unidades 2017'!$A$1:$J$43</definedName>
  </definedNames>
  <calcPr calcId="145621"/>
</workbook>
</file>

<file path=xl/calcChain.xml><?xml version="1.0" encoding="utf-8"?>
<calcChain xmlns="http://schemas.openxmlformats.org/spreadsheetml/2006/main">
  <c r="J39" i="45" l="1"/>
  <c r="J38" i="45"/>
  <c r="J37" i="45"/>
  <c r="J36" i="45"/>
  <c r="J35" i="45"/>
  <c r="J34" i="45"/>
  <c r="J33" i="45"/>
  <c r="J32" i="45"/>
  <c r="J31" i="45"/>
  <c r="J30" i="45"/>
  <c r="J28" i="45"/>
  <c r="J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I39" i="45"/>
  <c r="I38" i="45"/>
  <c r="I37" i="45"/>
  <c r="I36" i="45"/>
  <c r="I35" i="45"/>
  <c r="I34" i="45"/>
  <c r="I33" i="45"/>
  <c r="I32" i="45"/>
  <c r="I31" i="45"/>
  <c r="I30" i="45"/>
  <c r="I29" i="45"/>
  <c r="I28" i="45"/>
  <c r="I27" i="45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H39" i="45"/>
  <c r="H38" i="45"/>
  <c r="H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X39" i="43"/>
  <c r="X38" i="43"/>
  <c r="X37" i="43"/>
  <c r="X36" i="43"/>
  <c r="X35" i="43"/>
  <c r="X34" i="43"/>
  <c r="X33" i="43"/>
  <c r="X32" i="43"/>
  <c r="X31" i="43"/>
  <c r="X30" i="43"/>
  <c r="X29" i="43"/>
  <c r="X28" i="43"/>
  <c r="X27" i="43"/>
  <c r="X26" i="43"/>
  <c r="X25" i="43"/>
  <c r="X24" i="43"/>
  <c r="X23" i="43"/>
  <c r="X22" i="43"/>
  <c r="X21" i="43"/>
  <c r="X20" i="43"/>
  <c r="X19" i="43"/>
  <c r="X18" i="43"/>
  <c r="X17" i="43"/>
  <c r="X16" i="43"/>
  <c r="X15" i="43"/>
  <c r="X13" i="43"/>
  <c r="X12" i="43"/>
  <c r="X11" i="43"/>
  <c r="X10" i="43"/>
  <c r="X9" i="43"/>
  <c r="X8" i="43"/>
  <c r="X7" i="43"/>
  <c r="W39" i="43"/>
  <c r="W38" i="43"/>
  <c r="W37" i="43"/>
  <c r="W36" i="43"/>
  <c r="W35" i="43"/>
  <c r="W34" i="43"/>
  <c r="W33" i="43"/>
  <c r="W32" i="43"/>
  <c r="W31" i="43"/>
  <c r="W30" i="43"/>
  <c r="W29" i="43"/>
  <c r="W28" i="43"/>
  <c r="W27" i="43"/>
  <c r="W26" i="43"/>
  <c r="W25" i="43"/>
  <c r="W24" i="43"/>
  <c r="W23" i="43"/>
  <c r="W22" i="43"/>
  <c r="W21" i="43"/>
  <c r="W20" i="43"/>
  <c r="W19" i="43"/>
  <c r="W18" i="43"/>
  <c r="W17" i="43"/>
  <c r="W16" i="43"/>
  <c r="W15" i="43"/>
  <c r="W14" i="43"/>
  <c r="W13" i="43"/>
  <c r="W12" i="43"/>
  <c r="W11" i="43"/>
  <c r="W10" i="43"/>
  <c r="W9" i="43"/>
  <c r="W8" i="43"/>
  <c r="W7" i="43"/>
  <c r="V39" i="43"/>
  <c r="V38" i="43"/>
  <c r="V37" i="43"/>
  <c r="V36" i="43"/>
  <c r="V35" i="43"/>
  <c r="V34" i="43"/>
  <c r="V33" i="43"/>
  <c r="V32" i="43"/>
  <c r="V31" i="43"/>
  <c r="V30" i="43"/>
  <c r="V29" i="43"/>
  <c r="V28" i="43"/>
  <c r="V27" i="43"/>
  <c r="V26" i="43"/>
  <c r="V25" i="43"/>
  <c r="V24" i="43"/>
  <c r="V23" i="43"/>
  <c r="V22" i="43"/>
  <c r="V21" i="43"/>
  <c r="V20" i="43"/>
  <c r="V19" i="43"/>
  <c r="V18" i="43"/>
  <c r="V17" i="43"/>
  <c r="V16" i="43"/>
  <c r="V15" i="43"/>
  <c r="V13" i="43"/>
  <c r="V12" i="43"/>
  <c r="V11" i="43"/>
  <c r="V10" i="43"/>
  <c r="V9" i="43"/>
  <c r="V8" i="43"/>
  <c r="V7" i="43"/>
  <c r="J39" i="42" l="1"/>
  <c r="J38" i="42"/>
  <c r="J37" i="42"/>
  <c r="J36" i="42"/>
  <c r="J35" i="42"/>
  <c r="J34" i="42"/>
  <c r="J33" i="42"/>
  <c r="J32" i="42"/>
  <c r="J31" i="42"/>
  <c r="J30" i="42"/>
  <c r="J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3" i="42"/>
  <c r="J12" i="42"/>
  <c r="J11" i="42"/>
  <c r="J10" i="42"/>
  <c r="J9" i="42"/>
  <c r="J8" i="42"/>
  <c r="J7" i="42"/>
  <c r="I39" i="42"/>
  <c r="I38" i="42"/>
  <c r="I37" i="42"/>
  <c r="I36" i="42"/>
  <c r="I35" i="42"/>
  <c r="I34" i="42"/>
  <c r="I33" i="42"/>
  <c r="I31" i="42"/>
  <c r="I30" i="42"/>
  <c r="I29" i="42"/>
  <c r="I28" i="42"/>
  <c r="I27" i="42"/>
  <c r="I26" i="42"/>
  <c r="I25" i="42"/>
  <c r="I24" i="42"/>
  <c r="I23" i="42"/>
  <c r="I22" i="42"/>
  <c r="I21" i="42"/>
  <c r="I20" i="42"/>
  <c r="I19" i="42"/>
  <c r="I17" i="42"/>
  <c r="I16" i="42"/>
  <c r="I15" i="42"/>
  <c r="I14" i="42"/>
  <c r="I13" i="42"/>
  <c r="I12" i="42"/>
  <c r="I11" i="42"/>
  <c r="I10" i="42"/>
  <c r="I9" i="42"/>
  <c r="I8" i="42"/>
  <c r="I7" i="42"/>
  <c r="H39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X86" i="41"/>
  <c r="X85" i="41"/>
  <c r="X84" i="41"/>
  <c r="X83" i="41"/>
  <c r="X82" i="41"/>
  <c r="X81" i="41"/>
  <c r="X80" i="41"/>
  <c r="X79" i="41"/>
  <c r="X78" i="41"/>
  <c r="X77" i="41"/>
  <c r="X76" i="41"/>
  <c r="X75" i="41"/>
  <c r="X74" i="41"/>
  <c r="X73" i="41"/>
  <c r="X72" i="41"/>
  <c r="X71" i="41"/>
  <c r="X70" i="41"/>
  <c r="X69" i="41"/>
  <c r="X68" i="41"/>
  <c r="X67" i="41"/>
  <c r="X66" i="41"/>
  <c r="X65" i="41"/>
  <c r="X64" i="41"/>
  <c r="X63" i="41"/>
  <c r="X62" i="41"/>
  <c r="X61" i="41"/>
  <c r="X60" i="41"/>
  <c r="X59" i="41"/>
  <c r="X58" i="41"/>
  <c r="X57" i="41"/>
  <c r="X56" i="41"/>
  <c r="X55" i="41"/>
  <c r="X54" i="41"/>
  <c r="W86" i="41"/>
  <c r="W85" i="41"/>
  <c r="W83" i="41"/>
  <c r="W82" i="41"/>
  <c r="W81" i="41"/>
  <c r="W80" i="41"/>
  <c r="W79" i="41"/>
  <c r="W78" i="41"/>
  <c r="W77" i="41"/>
  <c r="W76" i="41"/>
  <c r="W75" i="41"/>
  <c r="W74" i="41"/>
  <c r="W73" i="41"/>
  <c r="W72" i="41"/>
  <c r="W71" i="41"/>
  <c r="W70" i="41"/>
  <c r="W69" i="41"/>
  <c r="W68" i="41"/>
  <c r="W67" i="41"/>
  <c r="W66" i="41"/>
  <c r="W65" i="41"/>
  <c r="W64" i="41"/>
  <c r="W63" i="41"/>
  <c r="W62" i="41"/>
  <c r="W61" i="41"/>
  <c r="W60" i="41"/>
  <c r="W59" i="41"/>
  <c r="W58" i="41"/>
  <c r="W57" i="41"/>
  <c r="W56" i="41"/>
  <c r="W55" i="41"/>
  <c r="W54" i="41"/>
  <c r="V86" i="41"/>
  <c r="V85" i="41"/>
  <c r="V84" i="41"/>
  <c r="V83" i="41"/>
  <c r="V82" i="41"/>
  <c r="V81" i="41"/>
  <c r="V80" i="41"/>
  <c r="V79" i="41"/>
  <c r="V78" i="41"/>
  <c r="V77" i="41"/>
  <c r="V76" i="41"/>
  <c r="V75" i="41"/>
  <c r="V74" i="41"/>
  <c r="V73" i="41"/>
  <c r="V72" i="41"/>
  <c r="V71" i="41"/>
  <c r="V70" i="41"/>
  <c r="V69" i="41"/>
  <c r="V68" i="41"/>
  <c r="V67" i="41"/>
  <c r="V66" i="41"/>
  <c r="V65" i="41"/>
  <c r="V64" i="41"/>
  <c r="V63" i="41"/>
  <c r="V62" i="41"/>
  <c r="V60" i="41"/>
  <c r="V59" i="41"/>
  <c r="V58" i="41"/>
  <c r="V57" i="41"/>
  <c r="V56" i="41"/>
  <c r="V55" i="41"/>
  <c r="V54" i="41"/>
  <c r="S84" i="41" l="1"/>
  <c r="S83" i="41"/>
  <c r="S82" i="41"/>
  <c r="S81" i="41"/>
  <c r="S79" i="41"/>
  <c r="S78" i="41"/>
  <c r="S77" i="41"/>
  <c r="S75" i="41"/>
  <c r="S74" i="41"/>
  <c r="S73" i="41"/>
  <c r="S72" i="41"/>
  <c r="S70" i="41"/>
  <c r="S69" i="41"/>
  <c r="S68" i="41"/>
  <c r="S67" i="41"/>
  <c r="S66" i="41"/>
  <c r="S65" i="41"/>
  <c r="S64" i="41"/>
  <c r="S63" i="41"/>
  <c r="S62" i="41"/>
  <c r="S55" i="41"/>
  <c r="S56" i="41"/>
  <c r="S57" i="41"/>
  <c r="S58" i="41"/>
  <c r="S59" i="41"/>
  <c r="S60" i="41"/>
  <c r="S54" i="41"/>
  <c r="B35" i="45"/>
  <c r="E39" i="45"/>
  <c r="F39" i="45"/>
  <c r="G39" i="45"/>
  <c r="E38" i="45"/>
  <c r="F38" i="45"/>
  <c r="G38" i="45"/>
  <c r="F33" i="45"/>
  <c r="E33" i="45"/>
  <c r="G33" i="45"/>
  <c r="E29" i="45"/>
  <c r="F29" i="45"/>
  <c r="G29" i="45"/>
  <c r="E24" i="45"/>
  <c r="F24" i="45"/>
  <c r="G24" i="45"/>
  <c r="E14" i="45"/>
  <c r="F14" i="45"/>
  <c r="G14" i="45"/>
  <c r="G37" i="45"/>
  <c r="F37" i="45"/>
  <c r="E37" i="45"/>
  <c r="G36" i="45"/>
  <c r="F36" i="45"/>
  <c r="E36" i="45"/>
  <c r="C36" i="45"/>
  <c r="G35" i="45"/>
  <c r="F35" i="45"/>
  <c r="E35" i="45"/>
  <c r="C35" i="45"/>
  <c r="G34" i="45"/>
  <c r="F34" i="45"/>
  <c r="E34" i="45"/>
  <c r="G32" i="45"/>
  <c r="F32" i="45"/>
  <c r="E32" i="45"/>
  <c r="C32" i="45"/>
  <c r="G31" i="45"/>
  <c r="F31" i="45"/>
  <c r="E31" i="45"/>
  <c r="C31" i="45"/>
  <c r="G30" i="45"/>
  <c r="F30" i="45"/>
  <c r="E30" i="45"/>
  <c r="G28" i="45"/>
  <c r="F28" i="45"/>
  <c r="E28" i="45"/>
  <c r="B28" i="45"/>
  <c r="G27" i="45"/>
  <c r="F27" i="45"/>
  <c r="E27" i="45"/>
  <c r="G26" i="45"/>
  <c r="F26" i="45"/>
  <c r="E26" i="45"/>
  <c r="B26" i="45"/>
  <c r="G25" i="45"/>
  <c r="F25" i="45"/>
  <c r="E25" i="45"/>
  <c r="G23" i="45"/>
  <c r="F23" i="45"/>
  <c r="E23" i="45"/>
  <c r="B23" i="45"/>
  <c r="G22" i="45"/>
  <c r="F22" i="45"/>
  <c r="E22" i="45"/>
  <c r="B22" i="45"/>
  <c r="G21" i="45"/>
  <c r="F21" i="45"/>
  <c r="E21" i="45"/>
  <c r="G20" i="45"/>
  <c r="F20" i="45"/>
  <c r="E20" i="45"/>
  <c r="G19" i="45"/>
  <c r="F19" i="45"/>
  <c r="E19" i="45"/>
  <c r="G18" i="45"/>
  <c r="F18" i="45"/>
  <c r="E18" i="45"/>
  <c r="G17" i="45"/>
  <c r="F17" i="45"/>
  <c r="E17" i="45"/>
  <c r="G16" i="45"/>
  <c r="F16" i="45"/>
  <c r="E16" i="45"/>
  <c r="B16" i="45"/>
  <c r="G15" i="45"/>
  <c r="F15" i="45"/>
  <c r="E15" i="45"/>
  <c r="B15" i="45"/>
  <c r="G13" i="45"/>
  <c r="F13" i="45"/>
  <c r="E13" i="45"/>
  <c r="G12" i="45"/>
  <c r="F12" i="45"/>
  <c r="E12" i="45"/>
  <c r="C12" i="45"/>
  <c r="G11" i="45"/>
  <c r="F11" i="45"/>
  <c r="E11" i="45"/>
  <c r="C11" i="45"/>
  <c r="G10" i="45"/>
  <c r="F10" i="45"/>
  <c r="E10" i="45"/>
  <c r="C10" i="45"/>
  <c r="G9" i="45"/>
  <c r="F9" i="45"/>
  <c r="E9" i="45"/>
  <c r="C9" i="45"/>
  <c r="G8" i="45"/>
  <c r="F8" i="45"/>
  <c r="E8" i="45"/>
  <c r="G7" i="45"/>
  <c r="F7" i="45"/>
  <c r="E7" i="45"/>
  <c r="R85" i="43"/>
  <c r="Q85" i="43"/>
  <c r="S85" i="43" s="1"/>
  <c r="O85" i="43"/>
  <c r="N85" i="43"/>
  <c r="P85" i="43" s="1"/>
  <c r="L85" i="43"/>
  <c r="K85" i="43"/>
  <c r="I85" i="43"/>
  <c r="W85" i="43" s="1"/>
  <c r="H85" i="43"/>
  <c r="F85" i="43"/>
  <c r="E85" i="43"/>
  <c r="G85" i="43" s="1"/>
  <c r="D85" i="43"/>
  <c r="C85" i="43"/>
  <c r="B85" i="43"/>
  <c r="W84" i="43"/>
  <c r="V84" i="43"/>
  <c r="P84" i="43"/>
  <c r="M84" i="43"/>
  <c r="J84" i="43"/>
  <c r="G84" i="43"/>
  <c r="D84" i="43"/>
  <c r="W83" i="43"/>
  <c r="V83" i="43"/>
  <c r="P83" i="43"/>
  <c r="M83" i="43"/>
  <c r="J83" i="43"/>
  <c r="G83" i="43"/>
  <c r="D83" i="43"/>
  <c r="W82" i="43"/>
  <c r="V82" i="43"/>
  <c r="P82" i="43"/>
  <c r="M82" i="43"/>
  <c r="J82" i="43"/>
  <c r="G82" i="43"/>
  <c r="D82" i="43"/>
  <c r="W81" i="43"/>
  <c r="V81" i="43"/>
  <c r="P81" i="43"/>
  <c r="M81" i="43"/>
  <c r="J81" i="43"/>
  <c r="G81" i="43"/>
  <c r="D81" i="43"/>
  <c r="R80" i="43"/>
  <c r="Q80" i="43"/>
  <c r="S80" i="43" s="1"/>
  <c r="O80" i="43"/>
  <c r="N80" i="43"/>
  <c r="L80" i="43"/>
  <c r="K80" i="43"/>
  <c r="M80" i="43" s="1"/>
  <c r="I80" i="43"/>
  <c r="H80" i="43"/>
  <c r="F80" i="43"/>
  <c r="E80" i="43"/>
  <c r="G80" i="43" s="1"/>
  <c r="C80" i="43"/>
  <c r="B80" i="43"/>
  <c r="W79" i="43"/>
  <c r="V79" i="43"/>
  <c r="X79" i="43" s="1"/>
  <c r="P79" i="43"/>
  <c r="M79" i="43"/>
  <c r="J79" i="43"/>
  <c r="G79" i="43"/>
  <c r="D79" i="43"/>
  <c r="W78" i="43"/>
  <c r="V78" i="43"/>
  <c r="P78" i="43"/>
  <c r="M78" i="43"/>
  <c r="J78" i="43"/>
  <c r="G78" i="43"/>
  <c r="D78" i="43"/>
  <c r="W77" i="43"/>
  <c r="V77" i="43"/>
  <c r="P77" i="43"/>
  <c r="M77" i="43"/>
  <c r="J77" i="43"/>
  <c r="G77" i="43"/>
  <c r="D77" i="43"/>
  <c r="R76" i="43"/>
  <c r="S76" i="43" s="1"/>
  <c r="Q76" i="43"/>
  <c r="O76" i="43"/>
  <c r="N76" i="43"/>
  <c r="L76" i="43"/>
  <c r="K76" i="43"/>
  <c r="M76" i="43" s="1"/>
  <c r="I76" i="43"/>
  <c r="J76" i="43" s="1"/>
  <c r="H76" i="43"/>
  <c r="F76" i="43"/>
  <c r="G76" i="43" s="1"/>
  <c r="E76" i="43"/>
  <c r="C76" i="43"/>
  <c r="B76" i="43"/>
  <c r="W75" i="43"/>
  <c r="V75" i="43"/>
  <c r="P75" i="43"/>
  <c r="M75" i="43"/>
  <c r="J75" i="43"/>
  <c r="G75" i="43"/>
  <c r="D75" i="43"/>
  <c r="W74" i="43"/>
  <c r="V74" i="43"/>
  <c r="X74" i="43" s="1"/>
  <c r="P74" i="43"/>
  <c r="M74" i="43"/>
  <c r="J74" i="43"/>
  <c r="G74" i="43"/>
  <c r="D74" i="43"/>
  <c r="W73" i="43"/>
  <c r="V73" i="43"/>
  <c r="P73" i="43"/>
  <c r="M73" i="43"/>
  <c r="J73" i="43"/>
  <c r="G73" i="43"/>
  <c r="D73" i="43"/>
  <c r="W72" i="43"/>
  <c r="V72" i="43"/>
  <c r="P72" i="43"/>
  <c r="M72" i="43"/>
  <c r="J72" i="43"/>
  <c r="G72" i="43"/>
  <c r="D72" i="43"/>
  <c r="S71" i="43"/>
  <c r="R71" i="43"/>
  <c r="Q71" i="43"/>
  <c r="O71" i="43"/>
  <c r="N71" i="43"/>
  <c r="L71" i="43"/>
  <c r="K71" i="43"/>
  <c r="I71" i="43"/>
  <c r="H71" i="43"/>
  <c r="J71" i="43" s="1"/>
  <c r="G71" i="43"/>
  <c r="F71" i="43"/>
  <c r="E71" i="43"/>
  <c r="C71" i="43"/>
  <c r="B71" i="43"/>
  <c r="W70" i="43"/>
  <c r="V70" i="43"/>
  <c r="P70" i="43"/>
  <c r="M70" i="43"/>
  <c r="J70" i="43"/>
  <c r="G70" i="43"/>
  <c r="D70" i="43"/>
  <c r="W69" i="43"/>
  <c r="V69" i="43"/>
  <c r="P69" i="43"/>
  <c r="M69" i="43"/>
  <c r="J69" i="43"/>
  <c r="G69" i="43"/>
  <c r="D69" i="43"/>
  <c r="W68" i="43"/>
  <c r="V68" i="43"/>
  <c r="P68" i="43"/>
  <c r="M68" i="43"/>
  <c r="J68" i="43"/>
  <c r="G68" i="43"/>
  <c r="D68" i="43"/>
  <c r="W67" i="43"/>
  <c r="V67" i="43"/>
  <c r="P67" i="43"/>
  <c r="M67" i="43"/>
  <c r="J67" i="43"/>
  <c r="G67" i="43"/>
  <c r="D67" i="43"/>
  <c r="W66" i="43"/>
  <c r="V66" i="43"/>
  <c r="P66" i="43"/>
  <c r="M66" i="43"/>
  <c r="J66" i="43"/>
  <c r="G66" i="43"/>
  <c r="D66" i="43"/>
  <c r="W65" i="43"/>
  <c r="V65" i="43"/>
  <c r="P65" i="43"/>
  <c r="M65" i="43"/>
  <c r="J65" i="43"/>
  <c r="G65" i="43"/>
  <c r="D65" i="43"/>
  <c r="W64" i="43"/>
  <c r="V64" i="43"/>
  <c r="P64" i="43"/>
  <c r="M64" i="43"/>
  <c r="J64" i="43"/>
  <c r="G64" i="43"/>
  <c r="D64" i="43"/>
  <c r="W63" i="43"/>
  <c r="V63" i="43"/>
  <c r="P63" i="43"/>
  <c r="M63" i="43"/>
  <c r="J63" i="43"/>
  <c r="G63" i="43"/>
  <c r="D63" i="43"/>
  <c r="W62" i="43"/>
  <c r="V62" i="43"/>
  <c r="P62" i="43"/>
  <c r="M62" i="43"/>
  <c r="J62" i="43"/>
  <c r="G62" i="43"/>
  <c r="D62" i="43"/>
  <c r="R61" i="43"/>
  <c r="R86" i="43" s="1"/>
  <c r="Q61" i="43"/>
  <c r="S61" i="43" s="1"/>
  <c r="O61" i="43"/>
  <c r="N61" i="43"/>
  <c r="P61" i="43" s="1"/>
  <c r="L61" i="43"/>
  <c r="L86" i="43" s="1"/>
  <c r="K61" i="43"/>
  <c r="I61" i="43"/>
  <c r="H61" i="43"/>
  <c r="J61" i="43" s="1"/>
  <c r="F61" i="43"/>
  <c r="E61" i="43"/>
  <c r="C61" i="43"/>
  <c r="D61" i="43" s="1"/>
  <c r="B61" i="43"/>
  <c r="W60" i="43"/>
  <c r="V60" i="43"/>
  <c r="P60" i="43"/>
  <c r="M60" i="43"/>
  <c r="J60" i="43"/>
  <c r="G60" i="43"/>
  <c r="D60" i="43"/>
  <c r="W59" i="43"/>
  <c r="V59" i="43"/>
  <c r="P59" i="43"/>
  <c r="M59" i="43"/>
  <c r="J59" i="43"/>
  <c r="G59" i="43"/>
  <c r="D59" i="43"/>
  <c r="W58" i="43"/>
  <c r="V58" i="43"/>
  <c r="P58" i="43"/>
  <c r="M58" i="43"/>
  <c r="J58" i="43"/>
  <c r="G58" i="43"/>
  <c r="D58" i="43"/>
  <c r="W57" i="43"/>
  <c r="V57" i="43"/>
  <c r="P57" i="43"/>
  <c r="M57" i="43"/>
  <c r="J57" i="43"/>
  <c r="G57" i="43"/>
  <c r="D57" i="43"/>
  <c r="W56" i="43"/>
  <c r="V56" i="43"/>
  <c r="P56" i="43"/>
  <c r="M56" i="43"/>
  <c r="J56" i="43"/>
  <c r="G56" i="43"/>
  <c r="D56" i="43"/>
  <c r="W55" i="43"/>
  <c r="V55" i="43"/>
  <c r="P55" i="43"/>
  <c r="M55" i="43"/>
  <c r="J55" i="43"/>
  <c r="G55" i="43"/>
  <c r="D55" i="43"/>
  <c r="W54" i="43"/>
  <c r="V54" i="43"/>
  <c r="P54" i="43"/>
  <c r="M54" i="43"/>
  <c r="J54" i="43"/>
  <c r="G54" i="43"/>
  <c r="D54" i="43"/>
  <c r="R38" i="43"/>
  <c r="Q38" i="43"/>
  <c r="O38" i="43"/>
  <c r="N38" i="43"/>
  <c r="L38" i="43"/>
  <c r="K38" i="43"/>
  <c r="M38" i="43" s="1"/>
  <c r="I38" i="43"/>
  <c r="H38" i="43"/>
  <c r="J38" i="43" s="1"/>
  <c r="F38" i="43"/>
  <c r="E38" i="43"/>
  <c r="C38" i="43"/>
  <c r="B38" i="43"/>
  <c r="C37" i="45"/>
  <c r="B37" i="45"/>
  <c r="S37" i="43"/>
  <c r="P37" i="43"/>
  <c r="M37" i="43"/>
  <c r="J37" i="43"/>
  <c r="G37" i="43"/>
  <c r="D37" i="43"/>
  <c r="B36" i="45"/>
  <c r="S36" i="43"/>
  <c r="P36" i="43"/>
  <c r="M36" i="43"/>
  <c r="J36" i="43"/>
  <c r="G36" i="43"/>
  <c r="D36" i="43"/>
  <c r="S35" i="43"/>
  <c r="P35" i="43"/>
  <c r="M35" i="43"/>
  <c r="J35" i="43"/>
  <c r="G35" i="43"/>
  <c r="D35" i="43"/>
  <c r="C34" i="45"/>
  <c r="B34" i="45"/>
  <c r="S34" i="43"/>
  <c r="P34" i="43"/>
  <c r="M34" i="43"/>
  <c r="J34" i="43"/>
  <c r="G34" i="43"/>
  <c r="D34" i="43"/>
  <c r="R33" i="43"/>
  <c r="Q33" i="43"/>
  <c r="S33" i="43" s="1"/>
  <c r="O33" i="43"/>
  <c r="N33" i="43"/>
  <c r="L33" i="43"/>
  <c r="K33" i="43"/>
  <c r="M33" i="43" s="1"/>
  <c r="I33" i="43"/>
  <c r="H33" i="43"/>
  <c r="J33" i="43" s="1"/>
  <c r="F33" i="43"/>
  <c r="E33" i="43"/>
  <c r="C33" i="43"/>
  <c r="B33" i="43"/>
  <c r="B32" i="45"/>
  <c r="S32" i="43"/>
  <c r="P32" i="43"/>
  <c r="M32" i="43"/>
  <c r="J32" i="43"/>
  <c r="G32" i="43"/>
  <c r="D32" i="43"/>
  <c r="B31" i="45"/>
  <c r="S31" i="43"/>
  <c r="P31" i="43"/>
  <c r="M31" i="43"/>
  <c r="J31" i="43"/>
  <c r="G31" i="43"/>
  <c r="D31" i="43"/>
  <c r="C30" i="45"/>
  <c r="B30" i="45"/>
  <c r="S30" i="43"/>
  <c r="P30" i="43"/>
  <c r="M30" i="43"/>
  <c r="J30" i="43"/>
  <c r="G30" i="43"/>
  <c r="D30" i="43"/>
  <c r="S29" i="43"/>
  <c r="R29" i="43"/>
  <c r="Q29" i="43"/>
  <c r="O29" i="43"/>
  <c r="N29" i="43"/>
  <c r="L29" i="43"/>
  <c r="K29" i="43"/>
  <c r="I29" i="43"/>
  <c r="H29" i="43"/>
  <c r="F29" i="43"/>
  <c r="E29" i="43"/>
  <c r="C29" i="43"/>
  <c r="B29" i="43"/>
  <c r="C28" i="45"/>
  <c r="S28" i="43"/>
  <c r="P28" i="43"/>
  <c r="M28" i="43"/>
  <c r="J28" i="43"/>
  <c r="G28" i="43"/>
  <c r="D28" i="43"/>
  <c r="C27" i="45"/>
  <c r="B27" i="45"/>
  <c r="S27" i="43"/>
  <c r="P27" i="43"/>
  <c r="M27" i="43"/>
  <c r="J27" i="43"/>
  <c r="G27" i="43"/>
  <c r="D27" i="43"/>
  <c r="C26" i="45"/>
  <c r="S26" i="43"/>
  <c r="P26" i="43"/>
  <c r="P29" i="43" s="1"/>
  <c r="M26" i="43"/>
  <c r="J26" i="43"/>
  <c r="G26" i="43"/>
  <c r="D26" i="43"/>
  <c r="C25" i="45"/>
  <c r="S25" i="43"/>
  <c r="P25" i="43"/>
  <c r="M25" i="43"/>
  <c r="M29" i="43" s="1"/>
  <c r="J25" i="43"/>
  <c r="J29" i="43" s="1"/>
  <c r="G25" i="43"/>
  <c r="G29" i="43" s="1"/>
  <c r="D25" i="43"/>
  <c r="R24" i="43"/>
  <c r="Q24" i="43"/>
  <c r="S24" i="43" s="1"/>
  <c r="P24" i="43"/>
  <c r="O24" i="43"/>
  <c r="N24" i="43"/>
  <c r="L24" i="43"/>
  <c r="K24" i="43"/>
  <c r="I24" i="43"/>
  <c r="H24" i="43"/>
  <c r="F24" i="43"/>
  <c r="E24" i="43"/>
  <c r="C24" i="43"/>
  <c r="B24" i="43"/>
  <c r="C23" i="45"/>
  <c r="S23" i="43"/>
  <c r="P23" i="43"/>
  <c r="M23" i="43"/>
  <c r="J23" i="43"/>
  <c r="G23" i="43"/>
  <c r="D23" i="43"/>
  <c r="C22" i="45"/>
  <c r="S22" i="43"/>
  <c r="P22" i="43"/>
  <c r="M22" i="43"/>
  <c r="J22" i="43"/>
  <c r="G22" i="43"/>
  <c r="D22" i="43"/>
  <c r="C21" i="45"/>
  <c r="B21" i="45"/>
  <c r="S21" i="43"/>
  <c r="P21" i="43"/>
  <c r="M21" i="43"/>
  <c r="J21" i="43"/>
  <c r="G21" i="43"/>
  <c r="D21" i="43"/>
  <c r="C20" i="45"/>
  <c r="B20" i="45"/>
  <c r="S20" i="43"/>
  <c r="P20" i="43"/>
  <c r="M20" i="43"/>
  <c r="J20" i="43"/>
  <c r="G20" i="43"/>
  <c r="D20" i="43"/>
  <c r="C19" i="45"/>
  <c r="B19" i="45"/>
  <c r="S19" i="43"/>
  <c r="P19" i="43"/>
  <c r="M19" i="43"/>
  <c r="J19" i="43"/>
  <c r="G19" i="43"/>
  <c r="D19" i="43"/>
  <c r="C18" i="45"/>
  <c r="B18" i="45"/>
  <c r="S18" i="43"/>
  <c r="P18" i="43"/>
  <c r="M18" i="43"/>
  <c r="J18" i="43"/>
  <c r="G18" i="43"/>
  <c r="D18" i="43"/>
  <c r="C17" i="45"/>
  <c r="B17" i="45"/>
  <c r="S17" i="43"/>
  <c r="P17" i="43"/>
  <c r="M17" i="43"/>
  <c r="J17" i="43"/>
  <c r="G17" i="43"/>
  <c r="D17" i="43"/>
  <c r="C16" i="45"/>
  <c r="S16" i="43"/>
  <c r="P16" i="43"/>
  <c r="M16" i="43"/>
  <c r="J16" i="43"/>
  <c r="G16" i="43"/>
  <c r="D16" i="43"/>
  <c r="C15" i="45"/>
  <c r="S15" i="43"/>
  <c r="P15" i="43"/>
  <c r="M15" i="43"/>
  <c r="J15" i="43"/>
  <c r="G15" i="43"/>
  <c r="D15" i="43"/>
  <c r="R14" i="43"/>
  <c r="Q14" i="43"/>
  <c r="O14" i="43"/>
  <c r="N14" i="43"/>
  <c r="L14" i="43"/>
  <c r="L39" i="43" s="1"/>
  <c r="K14" i="43"/>
  <c r="M14" i="43" s="1"/>
  <c r="J14" i="43"/>
  <c r="I14" i="43"/>
  <c r="H14" i="43"/>
  <c r="F14" i="43"/>
  <c r="E14" i="43"/>
  <c r="C14" i="43"/>
  <c r="B14" i="43"/>
  <c r="C13" i="45"/>
  <c r="B13" i="45"/>
  <c r="S13" i="43"/>
  <c r="P13" i="43"/>
  <c r="M13" i="43"/>
  <c r="J13" i="43"/>
  <c r="G13" i="43"/>
  <c r="D13" i="43"/>
  <c r="B12" i="45"/>
  <c r="S12" i="43"/>
  <c r="P12" i="43"/>
  <c r="M12" i="43"/>
  <c r="J12" i="43"/>
  <c r="G12" i="43"/>
  <c r="D12" i="43"/>
  <c r="B11" i="45"/>
  <c r="S11" i="43"/>
  <c r="P11" i="43"/>
  <c r="M11" i="43"/>
  <c r="J11" i="43"/>
  <c r="G11" i="43"/>
  <c r="D11" i="43"/>
  <c r="B10" i="45"/>
  <c r="S10" i="43"/>
  <c r="P10" i="43"/>
  <c r="M10" i="43"/>
  <c r="J10" i="43"/>
  <c r="G10" i="43"/>
  <c r="D10" i="43"/>
  <c r="B9" i="45"/>
  <c r="S9" i="43"/>
  <c r="P9" i="43"/>
  <c r="M9" i="43"/>
  <c r="J9" i="43"/>
  <c r="G9" i="43"/>
  <c r="D9" i="43"/>
  <c r="C8" i="45"/>
  <c r="B8" i="45"/>
  <c r="S8" i="43"/>
  <c r="P8" i="43"/>
  <c r="M8" i="43"/>
  <c r="J8" i="43"/>
  <c r="G8" i="43"/>
  <c r="D8" i="43"/>
  <c r="C7" i="45"/>
  <c r="B7" i="45"/>
  <c r="S7" i="43"/>
  <c r="P7" i="43"/>
  <c r="M7" i="43"/>
  <c r="J7" i="43"/>
  <c r="G7" i="43"/>
  <c r="D7" i="43"/>
  <c r="G33" i="43" l="1"/>
  <c r="D22" i="45"/>
  <c r="G24" i="43"/>
  <c r="C38" i="45"/>
  <c r="C33" i="45"/>
  <c r="D28" i="45"/>
  <c r="C29" i="45"/>
  <c r="D26" i="45"/>
  <c r="D25" i="45"/>
  <c r="C14" i="45"/>
  <c r="B38" i="45"/>
  <c r="B25" i="45"/>
  <c r="B14" i="45"/>
  <c r="B24" i="45"/>
  <c r="C24" i="45"/>
  <c r="B29" i="45"/>
  <c r="B33" i="45"/>
  <c r="D8" i="45"/>
  <c r="D9" i="45"/>
  <c r="D10" i="45"/>
  <c r="D12" i="45"/>
  <c r="D13" i="45"/>
  <c r="E39" i="43"/>
  <c r="D18" i="45"/>
  <c r="M24" i="43"/>
  <c r="D19" i="45"/>
  <c r="D23" i="45"/>
  <c r="D16" i="45"/>
  <c r="D17" i="45"/>
  <c r="I39" i="43"/>
  <c r="P33" i="43"/>
  <c r="D30" i="45"/>
  <c r="Q39" i="43"/>
  <c r="S38" i="43"/>
  <c r="O39" i="43"/>
  <c r="P38" i="43"/>
  <c r="H39" i="43"/>
  <c r="D34" i="45"/>
  <c r="D35" i="45"/>
  <c r="G38" i="43"/>
  <c r="D36" i="45"/>
  <c r="D37" i="45"/>
  <c r="D31" i="45"/>
  <c r="D32" i="45"/>
  <c r="D27" i="45"/>
  <c r="D15" i="45"/>
  <c r="D20" i="45"/>
  <c r="D21" i="45"/>
  <c r="D24" i="43"/>
  <c r="D7" i="45"/>
  <c r="D11" i="45"/>
  <c r="X54" i="43"/>
  <c r="X58" i="43"/>
  <c r="G61" i="43"/>
  <c r="X62" i="43"/>
  <c r="X66" i="43"/>
  <c r="X70" i="43"/>
  <c r="P71" i="43"/>
  <c r="X65" i="43"/>
  <c r="X69" i="43"/>
  <c r="P76" i="43"/>
  <c r="X73" i="43"/>
  <c r="X72" i="43"/>
  <c r="V76" i="43"/>
  <c r="W76" i="43"/>
  <c r="K86" i="43"/>
  <c r="M86" i="43" s="1"/>
  <c r="X77" i="43"/>
  <c r="N86" i="43"/>
  <c r="X78" i="43"/>
  <c r="V80" i="43"/>
  <c r="P80" i="43"/>
  <c r="M85" i="43"/>
  <c r="X81" i="43"/>
  <c r="I86" i="43"/>
  <c r="F86" i="43"/>
  <c r="X82" i="43"/>
  <c r="V85" i="43"/>
  <c r="X85" i="43" s="1"/>
  <c r="X84" i="43"/>
  <c r="X83" i="43"/>
  <c r="W80" i="43"/>
  <c r="B86" i="43"/>
  <c r="X75" i="43"/>
  <c r="X64" i="43"/>
  <c r="X68" i="43"/>
  <c r="X63" i="43"/>
  <c r="X67" i="43"/>
  <c r="X57" i="43"/>
  <c r="X56" i="43"/>
  <c r="X60" i="43"/>
  <c r="X55" i="43"/>
  <c r="X59" i="43"/>
  <c r="C86" i="43"/>
  <c r="V14" i="43"/>
  <c r="D14" i="43"/>
  <c r="B39" i="43"/>
  <c r="P14" i="43"/>
  <c r="N39" i="43"/>
  <c r="J24" i="43"/>
  <c r="R39" i="43"/>
  <c r="S14" i="43"/>
  <c r="F39" i="43"/>
  <c r="G14" i="43"/>
  <c r="S39" i="43"/>
  <c r="V61" i="43"/>
  <c r="O86" i="43"/>
  <c r="D29" i="43"/>
  <c r="D33" i="43"/>
  <c r="M61" i="43"/>
  <c r="W61" i="43"/>
  <c r="D71" i="43"/>
  <c r="V71" i="43"/>
  <c r="J80" i="43"/>
  <c r="H86" i="43"/>
  <c r="D38" i="43"/>
  <c r="C39" i="43"/>
  <c r="K39" i="43"/>
  <c r="M39" i="43" s="1"/>
  <c r="M71" i="43"/>
  <c r="W71" i="43"/>
  <c r="D76" i="43"/>
  <c r="J85" i="43"/>
  <c r="E86" i="43"/>
  <c r="Q86" i="43"/>
  <c r="S86" i="43" s="1"/>
  <c r="D80" i="43"/>
  <c r="D29" i="45" l="1"/>
  <c r="J29" i="45" s="1"/>
  <c r="X14" i="43"/>
  <c r="D38" i="45"/>
  <c r="D33" i="45"/>
  <c r="D24" i="45"/>
  <c r="D14" i="45"/>
  <c r="C39" i="45"/>
  <c r="B39" i="45"/>
  <c r="G39" i="43"/>
  <c r="J39" i="43"/>
  <c r="P39" i="43"/>
  <c r="X71" i="43"/>
  <c r="X76" i="43"/>
  <c r="J86" i="43"/>
  <c r="X80" i="43"/>
  <c r="P86" i="43"/>
  <c r="G86" i="43"/>
  <c r="V86" i="43"/>
  <c r="D86" i="43"/>
  <c r="W86" i="43"/>
  <c r="X61" i="43"/>
  <c r="D39" i="43"/>
  <c r="W84" i="41"/>
  <c r="D39" i="45" l="1"/>
  <c r="X86" i="43"/>
  <c r="P84" i="41"/>
  <c r="P83" i="41"/>
  <c r="P82" i="41"/>
  <c r="P81" i="41"/>
  <c r="P79" i="41"/>
  <c r="P78" i="41"/>
  <c r="P77" i="41"/>
  <c r="P75" i="41"/>
  <c r="P74" i="41"/>
  <c r="P73" i="41"/>
  <c r="P72" i="41"/>
  <c r="P70" i="41"/>
  <c r="P69" i="41"/>
  <c r="P68" i="41"/>
  <c r="P67" i="41"/>
  <c r="P66" i="41"/>
  <c r="P65" i="41"/>
  <c r="P64" i="41"/>
  <c r="P63" i="41"/>
  <c r="P62" i="41"/>
  <c r="P55" i="41"/>
  <c r="P56" i="41"/>
  <c r="P57" i="41"/>
  <c r="P58" i="41"/>
  <c r="P59" i="41"/>
  <c r="P60" i="41"/>
  <c r="P54" i="41"/>
  <c r="M71" i="41"/>
  <c r="M61" i="41"/>
  <c r="M86" i="41" l="1"/>
  <c r="M85" i="41"/>
  <c r="M84" i="41"/>
  <c r="M83" i="41"/>
  <c r="M82" i="41"/>
  <c r="M81" i="41"/>
  <c r="M80" i="41"/>
  <c r="M79" i="41"/>
  <c r="M78" i="41"/>
  <c r="M77" i="41"/>
  <c r="M76" i="41"/>
  <c r="M75" i="41"/>
  <c r="M74" i="41"/>
  <c r="M73" i="41"/>
  <c r="M72" i="41"/>
  <c r="M70" i="41"/>
  <c r="M69" i="41"/>
  <c r="M68" i="41"/>
  <c r="M67" i="41"/>
  <c r="M66" i="41"/>
  <c r="M65" i="41"/>
  <c r="M64" i="41"/>
  <c r="M62" i="41"/>
  <c r="M60" i="41"/>
  <c r="M59" i="41"/>
  <c r="M58" i="41"/>
  <c r="M57" i="41"/>
  <c r="M56" i="41"/>
  <c r="M55" i="41"/>
  <c r="M54" i="41"/>
  <c r="M63" i="41"/>
  <c r="X39" i="41" l="1"/>
  <c r="X38" i="41"/>
  <c r="X37" i="41"/>
  <c r="X36" i="41"/>
  <c r="X35" i="41"/>
  <c r="X34" i="41"/>
  <c r="X33" i="41"/>
  <c r="X32" i="41"/>
  <c r="X31" i="41"/>
  <c r="X30" i="41"/>
  <c r="X29" i="41"/>
  <c r="X28" i="41"/>
  <c r="X27" i="41"/>
  <c r="X26" i="41"/>
  <c r="X25" i="41"/>
  <c r="X24" i="41"/>
  <c r="X23" i="41"/>
  <c r="X22" i="41"/>
  <c r="X21" i="41"/>
  <c r="X20" i="41"/>
  <c r="X19" i="41"/>
  <c r="X18" i="41"/>
  <c r="X17" i="41"/>
  <c r="X16" i="41"/>
  <c r="X15" i="41"/>
  <c r="X14" i="41"/>
  <c r="X13" i="41"/>
  <c r="X12" i="41"/>
  <c r="X11" i="41"/>
  <c r="X10" i="41"/>
  <c r="X9" i="41"/>
  <c r="X8" i="41"/>
  <c r="X7" i="41"/>
  <c r="W39" i="41"/>
  <c r="W38" i="41"/>
  <c r="W37" i="41"/>
  <c r="W36" i="41"/>
  <c r="W35" i="41"/>
  <c r="W34" i="41"/>
  <c r="W33" i="41"/>
  <c r="W32" i="41"/>
  <c r="W31" i="41"/>
  <c r="W30" i="41"/>
  <c r="W29" i="41"/>
  <c r="W28" i="41"/>
  <c r="W27" i="41"/>
  <c r="W26" i="41"/>
  <c r="W25" i="41"/>
  <c r="W24" i="41"/>
  <c r="W23" i="41"/>
  <c r="W22" i="41"/>
  <c r="W21" i="41"/>
  <c r="W20" i="41"/>
  <c r="W19" i="41"/>
  <c r="W18" i="41"/>
  <c r="W17" i="41"/>
  <c r="W16" i="41"/>
  <c r="W15" i="41"/>
  <c r="W14" i="41"/>
  <c r="W13" i="41"/>
  <c r="W12" i="41"/>
  <c r="W11" i="41"/>
  <c r="W10" i="41"/>
  <c r="W9" i="41"/>
  <c r="W8" i="41"/>
  <c r="W7" i="41"/>
  <c r="V39" i="41"/>
  <c r="V38" i="41"/>
  <c r="V37" i="41"/>
  <c r="V36" i="41"/>
  <c r="V35" i="41"/>
  <c r="V34" i="41"/>
  <c r="V33" i="41"/>
  <c r="V32" i="41"/>
  <c r="V31" i="41"/>
  <c r="V30" i="41"/>
  <c r="V29" i="41"/>
  <c r="V28" i="41"/>
  <c r="V27" i="41"/>
  <c r="V26" i="41"/>
  <c r="V25" i="41"/>
  <c r="V24" i="41"/>
  <c r="V23" i="41"/>
  <c r="V22" i="41"/>
  <c r="V21" i="41"/>
  <c r="V20" i="41"/>
  <c r="V19" i="41"/>
  <c r="V18" i="41"/>
  <c r="V17" i="41"/>
  <c r="V16" i="41"/>
  <c r="V15" i="41"/>
  <c r="V14" i="41"/>
  <c r="V13" i="41"/>
  <c r="V12" i="41"/>
  <c r="V11" i="41"/>
  <c r="V10" i="41"/>
  <c r="V9" i="41"/>
  <c r="V8" i="41"/>
  <c r="V7" i="41"/>
  <c r="J84" i="41" l="1"/>
  <c r="J83" i="41"/>
  <c r="J82" i="41"/>
  <c r="J81" i="41"/>
  <c r="J79" i="41"/>
  <c r="J78" i="41"/>
  <c r="J77" i="41"/>
  <c r="J75" i="41"/>
  <c r="J74" i="41"/>
  <c r="J73" i="41"/>
  <c r="J72" i="41"/>
  <c r="J70" i="41"/>
  <c r="J69" i="41"/>
  <c r="J68" i="41"/>
  <c r="J67" i="41"/>
  <c r="J66" i="41"/>
  <c r="J65" i="41"/>
  <c r="J64" i="41"/>
  <c r="J63" i="41"/>
  <c r="J62" i="41"/>
  <c r="J60" i="41"/>
  <c r="J59" i="41"/>
  <c r="J58" i="41"/>
  <c r="J57" i="41"/>
  <c r="J56" i="41"/>
  <c r="J55" i="41"/>
  <c r="J54" i="41"/>
  <c r="G84" i="41" l="1"/>
  <c r="G83" i="41"/>
  <c r="G82" i="41"/>
  <c r="G81" i="41"/>
  <c r="G79" i="41"/>
  <c r="G78" i="41"/>
  <c r="G77" i="41"/>
  <c r="G75" i="41"/>
  <c r="G74" i="41"/>
  <c r="G73" i="41"/>
  <c r="G72" i="41"/>
  <c r="G70" i="41"/>
  <c r="G69" i="41"/>
  <c r="G68" i="41"/>
  <c r="G67" i="41"/>
  <c r="G66" i="41"/>
  <c r="G65" i="41"/>
  <c r="G64" i="41"/>
  <c r="G63" i="41"/>
  <c r="G62" i="41"/>
  <c r="G60" i="41"/>
  <c r="G59" i="41"/>
  <c r="G58" i="41"/>
  <c r="G57" i="41"/>
  <c r="G56" i="41"/>
  <c r="G55" i="41"/>
  <c r="G54" i="41"/>
  <c r="D86" i="41"/>
  <c r="D61" i="41"/>
  <c r="M14" i="41" l="1"/>
  <c r="D84" i="41" l="1"/>
  <c r="D83" i="41"/>
  <c r="D82" i="41"/>
  <c r="D81" i="41"/>
  <c r="D80" i="41"/>
  <c r="D79" i="41"/>
  <c r="D78" i="41"/>
  <c r="D77" i="41"/>
  <c r="D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62" i="41"/>
  <c r="D60" i="41"/>
  <c r="D59" i="41"/>
  <c r="D58" i="41"/>
  <c r="D57" i="41"/>
  <c r="D56" i="41"/>
  <c r="D55" i="41"/>
  <c r="D54" i="41"/>
  <c r="D31" i="41"/>
  <c r="S37" i="41"/>
  <c r="S36" i="41"/>
  <c r="S35" i="41"/>
  <c r="S34" i="41"/>
  <c r="S33" i="41"/>
  <c r="S32" i="41"/>
  <c r="S31" i="41"/>
  <c r="S30" i="41"/>
  <c r="S29" i="41"/>
  <c r="S28" i="41"/>
  <c r="S27" i="41"/>
  <c r="S26" i="41"/>
  <c r="S25" i="41"/>
  <c r="S24" i="41"/>
  <c r="S23" i="41"/>
  <c r="S22" i="41"/>
  <c r="S21" i="41"/>
  <c r="S20" i="41"/>
  <c r="S19" i="41"/>
  <c r="S18" i="41"/>
  <c r="S17" i="41"/>
  <c r="S16" i="41"/>
  <c r="S15" i="41"/>
  <c r="S14" i="41"/>
  <c r="S13" i="41"/>
  <c r="S12" i="41"/>
  <c r="S11" i="41"/>
  <c r="S10" i="41"/>
  <c r="S9" i="41"/>
  <c r="S8" i="41"/>
  <c r="S7" i="41"/>
  <c r="P14" i="41"/>
  <c r="P7" i="41"/>
  <c r="P39" i="41" l="1"/>
  <c r="P38" i="41"/>
  <c r="P37" i="41"/>
  <c r="P36" i="41"/>
  <c r="P35" i="41"/>
  <c r="P34" i="41"/>
  <c r="P33" i="41"/>
  <c r="P32" i="41"/>
  <c r="P31" i="41"/>
  <c r="P30" i="41"/>
  <c r="P28" i="41"/>
  <c r="P27" i="41"/>
  <c r="P26" i="41"/>
  <c r="P25" i="41"/>
  <c r="P29" i="41" s="1"/>
  <c r="P24" i="41"/>
  <c r="P23" i="41"/>
  <c r="P22" i="41"/>
  <c r="P21" i="41"/>
  <c r="P20" i="41"/>
  <c r="P19" i="41"/>
  <c r="P18" i="41"/>
  <c r="P17" i="41"/>
  <c r="P16" i="41"/>
  <c r="P15" i="41"/>
  <c r="P13" i="41"/>
  <c r="P12" i="41"/>
  <c r="P11" i="41"/>
  <c r="P10" i="41"/>
  <c r="P9" i="41"/>
  <c r="P8" i="41"/>
  <c r="C12" i="42" l="1"/>
  <c r="M39" i="41" l="1"/>
  <c r="M38" i="41"/>
  <c r="M37" i="41"/>
  <c r="M36" i="41"/>
  <c r="M35" i="41"/>
  <c r="M34" i="41"/>
  <c r="M33" i="41"/>
  <c r="M32" i="41"/>
  <c r="M31" i="41"/>
  <c r="M30" i="41"/>
  <c r="M28" i="41"/>
  <c r="M27" i="41"/>
  <c r="M26" i="41"/>
  <c r="M25" i="41"/>
  <c r="M29" i="41" s="1"/>
  <c r="M24" i="41"/>
  <c r="M23" i="41"/>
  <c r="M22" i="41"/>
  <c r="M21" i="41"/>
  <c r="M20" i="41"/>
  <c r="M19" i="41"/>
  <c r="M18" i="41"/>
  <c r="M17" i="41"/>
  <c r="M16" i="41"/>
  <c r="M15" i="41"/>
  <c r="M13" i="41"/>
  <c r="M12" i="41"/>
  <c r="M11" i="41"/>
  <c r="M10" i="41"/>
  <c r="M9" i="41"/>
  <c r="M8" i="41"/>
  <c r="M7" i="41"/>
  <c r="K33" i="41"/>
  <c r="J39" i="41" l="1"/>
  <c r="J38" i="41"/>
  <c r="J37" i="41"/>
  <c r="J36" i="41"/>
  <c r="J35" i="41"/>
  <c r="J34" i="41"/>
  <c r="J33" i="41"/>
  <c r="J32" i="41"/>
  <c r="J31" i="41"/>
  <c r="J30" i="41"/>
  <c r="J28" i="41"/>
  <c r="J27" i="41"/>
  <c r="J26" i="41"/>
  <c r="J25" i="41"/>
  <c r="J29" i="41" s="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H33" i="41"/>
  <c r="D31" i="42" l="1"/>
  <c r="D28" i="42"/>
  <c r="D22" i="42"/>
  <c r="D20" i="42"/>
  <c r="D15" i="42"/>
  <c r="B35" i="42"/>
  <c r="C35" i="42"/>
  <c r="D35" i="42"/>
  <c r="B36" i="42"/>
  <c r="C36" i="42"/>
  <c r="D36" i="42"/>
  <c r="B37" i="42"/>
  <c r="C37" i="42"/>
  <c r="D37" i="42"/>
  <c r="C34" i="42"/>
  <c r="D34" i="42"/>
  <c r="B34" i="42"/>
  <c r="B31" i="42"/>
  <c r="C31" i="42"/>
  <c r="B32" i="42"/>
  <c r="C32" i="42"/>
  <c r="D32" i="42"/>
  <c r="C30" i="42"/>
  <c r="D30" i="42"/>
  <c r="B30" i="42"/>
  <c r="B26" i="42"/>
  <c r="C26" i="42"/>
  <c r="D26" i="42"/>
  <c r="B27" i="42"/>
  <c r="C27" i="42"/>
  <c r="D27" i="42"/>
  <c r="B28" i="42"/>
  <c r="C28" i="42"/>
  <c r="C25" i="42"/>
  <c r="D25" i="42"/>
  <c r="B25" i="42"/>
  <c r="B16" i="42"/>
  <c r="C16" i="42"/>
  <c r="D16" i="42"/>
  <c r="B17" i="42"/>
  <c r="C17" i="42"/>
  <c r="D17" i="42"/>
  <c r="B18" i="42"/>
  <c r="B19" i="42"/>
  <c r="C19" i="42"/>
  <c r="D19" i="42"/>
  <c r="B20" i="42"/>
  <c r="C20" i="42"/>
  <c r="B21" i="42"/>
  <c r="C21" i="42"/>
  <c r="D21" i="42"/>
  <c r="B22" i="42"/>
  <c r="C22" i="42"/>
  <c r="B23" i="42"/>
  <c r="C23" i="42"/>
  <c r="D23" i="42"/>
  <c r="C15" i="42"/>
  <c r="B15" i="42"/>
  <c r="B8" i="42"/>
  <c r="C8" i="42"/>
  <c r="D8" i="42"/>
  <c r="B9" i="42"/>
  <c r="C9" i="42"/>
  <c r="D9" i="42"/>
  <c r="B10" i="42"/>
  <c r="C10" i="42"/>
  <c r="D10" i="42"/>
  <c r="C11" i="42"/>
  <c r="B12" i="42"/>
  <c r="D12" i="42"/>
  <c r="B13" i="42"/>
  <c r="C13" i="42"/>
  <c r="D13" i="42"/>
  <c r="C7" i="42"/>
  <c r="D7" i="42"/>
  <c r="B7" i="42"/>
  <c r="G35" i="41"/>
  <c r="G36" i="41"/>
  <c r="G37" i="41"/>
  <c r="G34" i="41"/>
  <c r="G31" i="41"/>
  <c r="G32" i="41"/>
  <c r="G30" i="41"/>
  <c r="G26" i="41"/>
  <c r="G27" i="41"/>
  <c r="G28" i="41"/>
  <c r="G25" i="41"/>
  <c r="G16" i="41"/>
  <c r="G17" i="41"/>
  <c r="G18" i="41"/>
  <c r="G19" i="41"/>
  <c r="G20" i="41"/>
  <c r="G21" i="41"/>
  <c r="G22" i="41"/>
  <c r="G23" i="41"/>
  <c r="G15" i="41"/>
  <c r="G8" i="41"/>
  <c r="G9" i="41"/>
  <c r="G10" i="41"/>
  <c r="G11" i="41"/>
  <c r="G12" i="41"/>
  <c r="G13" i="41"/>
  <c r="G14" i="41"/>
  <c r="G7" i="41"/>
  <c r="D35" i="41"/>
  <c r="D36" i="41"/>
  <c r="D37" i="41"/>
  <c r="D34" i="41"/>
  <c r="D32" i="41"/>
  <c r="D30" i="41"/>
  <c r="D26" i="41"/>
  <c r="D27" i="41"/>
  <c r="D28" i="41"/>
  <c r="D25" i="41"/>
  <c r="D16" i="41"/>
  <c r="D17" i="41"/>
  <c r="D18" i="41"/>
  <c r="D19" i="41"/>
  <c r="D24" i="41" s="1"/>
  <c r="D20" i="41"/>
  <c r="D21" i="41"/>
  <c r="D22" i="41"/>
  <c r="D23" i="41"/>
  <c r="D15" i="41"/>
  <c r="D8" i="41"/>
  <c r="D9" i="41"/>
  <c r="D10" i="41"/>
  <c r="D11" i="41"/>
  <c r="D12" i="41"/>
  <c r="D13" i="41"/>
  <c r="D7" i="41"/>
  <c r="R85" i="41"/>
  <c r="Q85" i="41"/>
  <c r="O85" i="41"/>
  <c r="N85" i="41"/>
  <c r="L85" i="41"/>
  <c r="K85" i="41"/>
  <c r="I85" i="41"/>
  <c r="H85" i="41"/>
  <c r="J85" i="41" s="1"/>
  <c r="F85" i="41"/>
  <c r="G85" i="41" s="1"/>
  <c r="E85" i="41"/>
  <c r="C85" i="41"/>
  <c r="B85" i="41"/>
  <c r="F37" i="42"/>
  <c r="E37" i="42"/>
  <c r="F36" i="42"/>
  <c r="E36" i="42"/>
  <c r="F35" i="42"/>
  <c r="E35" i="42"/>
  <c r="F34" i="42"/>
  <c r="E34" i="42"/>
  <c r="R80" i="41"/>
  <c r="Q80" i="41"/>
  <c r="O80" i="41"/>
  <c r="N80" i="41"/>
  <c r="L80" i="41"/>
  <c r="K80" i="41"/>
  <c r="I80" i="41"/>
  <c r="H80" i="41"/>
  <c r="F80" i="41"/>
  <c r="G80" i="41" s="1"/>
  <c r="E80" i="41"/>
  <c r="C80" i="41"/>
  <c r="B80" i="41"/>
  <c r="F32" i="42"/>
  <c r="I32" i="42" s="1"/>
  <c r="E32" i="42"/>
  <c r="F31" i="42"/>
  <c r="F30" i="42"/>
  <c r="E30" i="42"/>
  <c r="R76" i="41"/>
  <c r="Q76" i="41"/>
  <c r="O76" i="41"/>
  <c r="N76" i="41"/>
  <c r="L76" i="41"/>
  <c r="K76" i="41"/>
  <c r="I76" i="41"/>
  <c r="H76" i="41"/>
  <c r="F76" i="41"/>
  <c r="G76" i="41" s="1"/>
  <c r="E76" i="41"/>
  <c r="C76" i="41"/>
  <c r="B76" i="41"/>
  <c r="F28" i="42"/>
  <c r="F27" i="42"/>
  <c r="E27" i="42"/>
  <c r="F26" i="42"/>
  <c r="F25" i="42"/>
  <c r="E25" i="42"/>
  <c r="R71" i="41"/>
  <c r="Q71" i="41"/>
  <c r="O71" i="41"/>
  <c r="N71" i="41"/>
  <c r="L71" i="41"/>
  <c r="K71" i="41"/>
  <c r="I71" i="41"/>
  <c r="H71" i="41"/>
  <c r="F71" i="41"/>
  <c r="G71" i="41" s="1"/>
  <c r="E71" i="41"/>
  <c r="C71" i="41"/>
  <c r="B71" i="41"/>
  <c r="F23" i="42"/>
  <c r="E23" i="42"/>
  <c r="F22" i="42"/>
  <c r="F21" i="42"/>
  <c r="E21" i="42"/>
  <c r="F20" i="42"/>
  <c r="F19" i="42"/>
  <c r="F18" i="42"/>
  <c r="I18" i="42" s="1"/>
  <c r="F17" i="42"/>
  <c r="E17" i="42"/>
  <c r="F16" i="42"/>
  <c r="E16" i="42"/>
  <c r="F15" i="42"/>
  <c r="R61" i="41"/>
  <c r="Q61" i="41"/>
  <c r="O61" i="41"/>
  <c r="N61" i="41"/>
  <c r="L61" i="41"/>
  <c r="K61" i="41"/>
  <c r="I61" i="41"/>
  <c r="H61" i="41"/>
  <c r="F61" i="41"/>
  <c r="G61" i="41" s="1"/>
  <c r="E61" i="41"/>
  <c r="C61" i="41"/>
  <c r="B61" i="41"/>
  <c r="F13" i="42"/>
  <c r="E13" i="42"/>
  <c r="F12" i="42"/>
  <c r="E12" i="42"/>
  <c r="F11" i="42"/>
  <c r="E11" i="42"/>
  <c r="F10" i="42"/>
  <c r="F9" i="42"/>
  <c r="E9" i="42"/>
  <c r="F8" i="42"/>
  <c r="F7" i="42"/>
  <c r="R38" i="41"/>
  <c r="Q38" i="41"/>
  <c r="O38" i="41"/>
  <c r="N38" i="41"/>
  <c r="L38" i="41"/>
  <c r="K38" i="41"/>
  <c r="I38" i="41"/>
  <c r="H38" i="41"/>
  <c r="F38" i="41"/>
  <c r="E38" i="41"/>
  <c r="G38" i="41" s="1"/>
  <c r="C38" i="41"/>
  <c r="B38" i="41"/>
  <c r="R33" i="41"/>
  <c r="Q33" i="41"/>
  <c r="O33" i="41"/>
  <c r="N33" i="41"/>
  <c r="L33" i="41"/>
  <c r="I33" i="41"/>
  <c r="F33" i="41"/>
  <c r="E33" i="41"/>
  <c r="C33" i="41"/>
  <c r="B33" i="41"/>
  <c r="R29" i="41"/>
  <c r="Q29" i="41"/>
  <c r="O29" i="41"/>
  <c r="N29" i="41"/>
  <c r="L29" i="41"/>
  <c r="K29" i="41"/>
  <c r="I29" i="41"/>
  <c r="H29" i="41"/>
  <c r="F29" i="41"/>
  <c r="E29" i="41"/>
  <c r="C29" i="41"/>
  <c r="B29" i="41"/>
  <c r="G29" i="41"/>
  <c r="R24" i="41"/>
  <c r="Q24" i="41"/>
  <c r="O24" i="41"/>
  <c r="N24" i="41"/>
  <c r="L24" i="41"/>
  <c r="K24" i="41"/>
  <c r="I24" i="41"/>
  <c r="H24" i="41"/>
  <c r="F24" i="41"/>
  <c r="G24" i="41" s="1"/>
  <c r="E24" i="41"/>
  <c r="C24" i="41"/>
  <c r="B24" i="41"/>
  <c r="D18" i="42"/>
  <c r="R14" i="41"/>
  <c r="Q14" i="41"/>
  <c r="O14" i="41"/>
  <c r="N14" i="41"/>
  <c r="L14" i="41"/>
  <c r="K14" i="41"/>
  <c r="I14" i="41"/>
  <c r="H14" i="41"/>
  <c r="F14" i="41"/>
  <c r="E14" i="41"/>
  <c r="C14" i="41"/>
  <c r="B14" i="41"/>
  <c r="D11" i="42"/>
  <c r="S80" i="41" l="1"/>
  <c r="S61" i="41"/>
  <c r="V61" i="41"/>
  <c r="P85" i="41"/>
  <c r="P76" i="41"/>
  <c r="P71" i="41"/>
  <c r="P61" i="41"/>
  <c r="J71" i="41"/>
  <c r="J76" i="41"/>
  <c r="G32" i="42"/>
  <c r="G31" i="42"/>
  <c r="E31" i="42"/>
  <c r="G28" i="42"/>
  <c r="E28" i="42"/>
  <c r="G26" i="42"/>
  <c r="E26" i="42"/>
  <c r="G25" i="42"/>
  <c r="G22" i="42"/>
  <c r="E22" i="42"/>
  <c r="G20" i="42"/>
  <c r="E20" i="42"/>
  <c r="G19" i="42"/>
  <c r="E19" i="42"/>
  <c r="G18" i="42"/>
  <c r="E18" i="42"/>
  <c r="G16" i="42"/>
  <c r="G15" i="42"/>
  <c r="E15" i="42"/>
  <c r="G10" i="42"/>
  <c r="E10" i="42"/>
  <c r="G9" i="42"/>
  <c r="G8" i="42"/>
  <c r="E8" i="42"/>
  <c r="G7" i="42"/>
  <c r="E7" i="42"/>
  <c r="G36" i="42"/>
  <c r="G35" i="42"/>
  <c r="G12" i="42"/>
  <c r="D85" i="41"/>
  <c r="G21" i="42"/>
  <c r="O39" i="41"/>
  <c r="B38" i="42"/>
  <c r="C38" i="42"/>
  <c r="D33" i="42"/>
  <c r="C33" i="42"/>
  <c r="C29" i="42"/>
  <c r="C18" i="42"/>
  <c r="C14" i="42"/>
  <c r="D38" i="42"/>
  <c r="B33" i="42"/>
  <c r="D29" i="42"/>
  <c r="B29" i="42"/>
  <c r="B24" i="42"/>
  <c r="D24" i="42"/>
  <c r="B11" i="42"/>
  <c r="D14" i="42"/>
  <c r="G33" i="41"/>
  <c r="C86" i="41"/>
  <c r="H86" i="41"/>
  <c r="G34" i="42"/>
  <c r="G37" i="42"/>
  <c r="N86" i="41"/>
  <c r="F38" i="42"/>
  <c r="S85" i="41"/>
  <c r="G30" i="42"/>
  <c r="J80" i="41"/>
  <c r="P80" i="41"/>
  <c r="B86" i="41"/>
  <c r="F86" i="41"/>
  <c r="G86" i="41" s="1"/>
  <c r="L86" i="41"/>
  <c r="R86" i="41"/>
  <c r="I86" i="41"/>
  <c r="G27" i="42"/>
  <c r="S76" i="41"/>
  <c r="S71" i="41"/>
  <c r="F24" i="42"/>
  <c r="K86" i="41"/>
  <c r="G17" i="42"/>
  <c r="G23" i="42"/>
  <c r="G13" i="42"/>
  <c r="O86" i="41"/>
  <c r="G11" i="42"/>
  <c r="S38" i="41"/>
  <c r="H39" i="41"/>
  <c r="C39" i="41"/>
  <c r="I39" i="41"/>
  <c r="K39" i="41"/>
  <c r="F39" i="41"/>
  <c r="L39" i="41"/>
  <c r="R39" i="41"/>
  <c r="F29" i="42"/>
  <c r="E38" i="42"/>
  <c r="E39" i="41"/>
  <c r="Q39" i="41"/>
  <c r="F14" i="42"/>
  <c r="D29" i="41"/>
  <c r="D33" i="41"/>
  <c r="B39" i="41"/>
  <c r="N39" i="41"/>
  <c r="J61" i="41"/>
  <c r="E86" i="41"/>
  <c r="Q86" i="41"/>
  <c r="F33" i="42"/>
  <c r="D14" i="41"/>
  <c r="D38" i="41"/>
  <c r="J39" i="40"/>
  <c r="J38" i="40"/>
  <c r="J37" i="40"/>
  <c r="J36" i="40"/>
  <c r="J35" i="40"/>
  <c r="J34" i="40"/>
  <c r="J33" i="40"/>
  <c r="J32" i="40"/>
  <c r="J31" i="40"/>
  <c r="J30" i="40"/>
  <c r="J29" i="40"/>
  <c r="J28" i="40"/>
  <c r="J27" i="40"/>
  <c r="J26" i="40"/>
  <c r="J25" i="40"/>
  <c r="J23" i="40"/>
  <c r="J22" i="40"/>
  <c r="J21" i="40"/>
  <c r="J20" i="40"/>
  <c r="J19" i="40"/>
  <c r="J18" i="40"/>
  <c r="J17" i="40"/>
  <c r="J16" i="40"/>
  <c r="J14" i="40"/>
  <c r="J13" i="40"/>
  <c r="J12" i="40"/>
  <c r="J11" i="40"/>
  <c r="J10" i="40"/>
  <c r="J9" i="40"/>
  <c r="J7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H39" i="40"/>
  <c r="H38" i="40"/>
  <c r="H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2" i="40"/>
  <c r="H10" i="40"/>
  <c r="H9" i="40"/>
  <c r="H8" i="40"/>
  <c r="H7" i="40"/>
  <c r="X86" i="39"/>
  <c r="X85" i="39"/>
  <c r="X84" i="39"/>
  <c r="X83" i="39"/>
  <c r="X82" i="39"/>
  <c r="X81" i="39"/>
  <c r="X80" i="39"/>
  <c r="X79" i="39"/>
  <c r="X78" i="39"/>
  <c r="X77" i="39"/>
  <c r="X76" i="39"/>
  <c r="X75" i="39"/>
  <c r="X74" i="39"/>
  <c r="X73" i="39"/>
  <c r="X72" i="39"/>
  <c r="X71" i="39"/>
  <c r="X70" i="39"/>
  <c r="X69" i="39"/>
  <c r="X68" i="39"/>
  <c r="X67" i="39"/>
  <c r="X66" i="39"/>
  <c r="X65" i="39"/>
  <c r="X64" i="39"/>
  <c r="X63" i="39"/>
  <c r="X62" i="39"/>
  <c r="X61" i="39"/>
  <c r="X60" i="39"/>
  <c r="X59" i="39"/>
  <c r="X58" i="39"/>
  <c r="X57" i="39"/>
  <c r="X56" i="39"/>
  <c r="X55" i="39"/>
  <c r="X54" i="39"/>
  <c r="W86" i="39"/>
  <c r="W85" i="39"/>
  <c r="W84" i="39"/>
  <c r="W83" i="39"/>
  <c r="W82" i="39"/>
  <c r="W81" i="39"/>
  <c r="W80" i="39"/>
  <c r="W79" i="39"/>
  <c r="W78" i="39"/>
  <c r="W77" i="39"/>
  <c r="W76" i="39"/>
  <c r="W75" i="39"/>
  <c r="W74" i="39"/>
  <c r="W73" i="39"/>
  <c r="W72" i="39"/>
  <c r="W71" i="39"/>
  <c r="W70" i="39"/>
  <c r="W69" i="39"/>
  <c r="W68" i="39"/>
  <c r="W67" i="39"/>
  <c r="W66" i="39"/>
  <c r="W65" i="39"/>
  <c r="W64" i="39"/>
  <c r="W63" i="39"/>
  <c r="W62" i="39"/>
  <c r="W61" i="39"/>
  <c r="W60" i="39"/>
  <c r="W59" i="39"/>
  <c r="W58" i="39"/>
  <c r="W57" i="39"/>
  <c r="W56" i="39"/>
  <c r="W55" i="39"/>
  <c r="W54" i="39"/>
  <c r="V86" i="39"/>
  <c r="V85" i="39"/>
  <c r="V84" i="39"/>
  <c r="V83" i="39"/>
  <c r="V82" i="39"/>
  <c r="V81" i="39"/>
  <c r="V80" i="39"/>
  <c r="V79" i="39"/>
  <c r="V78" i="39"/>
  <c r="V77" i="39"/>
  <c r="V76" i="39"/>
  <c r="V75" i="39"/>
  <c r="V74" i="39"/>
  <c r="V73" i="39"/>
  <c r="V72" i="39"/>
  <c r="V71" i="39"/>
  <c r="V70" i="39"/>
  <c r="V69" i="39"/>
  <c r="V68" i="39"/>
  <c r="V67" i="39"/>
  <c r="V66" i="39"/>
  <c r="V65" i="39"/>
  <c r="V64" i="39"/>
  <c r="V63" i="39"/>
  <c r="V62" i="39"/>
  <c r="V61" i="39"/>
  <c r="V60" i="39"/>
  <c r="V59" i="39"/>
  <c r="V58" i="39"/>
  <c r="V57" i="39"/>
  <c r="V56" i="39"/>
  <c r="V55" i="39"/>
  <c r="V54" i="39"/>
  <c r="E33" i="42" l="1"/>
  <c r="E14" i="42"/>
  <c r="P86" i="41"/>
  <c r="E29" i="42"/>
  <c r="E24" i="42"/>
  <c r="J86" i="41"/>
  <c r="C24" i="42"/>
  <c r="B14" i="42"/>
  <c r="D39" i="42"/>
  <c r="G38" i="42"/>
  <c r="G33" i="42"/>
  <c r="S86" i="41"/>
  <c r="G29" i="42"/>
  <c r="G24" i="42"/>
  <c r="F39" i="42"/>
  <c r="G39" i="41"/>
  <c r="S39" i="41"/>
  <c r="G14" i="42"/>
  <c r="J14" i="42" s="1"/>
  <c r="D39" i="41"/>
  <c r="E39" i="42"/>
  <c r="V7" i="39"/>
  <c r="G39" i="42" l="1"/>
  <c r="C39" i="42"/>
  <c r="B39" i="42"/>
  <c r="X11" i="39"/>
  <c r="W37" i="39"/>
  <c r="W36" i="39"/>
  <c r="W35" i="39"/>
  <c r="W34" i="39"/>
  <c r="W32" i="39"/>
  <c r="W31" i="39"/>
  <c r="X31" i="39" s="1"/>
  <c r="W30" i="39"/>
  <c r="W28" i="39"/>
  <c r="W27" i="39"/>
  <c r="W26" i="39"/>
  <c r="W25" i="39"/>
  <c r="W23" i="39"/>
  <c r="W22" i="39"/>
  <c r="W21" i="39"/>
  <c r="W20" i="39"/>
  <c r="W19" i="39"/>
  <c r="W18" i="39"/>
  <c r="W17" i="39"/>
  <c r="W16" i="39"/>
  <c r="W15" i="39"/>
  <c r="W13" i="39"/>
  <c r="W12" i="39"/>
  <c r="W11" i="39"/>
  <c r="W10" i="39"/>
  <c r="X10" i="39" s="1"/>
  <c r="W9" i="39"/>
  <c r="W8" i="39"/>
  <c r="W7" i="39"/>
  <c r="X7" i="39" s="1"/>
  <c r="V37" i="39"/>
  <c r="V36" i="39"/>
  <c r="V35" i="39"/>
  <c r="V34" i="39"/>
  <c r="V32" i="39"/>
  <c r="V31" i="39"/>
  <c r="V30" i="39"/>
  <c r="V28" i="39"/>
  <c r="V27" i="39"/>
  <c r="V26" i="39"/>
  <c r="V25" i="39"/>
  <c r="V23" i="39"/>
  <c r="V22" i="39"/>
  <c r="V21" i="39"/>
  <c r="V20" i="39"/>
  <c r="V19" i="39"/>
  <c r="V18" i="39"/>
  <c r="V17" i="39"/>
  <c r="V16" i="39"/>
  <c r="V15" i="39"/>
  <c r="V13" i="39"/>
  <c r="V12" i="39"/>
  <c r="V11" i="39"/>
  <c r="V10" i="39"/>
  <c r="V9" i="39"/>
  <c r="V8" i="39"/>
  <c r="X17" i="39" l="1"/>
  <c r="X32" i="39"/>
  <c r="X19" i="39"/>
  <c r="X12" i="39"/>
  <c r="X27" i="39"/>
  <c r="X18" i="39"/>
  <c r="X26" i="39"/>
  <c r="X22" i="39"/>
  <c r="X20" i="39"/>
  <c r="X15" i="39"/>
  <c r="X9" i="39"/>
  <c r="X30" i="39"/>
  <c r="X16" i="39"/>
  <c r="X37" i="39"/>
  <c r="X36" i="39"/>
  <c r="X35" i="39"/>
  <c r="X34" i="39"/>
  <c r="X28" i="39"/>
  <c r="X25" i="39"/>
  <c r="X21" i="39"/>
  <c r="X13" i="39"/>
  <c r="X8" i="39"/>
  <c r="W83" i="37"/>
  <c r="W82" i="37"/>
  <c r="X82" i="37" s="1"/>
  <c r="W81" i="37"/>
  <c r="W80" i="37"/>
  <c r="W78" i="37"/>
  <c r="W77" i="37"/>
  <c r="W76" i="37"/>
  <c r="W74" i="37"/>
  <c r="X74" i="37" s="1"/>
  <c r="W73" i="37"/>
  <c r="W72" i="37"/>
  <c r="W71" i="37"/>
  <c r="W69" i="37"/>
  <c r="W68" i="37"/>
  <c r="W67" i="37"/>
  <c r="W66" i="37"/>
  <c r="W65" i="37"/>
  <c r="W64" i="37"/>
  <c r="W63" i="37"/>
  <c r="W62" i="37"/>
  <c r="W61" i="37"/>
  <c r="W59" i="37"/>
  <c r="W58" i="37"/>
  <c r="W57" i="37"/>
  <c r="W56" i="37"/>
  <c r="W55" i="37"/>
  <c r="W54" i="37"/>
  <c r="W53" i="37"/>
  <c r="V83" i="37"/>
  <c r="V82" i="37"/>
  <c r="V81" i="37"/>
  <c r="X81" i="37" s="1"/>
  <c r="V80" i="37"/>
  <c r="V78" i="37"/>
  <c r="X78" i="37" s="1"/>
  <c r="V77" i="37"/>
  <c r="V76" i="37"/>
  <c r="X76" i="37" s="1"/>
  <c r="V74" i="37"/>
  <c r="V73" i="37"/>
  <c r="V72" i="37"/>
  <c r="V71" i="37"/>
  <c r="X71" i="37" s="1"/>
  <c r="V69" i="37"/>
  <c r="V68" i="37"/>
  <c r="V67" i="37"/>
  <c r="V66" i="37"/>
  <c r="X66" i="37" s="1"/>
  <c r="V65" i="37"/>
  <c r="V64" i="37"/>
  <c r="V63" i="37"/>
  <c r="V62" i="37"/>
  <c r="X62" i="37" s="1"/>
  <c r="V61" i="37"/>
  <c r="V59" i="37"/>
  <c r="V58" i="37"/>
  <c r="X58" i="37" s="1"/>
  <c r="V57" i="37"/>
  <c r="X57" i="37" s="1"/>
  <c r="V56" i="37"/>
  <c r="V55" i="37"/>
  <c r="V54" i="37"/>
  <c r="X54" i="37" s="1"/>
  <c r="V53" i="37"/>
  <c r="X53" i="37" s="1"/>
  <c r="X63" i="37" l="1"/>
  <c r="X67" i="37"/>
  <c r="X72" i="37"/>
  <c r="X77" i="37"/>
  <c r="X55" i="37"/>
  <c r="X59" i="37"/>
  <c r="X64" i="37"/>
  <c r="X68" i="37"/>
  <c r="X73" i="37"/>
  <c r="X83" i="37"/>
  <c r="X56" i="37"/>
  <c r="X61" i="37"/>
  <c r="X65" i="37"/>
  <c r="X69" i="37"/>
  <c r="X80" i="37"/>
  <c r="F26" i="40"/>
  <c r="B21" i="40"/>
  <c r="F29" i="39"/>
  <c r="E29" i="39"/>
  <c r="Q86" i="39"/>
  <c r="R85" i="39"/>
  <c r="Q85" i="39"/>
  <c r="O85" i="39"/>
  <c r="N85" i="39"/>
  <c r="P85" i="39" s="1"/>
  <c r="L85" i="39"/>
  <c r="K85" i="39"/>
  <c r="I85" i="39"/>
  <c r="H85" i="39"/>
  <c r="J85" i="39" s="1"/>
  <c r="F85" i="39"/>
  <c r="E85" i="39"/>
  <c r="C85" i="39"/>
  <c r="B85" i="39"/>
  <c r="F37" i="40"/>
  <c r="E37" i="40"/>
  <c r="S84" i="39"/>
  <c r="P84" i="39"/>
  <c r="M84" i="39"/>
  <c r="J84" i="39"/>
  <c r="G84" i="39"/>
  <c r="D84" i="39"/>
  <c r="F36" i="40"/>
  <c r="S83" i="39"/>
  <c r="P83" i="39"/>
  <c r="M83" i="39"/>
  <c r="J83" i="39"/>
  <c r="G83" i="39"/>
  <c r="D83" i="39"/>
  <c r="F35" i="40"/>
  <c r="E35" i="40"/>
  <c r="S82" i="39"/>
  <c r="P82" i="39"/>
  <c r="M82" i="39"/>
  <c r="J82" i="39"/>
  <c r="G82" i="39"/>
  <c r="D82" i="39"/>
  <c r="F34" i="40"/>
  <c r="S81" i="39"/>
  <c r="P81" i="39"/>
  <c r="M81" i="39"/>
  <c r="J81" i="39"/>
  <c r="G81" i="39"/>
  <c r="D81" i="39"/>
  <c r="R80" i="39"/>
  <c r="S80" i="39" s="1"/>
  <c r="Q80" i="39"/>
  <c r="O80" i="39"/>
  <c r="N80" i="39"/>
  <c r="L80" i="39"/>
  <c r="K80" i="39"/>
  <c r="I80" i="39"/>
  <c r="H80" i="39"/>
  <c r="F80" i="39"/>
  <c r="G80" i="39" s="1"/>
  <c r="E80" i="39"/>
  <c r="C80" i="39"/>
  <c r="B80" i="39"/>
  <c r="F32" i="40"/>
  <c r="E32" i="40"/>
  <c r="S79" i="39"/>
  <c r="P79" i="39"/>
  <c r="M79" i="39"/>
  <c r="J79" i="39"/>
  <c r="G79" i="39"/>
  <c r="D79" i="39"/>
  <c r="F31" i="40"/>
  <c r="E31" i="40"/>
  <c r="S78" i="39"/>
  <c r="P78" i="39"/>
  <c r="M78" i="39"/>
  <c r="J78" i="39"/>
  <c r="G78" i="39"/>
  <c r="D78" i="39"/>
  <c r="F30" i="40"/>
  <c r="E30" i="40"/>
  <c r="S77" i="39"/>
  <c r="P77" i="39"/>
  <c r="M77" i="39"/>
  <c r="J77" i="39"/>
  <c r="G77" i="39"/>
  <c r="D77" i="39"/>
  <c r="R76" i="39"/>
  <c r="Q76" i="39"/>
  <c r="O76" i="39"/>
  <c r="N76" i="39"/>
  <c r="L76" i="39"/>
  <c r="K76" i="39"/>
  <c r="I76" i="39"/>
  <c r="H76" i="39"/>
  <c r="F76" i="39"/>
  <c r="E76" i="39"/>
  <c r="C76" i="39"/>
  <c r="B76" i="39"/>
  <c r="F28" i="40"/>
  <c r="E28" i="40"/>
  <c r="S75" i="39"/>
  <c r="P75" i="39"/>
  <c r="M75" i="39"/>
  <c r="J75" i="39"/>
  <c r="G75" i="39"/>
  <c r="D75" i="39"/>
  <c r="F27" i="40"/>
  <c r="E27" i="40"/>
  <c r="S74" i="39"/>
  <c r="P74" i="39"/>
  <c r="M74" i="39"/>
  <c r="J74" i="39"/>
  <c r="G74" i="39"/>
  <c r="D74" i="39"/>
  <c r="E26" i="40"/>
  <c r="S73" i="39"/>
  <c r="P73" i="39"/>
  <c r="M73" i="39"/>
  <c r="J73" i="39"/>
  <c r="G73" i="39"/>
  <c r="D73" i="39"/>
  <c r="F25" i="40"/>
  <c r="E25" i="40"/>
  <c r="S72" i="39"/>
  <c r="P72" i="39"/>
  <c r="M72" i="39"/>
  <c r="J72" i="39"/>
  <c r="G72" i="39"/>
  <c r="D72" i="39"/>
  <c r="R71" i="39"/>
  <c r="Q71" i="39"/>
  <c r="S71" i="39" s="1"/>
  <c r="O71" i="39"/>
  <c r="N71" i="39"/>
  <c r="L71" i="39"/>
  <c r="K71" i="39"/>
  <c r="I71" i="39"/>
  <c r="H71" i="39"/>
  <c r="F71" i="39"/>
  <c r="E71" i="39"/>
  <c r="C71" i="39"/>
  <c r="B71" i="39"/>
  <c r="F23" i="40"/>
  <c r="E23" i="40"/>
  <c r="S70" i="39"/>
  <c r="P70" i="39"/>
  <c r="M70" i="39"/>
  <c r="J70" i="39"/>
  <c r="G70" i="39"/>
  <c r="D70" i="39"/>
  <c r="F22" i="40"/>
  <c r="E22" i="40"/>
  <c r="S69" i="39"/>
  <c r="P69" i="39"/>
  <c r="M69" i="39"/>
  <c r="J69" i="39"/>
  <c r="G69" i="39"/>
  <c r="D69" i="39"/>
  <c r="F21" i="40"/>
  <c r="E21" i="40"/>
  <c r="S68" i="39"/>
  <c r="P68" i="39"/>
  <c r="M68" i="39"/>
  <c r="J68" i="39"/>
  <c r="G68" i="39"/>
  <c r="D68" i="39"/>
  <c r="F20" i="40"/>
  <c r="E20" i="40"/>
  <c r="S67" i="39"/>
  <c r="P67" i="39"/>
  <c r="M67" i="39"/>
  <c r="J67" i="39"/>
  <c r="G67" i="39"/>
  <c r="D67" i="39"/>
  <c r="F19" i="40"/>
  <c r="E19" i="40"/>
  <c r="S66" i="39"/>
  <c r="P66" i="39"/>
  <c r="M66" i="39"/>
  <c r="J66" i="39"/>
  <c r="G66" i="39"/>
  <c r="D66" i="39"/>
  <c r="F18" i="40"/>
  <c r="E18" i="40"/>
  <c r="S65" i="39"/>
  <c r="P65" i="39"/>
  <c r="M65" i="39"/>
  <c r="J65" i="39"/>
  <c r="G65" i="39"/>
  <c r="D65" i="39"/>
  <c r="F17" i="40"/>
  <c r="E17" i="40"/>
  <c r="S64" i="39"/>
  <c r="P64" i="39"/>
  <c r="M64" i="39"/>
  <c r="J64" i="39"/>
  <c r="G64" i="39"/>
  <c r="D64" i="39"/>
  <c r="F16" i="40"/>
  <c r="E16" i="40"/>
  <c r="S63" i="39"/>
  <c r="P63" i="39"/>
  <c r="M63" i="39"/>
  <c r="J63" i="39"/>
  <c r="G63" i="39"/>
  <c r="D63" i="39"/>
  <c r="F15" i="40"/>
  <c r="E15" i="40"/>
  <c r="S62" i="39"/>
  <c r="P62" i="39"/>
  <c r="M62" i="39"/>
  <c r="J62" i="39"/>
  <c r="G62" i="39"/>
  <c r="D62" i="39"/>
  <c r="R61" i="39"/>
  <c r="Q61" i="39"/>
  <c r="O61" i="39"/>
  <c r="N61" i="39"/>
  <c r="L61" i="39"/>
  <c r="K61" i="39"/>
  <c r="I61" i="39"/>
  <c r="H61" i="39"/>
  <c r="F61" i="39"/>
  <c r="E61" i="39"/>
  <c r="C61" i="39"/>
  <c r="B61" i="39"/>
  <c r="F13" i="40"/>
  <c r="E13" i="40"/>
  <c r="S60" i="39"/>
  <c r="P60" i="39"/>
  <c r="M60" i="39"/>
  <c r="J60" i="39"/>
  <c r="G60" i="39"/>
  <c r="D60" i="39"/>
  <c r="F12" i="40"/>
  <c r="E12" i="40"/>
  <c r="S59" i="39"/>
  <c r="P59" i="39"/>
  <c r="M59" i="39"/>
  <c r="J59" i="39"/>
  <c r="G59" i="39"/>
  <c r="D59" i="39"/>
  <c r="F11" i="40"/>
  <c r="E11" i="40"/>
  <c r="S58" i="39"/>
  <c r="P58" i="39"/>
  <c r="M58" i="39"/>
  <c r="J58" i="39"/>
  <c r="G58" i="39"/>
  <c r="D58" i="39"/>
  <c r="F10" i="40"/>
  <c r="E10" i="40"/>
  <c r="S57" i="39"/>
  <c r="P57" i="39"/>
  <c r="M57" i="39"/>
  <c r="J57" i="39"/>
  <c r="G57" i="39"/>
  <c r="D57" i="39"/>
  <c r="F9" i="40"/>
  <c r="E9" i="40"/>
  <c r="S56" i="39"/>
  <c r="P56" i="39"/>
  <c r="M56" i="39"/>
  <c r="J56" i="39"/>
  <c r="G56" i="39"/>
  <c r="D56" i="39"/>
  <c r="F8" i="40"/>
  <c r="E8" i="40"/>
  <c r="S55" i="39"/>
  <c r="P55" i="39"/>
  <c r="M55" i="39"/>
  <c r="J55" i="39"/>
  <c r="G55" i="39"/>
  <c r="D55" i="39"/>
  <c r="F7" i="40"/>
  <c r="E7" i="40"/>
  <c r="S54" i="39"/>
  <c r="P54" i="39"/>
  <c r="M54" i="39"/>
  <c r="J54" i="39"/>
  <c r="G54" i="39"/>
  <c r="D54" i="39"/>
  <c r="R38" i="39"/>
  <c r="Q38" i="39"/>
  <c r="S38" i="39" s="1"/>
  <c r="O38" i="39"/>
  <c r="N38" i="39"/>
  <c r="L38" i="39"/>
  <c r="K38" i="39"/>
  <c r="I38" i="39"/>
  <c r="H38" i="39"/>
  <c r="F38" i="39"/>
  <c r="E38" i="39"/>
  <c r="C38" i="39"/>
  <c r="B38" i="39"/>
  <c r="C37" i="40"/>
  <c r="B37" i="40"/>
  <c r="S37" i="39"/>
  <c r="P37" i="39"/>
  <c r="M37" i="39"/>
  <c r="J37" i="39"/>
  <c r="G37" i="39"/>
  <c r="D37" i="39"/>
  <c r="C36" i="40"/>
  <c r="B36" i="40"/>
  <c r="S36" i="39"/>
  <c r="P36" i="39"/>
  <c r="M36" i="39"/>
  <c r="J36" i="39"/>
  <c r="G36" i="39"/>
  <c r="D36" i="39"/>
  <c r="C35" i="40"/>
  <c r="B35" i="40"/>
  <c r="S35" i="39"/>
  <c r="P35" i="39"/>
  <c r="M35" i="39"/>
  <c r="J35" i="39"/>
  <c r="G35" i="39"/>
  <c r="D35" i="39"/>
  <c r="C34" i="40"/>
  <c r="S34" i="39"/>
  <c r="P34" i="39"/>
  <c r="M34" i="39"/>
  <c r="J34" i="39"/>
  <c r="G34" i="39"/>
  <c r="D34" i="39"/>
  <c r="R33" i="39"/>
  <c r="Q33" i="39"/>
  <c r="O33" i="39"/>
  <c r="N33" i="39"/>
  <c r="L33" i="39"/>
  <c r="K33" i="39"/>
  <c r="I33" i="39"/>
  <c r="H33" i="39"/>
  <c r="J33" i="39" s="1"/>
  <c r="F33" i="39"/>
  <c r="E33" i="39"/>
  <c r="C33" i="39"/>
  <c r="D33" i="39" s="1"/>
  <c r="B33" i="39"/>
  <c r="C32" i="40"/>
  <c r="B32" i="40"/>
  <c r="S32" i="39"/>
  <c r="P32" i="39"/>
  <c r="M32" i="39"/>
  <c r="J32" i="39"/>
  <c r="G32" i="39"/>
  <c r="D32" i="39"/>
  <c r="C31" i="40"/>
  <c r="D31" i="40"/>
  <c r="S31" i="39"/>
  <c r="P31" i="39"/>
  <c r="M31" i="39"/>
  <c r="J31" i="39"/>
  <c r="G31" i="39"/>
  <c r="D31" i="39"/>
  <c r="C30" i="40"/>
  <c r="D30" i="40"/>
  <c r="S30" i="39"/>
  <c r="P30" i="39"/>
  <c r="M30" i="39"/>
  <c r="J30" i="39"/>
  <c r="G30" i="39"/>
  <c r="D30" i="39"/>
  <c r="R29" i="39"/>
  <c r="Q29" i="39"/>
  <c r="O29" i="39"/>
  <c r="N29" i="39"/>
  <c r="L29" i="39"/>
  <c r="K29" i="39"/>
  <c r="I29" i="39"/>
  <c r="H29" i="39"/>
  <c r="J29" i="39" s="1"/>
  <c r="C29" i="39"/>
  <c r="B29" i="39"/>
  <c r="C28" i="40"/>
  <c r="B28" i="40"/>
  <c r="S28" i="39"/>
  <c r="P28" i="39"/>
  <c r="M28" i="39"/>
  <c r="J28" i="39"/>
  <c r="G28" i="39"/>
  <c r="D28" i="39"/>
  <c r="C27" i="40"/>
  <c r="B27" i="40"/>
  <c r="S27" i="39"/>
  <c r="P27" i="39"/>
  <c r="M27" i="39"/>
  <c r="J27" i="39"/>
  <c r="G27" i="39"/>
  <c r="D27" i="39"/>
  <c r="C26" i="40"/>
  <c r="S26" i="39"/>
  <c r="P26" i="39"/>
  <c r="M26" i="39"/>
  <c r="J26" i="39"/>
  <c r="G26" i="39"/>
  <c r="D26" i="39"/>
  <c r="C25" i="40"/>
  <c r="B25" i="40"/>
  <c r="S25" i="39"/>
  <c r="P25" i="39"/>
  <c r="M25" i="39"/>
  <c r="J25" i="39"/>
  <c r="G25" i="39"/>
  <c r="D25" i="39"/>
  <c r="R24" i="39"/>
  <c r="Q24" i="39"/>
  <c r="S24" i="39" s="1"/>
  <c r="O24" i="39"/>
  <c r="N24" i="39"/>
  <c r="P24" i="39" s="1"/>
  <c r="L24" i="39"/>
  <c r="K24" i="39"/>
  <c r="I24" i="39"/>
  <c r="H24" i="39"/>
  <c r="F24" i="39"/>
  <c r="E24" i="39"/>
  <c r="C24" i="39"/>
  <c r="B24" i="39"/>
  <c r="C23" i="40"/>
  <c r="B23" i="40"/>
  <c r="S23" i="39"/>
  <c r="P23" i="39"/>
  <c r="M23" i="39"/>
  <c r="J23" i="39"/>
  <c r="G23" i="39"/>
  <c r="D23" i="39"/>
  <c r="C22" i="40"/>
  <c r="B22" i="40"/>
  <c r="S22" i="39"/>
  <c r="P22" i="39"/>
  <c r="M22" i="39"/>
  <c r="J22" i="39"/>
  <c r="G22" i="39"/>
  <c r="D22" i="39"/>
  <c r="C21" i="40"/>
  <c r="S21" i="39"/>
  <c r="P21" i="39"/>
  <c r="M21" i="39"/>
  <c r="J21" i="39"/>
  <c r="G21" i="39"/>
  <c r="D21" i="39"/>
  <c r="C20" i="40"/>
  <c r="B20" i="40"/>
  <c r="S20" i="39"/>
  <c r="P20" i="39"/>
  <c r="M20" i="39"/>
  <c r="J20" i="39"/>
  <c r="G20" i="39"/>
  <c r="D20" i="39"/>
  <c r="C19" i="40"/>
  <c r="B19" i="40"/>
  <c r="S19" i="39"/>
  <c r="P19" i="39"/>
  <c r="M19" i="39"/>
  <c r="J19" i="39"/>
  <c r="G19" i="39"/>
  <c r="D19" i="39"/>
  <c r="C18" i="40"/>
  <c r="B18" i="40"/>
  <c r="S18" i="39"/>
  <c r="P18" i="39"/>
  <c r="M18" i="39"/>
  <c r="J18" i="39"/>
  <c r="G18" i="39"/>
  <c r="D18" i="39"/>
  <c r="C17" i="40"/>
  <c r="B17" i="40"/>
  <c r="S17" i="39"/>
  <c r="P17" i="39"/>
  <c r="M17" i="39"/>
  <c r="J17" i="39"/>
  <c r="G17" i="39"/>
  <c r="D17" i="39"/>
  <c r="C16" i="40"/>
  <c r="B16" i="40"/>
  <c r="S16" i="39"/>
  <c r="P16" i="39"/>
  <c r="M16" i="39"/>
  <c r="J16" i="39"/>
  <c r="G16" i="39"/>
  <c r="D16" i="39"/>
  <c r="C15" i="40"/>
  <c r="B15" i="40"/>
  <c r="S15" i="39"/>
  <c r="P15" i="39"/>
  <c r="M15" i="39"/>
  <c r="J15" i="39"/>
  <c r="G15" i="39"/>
  <c r="D15" i="39"/>
  <c r="R14" i="39"/>
  <c r="Q14" i="39"/>
  <c r="O14" i="39"/>
  <c r="N14" i="39"/>
  <c r="L14" i="39"/>
  <c r="K14" i="39"/>
  <c r="I14" i="39"/>
  <c r="H14" i="39"/>
  <c r="F14" i="39"/>
  <c r="E14" i="39"/>
  <c r="C14" i="39"/>
  <c r="B14" i="39"/>
  <c r="C13" i="40"/>
  <c r="B13" i="40"/>
  <c r="S13" i="39"/>
  <c r="P13" i="39"/>
  <c r="M13" i="39"/>
  <c r="J13" i="39"/>
  <c r="G13" i="39"/>
  <c r="D13" i="39"/>
  <c r="C12" i="40"/>
  <c r="B12" i="40"/>
  <c r="S12" i="39"/>
  <c r="P12" i="39"/>
  <c r="M12" i="39"/>
  <c r="J12" i="39"/>
  <c r="G12" i="39"/>
  <c r="D12" i="39"/>
  <c r="C11" i="40"/>
  <c r="B11" i="40"/>
  <c r="S11" i="39"/>
  <c r="P11" i="39"/>
  <c r="M11" i="39"/>
  <c r="J11" i="39"/>
  <c r="G11" i="39"/>
  <c r="D11" i="39"/>
  <c r="C10" i="40"/>
  <c r="B10" i="40"/>
  <c r="S10" i="39"/>
  <c r="P10" i="39"/>
  <c r="M10" i="39"/>
  <c r="J10" i="39"/>
  <c r="G10" i="39"/>
  <c r="D10" i="39"/>
  <c r="C9" i="40"/>
  <c r="B9" i="40"/>
  <c r="S9" i="39"/>
  <c r="P9" i="39"/>
  <c r="M9" i="39"/>
  <c r="J9" i="39"/>
  <c r="G9" i="39"/>
  <c r="D9" i="39"/>
  <c r="C8" i="40"/>
  <c r="B8" i="40"/>
  <c r="S8" i="39"/>
  <c r="P8" i="39"/>
  <c r="M8" i="39"/>
  <c r="J8" i="39"/>
  <c r="G8" i="39"/>
  <c r="D8" i="39"/>
  <c r="C7" i="40"/>
  <c r="B7" i="40"/>
  <c r="S7" i="39"/>
  <c r="P7" i="39"/>
  <c r="M7" i="39"/>
  <c r="J7" i="39"/>
  <c r="G7" i="39"/>
  <c r="D7" i="39"/>
  <c r="S85" i="39" l="1"/>
  <c r="S76" i="39"/>
  <c r="P71" i="39"/>
  <c r="M85" i="39"/>
  <c r="G33" i="39"/>
  <c r="G36" i="40"/>
  <c r="G34" i="40"/>
  <c r="I86" i="39"/>
  <c r="J76" i="39"/>
  <c r="E86" i="39"/>
  <c r="G76" i="39"/>
  <c r="G71" i="39"/>
  <c r="G37" i="40"/>
  <c r="D71" i="39"/>
  <c r="E36" i="40"/>
  <c r="E34" i="40"/>
  <c r="S33" i="39"/>
  <c r="S29" i="39"/>
  <c r="S14" i="39"/>
  <c r="W38" i="39"/>
  <c r="C38" i="40" s="1"/>
  <c r="W33" i="39"/>
  <c r="P29" i="39"/>
  <c r="W24" i="39"/>
  <c r="C24" i="40" s="1"/>
  <c r="W14" i="39"/>
  <c r="C14" i="40" s="1"/>
  <c r="P38" i="39"/>
  <c r="P33" i="39"/>
  <c r="V33" i="39"/>
  <c r="B33" i="40" s="1"/>
  <c r="V29" i="39"/>
  <c r="V24" i="39"/>
  <c r="V14" i="39"/>
  <c r="B14" i="40" s="1"/>
  <c r="M29" i="39"/>
  <c r="W29" i="39"/>
  <c r="C29" i="40" s="1"/>
  <c r="M38" i="39"/>
  <c r="V38" i="39"/>
  <c r="J24" i="39"/>
  <c r="J38" i="39"/>
  <c r="G14" i="39"/>
  <c r="D37" i="40"/>
  <c r="G29" i="39"/>
  <c r="D26" i="40"/>
  <c r="D35" i="40"/>
  <c r="D34" i="40"/>
  <c r="D25" i="40"/>
  <c r="B34" i="40"/>
  <c r="B31" i="40"/>
  <c r="B30" i="40"/>
  <c r="B26" i="40"/>
  <c r="H11" i="40"/>
  <c r="H13" i="40"/>
  <c r="P80" i="39"/>
  <c r="M80" i="39"/>
  <c r="L86" i="39"/>
  <c r="G25" i="40"/>
  <c r="G26" i="40"/>
  <c r="P76" i="39"/>
  <c r="M71" i="39"/>
  <c r="F14" i="40"/>
  <c r="M61" i="39"/>
  <c r="K86" i="39"/>
  <c r="M33" i="39"/>
  <c r="Q39" i="39"/>
  <c r="N39" i="39"/>
  <c r="I39" i="39"/>
  <c r="D15" i="40"/>
  <c r="M24" i="39"/>
  <c r="D18" i="40"/>
  <c r="H39" i="39"/>
  <c r="J39" i="39" s="1"/>
  <c r="D8" i="40"/>
  <c r="D10" i="40"/>
  <c r="D12" i="40"/>
  <c r="D13" i="40"/>
  <c r="F38" i="40"/>
  <c r="J80" i="39"/>
  <c r="G18" i="40"/>
  <c r="H86" i="39"/>
  <c r="F24" i="40"/>
  <c r="G8" i="40"/>
  <c r="G9" i="40"/>
  <c r="G10" i="40"/>
  <c r="J61" i="39"/>
  <c r="G27" i="40"/>
  <c r="G30" i="40"/>
  <c r="G32" i="40"/>
  <c r="G85" i="39"/>
  <c r="E38" i="40"/>
  <c r="G35" i="40"/>
  <c r="E33" i="40"/>
  <c r="G31" i="40"/>
  <c r="D80" i="39"/>
  <c r="D76" i="39"/>
  <c r="G28" i="40"/>
  <c r="E29" i="40"/>
  <c r="G19" i="40"/>
  <c r="G16" i="40"/>
  <c r="G17" i="40"/>
  <c r="G22" i="40"/>
  <c r="G15" i="40"/>
  <c r="G20" i="40"/>
  <c r="G21" i="40"/>
  <c r="G23" i="40"/>
  <c r="G11" i="40"/>
  <c r="G7" i="40"/>
  <c r="G12" i="40"/>
  <c r="G13" i="40"/>
  <c r="F39" i="39"/>
  <c r="D20" i="40"/>
  <c r="D21" i="40"/>
  <c r="D22" i="40"/>
  <c r="G24" i="39"/>
  <c r="D27" i="40"/>
  <c r="E39" i="39"/>
  <c r="G38" i="39"/>
  <c r="D36" i="40"/>
  <c r="D32" i="40"/>
  <c r="B39" i="39"/>
  <c r="D28" i="40"/>
  <c r="D24" i="39"/>
  <c r="D19" i="40"/>
  <c r="C39" i="39"/>
  <c r="X23" i="39"/>
  <c r="D23" i="40" s="1"/>
  <c r="D16" i="40"/>
  <c r="D17" i="40"/>
  <c r="D14" i="39"/>
  <c r="D11" i="40"/>
  <c r="D7" i="40"/>
  <c r="R39" i="39"/>
  <c r="N86" i="39"/>
  <c r="P61" i="39"/>
  <c r="J14" i="39"/>
  <c r="O39" i="39"/>
  <c r="D29" i="39"/>
  <c r="D9" i="40"/>
  <c r="K39" i="39"/>
  <c r="P14" i="39"/>
  <c r="F86" i="39"/>
  <c r="G86" i="39" s="1"/>
  <c r="G61" i="39"/>
  <c r="L39" i="39"/>
  <c r="D38" i="39"/>
  <c r="B86" i="39"/>
  <c r="E14" i="40"/>
  <c r="D61" i="39"/>
  <c r="R86" i="39"/>
  <c r="S86" i="39" s="1"/>
  <c r="S61" i="39"/>
  <c r="J71" i="39"/>
  <c r="M76" i="39"/>
  <c r="F29" i="40"/>
  <c r="F33" i="40"/>
  <c r="D85" i="39"/>
  <c r="C86" i="39"/>
  <c r="O86" i="39"/>
  <c r="M14" i="39"/>
  <c r="M86" i="39" l="1"/>
  <c r="J86" i="39"/>
  <c r="G29" i="40"/>
  <c r="J15" i="40"/>
  <c r="G24" i="40"/>
  <c r="E24" i="40"/>
  <c r="J8" i="40"/>
  <c r="S39" i="39"/>
  <c r="X33" i="39"/>
  <c r="D33" i="40" s="1"/>
  <c r="X38" i="39"/>
  <c r="D38" i="40" s="1"/>
  <c r="X29" i="39"/>
  <c r="D29" i="40" s="1"/>
  <c r="W39" i="39"/>
  <c r="C39" i="40" s="1"/>
  <c r="X24" i="39"/>
  <c r="D24" i="40" s="1"/>
  <c r="B38" i="40"/>
  <c r="V39" i="39"/>
  <c r="B39" i="40" s="1"/>
  <c r="B29" i="40"/>
  <c r="B24" i="40"/>
  <c r="X14" i="39"/>
  <c r="D14" i="40" s="1"/>
  <c r="C33" i="40"/>
  <c r="D39" i="39"/>
  <c r="F39" i="40"/>
  <c r="P86" i="39"/>
  <c r="G14" i="40"/>
  <c r="P39" i="39"/>
  <c r="G38" i="40"/>
  <c r="G33" i="40"/>
  <c r="G39" i="39"/>
  <c r="D86" i="39"/>
  <c r="M39" i="39"/>
  <c r="J24" i="40" l="1"/>
  <c r="G39" i="40"/>
  <c r="E39" i="40"/>
  <c r="X39" i="39"/>
  <c r="D39" i="40" s="1"/>
  <c r="C83" i="29"/>
  <c r="E7" i="38" l="1"/>
  <c r="N79" i="37"/>
  <c r="G9" i="37" l="1"/>
  <c r="F9" i="38" l="1"/>
  <c r="F13" i="38"/>
  <c r="E30" i="38"/>
  <c r="E8" i="38"/>
  <c r="E37" i="38"/>
  <c r="F36" i="38"/>
  <c r="F35" i="38"/>
  <c r="F34" i="38"/>
  <c r="F32" i="38"/>
  <c r="F31" i="38"/>
  <c r="F30" i="38"/>
  <c r="F28" i="38"/>
  <c r="F27" i="38"/>
  <c r="G26" i="38"/>
  <c r="E26" i="38"/>
  <c r="F25" i="38"/>
  <c r="E25" i="38"/>
  <c r="F23" i="38"/>
  <c r="G22" i="38"/>
  <c r="E22" i="38"/>
  <c r="F21" i="38"/>
  <c r="E21" i="38"/>
  <c r="F20" i="38"/>
  <c r="G20" i="38"/>
  <c r="F19" i="38"/>
  <c r="F18" i="38"/>
  <c r="F17" i="38"/>
  <c r="E17" i="38"/>
  <c r="F16" i="38"/>
  <c r="E16" i="38"/>
  <c r="F15" i="38"/>
  <c r="E13" i="38"/>
  <c r="F12" i="38"/>
  <c r="G12" i="38"/>
  <c r="F11" i="38"/>
  <c r="F10" i="38"/>
  <c r="E10" i="38"/>
  <c r="E9" i="38"/>
  <c r="F8" i="38"/>
  <c r="F7" i="38"/>
  <c r="V7" i="37"/>
  <c r="G34" i="38" l="1"/>
  <c r="G32" i="38"/>
  <c r="G31" i="38"/>
  <c r="G30" i="38"/>
  <c r="G28" i="38"/>
  <c r="F26" i="38"/>
  <c r="G23" i="38"/>
  <c r="F22" i="38"/>
  <c r="G19" i="38"/>
  <c r="G15" i="38"/>
  <c r="G11" i="38"/>
  <c r="G8" i="38"/>
  <c r="G37" i="38"/>
  <c r="E34" i="38"/>
  <c r="E23" i="38"/>
  <c r="E15" i="38"/>
  <c r="G13" i="38"/>
  <c r="F37" i="38"/>
  <c r="G36" i="38"/>
  <c r="G35" i="38"/>
  <c r="G27" i="38"/>
  <c r="G16" i="38"/>
  <c r="G18" i="38"/>
  <c r="G10" i="38"/>
  <c r="E36" i="38"/>
  <c r="E35" i="38"/>
  <c r="E32" i="38"/>
  <c r="E31" i="38"/>
  <c r="E28" i="38"/>
  <c r="E27" i="38"/>
  <c r="G25" i="38"/>
  <c r="G21" i="38"/>
  <c r="E20" i="38"/>
  <c r="E19" i="38"/>
  <c r="E18" i="38"/>
  <c r="G17" i="38"/>
  <c r="E12" i="38"/>
  <c r="E11" i="38"/>
  <c r="G9" i="38"/>
  <c r="G7" i="38"/>
  <c r="W7" i="37"/>
  <c r="X7" i="37" s="1"/>
  <c r="B7" i="38"/>
  <c r="H7" i="38" s="1"/>
  <c r="C7" i="38" l="1"/>
  <c r="I7" i="38" s="1"/>
  <c r="J13" i="34"/>
  <c r="J7" i="34"/>
  <c r="H7" i="34"/>
  <c r="F39" i="36"/>
  <c r="G38" i="36"/>
  <c r="F38" i="36"/>
  <c r="E38" i="36"/>
  <c r="G37" i="36"/>
  <c r="F37" i="36"/>
  <c r="E37" i="36"/>
  <c r="G36" i="36"/>
  <c r="F36" i="36"/>
  <c r="E36" i="36"/>
  <c r="G35" i="36"/>
  <c r="F35" i="36"/>
  <c r="E35" i="36"/>
  <c r="G34" i="36"/>
  <c r="F34" i="36"/>
  <c r="E34" i="36"/>
  <c r="G33" i="36"/>
  <c r="F33" i="36"/>
  <c r="E33" i="36"/>
  <c r="G32" i="36"/>
  <c r="F32" i="36"/>
  <c r="E32" i="36"/>
  <c r="G31" i="36"/>
  <c r="F31" i="36"/>
  <c r="E31" i="36"/>
  <c r="G30" i="36"/>
  <c r="F30" i="36"/>
  <c r="E30" i="36"/>
  <c r="F29" i="36"/>
  <c r="G28" i="36"/>
  <c r="F28" i="36"/>
  <c r="E28" i="36"/>
  <c r="G27" i="36"/>
  <c r="F27" i="36"/>
  <c r="E27" i="36"/>
  <c r="F26" i="36"/>
  <c r="E26" i="36"/>
  <c r="G25" i="36"/>
  <c r="F25" i="36"/>
  <c r="E25" i="36"/>
  <c r="G24" i="36"/>
  <c r="F24" i="36"/>
  <c r="E24" i="36"/>
  <c r="G23" i="36"/>
  <c r="F23" i="36"/>
  <c r="E23" i="36"/>
  <c r="G22" i="36"/>
  <c r="F22" i="36"/>
  <c r="E22" i="36"/>
  <c r="G21" i="36"/>
  <c r="F21" i="36"/>
  <c r="E21" i="36"/>
  <c r="G20" i="36"/>
  <c r="F20" i="36"/>
  <c r="E20" i="36"/>
  <c r="G19" i="36"/>
  <c r="F19" i="36"/>
  <c r="E19" i="36"/>
  <c r="G18" i="36"/>
  <c r="F18" i="36"/>
  <c r="E18" i="36"/>
  <c r="G17" i="36"/>
  <c r="F17" i="36"/>
  <c r="E17" i="36"/>
  <c r="G16" i="36"/>
  <c r="F16" i="36"/>
  <c r="E16" i="36"/>
  <c r="G15" i="36"/>
  <c r="F15" i="36"/>
  <c r="E15" i="36"/>
  <c r="G8" i="36"/>
  <c r="F8" i="36"/>
  <c r="E8" i="36"/>
  <c r="G14" i="36"/>
  <c r="F14" i="36"/>
  <c r="E14" i="36"/>
  <c r="G13" i="36"/>
  <c r="F13" i="36"/>
  <c r="E13" i="36"/>
  <c r="G12" i="36"/>
  <c r="F12" i="36"/>
  <c r="E12" i="36"/>
  <c r="G11" i="36"/>
  <c r="F11" i="36"/>
  <c r="E11" i="36"/>
  <c r="G10" i="36"/>
  <c r="F10" i="36"/>
  <c r="E10" i="36"/>
  <c r="G9" i="36"/>
  <c r="F9" i="36"/>
  <c r="E9" i="36"/>
  <c r="G7" i="36"/>
  <c r="F7" i="36"/>
  <c r="E7" i="36"/>
  <c r="W85" i="35"/>
  <c r="V60" i="35"/>
  <c r="V57" i="35"/>
  <c r="V56" i="35"/>
  <c r="V55" i="35"/>
  <c r="V54" i="35"/>
  <c r="V53" i="35"/>
  <c r="W84" i="35"/>
  <c r="V84" i="35"/>
  <c r="X84" i="35" s="1"/>
  <c r="W83" i="35"/>
  <c r="V83" i="35"/>
  <c r="X83" i="35" s="1"/>
  <c r="X82" i="35"/>
  <c r="W82" i="35"/>
  <c r="V82" i="35"/>
  <c r="W81" i="35"/>
  <c r="X81" i="35" s="1"/>
  <c r="V81" i="35"/>
  <c r="W80" i="35"/>
  <c r="V80" i="35"/>
  <c r="X80" i="35" s="1"/>
  <c r="W79" i="35"/>
  <c r="V79" i="35"/>
  <c r="X79" i="35" s="1"/>
  <c r="X78" i="35"/>
  <c r="W78" i="35"/>
  <c r="V78" i="35"/>
  <c r="W77" i="35"/>
  <c r="X77" i="35" s="1"/>
  <c r="V77" i="35"/>
  <c r="W76" i="35"/>
  <c r="V76" i="35"/>
  <c r="X76" i="35" s="1"/>
  <c r="W75" i="35"/>
  <c r="X74" i="35"/>
  <c r="W74" i="35"/>
  <c r="V74" i="35"/>
  <c r="W73" i="35"/>
  <c r="X73" i="35" s="1"/>
  <c r="V73" i="35"/>
  <c r="W72" i="35"/>
  <c r="V72" i="35"/>
  <c r="X72" i="35" s="1"/>
  <c r="G26" i="36" s="1"/>
  <c r="W71" i="35"/>
  <c r="V71" i="35"/>
  <c r="X71" i="35" s="1"/>
  <c r="X70" i="35"/>
  <c r="W70" i="35"/>
  <c r="V70" i="35"/>
  <c r="W69" i="35"/>
  <c r="X69" i="35" s="1"/>
  <c r="V69" i="35"/>
  <c r="W68" i="35"/>
  <c r="V68" i="35"/>
  <c r="X68" i="35" s="1"/>
  <c r="W67" i="35"/>
  <c r="V67" i="35"/>
  <c r="X67" i="35" s="1"/>
  <c r="X66" i="35"/>
  <c r="W66" i="35"/>
  <c r="V66" i="35"/>
  <c r="W65" i="35"/>
  <c r="X65" i="35" s="1"/>
  <c r="V65" i="35"/>
  <c r="W64" i="35"/>
  <c r="V64" i="35"/>
  <c r="X64" i="35" s="1"/>
  <c r="W63" i="35"/>
  <c r="V63" i="35"/>
  <c r="X63" i="35" s="1"/>
  <c r="X62" i="35"/>
  <c r="W62" i="35"/>
  <c r="V62" i="35"/>
  <c r="W61" i="35"/>
  <c r="X61" i="35" s="1"/>
  <c r="V61" i="35"/>
  <c r="W60" i="35"/>
  <c r="X60" i="35"/>
  <c r="W59" i="35"/>
  <c r="V59" i="35"/>
  <c r="X59" i="35" s="1"/>
  <c r="X58" i="35"/>
  <c r="W58" i="35"/>
  <c r="V58" i="35"/>
  <c r="W57" i="35"/>
  <c r="X57" i="35" s="1"/>
  <c r="W56" i="35"/>
  <c r="X56" i="35"/>
  <c r="W55" i="35"/>
  <c r="X55" i="35"/>
  <c r="X54" i="35"/>
  <c r="W54" i="35"/>
  <c r="W53" i="35"/>
  <c r="X53" i="35" s="1"/>
  <c r="C24" i="37"/>
  <c r="E24" i="37"/>
  <c r="F24" i="37"/>
  <c r="G24" i="37" s="1"/>
  <c r="B14" i="37"/>
  <c r="S9" i="37"/>
  <c r="S8" i="37"/>
  <c r="S7" i="37"/>
  <c r="S37" i="37"/>
  <c r="S36" i="37"/>
  <c r="S35" i="37"/>
  <c r="S34" i="37"/>
  <c r="S32" i="37"/>
  <c r="S31" i="37"/>
  <c r="S30" i="37"/>
  <c r="S28" i="37"/>
  <c r="S27" i="37"/>
  <c r="S26" i="37"/>
  <c r="S25" i="37"/>
  <c r="S23" i="37"/>
  <c r="S22" i="37"/>
  <c r="S21" i="37"/>
  <c r="S20" i="37"/>
  <c r="S19" i="37"/>
  <c r="S18" i="37"/>
  <c r="S17" i="37"/>
  <c r="S16" i="37"/>
  <c r="S15" i="37"/>
  <c r="S13" i="37"/>
  <c r="S12" i="37"/>
  <c r="S11" i="37"/>
  <c r="S10" i="37"/>
  <c r="R84" i="37"/>
  <c r="Q84" i="37"/>
  <c r="O84" i="37"/>
  <c r="N84" i="37"/>
  <c r="L84" i="37"/>
  <c r="K84" i="37"/>
  <c r="I84" i="37"/>
  <c r="H84" i="37"/>
  <c r="J84" i="37" s="1"/>
  <c r="F84" i="37"/>
  <c r="E84" i="37"/>
  <c r="C84" i="37"/>
  <c r="B84" i="37"/>
  <c r="V84" i="37" s="1"/>
  <c r="S83" i="37"/>
  <c r="P83" i="37"/>
  <c r="M83" i="37"/>
  <c r="J83" i="37"/>
  <c r="G83" i="37"/>
  <c r="D83" i="37"/>
  <c r="S82" i="37"/>
  <c r="P82" i="37"/>
  <c r="M82" i="37"/>
  <c r="J82" i="37"/>
  <c r="G82" i="37"/>
  <c r="D82" i="37"/>
  <c r="S81" i="37"/>
  <c r="P81" i="37"/>
  <c r="M81" i="37"/>
  <c r="J81" i="37"/>
  <c r="G81" i="37"/>
  <c r="D81" i="37"/>
  <c r="S80" i="37"/>
  <c r="P80" i="37"/>
  <c r="M80" i="37"/>
  <c r="J80" i="37"/>
  <c r="G80" i="37"/>
  <c r="D80" i="37"/>
  <c r="R79" i="37"/>
  <c r="Q79" i="37"/>
  <c r="O79" i="37"/>
  <c r="P79" i="37" s="1"/>
  <c r="L79" i="37"/>
  <c r="K79" i="37"/>
  <c r="I79" i="37"/>
  <c r="H79" i="37"/>
  <c r="J79" i="37" s="1"/>
  <c r="F79" i="37"/>
  <c r="E79" i="37"/>
  <c r="C79" i="37"/>
  <c r="B79" i="37"/>
  <c r="S78" i="37"/>
  <c r="P78" i="37"/>
  <c r="M78" i="37"/>
  <c r="J78" i="37"/>
  <c r="G78" i="37"/>
  <c r="D78" i="37"/>
  <c r="S77" i="37"/>
  <c r="P77" i="37"/>
  <c r="M77" i="37"/>
  <c r="J77" i="37"/>
  <c r="G77" i="37"/>
  <c r="D77" i="37"/>
  <c r="S76" i="37"/>
  <c r="P76" i="37"/>
  <c r="M76" i="37"/>
  <c r="J76" i="37"/>
  <c r="G76" i="37"/>
  <c r="D76" i="37"/>
  <c r="R75" i="37"/>
  <c r="Q75" i="37"/>
  <c r="O75" i="37"/>
  <c r="P75" i="37" s="1"/>
  <c r="N75" i="37"/>
  <c r="L75" i="37"/>
  <c r="K75" i="37"/>
  <c r="I75" i="37"/>
  <c r="H75" i="37"/>
  <c r="F75" i="37"/>
  <c r="E75" i="37"/>
  <c r="C75" i="37"/>
  <c r="W75" i="37" s="1"/>
  <c r="B75" i="37"/>
  <c r="S74" i="37"/>
  <c r="P74" i="37"/>
  <c r="M74" i="37"/>
  <c r="J74" i="37"/>
  <c r="G74" i="37"/>
  <c r="D74" i="37"/>
  <c r="S73" i="37"/>
  <c r="P73" i="37"/>
  <c r="M73" i="37"/>
  <c r="J73" i="37"/>
  <c r="G73" i="37"/>
  <c r="D73" i="37"/>
  <c r="S72" i="37"/>
  <c r="P72" i="37"/>
  <c r="M72" i="37"/>
  <c r="J72" i="37"/>
  <c r="G72" i="37"/>
  <c r="D72" i="37"/>
  <c r="S71" i="37"/>
  <c r="P71" i="37"/>
  <c r="M71" i="37"/>
  <c r="J71" i="37"/>
  <c r="G71" i="37"/>
  <c r="D71" i="37"/>
  <c r="R70" i="37"/>
  <c r="Q70" i="37"/>
  <c r="O70" i="37"/>
  <c r="N70" i="37"/>
  <c r="L70" i="37"/>
  <c r="K70" i="37"/>
  <c r="I70" i="37"/>
  <c r="H70" i="37"/>
  <c r="F70" i="37"/>
  <c r="E70" i="37"/>
  <c r="C70" i="37"/>
  <c r="W70" i="37" s="1"/>
  <c r="B70" i="37"/>
  <c r="S69" i="37"/>
  <c r="P69" i="37"/>
  <c r="M69" i="37"/>
  <c r="J69" i="37"/>
  <c r="G69" i="37"/>
  <c r="D69" i="37"/>
  <c r="S68" i="37"/>
  <c r="P68" i="37"/>
  <c r="M68" i="37"/>
  <c r="J68" i="37"/>
  <c r="G68" i="37"/>
  <c r="D68" i="37"/>
  <c r="S67" i="37"/>
  <c r="P67" i="37"/>
  <c r="M67" i="37"/>
  <c r="J67" i="37"/>
  <c r="G67" i="37"/>
  <c r="D67" i="37"/>
  <c r="S66" i="37"/>
  <c r="P66" i="37"/>
  <c r="M66" i="37"/>
  <c r="J66" i="37"/>
  <c r="G66" i="37"/>
  <c r="D66" i="37"/>
  <c r="S65" i="37"/>
  <c r="P65" i="37"/>
  <c r="M65" i="37"/>
  <c r="J65" i="37"/>
  <c r="G65" i="37"/>
  <c r="D65" i="37"/>
  <c r="S64" i="37"/>
  <c r="P64" i="37"/>
  <c r="M64" i="37"/>
  <c r="J64" i="37"/>
  <c r="G64" i="37"/>
  <c r="D64" i="37"/>
  <c r="S63" i="37"/>
  <c r="P63" i="37"/>
  <c r="M63" i="37"/>
  <c r="J63" i="37"/>
  <c r="G63" i="37"/>
  <c r="D63" i="37"/>
  <c r="S62" i="37"/>
  <c r="P62" i="37"/>
  <c r="M62" i="37"/>
  <c r="J62" i="37"/>
  <c r="G62" i="37"/>
  <c r="D62" i="37"/>
  <c r="S61" i="37"/>
  <c r="P61" i="37"/>
  <c r="M61" i="37"/>
  <c r="J61" i="37"/>
  <c r="G61" i="37"/>
  <c r="D61" i="37"/>
  <c r="R60" i="37"/>
  <c r="Q60" i="37"/>
  <c r="O60" i="37"/>
  <c r="N60" i="37"/>
  <c r="L60" i="37"/>
  <c r="K60" i="37"/>
  <c r="I60" i="37"/>
  <c r="H60" i="37"/>
  <c r="J60" i="37" s="1"/>
  <c r="F60" i="37"/>
  <c r="E60" i="37"/>
  <c r="C60" i="37"/>
  <c r="B60" i="37"/>
  <c r="V60" i="37" s="1"/>
  <c r="S59" i="37"/>
  <c r="P59" i="37"/>
  <c r="M59" i="37"/>
  <c r="J59" i="37"/>
  <c r="G59" i="37"/>
  <c r="D59" i="37"/>
  <c r="S58" i="37"/>
  <c r="P58" i="37"/>
  <c r="M58" i="37"/>
  <c r="J58" i="37"/>
  <c r="G58" i="37"/>
  <c r="D58" i="37"/>
  <c r="S57" i="37"/>
  <c r="P57" i="37"/>
  <c r="M57" i="37"/>
  <c r="J57" i="37"/>
  <c r="G57" i="37"/>
  <c r="D57" i="37"/>
  <c r="S56" i="37"/>
  <c r="P56" i="37"/>
  <c r="M56" i="37"/>
  <c r="J56" i="37"/>
  <c r="G56" i="37"/>
  <c r="D56" i="37"/>
  <c r="S55" i="37"/>
  <c r="P55" i="37"/>
  <c r="M55" i="37"/>
  <c r="J55" i="37"/>
  <c r="G55" i="37"/>
  <c r="D55" i="37"/>
  <c r="S54" i="37"/>
  <c r="P54" i="37"/>
  <c r="M54" i="37"/>
  <c r="J54" i="37"/>
  <c r="G54" i="37"/>
  <c r="D54" i="37"/>
  <c r="S53" i="37"/>
  <c r="P53" i="37"/>
  <c r="M53" i="37"/>
  <c r="J53" i="37"/>
  <c r="G53" i="37"/>
  <c r="D53" i="37"/>
  <c r="R38" i="37"/>
  <c r="Q38" i="37"/>
  <c r="O38" i="37"/>
  <c r="N38" i="37"/>
  <c r="L38" i="37"/>
  <c r="K38" i="37"/>
  <c r="I38" i="37"/>
  <c r="H38" i="37"/>
  <c r="F38" i="37"/>
  <c r="E38" i="37"/>
  <c r="C38" i="37"/>
  <c r="B38" i="37"/>
  <c r="W37" i="37"/>
  <c r="C37" i="38" s="1"/>
  <c r="I37" i="38" s="1"/>
  <c r="V37" i="37"/>
  <c r="B37" i="38" s="1"/>
  <c r="H37" i="38" s="1"/>
  <c r="P37" i="37"/>
  <c r="M37" i="37"/>
  <c r="J37" i="37"/>
  <c r="G37" i="37"/>
  <c r="D37" i="37"/>
  <c r="W36" i="37"/>
  <c r="C36" i="38" s="1"/>
  <c r="I36" i="38" s="1"/>
  <c r="V36" i="37"/>
  <c r="B36" i="38" s="1"/>
  <c r="H36" i="38" s="1"/>
  <c r="P36" i="37"/>
  <c r="M36" i="37"/>
  <c r="J36" i="37"/>
  <c r="G36" i="37"/>
  <c r="D36" i="37"/>
  <c r="W35" i="37"/>
  <c r="C35" i="38" s="1"/>
  <c r="I35" i="38" s="1"/>
  <c r="V35" i="37"/>
  <c r="B35" i="38" s="1"/>
  <c r="H35" i="38" s="1"/>
  <c r="P35" i="37"/>
  <c r="M35" i="37"/>
  <c r="J35" i="37"/>
  <c r="G35" i="37"/>
  <c r="D35" i="37"/>
  <c r="W34" i="37"/>
  <c r="C34" i="38" s="1"/>
  <c r="I34" i="38" s="1"/>
  <c r="V34" i="37"/>
  <c r="B34" i="38" s="1"/>
  <c r="H34" i="38" s="1"/>
  <c r="P34" i="37"/>
  <c r="M34" i="37"/>
  <c r="J34" i="37"/>
  <c r="G34" i="37"/>
  <c r="D34" i="37"/>
  <c r="R33" i="37"/>
  <c r="Q33" i="37"/>
  <c r="O33" i="37"/>
  <c r="N33" i="37"/>
  <c r="L33" i="37"/>
  <c r="K33" i="37"/>
  <c r="I33" i="37"/>
  <c r="H33" i="37"/>
  <c r="F33" i="37"/>
  <c r="E33" i="37"/>
  <c r="C33" i="37"/>
  <c r="B33" i="37"/>
  <c r="W32" i="37"/>
  <c r="C32" i="38" s="1"/>
  <c r="I32" i="38" s="1"/>
  <c r="V32" i="37"/>
  <c r="B32" i="38" s="1"/>
  <c r="H32" i="38" s="1"/>
  <c r="P32" i="37"/>
  <c r="M32" i="37"/>
  <c r="J32" i="37"/>
  <c r="G32" i="37"/>
  <c r="D32" i="37"/>
  <c r="W31" i="37"/>
  <c r="C31" i="38" s="1"/>
  <c r="I31" i="38" s="1"/>
  <c r="V31" i="37"/>
  <c r="B31" i="38" s="1"/>
  <c r="H31" i="38" s="1"/>
  <c r="P31" i="37"/>
  <c r="M31" i="37"/>
  <c r="J31" i="37"/>
  <c r="G31" i="37"/>
  <c r="D31" i="37"/>
  <c r="W30" i="37"/>
  <c r="C30" i="38" s="1"/>
  <c r="I30" i="38" s="1"/>
  <c r="V30" i="37"/>
  <c r="B30" i="38" s="1"/>
  <c r="H30" i="38" s="1"/>
  <c r="P30" i="37"/>
  <c r="M30" i="37"/>
  <c r="J30" i="37"/>
  <c r="G30" i="37"/>
  <c r="D30" i="37"/>
  <c r="R29" i="37"/>
  <c r="Q29" i="37"/>
  <c r="O29" i="37"/>
  <c r="N29" i="37"/>
  <c r="L29" i="37"/>
  <c r="K29" i="37"/>
  <c r="I29" i="37"/>
  <c r="H29" i="37"/>
  <c r="E29" i="37"/>
  <c r="C29" i="37"/>
  <c r="B29" i="37"/>
  <c r="W28" i="37"/>
  <c r="C28" i="38" s="1"/>
  <c r="I28" i="38" s="1"/>
  <c r="V28" i="37"/>
  <c r="B28" i="38" s="1"/>
  <c r="H28" i="38" s="1"/>
  <c r="P28" i="37"/>
  <c r="M28" i="37"/>
  <c r="J28" i="37"/>
  <c r="G28" i="37"/>
  <c r="D28" i="37"/>
  <c r="W27" i="37"/>
  <c r="C27" i="38" s="1"/>
  <c r="I27" i="38" s="1"/>
  <c r="V27" i="37"/>
  <c r="B27" i="38" s="1"/>
  <c r="H27" i="38" s="1"/>
  <c r="P27" i="37"/>
  <c r="M27" i="37"/>
  <c r="J27" i="37"/>
  <c r="G27" i="37"/>
  <c r="D27" i="37"/>
  <c r="W26" i="37"/>
  <c r="C26" i="38" s="1"/>
  <c r="I26" i="38" s="1"/>
  <c r="V26" i="37"/>
  <c r="B26" i="38" s="1"/>
  <c r="H26" i="38" s="1"/>
  <c r="P26" i="37"/>
  <c r="M26" i="37"/>
  <c r="J26" i="37"/>
  <c r="G26" i="37"/>
  <c r="D26" i="37"/>
  <c r="W25" i="37"/>
  <c r="C25" i="38" s="1"/>
  <c r="I25" i="38" s="1"/>
  <c r="V25" i="37"/>
  <c r="B25" i="38" s="1"/>
  <c r="H25" i="38" s="1"/>
  <c r="P25" i="37"/>
  <c r="M25" i="37"/>
  <c r="J25" i="37"/>
  <c r="G25" i="37"/>
  <c r="D25" i="37"/>
  <c r="R24" i="37"/>
  <c r="Q24" i="37"/>
  <c r="S24" i="37" s="1"/>
  <c r="O24" i="37"/>
  <c r="N24" i="37"/>
  <c r="L24" i="37"/>
  <c r="K24" i="37"/>
  <c r="I24" i="37"/>
  <c r="H24" i="37"/>
  <c r="B24" i="37"/>
  <c r="W23" i="37"/>
  <c r="C23" i="38" s="1"/>
  <c r="I23" i="38" s="1"/>
  <c r="V23" i="37"/>
  <c r="B23" i="38" s="1"/>
  <c r="H23" i="38" s="1"/>
  <c r="P23" i="37"/>
  <c r="M23" i="37"/>
  <c r="J23" i="37"/>
  <c r="G23" i="37"/>
  <c r="D23" i="37"/>
  <c r="W22" i="37"/>
  <c r="C22" i="38" s="1"/>
  <c r="I22" i="38" s="1"/>
  <c r="V22" i="37"/>
  <c r="B22" i="38" s="1"/>
  <c r="H22" i="38" s="1"/>
  <c r="P22" i="37"/>
  <c r="M22" i="37"/>
  <c r="J22" i="37"/>
  <c r="G22" i="37"/>
  <c r="D22" i="37"/>
  <c r="W21" i="37"/>
  <c r="C21" i="38" s="1"/>
  <c r="I21" i="38" s="1"/>
  <c r="V21" i="37"/>
  <c r="B21" i="38" s="1"/>
  <c r="H21" i="38" s="1"/>
  <c r="P21" i="37"/>
  <c r="M21" i="37"/>
  <c r="J21" i="37"/>
  <c r="G21" i="37"/>
  <c r="D21" i="37"/>
  <c r="W20" i="37"/>
  <c r="C20" i="38" s="1"/>
  <c r="I20" i="38" s="1"/>
  <c r="V20" i="37"/>
  <c r="B20" i="38" s="1"/>
  <c r="H20" i="38" s="1"/>
  <c r="P20" i="37"/>
  <c r="M20" i="37"/>
  <c r="J20" i="37"/>
  <c r="G20" i="37"/>
  <c r="D20" i="37"/>
  <c r="W19" i="37"/>
  <c r="C19" i="38" s="1"/>
  <c r="I19" i="38" s="1"/>
  <c r="V19" i="37"/>
  <c r="B19" i="38" s="1"/>
  <c r="H19" i="38" s="1"/>
  <c r="P19" i="37"/>
  <c r="M19" i="37"/>
  <c r="J19" i="37"/>
  <c r="G19" i="37"/>
  <c r="D19" i="37"/>
  <c r="W18" i="37"/>
  <c r="C18" i="38" s="1"/>
  <c r="I18" i="38" s="1"/>
  <c r="V18" i="37"/>
  <c r="B18" i="38" s="1"/>
  <c r="H18" i="38" s="1"/>
  <c r="P18" i="37"/>
  <c r="M18" i="37"/>
  <c r="J18" i="37"/>
  <c r="G18" i="37"/>
  <c r="D18" i="37"/>
  <c r="W17" i="37"/>
  <c r="C17" i="38" s="1"/>
  <c r="I17" i="38" s="1"/>
  <c r="V17" i="37"/>
  <c r="B17" i="38" s="1"/>
  <c r="H17" i="38" s="1"/>
  <c r="P17" i="37"/>
  <c r="M17" i="37"/>
  <c r="J17" i="37"/>
  <c r="G17" i="37"/>
  <c r="D17" i="37"/>
  <c r="W16" i="37"/>
  <c r="C16" i="38" s="1"/>
  <c r="I16" i="38" s="1"/>
  <c r="V16" i="37"/>
  <c r="B16" i="38" s="1"/>
  <c r="H16" i="38" s="1"/>
  <c r="P16" i="37"/>
  <c r="M16" i="37"/>
  <c r="J16" i="37"/>
  <c r="G16" i="37"/>
  <c r="D16" i="37"/>
  <c r="W15" i="37"/>
  <c r="C15" i="38" s="1"/>
  <c r="I15" i="38" s="1"/>
  <c r="V15" i="37"/>
  <c r="B15" i="38" s="1"/>
  <c r="H15" i="38" s="1"/>
  <c r="P15" i="37"/>
  <c r="M15" i="37"/>
  <c r="J15" i="37"/>
  <c r="G15" i="37"/>
  <c r="D15" i="37"/>
  <c r="R14" i="37"/>
  <c r="Q14" i="37"/>
  <c r="O14" i="37"/>
  <c r="N14" i="37"/>
  <c r="L14" i="37"/>
  <c r="K14" i="37"/>
  <c r="I14" i="37"/>
  <c r="H14" i="37"/>
  <c r="F14" i="37"/>
  <c r="E14" i="37"/>
  <c r="C14" i="37"/>
  <c r="W13" i="37"/>
  <c r="C13" i="38" s="1"/>
  <c r="I13" i="38" s="1"/>
  <c r="V13" i="37"/>
  <c r="B13" i="38" s="1"/>
  <c r="H13" i="38" s="1"/>
  <c r="P13" i="37"/>
  <c r="M13" i="37"/>
  <c r="J13" i="37"/>
  <c r="G13" i="37"/>
  <c r="D13" i="37"/>
  <c r="W12" i="37"/>
  <c r="C12" i="38" s="1"/>
  <c r="I12" i="38" s="1"/>
  <c r="V12" i="37"/>
  <c r="B12" i="38" s="1"/>
  <c r="H12" i="38" s="1"/>
  <c r="P12" i="37"/>
  <c r="M12" i="37"/>
  <c r="J12" i="37"/>
  <c r="G12" i="37"/>
  <c r="D12" i="37"/>
  <c r="W11" i="37"/>
  <c r="C11" i="38" s="1"/>
  <c r="I11" i="38" s="1"/>
  <c r="V11" i="37"/>
  <c r="B11" i="38" s="1"/>
  <c r="H11" i="38" s="1"/>
  <c r="P11" i="37"/>
  <c r="M11" i="37"/>
  <c r="J11" i="37"/>
  <c r="G11" i="37"/>
  <c r="D11" i="37"/>
  <c r="W10" i="37"/>
  <c r="C10" i="38" s="1"/>
  <c r="I10" i="38" s="1"/>
  <c r="V10" i="37"/>
  <c r="B10" i="38" s="1"/>
  <c r="H10" i="38" s="1"/>
  <c r="P10" i="37"/>
  <c r="M10" i="37"/>
  <c r="J10" i="37"/>
  <c r="G10" i="37"/>
  <c r="D10" i="37"/>
  <c r="W9" i="37"/>
  <c r="C9" i="38" s="1"/>
  <c r="I9" i="38" s="1"/>
  <c r="V9" i="37"/>
  <c r="B9" i="38" s="1"/>
  <c r="H9" i="38" s="1"/>
  <c r="P9" i="37"/>
  <c r="M9" i="37"/>
  <c r="J9" i="37"/>
  <c r="D9" i="37"/>
  <c r="W8" i="37"/>
  <c r="C8" i="38" s="1"/>
  <c r="I8" i="38" s="1"/>
  <c r="V8" i="37"/>
  <c r="B8" i="38" s="1"/>
  <c r="H8" i="38" s="1"/>
  <c r="P8" i="37"/>
  <c r="M8" i="37"/>
  <c r="J8" i="37"/>
  <c r="G8" i="37"/>
  <c r="D8" i="37"/>
  <c r="P7" i="37"/>
  <c r="M7" i="37"/>
  <c r="J7" i="37"/>
  <c r="G7" i="37"/>
  <c r="D7" i="37"/>
  <c r="H79" i="35"/>
  <c r="P74" i="35"/>
  <c r="P73" i="35"/>
  <c r="P71" i="35"/>
  <c r="P69" i="35"/>
  <c r="P68" i="35"/>
  <c r="P67" i="35"/>
  <c r="P66" i="35"/>
  <c r="P65" i="35"/>
  <c r="P64" i="35"/>
  <c r="S71" i="35"/>
  <c r="S69" i="35"/>
  <c r="S68" i="35"/>
  <c r="S67" i="35"/>
  <c r="S66" i="35"/>
  <c r="S65" i="35"/>
  <c r="S64" i="35"/>
  <c r="S63" i="35"/>
  <c r="S62" i="35"/>
  <c r="S61" i="35"/>
  <c r="S59" i="35"/>
  <c r="S58" i="35"/>
  <c r="S57" i="35"/>
  <c r="S56" i="35"/>
  <c r="S55" i="35"/>
  <c r="S54" i="35"/>
  <c r="S53" i="35"/>
  <c r="S83" i="35"/>
  <c r="S82" i="35"/>
  <c r="S81" i="35"/>
  <c r="S80" i="35"/>
  <c r="S78" i="35"/>
  <c r="S77" i="35"/>
  <c r="S76" i="35"/>
  <c r="S74" i="35"/>
  <c r="S73" i="35"/>
  <c r="S72" i="35"/>
  <c r="P83" i="35"/>
  <c r="P82" i="35"/>
  <c r="P81" i="35"/>
  <c r="P80" i="35"/>
  <c r="P78" i="35"/>
  <c r="P77" i="35"/>
  <c r="P76" i="35"/>
  <c r="P72" i="35"/>
  <c r="P63" i="35"/>
  <c r="P62" i="35"/>
  <c r="P61" i="35"/>
  <c r="P59" i="35"/>
  <c r="P58" i="35"/>
  <c r="P57" i="35"/>
  <c r="P56" i="35"/>
  <c r="P55" i="35"/>
  <c r="P54" i="35"/>
  <c r="P53" i="35"/>
  <c r="M83" i="35"/>
  <c r="M82" i="35"/>
  <c r="M81" i="35"/>
  <c r="M80" i="35"/>
  <c r="M78" i="35"/>
  <c r="M77" i="35"/>
  <c r="M76" i="35"/>
  <c r="M74" i="35"/>
  <c r="M73" i="35"/>
  <c r="M72" i="35"/>
  <c r="M71" i="35"/>
  <c r="M69" i="35"/>
  <c r="M68" i="35"/>
  <c r="M67" i="35"/>
  <c r="M66" i="35"/>
  <c r="M65" i="35"/>
  <c r="M64" i="35"/>
  <c r="M63" i="35"/>
  <c r="M62" i="35"/>
  <c r="M61" i="35"/>
  <c r="M59" i="35"/>
  <c r="M58" i="35"/>
  <c r="M57" i="35"/>
  <c r="M56" i="35"/>
  <c r="M55" i="35"/>
  <c r="M54" i="35"/>
  <c r="M53" i="35"/>
  <c r="J83" i="35"/>
  <c r="J82" i="35"/>
  <c r="J81" i="35"/>
  <c r="J80" i="35"/>
  <c r="J78" i="35"/>
  <c r="J77" i="35"/>
  <c r="J76" i="35"/>
  <c r="J74" i="35"/>
  <c r="J73" i="35"/>
  <c r="J72" i="35"/>
  <c r="J71" i="35"/>
  <c r="J69" i="35"/>
  <c r="J68" i="35"/>
  <c r="J67" i="35"/>
  <c r="J66" i="35"/>
  <c r="J65" i="35"/>
  <c r="J64" i="35"/>
  <c r="J63" i="35"/>
  <c r="J62" i="35"/>
  <c r="J61" i="35"/>
  <c r="J59" i="35"/>
  <c r="J58" i="35"/>
  <c r="J57" i="35"/>
  <c r="J56" i="35"/>
  <c r="J55" i="35"/>
  <c r="J54" i="35"/>
  <c r="J53" i="35"/>
  <c r="G84" i="35"/>
  <c r="G83" i="35"/>
  <c r="G82" i="35"/>
  <c r="G81" i="35"/>
  <c r="G80" i="35"/>
  <c r="G79" i="35"/>
  <c r="G78" i="35"/>
  <c r="G77" i="35"/>
  <c r="G76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D79" i="35"/>
  <c r="D85" i="35"/>
  <c r="D84" i="35"/>
  <c r="D83" i="35"/>
  <c r="D82" i="35"/>
  <c r="D81" i="35"/>
  <c r="D80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C79" i="35"/>
  <c r="P29" i="37" l="1"/>
  <c r="V14" i="37"/>
  <c r="D79" i="37"/>
  <c r="V79" i="37"/>
  <c r="E33" i="38" s="1"/>
  <c r="S33" i="37"/>
  <c r="W60" i="37"/>
  <c r="W79" i="37"/>
  <c r="S29" i="37"/>
  <c r="X60" i="37"/>
  <c r="W84" i="37"/>
  <c r="X84" i="37" s="1"/>
  <c r="D24" i="37"/>
  <c r="K85" i="37"/>
  <c r="V70" i="37"/>
  <c r="X70" i="37" s="1"/>
  <c r="V75" i="37"/>
  <c r="X75" i="37" s="1"/>
  <c r="R85" i="37"/>
  <c r="S79" i="37"/>
  <c r="S75" i="37"/>
  <c r="G29" i="38"/>
  <c r="F33" i="38"/>
  <c r="F29" i="38"/>
  <c r="F24" i="38"/>
  <c r="P70" i="37"/>
  <c r="N85" i="37"/>
  <c r="E14" i="38"/>
  <c r="M84" i="37"/>
  <c r="M70" i="37"/>
  <c r="J75" i="37"/>
  <c r="J70" i="37"/>
  <c r="D75" i="37"/>
  <c r="B85" i="37"/>
  <c r="S38" i="37"/>
  <c r="R39" i="37"/>
  <c r="S14" i="37"/>
  <c r="P14" i="37"/>
  <c r="M38" i="37"/>
  <c r="M24" i="37"/>
  <c r="M14" i="37"/>
  <c r="J38" i="37"/>
  <c r="J33" i="37"/>
  <c r="J14" i="37"/>
  <c r="G33" i="37"/>
  <c r="X12" i="37"/>
  <c r="D12" i="38" s="1"/>
  <c r="J12" i="38" s="1"/>
  <c r="G14" i="37"/>
  <c r="X36" i="37"/>
  <c r="D36" i="38" s="1"/>
  <c r="J36" i="38" s="1"/>
  <c r="X35" i="37"/>
  <c r="D35" i="38" s="1"/>
  <c r="J35" i="38" s="1"/>
  <c r="D29" i="37"/>
  <c r="D84" i="37"/>
  <c r="G84" i="37"/>
  <c r="M79" i="37"/>
  <c r="O85" i="37"/>
  <c r="S70" i="37"/>
  <c r="S84" i="37"/>
  <c r="P84" i="37"/>
  <c r="L85" i="37"/>
  <c r="I85" i="37"/>
  <c r="G70" i="37"/>
  <c r="C85" i="37"/>
  <c r="G60" i="37"/>
  <c r="D70" i="37"/>
  <c r="G75" i="37"/>
  <c r="G79" i="37"/>
  <c r="P33" i="37"/>
  <c r="M33" i="37"/>
  <c r="P38" i="37"/>
  <c r="X37" i="37"/>
  <c r="D37" i="38" s="1"/>
  <c r="J37" i="38" s="1"/>
  <c r="V38" i="37"/>
  <c r="B38" i="38" s="1"/>
  <c r="G38" i="37"/>
  <c r="H39" i="37"/>
  <c r="X32" i="37"/>
  <c r="D32" i="38" s="1"/>
  <c r="J32" i="38" s="1"/>
  <c r="W38" i="37"/>
  <c r="C38" i="38" s="1"/>
  <c r="Q39" i="37"/>
  <c r="S39" i="37" s="1"/>
  <c r="O39" i="37"/>
  <c r="X18" i="37"/>
  <c r="D18" i="38" s="1"/>
  <c r="J18" i="38" s="1"/>
  <c r="X22" i="37"/>
  <c r="D22" i="38" s="1"/>
  <c r="J22" i="38" s="1"/>
  <c r="P24" i="37"/>
  <c r="X28" i="37"/>
  <c r="D28" i="38" s="1"/>
  <c r="J28" i="38" s="1"/>
  <c r="M29" i="37"/>
  <c r="L39" i="37"/>
  <c r="X17" i="37"/>
  <c r="D17" i="38" s="1"/>
  <c r="J17" i="38" s="1"/>
  <c r="X21" i="37"/>
  <c r="D21" i="38" s="1"/>
  <c r="J21" i="38" s="1"/>
  <c r="V24" i="37"/>
  <c r="B24" i="38" s="1"/>
  <c r="I39" i="37"/>
  <c r="X10" i="37"/>
  <c r="D10" i="38" s="1"/>
  <c r="J10" i="38" s="1"/>
  <c r="W14" i="37"/>
  <c r="C14" i="38" s="1"/>
  <c r="X16" i="37"/>
  <c r="D16" i="38" s="1"/>
  <c r="J16" i="38" s="1"/>
  <c r="X20" i="37"/>
  <c r="D20" i="38" s="1"/>
  <c r="J20" i="38" s="1"/>
  <c r="X9" i="37"/>
  <c r="D9" i="38" s="1"/>
  <c r="J9" i="38" s="1"/>
  <c r="X13" i="37"/>
  <c r="D13" i="38" s="1"/>
  <c r="J13" i="38" s="1"/>
  <c r="X15" i="37"/>
  <c r="D15" i="38" s="1"/>
  <c r="J15" i="38" s="1"/>
  <c r="X19" i="37"/>
  <c r="D19" i="38" s="1"/>
  <c r="J19" i="38" s="1"/>
  <c r="X23" i="37"/>
  <c r="D23" i="38" s="1"/>
  <c r="J23" i="38" s="1"/>
  <c r="G29" i="37"/>
  <c r="X30" i="37"/>
  <c r="D30" i="38" s="1"/>
  <c r="J30" i="38" s="1"/>
  <c r="D33" i="37"/>
  <c r="X31" i="37"/>
  <c r="D31" i="38" s="1"/>
  <c r="J31" i="38" s="1"/>
  <c r="X34" i="37"/>
  <c r="D34" i="38" s="1"/>
  <c r="J34" i="38" s="1"/>
  <c r="X27" i="37"/>
  <c r="D27" i="38" s="1"/>
  <c r="J27" i="38" s="1"/>
  <c r="X26" i="37"/>
  <c r="D26" i="38" s="1"/>
  <c r="J26" i="38" s="1"/>
  <c r="V29" i="37"/>
  <c r="B29" i="38" s="1"/>
  <c r="B39" i="37"/>
  <c r="X25" i="37"/>
  <c r="D25" i="38" s="1"/>
  <c r="J25" i="38" s="1"/>
  <c r="W29" i="37"/>
  <c r="C29" i="38" s="1"/>
  <c r="X8" i="37"/>
  <c r="D8" i="38" s="1"/>
  <c r="J8" i="38" s="1"/>
  <c r="D7" i="38"/>
  <c r="J7" i="38" s="1"/>
  <c r="X11" i="37"/>
  <c r="D11" i="38" s="1"/>
  <c r="J11" i="38" s="1"/>
  <c r="E39" i="37"/>
  <c r="H85" i="37"/>
  <c r="J24" i="37"/>
  <c r="F39" i="37"/>
  <c r="N39" i="37"/>
  <c r="S60" i="37"/>
  <c r="M75" i="37"/>
  <c r="E85" i="37"/>
  <c r="Q85" i="37"/>
  <c r="D14" i="37"/>
  <c r="B14" i="38"/>
  <c r="J29" i="37"/>
  <c r="W33" i="37"/>
  <c r="C33" i="38" s="1"/>
  <c r="I33" i="38" s="1"/>
  <c r="D38" i="37"/>
  <c r="C39" i="37"/>
  <c r="K39" i="37"/>
  <c r="D60" i="37"/>
  <c r="P60" i="37"/>
  <c r="F85" i="37"/>
  <c r="W24" i="37"/>
  <c r="C24" i="38" s="1"/>
  <c r="V33" i="37"/>
  <c r="M60" i="37"/>
  <c r="B85" i="35"/>
  <c r="R84" i="35"/>
  <c r="Q84" i="35"/>
  <c r="O84" i="35"/>
  <c r="N84" i="35"/>
  <c r="L84" i="35"/>
  <c r="K84" i="35"/>
  <c r="I84" i="35"/>
  <c r="H84" i="35"/>
  <c r="J84" i="35" s="1"/>
  <c r="F84" i="35"/>
  <c r="E84" i="35"/>
  <c r="C84" i="35"/>
  <c r="B84" i="35"/>
  <c r="R79" i="35"/>
  <c r="Q79" i="35"/>
  <c r="O79" i="35"/>
  <c r="N79" i="35"/>
  <c r="L79" i="35"/>
  <c r="K79" i="35"/>
  <c r="I79" i="35"/>
  <c r="J79" i="35"/>
  <c r="F79" i="35"/>
  <c r="E79" i="35"/>
  <c r="B79" i="35"/>
  <c r="R75" i="35"/>
  <c r="Q75" i="35"/>
  <c r="O75" i="35"/>
  <c r="N75" i="35"/>
  <c r="P75" i="35" s="1"/>
  <c r="L75" i="35"/>
  <c r="K75" i="35"/>
  <c r="I75" i="35"/>
  <c r="H75" i="35"/>
  <c r="J75" i="35" s="1"/>
  <c r="F75" i="35"/>
  <c r="E75" i="35"/>
  <c r="C75" i="35"/>
  <c r="B75" i="35"/>
  <c r="R70" i="35"/>
  <c r="Q70" i="35"/>
  <c r="O70" i="35"/>
  <c r="N70" i="35"/>
  <c r="P70" i="35" s="1"/>
  <c r="L70" i="35"/>
  <c r="K70" i="35"/>
  <c r="I70" i="35"/>
  <c r="H70" i="35"/>
  <c r="J70" i="35" s="1"/>
  <c r="F70" i="35"/>
  <c r="E70" i="35"/>
  <c r="C70" i="35"/>
  <c r="B70" i="35"/>
  <c r="R60" i="35"/>
  <c r="Q60" i="35"/>
  <c r="O60" i="35"/>
  <c r="N60" i="35"/>
  <c r="P60" i="35" s="1"/>
  <c r="L60" i="35"/>
  <c r="K60" i="35"/>
  <c r="I60" i="35"/>
  <c r="H60" i="35"/>
  <c r="J60" i="35" s="1"/>
  <c r="F60" i="35"/>
  <c r="E60" i="35"/>
  <c r="C60" i="35"/>
  <c r="B60" i="35"/>
  <c r="V85" i="37" l="1"/>
  <c r="M85" i="37"/>
  <c r="W85" i="37"/>
  <c r="F39" i="38" s="1"/>
  <c r="F38" i="38"/>
  <c r="I38" i="38" s="1"/>
  <c r="X79" i="37"/>
  <c r="H14" i="38"/>
  <c r="I29" i="38"/>
  <c r="I24" i="38"/>
  <c r="F14" i="38"/>
  <c r="I14" i="38" s="1"/>
  <c r="E29" i="38"/>
  <c r="H29" i="38" s="1"/>
  <c r="S85" i="37"/>
  <c r="G33" i="38"/>
  <c r="P85" i="37"/>
  <c r="G14" i="38"/>
  <c r="E38" i="38"/>
  <c r="H38" i="38" s="1"/>
  <c r="G38" i="38"/>
  <c r="G24" i="38"/>
  <c r="E24" i="38"/>
  <c r="H24" i="38" s="1"/>
  <c r="V75" i="35"/>
  <c r="G75" i="35"/>
  <c r="J85" i="37"/>
  <c r="D85" i="37"/>
  <c r="X33" i="37"/>
  <c r="D33" i="38" s="1"/>
  <c r="J33" i="38" s="1"/>
  <c r="B33" i="38"/>
  <c r="H33" i="38" s="1"/>
  <c r="J39" i="37"/>
  <c r="X29" i="37"/>
  <c r="D29" i="38" s="1"/>
  <c r="J29" i="38" s="1"/>
  <c r="X38" i="37"/>
  <c r="D38" i="38" s="1"/>
  <c r="P39" i="37"/>
  <c r="W39" i="37"/>
  <c r="C39" i="38" s="1"/>
  <c r="X24" i="37"/>
  <c r="D24" i="38" s="1"/>
  <c r="M39" i="37"/>
  <c r="X14" i="37"/>
  <c r="D14" i="38" s="1"/>
  <c r="J14" i="38" s="1"/>
  <c r="D39" i="37"/>
  <c r="G85" i="37"/>
  <c r="G39" i="37"/>
  <c r="V39" i="37"/>
  <c r="B39" i="38" s="1"/>
  <c r="S84" i="35"/>
  <c r="S79" i="35"/>
  <c r="S75" i="35"/>
  <c r="R85" i="35"/>
  <c r="S70" i="35"/>
  <c r="S60" i="35"/>
  <c r="Q85" i="35"/>
  <c r="P84" i="35"/>
  <c r="P79" i="35"/>
  <c r="O85" i="35"/>
  <c r="N85" i="35"/>
  <c r="M84" i="35"/>
  <c r="M79" i="35"/>
  <c r="M75" i="35"/>
  <c r="M70" i="35"/>
  <c r="M60" i="35"/>
  <c r="L85" i="35"/>
  <c r="K85" i="35"/>
  <c r="I85" i="35"/>
  <c r="H85" i="35"/>
  <c r="F85" i="35"/>
  <c r="E85" i="35"/>
  <c r="C85" i="35"/>
  <c r="X12" i="35"/>
  <c r="W37" i="35"/>
  <c r="W36" i="35"/>
  <c r="W35" i="35"/>
  <c r="W34" i="35"/>
  <c r="W32" i="35"/>
  <c r="W31" i="35"/>
  <c r="W30" i="35"/>
  <c r="W28" i="35"/>
  <c r="W27" i="35"/>
  <c r="W26" i="35"/>
  <c r="W25" i="35"/>
  <c r="W23" i="35"/>
  <c r="W22" i="35"/>
  <c r="W21" i="35"/>
  <c r="W20" i="35"/>
  <c r="W19" i="35"/>
  <c r="W18" i="35"/>
  <c r="W17" i="35"/>
  <c r="W16" i="35"/>
  <c r="W15" i="35"/>
  <c r="W13" i="35"/>
  <c r="W12" i="35"/>
  <c r="W11" i="35"/>
  <c r="X11" i="35" s="1"/>
  <c r="W10" i="35"/>
  <c r="W9" i="35"/>
  <c r="X9" i="35" s="1"/>
  <c r="W8" i="35"/>
  <c r="X8" i="35" s="1"/>
  <c r="W7" i="35"/>
  <c r="X7" i="35" s="1"/>
  <c r="V13" i="35"/>
  <c r="V12" i="35"/>
  <c r="V11" i="35"/>
  <c r="V10" i="35"/>
  <c r="V9" i="35"/>
  <c r="V8" i="35"/>
  <c r="V7" i="35"/>
  <c r="V37" i="35"/>
  <c r="V36" i="35"/>
  <c r="V35" i="35"/>
  <c r="V34" i="35"/>
  <c r="V33" i="35"/>
  <c r="V32" i="35"/>
  <c r="V31" i="35"/>
  <c r="V30" i="35"/>
  <c r="V28" i="35"/>
  <c r="V27" i="35"/>
  <c r="V26" i="35"/>
  <c r="V25" i="35"/>
  <c r="V23" i="35"/>
  <c r="V22" i="35"/>
  <c r="V21" i="35"/>
  <c r="V20" i="35"/>
  <c r="V19" i="35"/>
  <c r="V18" i="35"/>
  <c r="V17" i="35"/>
  <c r="V16" i="35"/>
  <c r="V15" i="35"/>
  <c r="R38" i="35"/>
  <c r="Q38" i="35"/>
  <c r="R33" i="35"/>
  <c r="Q33" i="35"/>
  <c r="S33" i="35" s="1"/>
  <c r="R29" i="35"/>
  <c r="Q29" i="35"/>
  <c r="Q39" i="35" s="1"/>
  <c r="R24" i="35"/>
  <c r="Q24" i="35"/>
  <c r="R14" i="35"/>
  <c r="S14" i="35" s="1"/>
  <c r="Q14" i="35"/>
  <c r="I39" i="38" l="1"/>
  <c r="X85" i="37"/>
  <c r="J38" i="38"/>
  <c r="J24" i="38"/>
  <c r="E39" i="38"/>
  <c r="H39" i="38" s="1"/>
  <c r="G39" i="38"/>
  <c r="X75" i="35"/>
  <c r="G29" i="36" s="1"/>
  <c r="E29" i="36"/>
  <c r="G85" i="35"/>
  <c r="V85" i="35"/>
  <c r="X10" i="35"/>
  <c r="X39" i="37"/>
  <c r="D39" i="38" s="1"/>
  <c r="S85" i="35"/>
  <c r="P85" i="35"/>
  <c r="M85" i="35"/>
  <c r="J85" i="35"/>
  <c r="S38" i="35"/>
  <c r="R39" i="35"/>
  <c r="S29" i="35"/>
  <c r="S24" i="35"/>
  <c r="J39" i="38" l="1"/>
  <c r="X85" i="35"/>
  <c r="G39" i="36" s="1"/>
  <c r="E39" i="36"/>
  <c r="S39" i="35"/>
  <c r="P8" i="35" l="1"/>
  <c r="P9" i="35"/>
  <c r="P10" i="35"/>
  <c r="P11" i="35"/>
  <c r="P12" i="35"/>
  <c r="P13" i="35"/>
  <c r="P7" i="35"/>
  <c r="O38" i="35"/>
  <c r="N38" i="35"/>
  <c r="P37" i="35"/>
  <c r="P36" i="35"/>
  <c r="P35" i="35"/>
  <c r="P34" i="35"/>
  <c r="O33" i="35"/>
  <c r="N33" i="35"/>
  <c r="P33" i="35" s="1"/>
  <c r="P32" i="35"/>
  <c r="P31" i="35"/>
  <c r="P30" i="35"/>
  <c r="O29" i="35"/>
  <c r="N29" i="35"/>
  <c r="P28" i="35"/>
  <c r="P27" i="35"/>
  <c r="P26" i="35"/>
  <c r="P25" i="35"/>
  <c r="O24" i="35"/>
  <c r="N24" i="35"/>
  <c r="P23" i="35"/>
  <c r="P22" i="35"/>
  <c r="P21" i="35"/>
  <c r="P20" i="35"/>
  <c r="P19" i="35"/>
  <c r="P18" i="35"/>
  <c r="P17" i="35"/>
  <c r="P16" i="35"/>
  <c r="P15" i="35"/>
  <c r="O14" i="35"/>
  <c r="N14" i="35"/>
  <c r="P24" i="35" l="1"/>
  <c r="P14" i="35"/>
  <c r="P38" i="35"/>
  <c r="O39" i="35"/>
  <c r="N39" i="35"/>
  <c r="P29" i="35"/>
  <c r="X37" i="35"/>
  <c r="X36" i="35"/>
  <c r="X35" i="35"/>
  <c r="X34" i="35"/>
  <c r="X32" i="35"/>
  <c r="X31" i="35"/>
  <c r="X30" i="35"/>
  <c r="X28" i="35"/>
  <c r="X27" i="35"/>
  <c r="X26" i="35"/>
  <c r="X25" i="35"/>
  <c r="X23" i="35"/>
  <c r="X22" i="35"/>
  <c r="X21" i="35"/>
  <c r="X20" i="35"/>
  <c r="X19" i="35"/>
  <c r="X18" i="35"/>
  <c r="X17" i="35"/>
  <c r="X16" i="35"/>
  <c r="X15" i="35"/>
  <c r="X13" i="35"/>
  <c r="X7" i="33"/>
  <c r="M15" i="35"/>
  <c r="L33" i="35"/>
  <c r="W33" i="35" s="1"/>
  <c r="X33" i="35" s="1"/>
  <c r="K33" i="35"/>
  <c r="I33" i="35"/>
  <c r="H33" i="35"/>
  <c r="J33" i="35" s="1"/>
  <c r="L29" i="35"/>
  <c r="W29" i="35" s="1"/>
  <c r="X29" i="35" s="1"/>
  <c r="K29" i="35"/>
  <c r="V29" i="35" s="1"/>
  <c r="I29" i="35"/>
  <c r="H29" i="35"/>
  <c r="L24" i="35"/>
  <c r="W24" i="35" s="1"/>
  <c r="X24" i="35" s="1"/>
  <c r="K24" i="35"/>
  <c r="V24" i="35" s="1"/>
  <c r="I24" i="35"/>
  <c r="H24" i="35"/>
  <c r="L14" i="35"/>
  <c r="W14" i="35" s="1"/>
  <c r="X14" i="35" s="1"/>
  <c r="K14" i="35"/>
  <c r="V14" i="35" s="1"/>
  <c r="I14" i="35"/>
  <c r="J14" i="35" s="1"/>
  <c r="H14" i="35"/>
  <c r="G14" i="35"/>
  <c r="F14" i="35"/>
  <c r="E14" i="35"/>
  <c r="L38" i="35"/>
  <c r="W38" i="35" s="1"/>
  <c r="K38" i="35"/>
  <c r="V38" i="35" s="1"/>
  <c r="I38" i="35"/>
  <c r="H38" i="35"/>
  <c r="M37" i="35"/>
  <c r="M36" i="35"/>
  <c r="M35" i="35"/>
  <c r="M34" i="35"/>
  <c r="M32" i="35"/>
  <c r="M31" i="35"/>
  <c r="M30" i="35"/>
  <c r="M28" i="35"/>
  <c r="M27" i="35"/>
  <c r="M26" i="35"/>
  <c r="M25" i="35"/>
  <c r="M23" i="35"/>
  <c r="M22" i="35"/>
  <c r="M21" i="35"/>
  <c r="M20" i="35"/>
  <c r="M19" i="35"/>
  <c r="M18" i="35"/>
  <c r="M17" i="35"/>
  <c r="M16" i="35"/>
  <c r="M13" i="35"/>
  <c r="M12" i="35"/>
  <c r="M11" i="35"/>
  <c r="M10" i="35"/>
  <c r="M9" i="35"/>
  <c r="M8" i="35"/>
  <c r="M7" i="35"/>
  <c r="J37" i="35"/>
  <c r="J36" i="35"/>
  <c r="J35" i="35"/>
  <c r="J34" i="35"/>
  <c r="J32" i="35"/>
  <c r="J31" i="35"/>
  <c r="J30" i="35"/>
  <c r="J28" i="35"/>
  <c r="J27" i="35"/>
  <c r="J26" i="35"/>
  <c r="J25" i="35"/>
  <c r="J23" i="35"/>
  <c r="J22" i="35"/>
  <c r="J21" i="35"/>
  <c r="J20" i="35"/>
  <c r="J19" i="35"/>
  <c r="J18" i="35"/>
  <c r="J17" i="35"/>
  <c r="J16" i="35"/>
  <c r="J15" i="35"/>
  <c r="J13" i="35"/>
  <c r="J12" i="35"/>
  <c r="J11" i="35"/>
  <c r="J10" i="35"/>
  <c r="J9" i="35"/>
  <c r="J8" i="35"/>
  <c r="J7" i="35"/>
  <c r="X38" i="35" l="1"/>
  <c r="M29" i="35"/>
  <c r="M14" i="35"/>
  <c r="P39" i="35"/>
  <c r="M24" i="35"/>
  <c r="M33" i="35"/>
  <c r="J29" i="35"/>
  <c r="J24" i="35"/>
  <c r="H39" i="35"/>
  <c r="I39" i="35"/>
  <c r="K39" i="35"/>
  <c r="V39" i="35" s="1"/>
  <c r="B39" i="36" s="1"/>
  <c r="H39" i="36" s="1"/>
  <c r="M38" i="35"/>
  <c r="J38" i="35"/>
  <c r="D38" i="36"/>
  <c r="J38" i="36" s="1"/>
  <c r="C38" i="36"/>
  <c r="I38" i="36" s="1"/>
  <c r="B38" i="36"/>
  <c r="H38" i="36" s="1"/>
  <c r="D37" i="36"/>
  <c r="J37" i="36" s="1"/>
  <c r="C37" i="36"/>
  <c r="I37" i="36" s="1"/>
  <c r="B37" i="36"/>
  <c r="H37" i="36" s="1"/>
  <c r="D36" i="36"/>
  <c r="J36" i="36" s="1"/>
  <c r="C36" i="36"/>
  <c r="I36" i="36" s="1"/>
  <c r="B36" i="36"/>
  <c r="H36" i="36" s="1"/>
  <c r="D35" i="36"/>
  <c r="J35" i="36" s="1"/>
  <c r="C35" i="36"/>
  <c r="I35" i="36" s="1"/>
  <c r="B35" i="36"/>
  <c r="H35" i="36" s="1"/>
  <c r="D34" i="36"/>
  <c r="J34" i="36" s="1"/>
  <c r="C34" i="36"/>
  <c r="I34" i="36" s="1"/>
  <c r="B34" i="36"/>
  <c r="H34" i="36" s="1"/>
  <c r="D33" i="36"/>
  <c r="J33" i="36" s="1"/>
  <c r="C33" i="36"/>
  <c r="I33" i="36" s="1"/>
  <c r="B33" i="36"/>
  <c r="H33" i="36" s="1"/>
  <c r="D32" i="36"/>
  <c r="J32" i="36" s="1"/>
  <c r="C32" i="36"/>
  <c r="I32" i="36" s="1"/>
  <c r="B32" i="36"/>
  <c r="H32" i="36" s="1"/>
  <c r="D31" i="36"/>
  <c r="J31" i="36" s="1"/>
  <c r="C31" i="36"/>
  <c r="I31" i="36" s="1"/>
  <c r="B31" i="36"/>
  <c r="H31" i="36" s="1"/>
  <c r="D30" i="36"/>
  <c r="J30" i="36" s="1"/>
  <c r="C30" i="36"/>
  <c r="I30" i="36" s="1"/>
  <c r="B30" i="36"/>
  <c r="H30" i="36" s="1"/>
  <c r="D29" i="36"/>
  <c r="J29" i="36" s="1"/>
  <c r="C29" i="36"/>
  <c r="I29" i="36" s="1"/>
  <c r="B29" i="36"/>
  <c r="H29" i="36" s="1"/>
  <c r="D28" i="36"/>
  <c r="J28" i="36" s="1"/>
  <c r="C28" i="36"/>
  <c r="I28" i="36" s="1"/>
  <c r="B28" i="36"/>
  <c r="H28" i="36" s="1"/>
  <c r="D27" i="36"/>
  <c r="J27" i="36" s="1"/>
  <c r="C27" i="36"/>
  <c r="I27" i="36" s="1"/>
  <c r="B27" i="36"/>
  <c r="H27" i="36" s="1"/>
  <c r="D26" i="36"/>
  <c r="J26" i="36" s="1"/>
  <c r="C26" i="36"/>
  <c r="I26" i="36" s="1"/>
  <c r="B26" i="36"/>
  <c r="H26" i="36" s="1"/>
  <c r="D25" i="36"/>
  <c r="J25" i="36" s="1"/>
  <c r="C25" i="36"/>
  <c r="I25" i="36" s="1"/>
  <c r="B25" i="36"/>
  <c r="H25" i="36" s="1"/>
  <c r="D24" i="36"/>
  <c r="J24" i="36" s="1"/>
  <c r="C24" i="36"/>
  <c r="I24" i="36" s="1"/>
  <c r="B24" i="36"/>
  <c r="H24" i="36" s="1"/>
  <c r="D23" i="36"/>
  <c r="J23" i="36" s="1"/>
  <c r="C23" i="36"/>
  <c r="I23" i="36" s="1"/>
  <c r="B23" i="36"/>
  <c r="H23" i="36" s="1"/>
  <c r="D22" i="36"/>
  <c r="J22" i="36" s="1"/>
  <c r="C22" i="36"/>
  <c r="I22" i="36" s="1"/>
  <c r="B22" i="36"/>
  <c r="H22" i="36" s="1"/>
  <c r="D21" i="36"/>
  <c r="J21" i="36" s="1"/>
  <c r="C21" i="36"/>
  <c r="I21" i="36" s="1"/>
  <c r="B21" i="36"/>
  <c r="H21" i="36" s="1"/>
  <c r="D20" i="36"/>
  <c r="J20" i="36" s="1"/>
  <c r="C20" i="36"/>
  <c r="I20" i="36" s="1"/>
  <c r="B20" i="36"/>
  <c r="H20" i="36" s="1"/>
  <c r="D19" i="36"/>
  <c r="J19" i="36" s="1"/>
  <c r="C19" i="36"/>
  <c r="I19" i="36" s="1"/>
  <c r="B19" i="36"/>
  <c r="H19" i="36" s="1"/>
  <c r="D18" i="36"/>
  <c r="J18" i="36" s="1"/>
  <c r="C18" i="36"/>
  <c r="I18" i="36" s="1"/>
  <c r="B18" i="36"/>
  <c r="H18" i="36" s="1"/>
  <c r="D17" i="36"/>
  <c r="J17" i="36" s="1"/>
  <c r="C17" i="36"/>
  <c r="I17" i="36" s="1"/>
  <c r="B17" i="36"/>
  <c r="H17" i="36" s="1"/>
  <c r="D16" i="36"/>
  <c r="J16" i="36" s="1"/>
  <c r="C16" i="36"/>
  <c r="I16" i="36" s="1"/>
  <c r="B16" i="36"/>
  <c r="H16" i="36" s="1"/>
  <c r="D15" i="36"/>
  <c r="J15" i="36" s="1"/>
  <c r="C15" i="36"/>
  <c r="I15" i="36" s="1"/>
  <c r="B15" i="36"/>
  <c r="H15" i="36" s="1"/>
  <c r="D14" i="36"/>
  <c r="J14" i="36" s="1"/>
  <c r="C14" i="36"/>
  <c r="I14" i="36" s="1"/>
  <c r="B14" i="36"/>
  <c r="H14" i="36" s="1"/>
  <c r="D13" i="36"/>
  <c r="J13" i="36" s="1"/>
  <c r="C13" i="36"/>
  <c r="I13" i="36" s="1"/>
  <c r="B13" i="36"/>
  <c r="H13" i="36" s="1"/>
  <c r="D12" i="36"/>
  <c r="J12" i="36" s="1"/>
  <c r="C12" i="36"/>
  <c r="I12" i="36" s="1"/>
  <c r="B12" i="36"/>
  <c r="H12" i="36" s="1"/>
  <c r="D11" i="36"/>
  <c r="J11" i="36" s="1"/>
  <c r="C11" i="36"/>
  <c r="I11" i="36" s="1"/>
  <c r="B11" i="36"/>
  <c r="H11" i="36" s="1"/>
  <c r="D10" i="36"/>
  <c r="J10" i="36" s="1"/>
  <c r="C10" i="36"/>
  <c r="I10" i="36" s="1"/>
  <c r="B10" i="36"/>
  <c r="H10" i="36" s="1"/>
  <c r="D9" i="36"/>
  <c r="J9" i="36" s="1"/>
  <c r="C9" i="36"/>
  <c r="I9" i="36" s="1"/>
  <c r="B9" i="36"/>
  <c r="H9" i="36" s="1"/>
  <c r="D8" i="36"/>
  <c r="J8" i="36" s="1"/>
  <c r="C8" i="36"/>
  <c r="I8" i="36" s="1"/>
  <c r="B8" i="36"/>
  <c r="H8" i="36" s="1"/>
  <c r="D7" i="36"/>
  <c r="J7" i="36" s="1"/>
  <c r="C7" i="36"/>
  <c r="I7" i="36" s="1"/>
  <c r="B7" i="36"/>
  <c r="H7" i="36" s="1"/>
  <c r="F38" i="35"/>
  <c r="E38" i="35"/>
  <c r="G38" i="35" s="1"/>
  <c r="C38" i="35"/>
  <c r="B38" i="35"/>
  <c r="G37" i="35"/>
  <c r="D37" i="35"/>
  <c r="G36" i="35"/>
  <c r="D36" i="35"/>
  <c r="G35" i="35"/>
  <c r="D35" i="35"/>
  <c r="G34" i="35"/>
  <c r="D34" i="35"/>
  <c r="F33" i="35"/>
  <c r="E33" i="35"/>
  <c r="C33" i="35"/>
  <c r="B33" i="35"/>
  <c r="G32" i="35"/>
  <c r="D32" i="35"/>
  <c r="G31" i="35"/>
  <c r="D31" i="35"/>
  <c r="G30" i="35"/>
  <c r="D30" i="35"/>
  <c r="F29" i="35"/>
  <c r="E29" i="35"/>
  <c r="C29" i="35"/>
  <c r="B29" i="35"/>
  <c r="G28" i="35"/>
  <c r="D28" i="35"/>
  <c r="G27" i="35"/>
  <c r="D27" i="35"/>
  <c r="G26" i="35"/>
  <c r="D26" i="35"/>
  <c r="G25" i="35"/>
  <c r="D25" i="35"/>
  <c r="F24" i="35"/>
  <c r="E24" i="35"/>
  <c r="C24" i="35"/>
  <c r="B24" i="35"/>
  <c r="G23" i="35"/>
  <c r="D23" i="35"/>
  <c r="G22" i="35"/>
  <c r="D22" i="35"/>
  <c r="G21" i="35"/>
  <c r="D21" i="35"/>
  <c r="G20" i="35"/>
  <c r="D20" i="35"/>
  <c r="G19" i="35"/>
  <c r="D19" i="35"/>
  <c r="G18" i="35"/>
  <c r="D18" i="35"/>
  <c r="G17" i="35"/>
  <c r="D17" i="35"/>
  <c r="G16" i="35"/>
  <c r="D16" i="35"/>
  <c r="G15" i="35"/>
  <c r="D15" i="35"/>
  <c r="C14" i="35"/>
  <c r="B14" i="35"/>
  <c r="G13" i="35"/>
  <c r="D13" i="35"/>
  <c r="G12" i="35"/>
  <c r="D12" i="35"/>
  <c r="G11" i="35"/>
  <c r="D11" i="35"/>
  <c r="G10" i="35"/>
  <c r="D10" i="35"/>
  <c r="G9" i="35"/>
  <c r="D9" i="35"/>
  <c r="G8" i="35"/>
  <c r="D8" i="35"/>
  <c r="G7" i="35"/>
  <c r="D7" i="35"/>
  <c r="J39" i="35" l="1"/>
  <c r="L39" i="35"/>
  <c r="G24" i="35"/>
  <c r="D29" i="35"/>
  <c r="G33" i="35"/>
  <c r="C39" i="35"/>
  <c r="D24" i="35"/>
  <c r="B39" i="35"/>
  <c r="E39" i="35"/>
  <c r="F39" i="35"/>
  <c r="G29" i="35"/>
  <c r="D33" i="35"/>
  <c r="D14" i="35"/>
  <c r="D38" i="35"/>
  <c r="W81" i="33"/>
  <c r="V81" i="33"/>
  <c r="W80" i="33"/>
  <c r="V80" i="33"/>
  <c r="W79" i="33"/>
  <c r="V79" i="33"/>
  <c r="W78" i="33"/>
  <c r="V78" i="33"/>
  <c r="W76" i="33"/>
  <c r="V76" i="33"/>
  <c r="W75" i="33"/>
  <c r="V75" i="33"/>
  <c r="W74" i="33"/>
  <c r="V74" i="33"/>
  <c r="W72" i="33"/>
  <c r="V72" i="33"/>
  <c r="W71" i="33"/>
  <c r="V71" i="33"/>
  <c r="W70" i="33"/>
  <c r="V70" i="33"/>
  <c r="W69" i="33"/>
  <c r="V69" i="33"/>
  <c r="W67" i="33"/>
  <c r="V67" i="33"/>
  <c r="W66" i="33"/>
  <c r="V66" i="33"/>
  <c r="W65" i="33"/>
  <c r="V65" i="33"/>
  <c r="W64" i="33"/>
  <c r="V64" i="33"/>
  <c r="W63" i="33"/>
  <c r="V63" i="33"/>
  <c r="W62" i="33"/>
  <c r="V62" i="33"/>
  <c r="W61" i="33"/>
  <c r="V61" i="33"/>
  <c r="W60" i="33"/>
  <c r="V60" i="33"/>
  <c r="W59" i="33"/>
  <c r="V59" i="33"/>
  <c r="W57" i="33"/>
  <c r="V57" i="33"/>
  <c r="W56" i="33"/>
  <c r="V56" i="33"/>
  <c r="W55" i="33"/>
  <c r="V55" i="33"/>
  <c r="W54" i="33"/>
  <c r="V54" i="33"/>
  <c r="W53" i="33"/>
  <c r="V53" i="33"/>
  <c r="W52" i="33"/>
  <c r="V52" i="33"/>
  <c r="W51" i="33"/>
  <c r="V51" i="33"/>
  <c r="R82" i="33"/>
  <c r="Q82" i="33"/>
  <c r="S81" i="33"/>
  <c r="S80" i="33"/>
  <c r="S79" i="33"/>
  <c r="X79" i="33" s="1"/>
  <c r="S78" i="33"/>
  <c r="R77" i="33"/>
  <c r="Q77" i="33"/>
  <c r="S76" i="33"/>
  <c r="S75" i="33"/>
  <c r="S74" i="33"/>
  <c r="R73" i="33"/>
  <c r="Q73" i="33"/>
  <c r="S72" i="33"/>
  <c r="S71" i="33"/>
  <c r="S70" i="33"/>
  <c r="S69" i="33"/>
  <c r="R68" i="33"/>
  <c r="Q68" i="33"/>
  <c r="S67" i="33"/>
  <c r="S66" i="33"/>
  <c r="S65" i="33"/>
  <c r="S64" i="33"/>
  <c r="S63" i="33"/>
  <c r="S62" i="33"/>
  <c r="S61" i="33"/>
  <c r="S60" i="33"/>
  <c r="X60" i="33" s="1"/>
  <c r="S59" i="33"/>
  <c r="R58" i="33"/>
  <c r="Q58" i="33"/>
  <c r="S57" i="33"/>
  <c r="S56" i="33"/>
  <c r="S55" i="33"/>
  <c r="S54" i="33"/>
  <c r="S53" i="33"/>
  <c r="S52" i="33"/>
  <c r="S51" i="33"/>
  <c r="O82" i="33"/>
  <c r="N82" i="33"/>
  <c r="P81" i="33"/>
  <c r="P80" i="33"/>
  <c r="P79" i="33"/>
  <c r="P78" i="33"/>
  <c r="O77" i="33"/>
  <c r="N77" i="33"/>
  <c r="P76" i="33"/>
  <c r="P75" i="33"/>
  <c r="P74" i="33"/>
  <c r="X74" i="33" s="1"/>
  <c r="O73" i="33"/>
  <c r="N73" i="33"/>
  <c r="P72" i="33"/>
  <c r="P71" i="33"/>
  <c r="P70" i="33"/>
  <c r="P69" i="33"/>
  <c r="O68" i="33"/>
  <c r="N68" i="33"/>
  <c r="P67" i="33"/>
  <c r="P66" i="33"/>
  <c r="P65" i="33"/>
  <c r="P64" i="33"/>
  <c r="P63" i="33"/>
  <c r="X63" i="33" s="1"/>
  <c r="P62" i="33"/>
  <c r="P61" i="33"/>
  <c r="P60" i="33"/>
  <c r="P59" i="33"/>
  <c r="O58" i="33"/>
  <c r="N58" i="33"/>
  <c r="P57" i="33"/>
  <c r="P56" i="33"/>
  <c r="P55" i="33"/>
  <c r="P54" i="33"/>
  <c r="P53" i="33"/>
  <c r="P52" i="33"/>
  <c r="P51" i="33"/>
  <c r="L82" i="33"/>
  <c r="K82" i="33"/>
  <c r="M81" i="33"/>
  <c r="M80" i="33"/>
  <c r="M79" i="33"/>
  <c r="M78" i="33"/>
  <c r="L77" i="33"/>
  <c r="W77" i="33" s="1"/>
  <c r="K77" i="33"/>
  <c r="M76" i="33"/>
  <c r="M75" i="33"/>
  <c r="M74" i="33"/>
  <c r="L73" i="33"/>
  <c r="K73" i="33"/>
  <c r="M72" i="33"/>
  <c r="M71" i="33"/>
  <c r="X71" i="33" s="1"/>
  <c r="M70" i="33"/>
  <c r="M69" i="33"/>
  <c r="L68" i="33"/>
  <c r="K68" i="33"/>
  <c r="M67" i="33"/>
  <c r="M66" i="33"/>
  <c r="M65" i="33"/>
  <c r="M64" i="33"/>
  <c r="M63" i="33"/>
  <c r="M62" i="33"/>
  <c r="M61" i="33"/>
  <c r="M60" i="33"/>
  <c r="M59" i="33"/>
  <c r="L58" i="33"/>
  <c r="K58" i="33"/>
  <c r="M57" i="33"/>
  <c r="M56" i="33"/>
  <c r="M55" i="33"/>
  <c r="X55" i="33" s="1"/>
  <c r="M54" i="33"/>
  <c r="X54" i="33" s="1"/>
  <c r="M53" i="33"/>
  <c r="M52" i="33"/>
  <c r="M51" i="33"/>
  <c r="M39" i="35" l="1"/>
  <c r="W39" i="35"/>
  <c r="D39" i="35"/>
  <c r="G39" i="35"/>
  <c r="S82" i="33"/>
  <c r="X80" i="33"/>
  <c r="X78" i="33"/>
  <c r="X76" i="33"/>
  <c r="V77" i="33"/>
  <c r="X72" i="33"/>
  <c r="S73" i="33"/>
  <c r="X69" i="33"/>
  <c r="X67" i="33"/>
  <c r="X65" i="33"/>
  <c r="X62" i="33"/>
  <c r="X61" i="33"/>
  <c r="S68" i="33"/>
  <c r="X57" i="33"/>
  <c r="X56" i="33"/>
  <c r="X53" i="33"/>
  <c r="S58" i="33"/>
  <c r="X81" i="33"/>
  <c r="W82" i="33"/>
  <c r="P82" i="33"/>
  <c r="V82" i="33"/>
  <c r="X75" i="33"/>
  <c r="W73" i="33"/>
  <c r="X70" i="33"/>
  <c r="X66" i="33"/>
  <c r="X64" i="33"/>
  <c r="W68" i="33"/>
  <c r="P68" i="33"/>
  <c r="X59" i="33"/>
  <c r="W58" i="33"/>
  <c r="X52" i="33"/>
  <c r="P58" i="33"/>
  <c r="X51" i="33"/>
  <c r="M82" i="33"/>
  <c r="X82" i="33" s="1"/>
  <c r="M73" i="33"/>
  <c r="V73" i="33"/>
  <c r="M68" i="33"/>
  <c r="V68" i="33"/>
  <c r="M58" i="33"/>
  <c r="V58" i="33"/>
  <c r="S77" i="33"/>
  <c r="R83" i="33"/>
  <c r="P77" i="33"/>
  <c r="P73" i="33"/>
  <c r="O83" i="33"/>
  <c r="M77" i="33"/>
  <c r="L83" i="33"/>
  <c r="Q83" i="33"/>
  <c r="N83" i="33"/>
  <c r="K83" i="33"/>
  <c r="I82" i="33"/>
  <c r="H82" i="33"/>
  <c r="J81" i="33"/>
  <c r="J80" i="33"/>
  <c r="J79" i="33"/>
  <c r="J78" i="33"/>
  <c r="I77" i="33"/>
  <c r="H77" i="33"/>
  <c r="J76" i="33"/>
  <c r="J75" i="33"/>
  <c r="J74" i="33"/>
  <c r="I73" i="33"/>
  <c r="H73" i="33"/>
  <c r="J72" i="33"/>
  <c r="J71" i="33"/>
  <c r="J70" i="33"/>
  <c r="J69" i="33"/>
  <c r="I68" i="33"/>
  <c r="H68" i="33"/>
  <c r="J67" i="33"/>
  <c r="J66" i="33"/>
  <c r="J65" i="33"/>
  <c r="J64" i="33"/>
  <c r="J63" i="33"/>
  <c r="J62" i="33"/>
  <c r="J61" i="33"/>
  <c r="J60" i="33"/>
  <c r="J59" i="33"/>
  <c r="I58" i="33"/>
  <c r="H58" i="33"/>
  <c r="J57" i="33"/>
  <c r="J56" i="33"/>
  <c r="J55" i="33"/>
  <c r="J54" i="33"/>
  <c r="J53" i="33"/>
  <c r="J52" i="33"/>
  <c r="J51" i="33"/>
  <c r="X39" i="35" l="1"/>
  <c r="D39" i="36" s="1"/>
  <c r="J39" i="36" s="1"/>
  <c r="C39" i="36"/>
  <c r="I39" i="36" s="1"/>
  <c r="X77" i="33"/>
  <c r="G33" i="34" s="1"/>
  <c r="J33" i="34" s="1"/>
  <c r="X73" i="33"/>
  <c r="G29" i="34" s="1"/>
  <c r="J29" i="34" s="1"/>
  <c r="X68" i="33"/>
  <c r="G24" i="34" s="1"/>
  <c r="J24" i="34" s="1"/>
  <c r="V83" i="33"/>
  <c r="E39" i="34" s="1"/>
  <c r="H39" i="34" s="1"/>
  <c r="P83" i="33"/>
  <c r="X58" i="33"/>
  <c r="G14" i="34" s="1"/>
  <c r="J14" i="34" s="1"/>
  <c r="W83" i="33"/>
  <c r="F39" i="34" s="1"/>
  <c r="I39" i="34" s="1"/>
  <c r="S83" i="33"/>
  <c r="M83" i="33"/>
  <c r="J77" i="33"/>
  <c r="J68" i="33"/>
  <c r="J82" i="33"/>
  <c r="J73" i="33"/>
  <c r="H83" i="33"/>
  <c r="I83" i="33"/>
  <c r="J58" i="33"/>
  <c r="G38" i="34"/>
  <c r="J38" i="34" s="1"/>
  <c r="F38" i="34"/>
  <c r="I38" i="34" s="1"/>
  <c r="E38" i="34"/>
  <c r="H38" i="34" s="1"/>
  <c r="G37" i="34"/>
  <c r="J37" i="34" s="1"/>
  <c r="F37" i="34"/>
  <c r="I37" i="34" s="1"/>
  <c r="E37" i="34"/>
  <c r="H37" i="34" s="1"/>
  <c r="G36" i="34"/>
  <c r="J36" i="34" s="1"/>
  <c r="F36" i="34"/>
  <c r="I36" i="34" s="1"/>
  <c r="E36" i="34"/>
  <c r="H36" i="34" s="1"/>
  <c r="G35" i="34"/>
  <c r="J35" i="34" s="1"/>
  <c r="F35" i="34"/>
  <c r="I35" i="34" s="1"/>
  <c r="E35" i="34"/>
  <c r="H35" i="34" s="1"/>
  <c r="G34" i="34"/>
  <c r="J34" i="34" s="1"/>
  <c r="F34" i="34"/>
  <c r="I34" i="34" s="1"/>
  <c r="E34" i="34"/>
  <c r="H34" i="34" s="1"/>
  <c r="F33" i="34"/>
  <c r="I33" i="34" s="1"/>
  <c r="E33" i="34"/>
  <c r="H33" i="34" s="1"/>
  <c r="G32" i="34"/>
  <c r="J32" i="34" s="1"/>
  <c r="F32" i="34"/>
  <c r="I32" i="34" s="1"/>
  <c r="E32" i="34"/>
  <c r="H32" i="34" s="1"/>
  <c r="G31" i="34"/>
  <c r="J31" i="34" s="1"/>
  <c r="F31" i="34"/>
  <c r="I31" i="34" s="1"/>
  <c r="E31" i="34"/>
  <c r="H31" i="34" s="1"/>
  <c r="G30" i="34"/>
  <c r="J30" i="34" s="1"/>
  <c r="F30" i="34"/>
  <c r="I30" i="34" s="1"/>
  <c r="E30" i="34"/>
  <c r="H30" i="34" s="1"/>
  <c r="F29" i="34"/>
  <c r="I29" i="34" s="1"/>
  <c r="E29" i="34"/>
  <c r="H29" i="34" s="1"/>
  <c r="G28" i="34"/>
  <c r="J28" i="34" s="1"/>
  <c r="F28" i="34"/>
  <c r="I28" i="34" s="1"/>
  <c r="E28" i="34"/>
  <c r="H28" i="34" s="1"/>
  <c r="G27" i="34"/>
  <c r="J27" i="34" s="1"/>
  <c r="F27" i="34"/>
  <c r="I27" i="34" s="1"/>
  <c r="E27" i="34"/>
  <c r="H27" i="34" s="1"/>
  <c r="G26" i="34"/>
  <c r="J26" i="34" s="1"/>
  <c r="F26" i="34"/>
  <c r="I26" i="34" s="1"/>
  <c r="E26" i="34"/>
  <c r="H26" i="34" s="1"/>
  <c r="G25" i="34"/>
  <c r="J25" i="34" s="1"/>
  <c r="F25" i="34"/>
  <c r="I25" i="34" s="1"/>
  <c r="E25" i="34"/>
  <c r="H25" i="34" s="1"/>
  <c r="F24" i="34"/>
  <c r="I24" i="34" s="1"/>
  <c r="E24" i="34"/>
  <c r="H24" i="34" s="1"/>
  <c r="G23" i="34"/>
  <c r="J23" i="34" s="1"/>
  <c r="F23" i="34"/>
  <c r="I23" i="34" s="1"/>
  <c r="E23" i="34"/>
  <c r="H23" i="34" s="1"/>
  <c r="G22" i="34"/>
  <c r="J22" i="34" s="1"/>
  <c r="F22" i="34"/>
  <c r="I22" i="34" s="1"/>
  <c r="E22" i="34"/>
  <c r="H22" i="34" s="1"/>
  <c r="G21" i="34"/>
  <c r="J21" i="34" s="1"/>
  <c r="F21" i="34"/>
  <c r="I21" i="34" s="1"/>
  <c r="E21" i="34"/>
  <c r="H21" i="34" s="1"/>
  <c r="G20" i="34"/>
  <c r="J20" i="34" s="1"/>
  <c r="F20" i="34"/>
  <c r="I20" i="34" s="1"/>
  <c r="E20" i="34"/>
  <c r="H20" i="34" s="1"/>
  <c r="G19" i="34"/>
  <c r="J19" i="34" s="1"/>
  <c r="F19" i="34"/>
  <c r="I19" i="34" s="1"/>
  <c r="E19" i="34"/>
  <c r="H19" i="34" s="1"/>
  <c r="G18" i="34"/>
  <c r="J18" i="34" s="1"/>
  <c r="F18" i="34"/>
  <c r="I18" i="34" s="1"/>
  <c r="E18" i="34"/>
  <c r="H18" i="34" s="1"/>
  <c r="G17" i="34"/>
  <c r="J17" i="34" s="1"/>
  <c r="F17" i="34"/>
  <c r="I17" i="34" s="1"/>
  <c r="E17" i="34"/>
  <c r="H17" i="34" s="1"/>
  <c r="G16" i="34"/>
  <c r="J16" i="34" s="1"/>
  <c r="F16" i="34"/>
  <c r="I16" i="34" s="1"/>
  <c r="E16" i="34"/>
  <c r="H16" i="34" s="1"/>
  <c r="G15" i="34"/>
  <c r="J15" i="34" s="1"/>
  <c r="F15" i="34"/>
  <c r="I15" i="34" s="1"/>
  <c r="E15" i="34"/>
  <c r="H15" i="34" s="1"/>
  <c r="F14" i="34"/>
  <c r="I14" i="34" s="1"/>
  <c r="E14" i="34"/>
  <c r="H14" i="34" s="1"/>
  <c r="G13" i="34"/>
  <c r="F13" i="34"/>
  <c r="I13" i="34" s="1"/>
  <c r="E13" i="34"/>
  <c r="H13" i="34" s="1"/>
  <c r="G12" i="34"/>
  <c r="J12" i="34" s="1"/>
  <c r="F12" i="34"/>
  <c r="I12" i="34" s="1"/>
  <c r="E12" i="34"/>
  <c r="H12" i="34" s="1"/>
  <c r="G11" i="34"/>
  <c r="J11" i="34" s="1"/>
  <c r="F11" i="34"/>
  <c r="I11" i="34" s="1"/>
  <c r="E11" i="34"/>
  <c r="H11" i="34" s="1"/>
  <c r="G10" i="34"/>
  <c r="J10" i="34" s="1"/>
  <c r="F10" i="34"/>
  <c r="I10" i="34" s="1"/>
  <c r="E10" i="34"/>
  <c r="H10" i="34" s="1"/>
  <c r="G9" i="34"/>
  <c r="J9" i="34" s="1"/>
  <c r="F9" i="34"/>
  <c r="I9" i="34" s="1"/>
  <c r="E9" i="34"/>
  <c r="H9" i="34" s="1"/>
  <c r="G8" i="34"/>
  <c r="J8" i="34" s="1"/>
  <c r="F8" i="34"/>
  <c r="I8" i="34" s="1"/>
  <c r="E8" i="34"/>
  <c r="H8" i="34" s="1"/>
  <c r="G7" i="34"/>
  <c r="F7" i="34"/>
  <c r="I7" i="34" s="1"/>
  <c r="E7" i="34"/>
  <c r="X39" i="33"/>
  <c r="W39" i="33"/>
  <c r="V39" i="33"/>
  <c r="X38" i="33"/>
  <c r="W38" i="33"/>
  <c r="V38" i="33"/>
  <c r="X37" i="33"/>
  <c r="W37" i="33"/>
  <c r="V37" i="33"/>
  <c r="X36" i="33"/>
  <c r="W36" i="33"/>
  <c r="V36" i="33"/>
  <c r="X35" i="33"/>
  <c r="W35" i="33"/>
  <c r="V35" i="33"/>
  <c r="X34" i="33"/>
  <c r="W34" i="33"/>
  <c r="V34" i="33"/>
  <c r="X33" i="33"/>
  <c r="W33" i="33"/>
  <c r="V33" i="33"/>
  <c r="X32" i="33"/>
  <c r="W32" i="33"/>
  <c r="V32" i="33"/>
  <c r="X31" i="33"/>
  <c r="W31" i="33"/>
  <c r="V31" i="33"/>
  <c r="X30" i="33"/>
  <c r="W30" i="33"/>
  <c r="V30" i="33"/>
  <c r="X29" i="33"/>
  <c r="W29" i="33"/>
  <c r="V29" i="33"/>
  <c r="X28" i="33"/>
  <c r="W28" i="33"/>
  <c r="V28" i="33"/>
  <c r="X27" i="33"/>
  <c r="W27" i="33"/>
  <c r="V27" i="33"/>
  <c r="X26" i="33"/>
  <c r="W26" i="33"/>
  <c r="V26" i="33"/>
  <c r="X25" i="33"/>
  <c r="W25" i="33"/>
  <c r="V25" i="33"/>
  <c r="X24" i="33"/>
  <c r="W24" i="33"/>
  <c r="V24" i="33"/>
  <c r="X23" i="33"/>
  <c r="W23" i="33"/>
  <c r="V23" i="33"/>
  <c r="X22" i="33"/>
  <c r="W22" i="33"/>
  <c r="V22" i="33"/>
  <c r="X21" i="33"/>
  <c r="W21" i="33"/>
  <c r="V21" i="33"/>
  <c r="X20" i="33"/>
  <c r="W20" i="33"/>
  <c r="V20" i="33"/>
  <c r="X19" i="33"/>
  <c r="W19" i="33"/>
  <c r="V19" i="33"/>
  <c r="X18" i="33"/>
  <c r="W18" i="33"/>
  <c r="V18" i="33"/>
  <c r="X17" i="33"/>
  <c r="W17" i="33"/>
  <c r="V17" i="33"/>
  <c r="X16" i="33"/>
  <c r="W16" i="33"/>
  <c r="V16" i="33"/>
  <c r="X15" i="33"/>
  <c r="W15" i="33"/>
  <c r="V15" i="33"/>
  <c r="X14" i="33"/>
  <c r="W14" i="33"/>
  <c r="V14" i="33"/>
  <c r="X13" i="33"/>
  <c r="W13" i="33"/>
  <c r="V13" i="33"/>
  <c r="X12" i="33"/>
  <c r="W12" i="33"/>
  <c r="V12" i="33"/>
  <c r="X11" i="33"/>
  <c r="W11" i="33"/>
  <c r="V11" i="33"/>
  <c r="X10" i="33"/>
  <c r="W10" i="33"/>
  <c r="V10" i="33"/>
  <c r="X9" i="33"/>
  <c r="W9" i="33"/>
  <c r="V9" i="33"/>
  <c r="X8" i="33"/>
  <c r="W8" i="33"/>
  <c r="V8" i="33"/>
  <c r="W7" i="33"/>
  <c r="V7" i="33"/>
  <c r="X83" i="33" l="1"/>
  <c r="G39" i="34" s="1"/>
  <c r="J39" i="34" s="1"/>
  <c r="J83" i="33"/>
  <c r="D82" i="33"/>
  <c r="C82" i="33"/>
  <c r="B82" i="33"/>
  <c r="D81" i="33"/>
  <c r="D80" i="33"/>
  <c r="D79" i="33"/>
  <c r="D78" i="33"/>
  <c r="C77" i="33"/>
  <c r="D77" i="33" s="1"/>
  <c r="B77" i="33"/>
  <c r="D76" i="33"/>
  <c r="D75" i="33"/>
  <c r="D74" i="33"/>
  <c r="C73" i="33"/>
  <c r="C83" i="33" s="1"/>
  <c r="B73" i="33"/>
  <c r="D73" i="33" s="1"/>
  <c r="D72" i="33"/>
  <c r="D71" i="33"/>
  <c r="D70" i="33"/>
  <c r="D69" i="33"/>
  <c r="D68" i="33"/>
  <c r="C68" i="33"/>
  <c r="B68" i="33"/>
  <c r="D67" i="33"/>
  <c r="D66" i="33"/>
  <c r="D65" i="33"/>
  <c r="D64" i="33"/>
  <c r="D63" i="33"/>
  <c r="D62" i="33"/>
  <c r="D61" i="33"/>
  <c r="D60" i="33"/>
  <c r="D59" i="33"/>
  <c r="D58" i="33"/>
  <c r="C58" i="33"/>
  <c r="B58" i="33"/>
  <c r="D57" i="33"/>
  <c r="D56" i="33"/>
  <c r="D55" i="33"/>
  <c r="D54" i="33"/>
  <c r="D53" i="33"/>
  <c r="D52" i="33"/>
  <c r="D51" i="33"/>
  <c r="R38" i="33"/>
  <c r="Q38" i="33"/>
  <c r="S38" i="33" s="1"/>
  <c r="S37" i="33"/>
  <c r="S36" i="33"/>
  <c r="S35" i="33"/>
  <c r="S34" i="33"/>
  <c r="S33" i="33"/>
  <c r="R33" i="33"/>
  <c r="Q33" i="33"/>
  <c r="S32" i="33"/>
  <c r="S31" i="33"/>
  <c r="S30" i="33"/>
  <c r="R29" i="33"/>
  <c r="R39" i="33" s="1"/>
  <c r="Q29" i="33"/>
  <c r="S29" i="33" s="1"/>
  <c r="S28" i="33"/>
  <c r="S27" i="33"/>
  <c r="S26" i="33"/>
  <c r="S25" i="33"/>
  <c r="R24" i="33"/>
  <c r="Q24" i="33"/>
  <c r="S24" i="33" s="1"/>
  <c r="S23" i="33"/>
  <c r="S22" i="33"/>
  <c r="S21" i="33"/>
  <c r="S20" i="33"/>
  <c r="S19" i="33"/>
  <c r="S18" i="33"/>
  <c r="S17" i="33"/>
  <c r="S16" i="33"/>
  <c r="S15" i="33"/>
  <c r="R14" i="33"/>
  <c r="Q14" i="33"/>
  <c r="S14" i="33" s="1"/>
  <c r="S13" i="33"/>
  <c r="S12" i="33"/>
  <c r="S11" i="33"/>
  <c r="S10" i="33"/>
  <c r="S9" i="33"/>
  <c r="S8" i="33"/>
  <c r="S7" i="33"/>
  <c r="F82" i="33"/>
  <c r="G82" i="33" s="1"/>
  <c r="E82" i="33"/>
  <c r="G81" i="33"/>
  <c r="G80" i="33"/>
  <c r="G79" i="33"/>
  <c r="G78" i="33"/>
  <c r="F77" i="33"/>
  <c r="E77" i="33"/>
  <c r="G77" i="33" s="1"/>
  <c r="G76" i="33"/>
  <c r="G75" i="33"/>
  <c r="G74" i="33"/>
  <c r="G73" i="33"/>
  <c r="F73" i="33"/>
  <c r="E73" i="33"/>
  <c r="E83" i="33" s="1"/>
  <c r="G72" i="33"/>
  <c r="G71" i="33"/>
  <c r="G70" i="33"/>
  <c r="G69" i="33"/>
  <c r="F68" i="33"/>
  <c r="G68" i="33" s="1"/>
  <c r="E68" i="33"/>
  <c r="G67" i="33"/>
  <c r="G66" i="33"/>
  <c r="G65" i="33"/>
  <c r="G64" i="33"/>
  <c r="G63" i="33"/>
  <c r="G62" i="33"/>
  <c r="G61" i="33"/>
  <c r="G60" i="33"/>
  <c r="G59" i="33"/>
  <c r="F58" i="33"/>
  <c r="F83" i="33" s="1"/>
  <c r="E58" i="33"/>
  <c r="G57" i="33"/>
  <c r="G56" i="33"/>
  <c r="G55" i="33"/>
  <c r="G54" i="33"/>
  <c r="G53" i="33"/>
  <c r="G52" i="33"/>
  <c r="G51" i="33"/>
  <c r="B83" i="33" l="1"/>
  <c r="D83" i="33" s="1"/>
  <c r="Q39" i="33"/>
  <c r="S39" i="33" s="1"/>
  <c r="G83" i="33"/>
  <c r="G58" i="33"/>
  <c r="O38" i="33"/>
  <c r="N38" i="33"/>
  <c r="P37" i="33"/>
  <c r="P36" i="33"/>
  <c r="P35" i="33"/>
  <c r="P34" i="33"/>
  <c r="O33" i="33"/>
  <c r="N33" i="33"/>
  <c r="P32" i="33"/>
  <c r="P31" i="33"/>
  <c r="P30" i="33"/>
  <c r="O29" i="33"/>
  <c r="N29" i="33"/>
  <c r="P28" i="33"/>
  <c r="P27" i="33"/>
  <c r="P26" i="33"/>
  <c r="P25" i="33"/>
  <c r="O24" i="33"/>
  <c r="N24" i="33"/>
  <c r="P23" i="33"/>
  <c r="P22" i="33"/>
  <c r="P21" i="33"/>
  <c r="P20" i="33"/>
  <c r="P19" i="33"/>
  <c r="P18" i="33"/>
  <c r="P17" i="33"/>
  <c r="P16" i="33"/>
  <c r="P15" i="33"/>
  <c r="O14" i="33"/>
  <c r="N14" i="33"/>
  <c r="P13" i="33"/>
  <c r="P12" i="33"/>
  <c r="P11" i="33"/>
  <c r="P10" i="33"/>
  <c r="P9" i="33"/>
  <c r="P8" i="33"/>
  <c r="P7" i="33"/>
  <c r="C37" i="34"/>
  <c r="C36" i="34"/>
  <c r="B36" i="34"/>
  <c r="B35" i="34"/>
  <c r="B32" i="34"/>
  <c r="B28" i="34"/>
  <c r="B27" i="34"/>
  <c r="C25" i="34"/>
  <c r="B25" i="34"/>
  <c r="B22" i="34"/>
  <c r="C21" i="34"/>
  <c r="C20" i="34"/>
  <c r="B20" i="34"/>
  <c r="C18" i="34"/>
  <c r="C17" i="34"/>
  <c r="B17" i="34"/>
  <c r="B16" i="34"/>
  <c r="C13" i="34"/>
  <c r="B12" i="34"/>
  <c r="B10" i="34"/>
  <c r="C9" i="34"/>
  <c r="C8" i="34"/>
  <c r="B8" i="34"/>
  <c r="B7" i="34"/>
  <c r="J36" i="33"/>
  <c r="K14" i="33"/>
  <c r="K24" i="33"/>
  <c r="K29" i="33"/>
  <c r="K33" i="33"/>
  <c r="K38" i="33"/>
  <c r="L14" i="33"/>
  <c r="L24" i="33"/>
  <c r="L29" i="33"/>
  <c r="L33" i="33"/>
  <c r="M33" i="33" s="1"/>
  <c r="L38" i="33"/>
  <c r="M37" i="33"/>
  <c r="M36" i="33"/>
  <c r="M35" i="33"/>
  <c r="M34" i="33"/>
  <c r="M32" i="33"/>
  <c r="M31" i="33"/>
  <c r="M30" i="33"/>
  <c r="M28" i="33"/>
  <c r="M27" i="33"/>
  <c r="M26" i="33"/>
  <c r="M25" i="33"/>
  <c r="M24" i="33"/>
  <c r="M23" i="33"/>
  <c r="M22" i="33"/>
  <c r="M21" i="33"/>
  <c r="M20" i="33"/>
  <c r="M19" i="33"/>
  <c r="M18" i="33"/>
  <c r="M17" i="33"/>
  <c r="M16" i="33"/>
  <c r="M15" i="33"/>
  <c r="M13" i="33"/>
  <c r="M12" i="33"/>
  <c r="M11" i="33"/>
  <c r="M10" i="33"/>
  <c r="M9" i="33"/>
  <c r="M8" i="33"/>
  <c r="M7" i="33"/>
  <c r="H14" i="33"/>
  <c r="H24" i="33"/>
  <c r="J24" i="33" s="1"/>
  <c r="H29" i="33"/>
  <c r="H33" i="33"/>
  <c r="H38" i="33"/>
  <c r="I14" i="33"/>
  <c r="J14" i="33" s="1"/>
  <c r="I24" i="33"/>
  <c r="I29" i="33"/>
  <c r="I33" i="33"/>
  <c r="I38" i="33"/>
  <c r="J38" i="33" s="1"/>
  <c r="J37" i="33"/>
  <c r="J35" i="33"/>
  <c r="J34" i="33"/>
  <c r="J32" i="33"/>
  <c r="J31" i="33"/>
  <c r="J30" i="33"/>
  <c r="J29" i="33"/>
  <c r="J28" i="33"/>
  <c r="J27" i="33"/>
  <c r="J26" i="33"/>
  <c r="J25" i="33"/>
  <c r="J23" i="33"/>
  <c r="J22" i="33"/>
  <c r="J21" i="33"/>
  <c r="J20" i="33"/>
  <c r="J19" i="33"/>
  <c r="J18" i="33"/>
  <c r="J17" i="33"/>
  <c r="J16" i="33"/>
  <c r="J15" i="33"/>
  <c r="J13" i="33"/>
  <c r="J12" i="33"/>
  <c r="J11" i="33"/>
  <c r="D11" i="34" s="1"/>
  <c r="J10" i="33"/>
  <c r="J9" i="33"/>
  <c r="J8" i="33"/>
  <c r="J7" i="33"/>
  <c r="D7" i="34" s="1"/>
  <c r="E14" i="33"/>
  <c r="E24" i="33"/>
  <c r="E29" i="33"/>
  <c r="E33" i="33"/>
  <c r="G33" i="33" s="1"/>
  <c r="E38" i="33"/>
  <c r="F14" i="33"/>
  <c r="F24" i="33"/>
  <c r="F29" i="33"/>
  <c r="G29" i="33" s="1"/>
  <c r="F33" i="33"/>
  <c r="F38" i="33"/>
  <c r="G38" i="33"/>
  <c r="G37" i="33"/>
  <c r="G36" i="33"/>
  <c r="G35" i="33"/>
  <c r="G34" i="33"/>
  <c r="G32" i="33"/>
  <c r="G31" i="33"/>
  <c r="G30" i="33"/>
  <c r="G28" i="33"/>
  <c r="G27" i="33"/>
  <c r="G26" i="33"/>
  <c r="G25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B37" i="34"/>
  <c r="C35" i="34"/>
  <c r="C34" i="34"/>
  <c r="B34" i="34"/>
  <c r="C32" i="34"/>
  <c r="C31" i="34"/>
  <c r="B31" i="34"/>
  <c r="C30" i="34"/>
  <c r="B30" i="34"/>
  <c r="C28" i="34"/>
  <c r="C27" i="34"/>
  <c r="C26" i="34"/>
  <c r="B26" i="34"/>
  <c r="C23" i="34"/>
  <c r="B23" i="34"/>
  <c r="C22" i="34"/>
  <c r="B21" i="34"/>
  <c r="C19" i="34"/>
  <c r="B19" i="34"/>
  <c r="B18" i="34"/>
  <c r="C16" i="34"/>
  <c r="C15" i="34"/>
  <c r="B15" i="34"/>
  <c r="B13" i="34"/>
  <c r="C12" i="34"/>
  <c r="C11" i="34"/>
  <c r="B11" i="34"/>
  <c r="C10" i="34"/>
  <c r="B9" i="34"/>
  <c r="C7" i="34"/>
  <c r="B29" i="33"/>
  <c r="C29" i="33"/>
  <c r="C33" i="33"/>
  <c r="B33" i="33"/>
  <c r="C38" i="33"/>
  <c r="B38" i="33"/>
  <c r="C14" i="33"/>
  <c r="C24" i="33"/>
  <c r="C24" i="34" s="1"/>
  <c r="B14" i="33"/>
  <c r="B24" i="33"/>
  <c r="D37" i="33"/>
  <c r="D36" i="33"/>
  <c r="D36" i="34" s="1"/>
  <c r="D35" i="33"/>
  <c r="D35" i="34" s="1"/>
  <c r="D34" i="33"/>
  <c r="D32" i="33"/>
  <c r="D32" i="34" s="1"/>
  <c r="D31" i="33"/>
  <c r="D30" i="33"/>
  <c r="D30" i="34" s="1"/>
  <c r="D28" i="33"/>
  <c r="D28" i="34" s="1"/>
  <c r="D27" i="33"/>
  <c r="D26" i="33"/>
  <c r="D25" i="33"/>
  <c r="D24" i="33"/>
  <c r="D23" i="33"/>
  <c r="D22" i="33"/>
  <c r="D21" i="33"/>
  <c r="D21" i="34" s="1"/>
  <c r="D20" i="33"/>
  <c r="D19" i="33"/>
  <c r="D18" i="33"/>
  <c r="D17" i="33"/>
  <c r="D16" i="33"/>
  <c r="D15" i="33"/>
  <c r="D13" i="33"/>
  <c r="D12" i="33"/>
  <c r="D11" i="33"/>
  <c r="D10" i="33"/>
  <c r="D10" i="34" s="1"/>
  <c r="D9" i="33"/>
  <c r="D8" i="33"/>
  <c r="D7" i="33"/>
  <c r="W81" i="31"/>
  <c r="F37" i="32" s="1"/>
  <c r="V81" i="31"/>
  <c r="W80" i="31"/>
  <c r="F36" i="32" s="1"/>
  <c r="V80" i="31"/>
  <c r="E36" i="32" s="1"/>
  <c r="W79" i="31"/>
  <c r="F35" i="32" s="1"/>
  <c r="V79" i="31"/>
  <c r="E35" i="32" s="1"/>
  <c r="W78" i="31"/>
  <c r="V78" i="31"/>
  <c r="E34" i="32" s="1"/>
  <c r="W76" i="31"/>
  <c r="F32" i="32" s="1"/>
  <c r="V76" i="31"/>
  <c r="E32" i="32" s="1"/>
  <c r="W75" i="31"/>
  <c r="F31" i="32" s="1"/>
  <c r="V75" i="31"/>
  <c r="E31" i="32" s="1"/>
  <c r="W74" i="31"/>
  <c r="V74" i="31"/>
  <c r="E30" i="32" s="1"/>
  <c r="W72" i="31"/>
  <c r="F28" i="32" s="1"/>
  <c r="V72" i="31"/>
  <c r="E28" i="32" s="1"/>
  <c r="W71" i="31"/>
  <c r="F27" i="32" s="1"/>
  <c r="V71" i="31"/>
  <c r="E27" i="32" s="1"/>
  <c r="W70" i="31"/>
  <c r="V70" i="31"/>
  <c r="E26" i="32" s="1"/>
  <c r="W69" i="31"/>
  <c r="F25" i="32" s="1"/>
  <c r="V69" i="31"/>
  <c r="W67" i="31"/>
  <c r="F23" i="32" s="1"/>
  <c r="V67" i="31"/>
  <c r="E23" i="32" s="1"/>
  <c r="W66" i="31"/>
  <c r="V66" i="31"/>
  <c r="E22" i="32" s="1"/>
  <c r="W65" i="31"/>
  <c r="F21" i="32" s="1"/>
  <c r="V65" i="31"/>
  <c r="E21" i="32" s="1"/>
  <c r="W64" i="31"/>
  <c r="F20" i="32" s="1"/>
  <c r="V64" i="31"/>
  <c r="E20" i="32" s="1"/>
  <c r="W63" i="31"/>
  <c r="F19" i="32" s="1"/>
  <c r="V63" i="31"/>
  <c r="E19" i="32" s="1"/>
  <c r="W62" i="31"/>
  <c r="V62" i="31"/>
  <c r="E18" i="32" s="1"/>
  <c r="W61" i="31"/>
  <c r="F17" i="32" s="1"/>
  <c r="V61" i="31"/>
  <c r="W60" i="31"/>
  <c r="F16" i="32" s="1"/>
  <c r="V60" i="31"/>
  <c r="E16" i="32" s="1"/>
  <c r="W59" i="31"/>
  <c r="F15" i="32" s="1"/>
  <c r="V59" i="31"/>
  <c r="E15" i="32" s="1"/>
  <c r="W57" i="31"/>
  <c r="F13" i="32" s="1"/>
  <c r="V57" i="31"/>
  <c r="W56" i="31"/>
  <c r="F12" i="32" s="1"/>
  <c r="V56" i="31"/>
  <c r="E12" i="32" s="1"/>
  <c r="W55" i="31"/>
  <c r="F11" i="32" s="1"/>
  <c r="V55" i="31"/>
  <c r="E11" i="32" s="1"/>
  <c r="W54" i="31"/>
  <c r="F10" i="32" s="1"/>
  <c r="V54" i="31"/>
  <c r="E10" i="32" s="1"/>
  <c r="W53" i="31"/>
  <c r="F9" i="32" s="1"/>
  <c r="V53" i="31"/>
  <c r="W52" i="31"/>
  <c r="F8" i="32" s="1"/>
  <c r="V52" i="31"/>
  <c r="E8" i="32" s="1"/>
  <c r="W51" i="31"/>
  <c r="F7" i="32" s="1"/>
  <c r="V51" i="31"/>
  <c r="E7" i="32" s="1"/>
  <c r="S51" i="31"/>
  <c r="S52" i="31"/>
  <c r="S53" i="31"/>
  <c r="S54" i="31"/>
  <c r="S55" i="31"/>
  <c r="S56" i="31"/>
  <c r="S57" i="31"/>
  <c r="S59" i="31"/>
  <c r="S60" i="31"/>
  <c r="S61" i="31"/>
  <c r="S62" i="31"/>
  <c r="S63" i="31"/>
  <c r="S64" i="31"/>
  <c r="S65" i="31"/>
  <c r="S66" i="31"/>
  <c r="S67" i="31"/>
  <c r="S69" i="31"/>
  <c r="S73" i="31" s="1"/>
  <c r="S70" i="31"/>
  <c r="S71" i="31"/>
  <c r="S72" i="31"/>
  <c r="S74" i="31"/>
  <c r="S77" i="31" s="1"/>
  <c r="S75" i="31"/>
  <c r="S76" i="31"/>
  <c r="S78" i="31"/>
  <c r="S79" i="31"/>
  <c r="S80" i="31"/>
  <c r="S81" i="31"/>
  <c r="R58" i="31"/>
  <c r="R68" i="31"/>
  <c r="R73" i="31"/>
  <c r="R77" i="31"/>
  <c r="R82" i="31"/>
  <c r="Q58" i="31"/>
  <c r="Q68" i="31"/>
  <c r="Q73" i="31"/>
  <c r="Q77" i="31"/>
  <c r="Q82" i="31"/>
  <c r="P51" i="31"/>
  <c r="P52" i="31"/>
  <c r="P53" i="31"/>
  <c r="P54" i="31"/>
  <c r="P55" i="31"/>
  <c r="P56" i="31"/>
  <c r="P57" i="31"/>
  <c r="P59" i="31"/>
  <c r="P68" i="31" s="1"/>
  <c r="P60" i="31"/>
  <c r="P61" i="31"/>
  <c r="P62" i="31"/>
  <c r="P63" i="31"/>
  <c r="P64" i="31"/>
  <c r="P65" i="31"/>
  <c r="P66" i="31"/>
  <c r="P67" i="31"/>
  <c r="P69" i="31"/>
  <c r="P70" i="31"/>
  <c r="P71" i="31"/>
  <c r="P72" i="31"/>
  <c r="P74" i="31"/>
  <c r="P77" i="31" s="1"/>
  <c r="P75" i="31"/>
  <c r="P76" i="31"/>
  <c r="P78" i="31"/>
  <c r="P79" i="31"/>
  <c r="P82" i="31" s="1"/>
  <c r="P80" i="31"/>
  <c r="P81" i="31"/>
  <c r="O58" i="31"/>
  <c r="O83" i="31" s="1"/>
  <c r="O68" i="31"/>
  <c r="O73" i="31"/>
  <c r="O77" i="31"/>
  <c r="O82" i="31"/>
  <c r="N58" i="31"/>
  <c r="N68" i="31"/>
  <c r="N73" i="31"/>
  <c r="N77" i="31"/>
  <c r="N82" i="31"/>
  <c r="K82" i="31"/>
  <c r="K77" i="31"/>
  <c r="K73" i="31"/>
  <c r="K68" i="31"/>
  <c r="K58" i="31"/>
  <c r="L58" i="31"/>
  <c r="M51" i="31"/>
  <c r="M58" i="31" s="1"/>
  <c r="M52" i="31"/>
  <c r="M53" i="31"/>
  <c r="M54" i="31"/>
  <c r="M55" i="31"/>
  <c r="M56" i="31"/>
  <c r="M57" i="31"/>
  <c r="M59" i="31"/>
  <c r="M60" i="31"/>
  <c r="M61" i="31"/>
  <c r="M62" i="31"/>
  <c r="M63" i="31"/>
  <c r="M64" i="31"/>
  <c r="M65" i="31"/>
  <c r="M66" i="31"/>
  <c r="M67" i="31"/>
  <c r="M69" i="31"/>
  <c r="M70" i="31"/>
  <c r="M71" i="31"/>
  <c r="M72" i="31"/>
  <c r="M74" i="31"/>
  <c r="M75" i="31"/>
  <c r="M76" i="31"/>
  <c r="M78" i="31"/>
  <c r="M79" i="31"/>
  <c r="M80" i="31"/>
  <c r="M81" i="31"/>
  <c r="L68" i="31"/>
  <c r="L73" i="31"/>
  <c r="L77" i="31"/>
  <c r="L82" i="31"/>
  <c r="I77" i="31"/>
  <c r="F58" i="31"/>
  <c r="J51" i="31"/>
  <c r="J52" i="31"/>
  <c r="J53" i="31"/>
  <c r="J54" i="31"/>
  <c r="J55" i="31"/>
  <c r="J56" i="31"/>
  <c r="J57" i="31"/>
  <c r="J59" i="31"/>
  <c r="J60" i="31"/>
  <c r="J61" i="31"/>
  <c r="J62" i="31"/>
  <c r="J63" i="31"/>
  <c r="J64" i="31"/>
  <c r="J65" i="31"/>
  <c r="J66" i="31"/>
  <c r="J67" i="31"/>
  <c r="J69" i="31"/>
  <c r="J70" i="31"/>
  <c r="J73" i="31" s="1"/>
  <c r="J71" i="31"/>
  <c r="J72" i="31"/>
  <c r="J74" i="31"/>
  <c r="J75" i="31"/>
  <c r="J76" i="31"/>
  <c r="J78" i="31"/>
  <c r="J79" i="31"/>
  <c r="J80" i="31"/>
  <c r="J82" i="31" s="1"/>
  <c r="J81" i="31"/>
  <c r="I58" i="31"/>
  <c r="I68" i="31"/>
  <c r="I73" i="31"/>
  <c r="I82" i="31"/>
  <c r="H58" i="31"/>
  <c r="H68" i="31"/>
  <c r="H73" i="31"/>
  <c r="H77" i="31"/>
  <c r="H82" i="31"/>
  <c r="G51" i="31"/>
  <c r="G52" i="31"/>
  <c r="G53" i="31"/>
  <c r="G54" i="31"/>
  <c r="G55" i="31"/>
  <c r="G56" i="31"/>
  <c r="G57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4" i="31"/>
  <c r="G75" i="31"/>
  <c r="G76" i="31"/>
  <c r="G78" i="31"/>
  <c r="G79" i="31"/>
  <c r="G80" i="31"/>
  <c r="G81" i="31"/>
  <c r="G82" i="31"/>
  <c r="F68" i="31"/>
  <c r="F73" i="31"/>
  <c r="F77" i="31"/>
  <c r="F82" i="31"/>
  <c r="E58" i="31"/>
  <c r="E68" i="31"/>
  <c r="E73" i="31"/>
  <c r="E77" i="31"/>
  <c r="E83" i="31" s="1"/>
  <c r="E82" i="31"/>
  <c r="E37" i="32"/>
  <c r="F34" i="32"/>
  <c r="F30" i="32"/>
  <c r="F26" i="32"/>
  <c r="E25" i="32"/>
  <c r="F22" i="32"/>
  <c r="F18" i="32"/>
  <c r="E17" i="32"/>
  <c r="E13" i="32"/>
  <c r="E9" i="32"/>
  <c r="R24" i="31"/>
  <c r="Q24" i="31"/>
  <c r="O24" i="31"/>
  <c r="N24" i="31"/>
  <c r="L24" i="31"/>
  <c r="K24" i="31"/>
  <c r="I24" i="31"/>
  <c r="H24" i="31"/>
  <c r="F24" i="31"/>
  <c r="E24" i="31"/>
  <c r="C68" i="31"/>
  <c r="B68" i="31"/>
  <c r="B73" i="31"/>
  <c r="W37" i="31"/>
  <c r="V37" i="31"/>
  <c r="W36" i="31"/>
  <c r="V36" i="31"/>
  <c r="W35" i="31"/>
  <c r="V35" i="31"/>
  <c r="W34" i="31"/>
  <c r="C34" i="32" s="1"/>
  <c r="I34" i="32" s="1"/>
  <c r="V34" i="31"/>
  <c r="W32" i="31"/>
  <c r="V32" i="31"/>
  <c r="B32" i="32" s="1"/>
  <c r="H32" i="32" s="1"/>
  <c r="W31" i="31"/>
  <c r="V31" i="31"/>
  <c r="W30" i="31"/>
  <c r="V30" i="31"/>
  <c r="B30" i="32" s="1"/>
  <c r="W28" i="31"/>
  <c r="V28" i="31"/>
  <c r="W27" i="31"/>
  <c r="C27" i="32" s="1"/>
  <c r="V27" i="31"/>
  <c r="W26" i="31"/>
  <c r="V26" i="31"/>
  <c r="B26" i="32" s="1"/>
  <c r="W25" i="31"/>
  <c r="C25" i="32" s="1"/>
  <c r="I25" i="32" s="1"/>
  <c r="V25" i="31"/>
  <c r="W23" i="31"/>
  <c r="V23" i="31"/>
  <c r="B23" i="32" s="1"/>
  <c r="W22" i="31"/>
  <c r="V22" i="31"/>
  <c r="W21" i="31"/>
  <c r="C21" i="32" s="1"/>
  <c r="I21" i="32" s="1"/>
  <c r="V21" i="31"/>
  <c r="W20" i="31"/>
  <c r="V20" i="31"/>
  <c r="W19" i="31"/>
  <c r="C19" i="32" s="1"/>
  <c r="I19" i="32" s="1"/>
  <c r="V19" i="31"/>
  <c r="W18" i="31"/>
  <c r="V18" i="31"/>
  <c r="W17" i="31"/>
  <c r="C17" i="32" s="1"/>
  <c r="I17" i="32" s="1"/>
  <c r="V17" i="31"/>
  <c r="W16" i="31"/>
  <c r="V16" i="31"/>
  <c r="B16" i="32" s="1"/>
  <c r="H16" i="32" s="1"/>
  <c r="W15" i="31"/>
  <c r="C15" i="32" s="1"/>
  <c r="I15" i="32" s="1"/>
  <c r="V15" i="31"/>
  <c r="W13" i="31"/>
  <c r="V13" i="31"/>
  <c r="B13" i="32" s="1"/>
  <c r="H13" i="32" s="1"/>
  <c r="W12" i="31"/>
  <c r="V12" i="31"/>
  <c r="W11" i="31"/>
  <c r="V11" i="31"/>
  <c r="B11" i="32" s="1"/>
  <c r="H11" i="32" s="1"/>
  <c r="W10" i="31"/>
  <c r="V10" i="31"/>
  <c r="W9" i="31"/>
  <c r="C9" i="32" s="1"/>
  <c r="V9" i="31"/>
  <c r="W8" i="31"/>
  <c r="V8" i="31"/>
  <c r="W7" i="31"/>
  <c r="C7" i="32" s="1"/>
  <c r="I7" i="32" s="1"/>
  <c r="V7" i="31"/>
  <c r="D51" i="31"/>
  <c r="D52" i="31"/>
  <c r="D53" i="31"/>
  <c r="D54" i="31"/>
  <c r="D55" i="31"/>
  <c r="D56" i="31"/>
  <c r="D57" i="31"/>
  <c r="D59" i="31"/>
  <c r="D60" i="31"/>
  <c r="X60" i="31" s="1"/>
  <c r="G16" i="32" s="1"/>
  <c r="D61" i="31"/>
  <c r="D62" i="31"/>
  <c r="D63" i="31"/>
  <c r="D64" i="31"/>
  <c r="D65" i="31"/>
  <c r="D66" i="31"/>
  <c r="D67" i="31"/>
  <c r="D69" i="31"/>
  <c r="D70" i="31"/>
  <c r="D71" i="31"/>
  <c r="X71" i="31" s="1"/>
  <c r="G27" i="32" s="1"/>
  <c r="D72" i="31"/>
  <c r="D74" i="31"/>
  <c r="D75" i="31"/>
  <c r="D76" i="31"/>
  <c r="X76" i="31" s="1"/>
  <c r="G32" i="32" s="1"/>
  <c r="D78" i="31"/>
  <c r="D79" i="31"/>
  <c r="D80" i="31"/>
  <c r="D81" i="31"/>
  <c r="X81" i="31" s="1"/>
  <c r="G37" i="32" s="1"/>
  <c r="C58" i="31"/>
  <c r="C73" i="31"/>
  <c r="C77" i="31"/>
  <c r="C82" i="31"/>
  <c r="B58" i="31"/>
  <c r="B77" i="31"/>
  <c r="B82" i="31"/>
  <c r="S7" i="31"/>
  <c r="S8" i="31"/>
  <c r="S9" i="31"/>
  <c r="S10" i="31"/>
  <c r="S11" i="31"/>
  <c r="S12" i="31"/>
  <c r="S13" i="31"/>
  <c r="S15" i="31"/>
  <c r="S16" i="31"/>
  <c r="S17" i="31"/>
  <c r="S18" i="31"/>
  <c r="S19" i="31"/>
  <c r="S20" i="31"/>
  <c r="X20" i="31" s="1"/>
  <c r="D20" i="32" s="1"/>
  <c r="S21" i="31"/>
  <c r="S22" i="31"/>
  <c r="S23" i="31"/>
  <c r="S25" i="31"/>
  <c r="S26" i="31"/>
  <c r="S27" i="31"/>
  <c r="S28" i="31"/>
  <c r="S29" i="31"/>
  <c r="S30" i="31"/>
  <c r="S31" i="31"/>
  <c r="S32" i="31"/>
  <c r="S33" i="31"/>
  <c r="S34" i="31"/>
  <c r="S35" i="31"/>
  <c r="S36" i="31"/>
  <c r="S37" i="31"/>
  <c r="R14" i="31"/>
  <c r="R29" i="31"/>
  <c r="R33" i="31"/>
  <c r="R38" i="31"/>
  <c r="Q14" i="31"/>
  <c r="Q29" i="31"/>
  <c r="Q33" i="31"/>
  <c r="Q38" i="31"/>
  <c r="Q39" i="31" s="1"/>
  <c r="N33" i="31"/>
  <c r="P7" i="31"/>
  <c r="P8" i="31"/>
  <c r="P9" i="31"/>
  <c r="P10" i="31"/>
  <c r="P11" i="31"/>
  <c r="P12" i="31"/>
  <c r="P13" i="31"/>
  <c r="P15" i="31"/>
  <c r="P16" i="31"/>
  <c r="P17" i="31"/>
  <c r="P18" i="31"/>
  <c r="P24" i="31" s="1"/>
  <c r="P19" i="31"/>
  <c r="P20" i="31"/>
  <c r="P21" i="31"/>
  <c r="P22" i="31"/>
  <c r="P23" i="31"/>
  <c r="P25" i="31"/>
  <c r="P26" i="31"/>
  <c r="P27" i="31"/>
  <c r="P29" i="31" s="1"/>
  <c r="P28" i="31"/>
  <c r="P30" i="31"/>
  <c r="P31" i="31"/>
  <c r="P33" i="31" s="1"/>
  <c r="P32" i="31"/>
  <c r="P34" i="31"/>
  <c r="P35" i="31"/>
  <c r="P36" i="31"/>
  <c r="P37" i="31"/>
  <c r="M7" i="31"/>
  <c r="M8" i="31"/>
  <c r="M9" i="31"/>
  <c r="M10" i="31"/>
  <c r="M11" i="31"/>
  <c r="M12" i="31"/>
  <c r="M13" i="31"/>
  <c r="M15" i="31"/>
  <c r="M16" i="31"/>
  <c r="M17" i="31"/>
  <c r="M18" i="31"/>
  <c r="M19" i="31"/>
  <c r="M20" i="31"/>
  <c r="M21" i="31"/>
  <c r="M22" i="31"/>
  <c r="M23" i="31"/>
  <c r="M25" i="31"/>
  <c r="M26" i="31"/>
  <c r="M27" i="31"/>
  <c r="M28" i="31"/>
  <c r="M30" i="31"/>
  <c r="M31" i="31"/>
  <c r="M32" i="31"/>
  <c r="M34" i="31"/>
  <c r="M35" i="31"/>
  <c r="M36" i="31"/>
  <c r="M38" i="31" s="1"/>
  <c r="M37" i="31"/>
  <c r="O38" i="31"/>
  <c r="O33" i="31"/>
  <c r="O29" i="31"/>
  <c r="O14" i="31"/>
  <c r="N38" i="31"/>
  <c r="N29" i="31"/>
  <c r="N39" i="31" s="1"/>
  <c r="N14" i="31"/>
  <c r="L38" i="31"/>
  <c r="L14" i="31"/>
  <c r="L29" i="31"/>
  <c r="L33" i="31"/>
  <c r="K38" i="31"/>
  <c r="K14" i="31"/>
  <c r="K29" i="31"/>
  <c r="K33" i="31"/>
  <c r="I38" i="31"/>
  <c r="H38" i="31"/>
  <c r="I33" i="31"/>
  <c r="H33" i="31"/>
  <c r="I29" i="31"/>
  <c r="H29" i="31"/>
  <c r="I14" i="31"/>
  <c r="H14" i="31"/>
  <c r="J7" i="31"/>
  <c r="J8" i="31"/>
  <c r="J9" i="31"/>
  <c r="J10" i="31"/>
  <c r="J11" i="31"/>
  <c r="J12" i="31"/>
  <c r="J13" i="31"/>
  <c r="J15" i="31"/>
  <c r="J16" i="31"/>
  <c r="J17" i="31"/>
  <c r="J18" i="31"/>
  <c r="J19" i="31"/>
  <c r="J20" i="31"/>
  <c r="J21" i="31"/>
  <c r="J22" i="31"/>
  <c r="J23" i="31"/>
  <c r="J25" i="31"/>
  <c r="J26" i="31"/>
  <c r="J27" i="31"/>
  <c r="J28" i="31"/>
  <c r="J30" i="31"/>
  <c r="J31" i="31"/>
  <c r="J32" i="31"/>
  <c r="J34" i="31"/>
  <c r="J35" i="31"/>
  <c r="J36" i="31"/>
  <c r="J37" i="31"/>
  <c r="C37" i="32"/>
  <c r="B37" i="32"/>
  <c r="H37" i="32" s="1"/>
  <c r="C36" i="32"/>
  <c r="B36" i="32"/>
  <c r="C35" i="32"/>
  <c r="B35" i="32"/>
  <c r="H35" i="32" s="1"/>
  <c r="B34" i="32"/>
  <c r="C32" i="32"/>
  <c r="I32" i="32" s="1"/>
  <c r="C31" i="32"/>
  <c r="I31" i="32" s="1"/>
  <c r="B31" i="32"/>
  <c r="H31" i="32" s="1"/>
  <c r="C30" i="32"/>
  <c r="C28" i="32"/>
  <c r="B28" i="32"/>
  <c r="B27" i="32"/>
  <c r="H27" i="32" s="1"/>
  <c r="C26" i="32"/>
  <c r="B25" i="32"/>
  <c r="H25" i="32" s="1"/>
  <c r="C23" i="32"/>
  <c r="I23" i="32" s="1"/>
  <c r="C22" i="32"/>
  <c r="I22" i="32" s="1"/>
  <c r="B22" i="32"/>
  <c r="B21" i="32"/>
  <c r="C20" i="32"/>
  <c r="I20" i="32" s="1"/>
  <c r="B20" i="32"/>
  <c r="B19" i="32"/>
  <c r="C18" i="32"/>
  <c r="B18" i="32"/>
  <c r="B17" i="32"/>
  <c r="C16" i="32"/>
  <c r="I16" i="32" s="1"/>
  <c r="B15" i="32"/>
  <c r="C13" i="32"/>
  <c r="I13" i="32" s="1"/>
  <c r="C12" i="32"/>
  <c r="B12" i="32"/>
  <c r="C11" i="32"/>
  <c r="C10" i="32"/>
  <c r="B10" i="32"/>
  <c r="B9" i="32"/>
  <c r="C8" i="32"/>
  <c r="B8" i="32"/>
  <c r="B7" i="32"/>
  <c r="H7" i="32" s="1"/>
  <c r="D7" i="31"/>
  <c r="G7" i="31"/>
  <c r="D8" i="31"/>
  <c r="G8" i="31"/>
  <c r="D9" i="31"/>
  <c r="G9" i="31"/>
  <c r="D10" i="31"/>
  <c r="X10" i="31" s="1"/>
  <c r="D10" i="32" s="1"/>
  <c r="G10" i="31"/>
  <c r="D11" i="31"/>
  <c r="G11" i="31"/>
  <c r="D12" i="31"/>
  <c r="G12" i="31"/>
  <c r="D13" i="31"/>
  <c r="G13" i="31"/>
  <c r="B14" i="31"/>
  <c r="C14" i="31"/>
  <c r="D14" i="31"/>
  <c r="E14" i="31"/>
  <c r="F14" i="31"/>
  <c r="D15" i="31"/>
  <c r="G15" i="31"/>
  <c r="D16" i="31"/>
  <c r="G16" i="31"/>
  <c r="D17" i="31"/>
  <c r="G17" i="31"/>
  <c r="D18" i="31"/>
  <c r="G18" i="31"/>
  <c r="D19" i="31"/>
  <c r="G19" i="31"/>
  <c r="D20" i="31"/>
  <c r="G20" i="31"/>
  <c r="D21" i="31"/>
  <c r="G21" i="31"/>
  <c r="D22" i="31"/>
  <c r="X22" i="31" s="1"/>
  <c r="D22" i="32" s="1"/>
  <c r="G22" i="31"/>
  <c r="D23" i="31"/>
  <c r="G23" i="31"/>
  <c r="B24" i="31"/>
  <c r="V24" i="31" s="1"/>
  <c r="B24" i="32" s="1"/>
  <c r="C24" i="31"/>
  <c r="D24" i="31"/>
  <c r="D25" i="31"/>
  <c r="D29" i="31" s="1"/>
  <c r="G25" i="31"/>
  <c r="D26" i="31"/>
  <c r="G26" i="31"/>
  <c r="D27" i="31"/>
  <c r="X27" i="31" s="1"/>
  <c r="D27" i="32" s="1"/>
  <c r="J27" i="32" s="1"/>
  <c r="G27" i="31"/>
  <c r="D28" i="31"/>
  <c r="G28" i="31"/>
  <c r="B29" i="31"/>
  <c r="V29" i="31" s="1"/>
  <c r="B29" i="32" s="1"/>
  <c r="C29" i="31"/>
  <c r="W29" i="31" s="1"/>
  <c r="C29" i="32" s="1"/>
  <c r="E29" i="31"/>
  <c r="F29" i="31"/>
  <c r="D30" i="31"/>
  <c r="G30" i="31"/>
  <c r="X30" i="31" s="1"/>
  <c r="D30" i="32" s="1"/>
  <c r="D31" i="31"/>
  <c r="D33" i="31" s="1"/>
  <c r="G31" i="31"/>
  <c r="D32" i="31"/>
  <c r="X32" i="31" s="1"/>
  <c r="D32" i="32" s="1"/>
  <c r="G32" i="31"/>
  <c r="B33" i="31"/>
  <c r="C33" i="31"/>
  <c r="E33" i="31"/>
  <c r="F33" i="31"/>
  <c r="D34" i="31"/>
  <c r="G34" i="31"/>
  <c r="D35" i="31"/>
  <c r="G35" i="31"/>
  <c r="D36" i="31"/>
  <c r="G36" i="31"/>
  <c r="D37" i="31"/>
  <c r="G37" i="31"/>
  <c r="B38" i="31"/>
  <c r="C38" i="31"/>
  <c r="E38" i="31"/>
  <c r="F38" i="31"/>
  <c r="W81" i="29"/>
  <c r="V81" i="29"/>
  <c r="W80" i="29"/>
  <c r="V80" i="29"/>
  <c r="E36" i="30" s="1"/>
  <c r="H36" i="30" s="1"/>
  <c r="W79" i="29"/>
  <c r="V79" i="29"/>
  <c r="W78" i="29"/>
  <c r="F34" i="30" s="1"/>
  <c r="I34" i="30" s="1"/>
  <c r="V78" i="29"/>
  <c r="W76" i="29"/>
  <c r="F32" i="30" s="1"/>
  <c r="I32" i="30" s="1"/>
  <c r="V76" i="29"/>
  <c r="W75" i="29"/>
  <c r="F31" i="30" s="1"/>
  <c r="I31" i="30" s="1"/>
  <c r="V75" i="29"/>
  <c r="E31" i="30" s="1"/>
  <c r="H31" i="30" s="1"/>
  <c r="W74" i="29"/>
  <c r="F30" i="30" s="1"/>
  <c r="I30" i="30" s="1"/>
  <c r="V74" i="29"/>
  <c r="W72" i="29"/>
  <c r="F28" i="30" s="1"/>
  <c r="I28" i="30" s="1"/>
  <c r="V72" i="29"/>
  <c r="W71" i="29"/>
  <c r="V71" i="29"/>
  <c r="E27" i="30" s="1"/>
  <c r="H27" i="30" s="1"/>
  <c r="W70" i="29"/>
  <c r="F26" i="30" s="1"/>
  <c r="I26" i="30" s="1"/>
  <c r="V70" i="29"/>
  <c r="W69" i="29"/>
  <c r="V69" i="29"/>
  <c r="W67" i="29"/>
  <c r="F23" i="30" s="1"/>
  <c r="I23" i="30" s="1"/>
  <c r="V67" i="29"/>
  <c r="W66" i="29"/>
  <c r="V66" i="29"/>
  <c r="W65" i="29"/>
  <c r="F21" i="30" s="1"/>
  <c r="I21" i="30" s="1"/>
  <c r="V65" i="29"/>
  <c r="W64" i="29"/>
  <c r="F20" i="30" s="1"/>
  <c r="I20" i="30" s="1"/>
  <c r="V64" i="29"/>
  <c r="W63" i="29"/>
  <c r="F19" i="30" s="1"/>
  <c r="I19" i="30" s="1"/>
  <c r="V63" i="29"/>
  <c r="E19" i="30" s="1"/>
  <c r="H19" i="30" s="1"/>
  <c r="W62" i="29"/>
  <c r="F18" i="30" s="1"/>
  <c r="I18" i="30" s="1"/>
  <c r="V62" i="29"/>
  <c r="W61" i="29"/>
  <c r="F17" i="30" s="1"/>
  <c r="I17" i="30" s="1"/>
  <c r="V61" i="29"/>
  <c r="E17" i="30" s="1"/>
  <c r="H17" i="30" s="1"/>
  <c r="W60" i="29"/>
  <c r="F16" i="30" s="1"/>
  <c r="I16" i="30" s="1"/>
  <c r="V60" i="29"/>
  <c r="W59" i="29"/>
  <c r="F15" i="30" s="1"/>
  <c r="I15" i="30" s="1"/>
  <c r="V59" i="29"/>
  <c r="W57" i="29"/>
  <c r="F13" i="30" s="1"/>
  <c r="I13" i="30" s="1"/>
  <c r="V57" i="29"/>
  <c r="W56" i="29"/>
  <c r="F12" i="30" s="1"/>
  <c r="I12" i="30" s="1"/>
  <c r="V56" i="29"/>
  <c r="W55" i="29"/>
  <c r="F11" i="30" s="1"/>
  <c r="I11" i="30" s="1"/>
  <c r="V55" i="29"/>
  <c r="W54" i="29"/>
  <c r="F10" i="30" s="1"/>
  <c r="I10" i="30" s="1"/>
  <c r="V54" i="29"/>
  <c r="W53" i="29"/>
  <c r="V53" i="29"/>
  <c r="E9" i="30" s="1"/>
  <c r="H9" i="30" s="1"/>
  <c r="W52" i="29"/>
  <c r="F8" i="30" s="1"/>
  <c r="I8" i="30" s="1"/>
  <c r="V52" i="29"/>
  <c r="W51" i="29"/>
  <c r="V51" i="29"/>
  <c r="E7" i="30" s="1"/>
  <c r="H7" i="30" s="1"/>
  <c r="S51" i="29"/>
  <c r="S58" i="29" s="1"/>
  <c r="S52" i="29"/>
  <c r="S53" i="29"/>
  <c r="S54" i="29"/>
  <c r="S55" i="29"/>
  <c r="S56" i="29"/>
  <c r="S57" i="29"/>
  <c r="S59" i="29"/>
  <c r="S60" i="29"/>
  <c r="S61" i="29"/>
  <c r="S62" i="29"/>
  <c r="S63" i="29"/>
  <c r="S64" i="29"/>
  <c r="S65" i="29"/>
  <c r="S66" i="29"/>
  <c r="S67" i="29"/>
  <c r="S69" i="29"/>
  <c r="S70" i="29"/>
  <c r="S71" i="29"/>
  <c r="S72" i="29"/>
  <c r="S74" i="29"/>
  <c r="S75" i="29"/>
  <c r="S76" i="29"/>
  <c r="S78" i="29"/>
  <c r="S79" i="29"/>
  <c r="S80" i="29"/>
  <c r="S81" i="29"/>
  <c r="R82" i="29"/>
  <c r="Q82" i="29"/>
  <c r="R77" i="29"/>
  <c r="Q77" i="29"/>
  <c r="R73" i="29"/>
  <c r="Q73" i="29"/>
  <c r="R68" i="29"/>
  <c r="Q68" i="29"/>
  <c r="R58" i="29"/>
  <c r="Q58" i="29"/>
  <c r="F7" i="30"/>
  <c r="E8" i="30"/>
  <c r="H8" i="30" s="1"/>
  <c r="F9" i="30"/>
  <c r="E10" i="30"/>
  <c r="H10" i="30" s="1"/>
  <c r="E11" i="30"/>
  <c r="H11" i="30" s="1"/>
  <c r="E12" i="30"/>
  <c r="H12" i="30" s="1"/>
  <c r="E13" i="30"/>
  <c r="H13" i="30" s="1"/>
  <c r="E15" i="30"/>
  <c r="H15" i="30" s="1"/>
  <c r="E16" i="30"/>
  <c r="E18" i="30"/>
  <c r="E20" i="30"/>
  <c r="H20" i="30" s="1"/>
  <c r="E21" i="30"/>
  <c r="H21" i="30" s="1"/>
  <c r="E22" i="30"/>
  <c r="F22" i="30"/>
  <c r="I22" i="30" s="1"/>
  <c r="E23" i="30"/>
  <c r="H23" i="30" s="1"/>
  <c r="E25" i="30"/>
  <c r="H25" i="30" s="1"/>
  <c r="F25" i="30"/>
  <c r="I25" i="30" s="1"/>
  <c r="E26" i="30"/>
  <c r="F27" i="30"/>
  <c r="I27" i="30" s="1"/>
  <c r="E28" i="30"/>
  <c r="H28" i="30" s="1"/>
  <c r="E30" i="30"/>
  <c r="H30" i="30" s="1"/>
  <c r="E32" i="30"/>
  <c r="H32" i="30" s="1"/>
  <c r="E34" i="30"/>
  <c r="H34" i="30" s="1"/>
  <c r="E35" i="30"/>
  <c r="H35" i="30" s="1"/>
  <c r="F35" i="30"/>
  <c r="F36" i="30"/>
  <c r="I36" i="30" s="1"/>
  <c r="E37" i="30"/>
  <c r="H37" i="30" s="1"/>
  <c r="F37" i="30"/>
  <c r="I37" i="30" s="1"/>
  <c r="P51" i="29"/>
  <c r="P52" i="29"/>
  <c r="P53" i="29"/>
  <c r="P54" i="29"/>
  <c r="P55" i="29"/>
  <c r="P56" i="29"/>
  <c r="P57" i="29"/>
  <c r="P59" i="29"/>
  <c r="P60" i="29"/>
  <c r="P61" i="29"/>
  <c r="P62" i="29"/>
  <c r="P68" i="29" s="1"/>
  <c r="P63" i="29"/>
  <c r="P64" i="29"/>
  <c r="P65" i="29"/>
  <c r="P66" i="29"/>
  <c r="P67" i="29"/>
  <c r="P69" i="29"/>
  <c r="P70" i="29"/>
  <c r="P71" i="29"/>
  <c r="P72" i="29"/>
  <c r="P74" i="29"/>
  <c r="P75" i="29"/>
  <c r="P76" i="29"/>
  <c r="P78" i="29"/>
  <c r="P79" i="29"/>
  <c r="P80" i="29"/>
  <c r="P82" i="29" s="1"/>
  <c r="P81" i="29"/>
  <c r="M51" i="29"/>
  <c r="M52" i="29"/>
  <c r="M53" i="29"/>
  <c r="M54" i="29"/>
  <c r="M55" i="29"/>
  <c r="M56" i="29"/>
  <c r="M57" i="29"/>
  <c r="M59" i="29"/>
  <c r="M60" i="29"/>
  <c r="M61" i="29"/>
  <c r="M62" i="29"/>
  <c r="M63" i="29"/>
  <c r="M64" i="29"/>
  <c r="M65" i="29"/>
  <c r="M66" i="29"/>
  <c r="M67" i="29"/>
  <c r="M69" i="29"/>
  <c r="M70" i="29"/>
  <c r="M73" i="29" s="1"/>
  <c r="M71" i="29"/>
  <c r="M72" i="29"/>
  <c r="M74" i="29"/>
  <c r="M77" i="29" s="1"/>
  <c r="M75" i="29"/>
  <c r="M76" i="29"/>
  <c r="M78" i="29"/>
  <c r="M79" i="29"/>
  <c r="M80" i="29"/>
  <c r="M81" i="29"/>
  <c r="O82" i="29"/>
  <c r="N82" i="29"/>
  <c r="L82" i="29"/>
  <c r="K82" i="29"/>
  <c r="O77" i="29"/>
  <c r="N77" i="29"/>
  <c r="L77" i="29"/>
  <c r="K77" i="29"/>
  <c r="O73" i="29"/>
  <c r="N73" i="29"/>
  <c r="L73" i="29"/>
  <c r="K73" i="29"/>
  <c r="O68" i="29"/>
  <c r="N68" i="29"/>
  <c r="L68" i="29"/>
  <c r="K68" i="29"/>
  <c r="O58" i="29"/>
  <c r="N58" i="29"/>
  <c r="L58" i="29"/>
  <c r="L83" i="29" s="1"/>
  <c r="K58" i="29"/>
  <c r="K83" i="29" s="1"/>
  <c r="I35" i="30"/>
  <c r="H26" i="30"/>
  <c r="H22" i="30"/>
  <c r="H18" i="30"/>
  <c r="H16" i="30"/>
  <c r="I9" i="30"/>
  <c r="I7" i="30"/>
  <c r="J51" i="29"/>
  <c r="J52" i="29"/>
  <c r="J53" i="29"/>
  <c r="J54" i="29"/>
  <c r="J55" i="29"/>
  <c r="J56" i="29"/>
  <c r="J57" i="29"/>
  <c r="J59" i="29"/>
  <c r="J60" i="29"/>
  <c r="J61" i="29"/>
  <c r="J62" i="29"/>
  <c r="J63" i="29"/>
  <c r="J64" i="29"/>
  <c r="J65" i="29"/>
  <c r="J66" i="29"/>
  <c r="J67" i="29"/>
  <c r="J69" i="29"/>
  <c r="J70" i="29"/>
  <c r="J71" i="29"/>
  <c r="J73" i="29" s="1"/>
  <c r="J72" i="29"/>
  <c r="J74" i="29"/>
  <c r="J75" i="29"/>
  <c r="J76" i="29"/>
  <c r="J78" i="29"/>
  <c r="J79" i="29"/>
  <c r="J80" i="29"/>
  <c r="J81" i="29"/>
  <c r="G51" i="29"/>
  <c r="G52" i="29"/>
  <c r="G53" i="29"/>
  <c r="G54" i="29"/>
  <c r="G55" i="29"/>
  <c r="G56" i="29"/>
  <c r="G57" i="29"/>
  <c r="G59" i="29"/>
  <c r="G60" i="29"/>
  <c r="G61" i="29"/>
  <c r="G62" i="29"/>
  <c r="G63" i="29"/>
  <c r="G64" i="29"/>
  <c r="G65" i="29"/>
  <c r="G66" i="29"/>
  <c r="G67" i="29"/>
  <c r="G69" i="29"/>
  <c r="G70" i="29"/>
  <c r="G71" i="29"/>
  <c r="G72" i="29"/>
  <c r="G74" i="29"/>
  <c r="G77" i="29" s="1"/>
  <c r="G75" i="29"/>
  <c r="G76" i="29"/>
  <c r="G78" i="29"/>
  <c r="G79" i="29"/>
  <c r="G80" i="29"/>
  <c r="G81" i="29"/>
  <c r="H68" i="29"/>
  <c r="H73" i="29"/>
  <c r="H83" i="29" s="1"/>
  <c r="E77" i="29"/>
  <c r="F77" i="29"/>
  <c r="H77" i="29"/>
  <c r="I77" i="29"/>
  <c r="E73" i="29"/>
  <c r="F73" i="29"/>
  <c r="I73" i="29"/>
  <c r="E68" i="29"/>
  <c r="E83" i="29" s="1"/>
  <c r="F68" i="29"/>
  <c r="I68" i="29"/>
  <c r="E58" i="29"/>
  <c r="F58" i="29"/>
  <c r="H58" i="29"/>
  <c r="I58" i="29"/>
  <c r="E82" i="29"/>
  <c r="F82" i="29"/>
  <c r="H82" i="29"/>
  <c r="I82" i="29"/>
  <c r="D81" i="29"/>
  <c r="D80" i="29"/>
  <c r="D79" i="29"/>
  <c r="D78" i="29"/>
  <c r="D76" i="29"/>
  <c r="D75" i="29"/>
  <c r="D74" i="29"/>
  <c r="D72" i="29"/>
  <c r="X72" i="29" s="1"/>
  <c r="G28" i="30" s="1"/>
  <c r="J28" i="30" s="1"/>
  <c r="D71" i="29"/>
  <c r="D70" i="29"/>
  <c r="D69" i="29"/>
  <c r="D67" i="29"/>
  <c r="D66" i="29"/>
  <c r="D65" i="29"/>
  <c r="D64" i="29"/>
  <c r="D63" i="29"/>
  <c r="D62" i="29"/>
  <c r="D61" i="29"/>
  <c r="D60" i="29"/>
  <c r="D59" i="29"/>
  <c r="D57" i="29"/>
  <c r="D56" i="29"/>
  <c r="D55" i="29"/>
  <c r="D54" i="29"/>
  <c r="D53" i="29"/>
  <c r="D52" i="29"/>
  <c r="D51" i="29"/>
  <c r="C82" i="29"/>
  <c r="C77" i="29"/>
  <c r="C73" i="29"/>
  <c r="C68" i="29"/>
  <c r="C58" i="29"/>
  <c r="B82" i="29"/>
  <c r="B77" i="29"/>
  <c r="B73" i="29"/>
  <c r="B68" i="29"/>
  <c r="B58" i="29"/>
  <c r="S26" i="29"/>
  <c r="R29" i="29"/>
  <c r="W37" i="29"/>
  <c r="V37" i="29"/>
  <c r="W36" i="29"/>
  <c r="V36" i="29"/>
  <c r="W35" i="29"/>
  <c r="V35" i="29"/>
  <c r="W34" i="29"/>
  <c r="V34" i="29"/>
  <c r="W32" i="29"/>
  <c r="V32" i="29"/>
  <c r="W31" i="29"/>
  <c r="V31" i="29"/>
  <c r="W30" i="29"/>
  <c r="V30" i="29"/>
  <c r="W28" i="29"/>
  <c r="V28" i="29"/>
  <c r="W27" i="29"/>
  <c r="V27" i="29"/>
  <c r="W26" i="29"/>
  <c r="V26" i="29"/>
  <c r="W25" i="29"/>
  <c r="V25" i="29"/>
  <c r="W23" i="29"/>
  <c r="V23" i="29"/>
  <c r="W22" i="29"/>
  <c r="V22" i="29"/>
  <c r="W21" i="29"/>
  <c r="V21" i="29"/>
  <c r="W20" i="29"/>
  <c r="V20" i="29"/>
  <c r="W19" i="29"/>
  <c r="V19" i="29"/>
  <c r="W18" i="29"/>
  <c r="V18" i="29"/>
  <c r="W17" i="29"/>
  <c r="V17" i="29"/>
  <c r="W16" i="29"/>
  <c r="V16" i="29"/>
  <c r="W15" i="29"/>
  <c r="V15" i="29"/>
  <c r="W13" i="29"/>
  <c r="V13" i="29"/>
  <c r="W12" i="29"/>
  <c r="V12" i="29"/>
  <c r="W11" i="29"/>
  <c r="V11" i="29"/>
  <c r="W10" i="29"/>
  <c r="V10" i="29"/>
  <c r="W9" i="29"/>
  <c r="V9" i="29"/>
  <c r="W8" i="29"/>
  <c r="V8" i="29"/>
  <c r="W7" i="29"/>
  <c r="V7" i="29"/>
  <c r="P7" i="29"/>
  <c r="P8" i="29"/>
  <c r="P9" i="29"/>
  <c r="P10" i="29"/>
  <c r="P11" i="29"/>
  <c r="P12" i="29"/>
  <c r="P13" i="29"/>
  <c r="P15" i="29"/>
  <c r="P24" i="29" s="1"/>
  <c r="P16" i="29"/>
  <c r="P17" i="29"/>
  <c r="P18" i="29"/>
  <c r="P19" i="29"/>
  <c r="P20" i="29"/>
  <c r="P21" i="29"/>
  <c r="P22" i="29"/>
  <c r="P23" i="29"/>
  <c r="P25" i="29"/>
  <c r="P26" i="29"/>
  <c r="P27" i="29"/>
  <c r="P28" i="29"/>
  <c r="P30" i="29"/>
  <c r="P31" i="29"/>
  <c r="P32" i="29"/>
  <c r="P34" i="29"/>
  <c r="P35" i="29"/>
  <c r="P38" i="29" s="1"/>
  <c r="P36" i="29"/>
  <c r="P37" i="29"/>
  <c r="R38" i="29"/>
  <c r="Q38" i="29"/>
  <c r="O38" i="29"/>
  <c r="O14" i="29"/>
  <c r="O24" i="29"/>
  <c r="O29" i="29"/>
  <c r="O33" i="29"/>
  <c r="N38" i="29"/>
  <c r="N14" i="29"/>
  <c r="N24" i="29"/>
  <c r="N29" i="29"/>
  <c r="N33" i="29"/>
  <c r="R33" i="29"/>
  <c r="Q33" i="29"/>
  <c r="Q29" i="29"/>
  <c r="R24" i="29"/>
  <c r="Q24" i="29"/>
  <c r="Q39" i="29" s="1"/>
  <c r="R14" i="29"/>
  <c r="Q14" i="29"/>
  <c r="S7" i="29"/>
  <c r="S8" i="29"/>
  <c r="S9" i="29"/>
  <c r="S10" i="29"/>
  <c r="S11" i="29"/>
  <c r="S12" i="29"/>
  <c r="S13" i="29"/>
  <c r="S15" i="29"/>
  <c r="S16" i="29"/>
  <c r="S17" i="29"/>
  <c r="S18" i="29"/>
  <c r="S19" i="29"/>
  <c r="S20" i="29"/>
  <c r="S21" i="29"/>
  <c r="S22" i="29"/>
  <c r="S23" i="29"/>
  <c r="S25" i="29"/>
  <c r="S27" i="29"/>
  <c r="S28" i="29"/>
  <c r="S30" i="29"/>
  <c r="S31" i="29"/>
  <c r="S32" i="29"/>
  <c r="S34" i="29"/>
  <c r="S35" i="29"/>
  <c r="S36" i="29"/>
  <c r="S37" i="29"/>
  <c r="M25" i="29"/>
  <c r="M26" i="29"/>
  <c r="M27" i="29"/>
  <c r="M28" i="29"/>
  <c r="M30" i="29"/>
  <c r="M31" i="29"/>
  <c r="M33" i="29" s="1"/>
  <c r="M32" i="29"/>
  <c r="M34" i="29"/>
  <c r="M35" i="29"/>
  <c r="M36" i="29"/>
  <c r="M37" i="29"/>
  <c r="M23" i="29"/>
  <c r="M22" i="29"/>
  <c r="M21" i="29"/>
  <c r="M20" i="29"/>
  <c r="M19" i="29"/>
  <c r="M18" i="29"/>
  <c r="M17" i="29"/>
  <c r="M16" i="29"/>
  <c r="M15" i="29"/>
  <c r="M13" i="29"/>
  <c r="M12" i="29"/>
  <c r="M11" i="29"/>
  <c r="M10" i="29"/>
  <c r="M9" i="29"/>
  <c r="M8" i="29"/>
  <c r="M7" i="29"/>
  <c r="L14" i="29"/>
  <c r="L24" i="29"/>
  <c r="L29" i="29"/>
  <c r="L33" i="29"/>
  <c r="L38" i="29"/>
  <c r="K38" i="29"/>
  <c r="K33" i="29"/>
  <c r="K29" i="29"/>
  <c r="K24" i="29"/>
  <c r="H24" i="29"/>
  <c r="I24" i="29"/>
  <c r="K14" i="29"/>
  <c r="J7" i="29"/>
  <c r="J14" i="29" s="1"/>
  <c r="J8" i="29"/>
  <c r="J9" i="29"/>
  <c r="J10" i="29"/>
  <c r="J11" i="29"/>
  <c r="J12" i="29"/>
  <c r="J13" i="29"/>
  <c r="J15" i="29"/>
  <c r="J24" i="29" s="1"/>
  <c r="J16" i="29"/>
  <c r="J17" i="29"/>
  <c r="J18" i="29"/>
  <c r="J19" i="29"/>
  <c r="J20" i="29"/>
  <c r="J21" i="29"/>
  <c r="J22" i="29"/>
  <c r="J23" i="29"/>
  <c r="J25" i="29"/>
  <c r="J26" i="29"/>
  <c r="J27" i="29"/>
  <c r="J28" i="29"/>
  <c r="J30" i="29"/>
  <c r="J31" i="29"/>
  <c r="J32" i="29"/>
  <c r="J34" i="29"/>
  <c r="J35" i="29"/>
  <c r="J36" i="29"/>
  <c r="J37" i="29"/>
  <c r="C38" i="29"/>
  <c r="E38" i="29"/>
  <c r="F38" i="29"/>
  <c r="H38" i="29"/>
  <c r="I38" i="29"/>
  <c r="C14" i="29"/>
  <c r="W14" i="29" s="1"/>
  <c r="E14" i="29"/>
  <c r="F14" i="29"/>
  <c r="H14" i="29"/>
  <c r="I14" i="29"/>
  <c r="C24" i="29"/>
  <c r="W24" i="29" s="1"/>
  <c r="E24" i="29"/>
  <c r="F24" i="29"/>
  <c r="C29" i="29"/>
  <c r="E29" i="29"/>
  <c r="F29" i="29"/>
  <c r="H29" i="29"/>
  <c r="I29" i="29"/>
  <c r="C33" i="29"/>
  <c r="E33" i="29"/>
  <c r="V33" i="29" s="1"/>
  <c r="F33" i="29"/>
  <c r="H33" i="29"/>
  <c r="I33" i="29"/>
  <c r="G37" i="29"/>
  <c r="X37" i="29" s="1"/>
  <c r="G36" i="29"/>
  <c r="G35" i="29"/>
  <c r="G34" i="29"/>
  <c r="G32" i="29"/>
  <c r="G31" i="29"/>
  <c r="G30" i="29"/>
  <c r="G28" i="29"/>
  <c r="G27" i="29"/>
  <c r="G26" i="29"/>
  <c r="G25" i="29"/>
  <c r="G23" i="29"/>
  <c r="G22" i="29"/>
  <c r="G21" i="29"/>
  <c r="G20" i="29"/>
  <c r="G19" i="29"/>
  <c r="G18" i="29"/>
  <c r="G17" i="29"/>
  <c r="G16" i="29"/>
  <c r="G15" i="29"/>
  <c r="G13" i="29"/>
  <c r="X13" i="29" s="1"/>
  <c r="G12" i="29"/>
  <c r="G11" i="29"/>
  <c r="G10" i="29"/>
  <c r="G9" i="29"/>
  <c r="G8" i="29"/>
  <c r="G7" i="29"/>
  <c r="D37" i="29"/>
  <c r="D36" i="29"/>
  <c r="D35" i="29"/>
  <c r="D34" i="29"/>
  <c r="D32" i="29"/>
  <c r="D31" i="29"/>
  <c r="D30" i="29"/>
  <c r="D28" i="29"/>
  <c r="D27" i="29"/>
  <c r="D26" i="29"/>
  <c r="D25" i="29"/>
  <c r="D23" i="29"/>
  <c r="D22" i="29"/>
  <c r="D21" i="29"/>
  <c r="D20" i="29"/>
  <c r="D19" i="29"/>
  <c r="D18" i="29"/>
  <c r="D17" i="29"/>
  <c r="D16" i="29"/>
  <c r="D15" i="29"/>
  <c r="D13" i="29"/>
  <c r="D12" i="29"/>
  <c r="D11" i="29"/>
  <c r="D10" i="29"/>
  <c r="D9" i="29"/>
  <c r="D8" i="29"/>
  <c r="D7" i="29"/>
  <c r="B38" i="29"/>
  <c r="B33" i="29"/>
  <c r="B29" i="29"/>
  <c r="B24" i="29"/>
  <c r="B14" i="29"/>
  <c r="M51" i="27"/>
  <c r="M52" i="27"/>
  <c r="M53" i="27"/>
  <c r="M54" i="27"/>
  <c r="M55" i="27"/>
  <c r="M56" i="27"/>
  <c r="M57" i="27"/>
  <c r="M59" i="27"/>
  <c r="M60" i="27"/>
  <c r="M61" i="27"/>
  <c r="M62" i="27"/>
  <c r="M63" i="27"/>
  <c r="M64" i="27"/>
  <c r="M65" i="27"/>
  <c r="M66" i="27"/>
  <c r="M67" i="27"/>
  <c r="M69" i="27"/>
  <c r="M70" i="27"/>
  <c r="M73" i="27" s="1"/>
  <c r="M71" i="27"/>
  <c r="M72" i="27"/>
  <c r="M74" i="27"/>
  <c r="M77" i="27" s="1"/>
  <c r="M75" i="27"/>
  <c r="M76" i="27"/>
  <c r="M78" i="27"/>
  <c r="M79" i="27"/>
  <c r="M80" i="27"/>
  <c r="M81" i="27"/>
  <c r="S51" i="27"/>
  <c r="S52" i="27"/>
  <c r="S58" i="27" s="1"/>
  <c r="S53" i="27"/>
  <c r="S54" i="27"/>
  <c r="S55" i="27"/>
  <c r="S56" i="27"/>
  <c r="S57" i="27"/>
  <c r="S59" i="27"/>
  <c r="S60" i="27"/>
  <c r="S61" i="27"/>
  <c r="S68" i="27" s="1"/>
  <c r="S62" i="27"/>
  <c r="S63" i="27"/>
  <c r="S64" i="27"/>
  <c r="S65" i="27"/>
  <c r="S66" i="27"/>
  <c r="S67" i="27"/>
  <c r="S69" i="27"/>
  <c r="S70" i="27"/>
  <c r="S71" i="27"/>
  <c r="S72" i="27"/>
  <c r="S74" i="27"/>
  <c r="S77" i="27" s="1"/>
  <c r="S75" i="27"/>
  <c r="S76" i="27"/>
  <c r="S78" i="27"/>
  <c r="S82" i="27" s="1"/>
  <c r="S79" i="27"/>
  <c r="S80" i="27"/>
  <c r="S81" i="27"/>
  <c r="P51" i="27"/>
  <c r="P52" i="27"/>
  <c r="P53" i="27"/>
  <c r="P54" i="27"/>
  <c r="P55" i="27"/>
  <c r="P56" i="27"/>
  <c r="P57" i="27"/>
  <c r="P59" i="27"/>
  <c r="P60" i="27"/>
  <c r="P61" i="27"/>
  <c r="P62" i="27"/>
  <c r="P63" i="27"/>
  <c r="P64" i="27"/>
  <c r="P65" i="27"/>
  <c r="P66" i="27"/>
  <c r="P67" i="27"/>
  <c r="P69" i="27"/>
  <c r="P70" i="27"/>
  <c r="P71" i="27"/>
  <c r="P72" i="27"/>
  <c r="P73" i="27"/>
  <c r="P74" i="27"/>
  <c r="P75" i="27"/>
  <c r="P76" i="27"/>
  <c r="P77" i="27"/>
  <c r="P78" i="27"/>
  <c r="P79" i="27"/>
  <c r="P80" i="27"/>
  <c r="P81" i="27"/>
  <c r="L58" i="27"/>
  <c r="L68" i="27"/>
  <c r="L73" i="27"/>
  <c r="L77" i="27"/>
  <c r="L82" i="27"/>
  <c r="R58" i="27"/>
  <c r="R68" i="27"/>
  <c r="R73" i="27"/>
  <c r="R77" i="27"/>
  <c r="R82" i="27"/>
  <c r="O58" i="27"/>
  <c r="O68" i="27"/>
  <c r="O73" i="27"/>
  <c r="O77" i="27"/>
  <c r="O82" i="27"/>
  <c r="K58" i="27"/>
  <c r="K68" i="27"/>
  <c r="K73" i="27"/>
  <c r="K77" i="27"/>
  <c r="K82" i="27"/>
  <c r="Q58" i="27"/>
  <c r="Q83" i="27" s="1"/>
  <c r="Q68" i="27"/>
  <c r="Q73" i="27"/>
  <c r="Q77" i="27"/>
  <c r="Q82" i="27"/>
  <c r="N58" i="27"/>
  <c r="N68" i="27"/>
  <c r="N73" i="27"/>
  <c r="N77" i="27"/>
  <c r="N82" i="27"/>
  <c r="W81" i="27"/>
  <c r="F37" i="28" s="1"/>
  <c r="I37" i="28" s="1"/>
  <c r="V81" i="27"/>
  <c r="E37" i="28" s="1"/>
  <c r="H37" i="28" s="1"/>
  <c r="W80" i="27"/>
  <c r="F36" i="28"/>
  <c r="I36" i="28" s="1"/>
  <c r="V80" i="27"/>
  <c r="E36" i="28" s="1"/>
  <c r="H36" i="28" s="1"/>
  <c r="W79" i="27"/>
  <c r="F35" i="28" s="1"/>
  <c r="I35" i="28" s="1"/>
  <c r="V79" i="27"/>
  <c r="E35" i="28"/>
  <c r="H35" i="28" s="1"/>
  <c r="W78" i="27"/>
  <c r="F34" i="28" s="1"/>
  <c r="I34" i="28" s="1"/>
  <c r="V78" i="27"/>
  <c r="E34" i="28" s="1"/>
  <c r="H34" i="28" s="1"/>
  <c r="W76" i="27"/>
  <c r="F32" i="28" s="1"/>
  <c r="I32" i="28" s="1"/>
  <c r="V76" i="27"/>
  <c r="E32" i="28" s="1"/>
  <c r="H32" i="28" s="1"/>
  <c r="W75" i="27"/>
  <c r="F31" i="28" s="1"/>
  <c r="I31" i="28" s="1"/>
  <c r="V75" i="27"/>
  <c r="E31" i="28" s="1"/>
  <c r="H31" i="28" s="1"/>
  <c r="W74" i="27"/>
  <c r="F30" i="28" s="1"/>
  <c r="I30" i="28" s="1"/>
  <c r="V74" i="27"/>
  <c r="E30" i="28" s="1"/>
  <c r="H30" i="28" s="1"/>
  <c r="W72" i="27"/>
  <c r="F28" i="28" s="1"/>
  <c r="I28" i="28" s="1"/>
  <c r="V72" i="27"/>
  <c r="E28" i="28" s="1"/>
  <c r="H28" i="28" s="1"/>
  <c r="W71" i="27"/>
  <c r="F27" i="28" s="1"/>
  <c r="I27" i="28" s="1"/>
  <c r="V71" i="27"/>
  <c r="E27" i="28" s="1"/>
  <c r="H27" i="28" s="1"/>
  <c r="W70" i="27"/>
  <c r="F26" i="28" s="1"/>
  <c r="I26" i="28" s="1"/>
  <c r="V70" i="27"/>
  <c r="E26" i="28" s="1"/>
  <c r="H26" i="28" s="1"/>
  <c r="X69" i="27"/>
  <c r="G25" i="28" s="1"/>
  <c r="J25" i="28" s="1"/>
  <c r="W69" i="27"/>
  <c r="F25" i="28" s="1"/>
  <c r="I25" i="28" s="1"/>
  <c r="V69" i="27"/>
  <c r="E25" i="28"/>
  <c r="H25" i="28" s="1"/>
  <c r="W67" i="27"/>
  <c r="F23" i="28" s="1"/>
  <c r="I23" i="28" s="1"/>
  <c r="V67" i="27"/>
  <c r="E23" i="28" s="1"/>
  <c r="H23" i="28" s="1"/>
  <c r="W66" i="27"/>
  <c r="F22" i="28"/>
  <c r="I22" i="28" s="1"/>
  <c r="V66" i="27"/>
  <c r="E22" i="28" s="1"/>
  <c r="H22" i="28" s="1"/>
  <c r="W65" i="27"/>
  <c r="F21" i="28"/>
  <c r="I21" i="28" s="1"/>
  <c r="V65" i="27"/>
  <c r="E21" i="28"/>
  <c r="H21" i="28" s="1"/>
  <c r="W64" i="27"/>
  <c r="F20" i="28" s="1"/>
  <c r="I20" i="28" s="1"/>
  <c r="V64" i="27"/>
  <c r="E20" i="28" s="1"/>
  <c r="H20" i="28" s="1"/>
  <c r="W63" i="27"/>
  <c r="F19" i="28" s="1"/>
  <c r="I19" i="28" s="1"/>
  <c r="V63" i="27"/>
  <c r="E19" i="28" s="1"/>
  <c r="H19" i="28" s="1"/>
  <c r="W62" i="27"/>
  <c r="F18" i="28" s="1"/>
  <c r="I18" i="28" s="1"/>
  <c r="V62" i="27"/>
  <c r="E18" i="28"/>
  <c r="H18" i="28"/>
  <c r="W61" i="27"/>
  <c r="F17" i="28"/>
  <c r="I17" i="28" s="1"/>
  <c r="V61" i="27"/>
  <c r="E17" i="28"/>
  <c r="H17" i="28" s="1"/>
  <c r="W60" i="27"/>
  <c r="F16" i="28" s="1"/>
  <c r="I16" i="28" s="1"/>
  <c r="V60" i="27"/>
  <c r="E16" i="28"/>
  <c r="H16" i="28" s="1"/>
  <c r="W59" i="27"/>
  <c r="F15" i="28" s="1"/>
  <c r="I15" i="28" s="1"/>
  <c r="V59" i="27"/>
  <c r="E15" i="28" s="1"/>
  <c r="H15" i="28" s="1"/>
  <c r="W57" i="27"/>
  <c r="F13" i="28"/>
  <c r="I13" i="28" s="1"/>
  <c r="V57" i="27"/>
  <c r="E13" i="28" s="1"/>
  <c r="H13" i="28" s="1"/>
  <c r="W56" i="27"/>
  <c r="F12" i="28" s="1"/>
  <c r="I12" i="28" s="1"/>
  <c r="V56" i="27"/>
  <c r="E12" i="28"/>
  <c r="H12" i="28" s="1"/>
  <c r="W55" i="27"/>
  <c r="F11" i="28" s="1"/>
  <c r="I11" i="28" s="1"/>
  <c r="V55" i="27"/>
  <c r="E11" i="28" s="1"/>
  <c r="H11" i="28" s="1"/>
  <c r="W54" i="27"/>
  <c r="F10" i="28"/>
  <c r="I10" i="28" s="1"/>
  <c r="V54" i="27"/>
  <c r="E10" i="28" s="1"/>
  <c r="H10" i="28" s="1"/>
  <c r="W53" i="27"/>
  <c r="F9" i="28"/>
  <c r="I9" i="28" s="1"/>
  <c r="V53" i="27"/>
  <c r="E9" i="28" s="1"/>
  <c r="H9" i="28" s="1"/>
  <c r="W52" i="27"/>
  <c r="F8" i="28" s="1"/>
  <c r="I8" i="28" s="1"/>
  <c r="V52" i="27"/>
  <c r="E8" i="28"/>
  <c r="H8" i="28" s="1"/>
  <c r="W51" i="27"/>
  <c r="F7" i="28" s="1"/>
  <c r="I7" i="28" s="1"/>
  <c r="V51" i="27"/>
  <c r="E7" i="28" s="1"/>
  <c r="H7" i="28" s="1"/>
  <c r="I82" i="27"/>
  <c r="H82" i="27"/>
  <c r="F82" i="27"/>
  <c r="E82" i="27"/>
  <c r="C82" i="27"/>
  <c r="B82" i="27"/>
  <c r="V82" i="27" s="1"/>
  <c r="E38" i="28" s="1"/>
  <c r="H38" i="28" s="1"/>
  <c r="I77" i="27"/>
  <c r="H77" i="27"/>
  <c r="F77" i="27"/>
  <c r="E77" i="27"/>
  <c r="C77" i="27"/>
  <c r="B77" i="27"/>
  <c r="I73" i="27"/>
  <c r="H73" i="27"/>
  <c r="F73" i="27"/>
  <c r="E73" i="27"/>
  <c r="C73" i="27"/>
  <c r="B73" i="27"/>
  <c r="V73" i="27" s="1"/>
  <c r="E29" i="28" s="1"/>
  <c r="H29" i="28" s="1"/>
  <c r="I68" i="27"/>
  <c r="H68" i="27"/>
  <c r="F68" i="27"/>
  <c r="E68" i="27"/>
  <c r="E83" i="27" s="1"/>
  <c r="C68" i="27"/>
  <c r="B68" i="27"/>
  <c r="I58" i="27"/>
  <c r="H58" i="27"/>
  <c r="H83" i="27" s="1"/>
  <c r="F58" i="27"/>
  <c r="E58" i="27"/>
  <c r="C58" i="27"/>
  <c r="W58" i="27" s="1"/>
  <c r="F14" i="28" s="1"/>
  <c r="I14" i="28" s="1"/>
  <c r="B58" i="27"/>
  <c r="B83" i="27" s="1"/>
  <c r="J81" i="27"/>
  <c r="J80" i="27"/>
  <c r="J79" i="27"/>
  <c r="J78" i="27"/>
  <c r="J82" i="27" s="1"/>
  <c r="J76" i="27"/>
  <c r="J75" i="27"/>
  <c r="J74" i="27"/>
  <c r="J72" i="27"/>
  <c r="J71" i="27"/>
  <c r="J70" i="27"/>
  <c r="J69" i="27"/>
  <c r="J67" i="27"/>
  <c r="J66" i="27"/>
  <c r="J65" i="27"/>
  <c r="J64" i="27"/>
  <c r="J63" i="27"/>
  <c r="J62" i="27"/>
  <c r="J61" i="27"/>
  <c r="J60" i="27"/>
  <c r="J59" i="27"/>
  <c r="J68" i="27" s="1"/>
  <c r="J57" i="27"/>
  <c r="J56" i="27"/>
  <c r="J55" i="27"/>
  <c r="J54" i="27"/>
  <c r="J58" i="27" s="1"/>
  <c r="J53" i="27"/>
  <c r="J52" i="27"/>
  <c r="J51" i="27"/>
  <c r="G81" i="27"/>
  <c r="G80" i="27"/>
  <c r="G79" i="27"/>
  <c r="G78" i="27"/>
  <c r="G76" i="27"/>
  <c r="G77" i="27" s="1"/>
  <c r="G75" i="27"/>
  <c r="G74" i="27"/>
  <c r="G72" i="27"/>
  <c r="G71" i="27"/>
  <c r="G70" i="27"/>
  <c r="G69" i="27"/>
  <c r="G67" i="27"/>
  <c r="G66" i="27"/>
  <c r="G65" i="27"/>
  <c r="G64" i="27"/>
  <c r="G63" i="27"/>
  <c r="G62" i="27"/>
  <c r="G61" i="27"/>
  <c r="G60" i="27"/>
  <c r="G59" i="27"/>
  <c r="G57" i="27"/>
  <c r="X57" i="27" s="1"/>
  <c r="G13" i="28" s="1"/>
  <c r="J13" i="28" s="1"/>
  <c r="G56" i="27"/>
  <c r="G55" i="27"/>
  <c r="G54" i="27"/>
  <c r="G53" i="27"/>
  <c r="G58" i="27" s="1"/>
  <c r="G52" i="27"/>
  <c r="G51" i="27"/>
  <c r="D81" i="27"/>
  <c r="D80" i="27"/>
  <c r="X80" i="27" s="1"/>
  <c r="G36" i="28" s="1"/>
  <c r="J36" i="28" s="1"/>
  <c r="D79" i="27"/>
  <c r="D78" i="27"/>
  <c r="D76" i="27"/>
  <c r="D75" i="27"/>
  <c r="D77" i="27" s="1"/>
  <c r="D74" i="27"/>
  <c r="D72" i="27"/>
  <c r="D71" i="27"/>
  <c r="D70" i="27"/>
  <c r="X70" i="27" s="1"/>
  <c r="G26" i="28" s="1"/>
  <c r="J26" i="28" s="1"/>
  <c r="D69" i="27"/>
  <c r="D67" i="27"/>
  <c r="D66" i="27"/>
  <c r="D65" i="27"/>
  <c r="X65" i="27" s="1"/>
  <c r="G21" i="28" s="1"/>
  <c r="J21" i="28" s="1"/>
  <c r="D64" i="27"/>
  <c r="D63" i="27"/>
  <c r="D62" i="27"/>
  <c r="D61" i="27"/>
  <c r="X61" i="27" s="1"/>
  <c r="G17" i="28" s="1"/>
  <c r="J17" i="28" s="1"/>
  <c r="D60" i="27"/>
  <c r="D59" i="27"/>
  <c r="D57" i="27"/>
  <c r="D56" i="27"/>
  <c r="X56" i="27" s="1"/>
  <c r="G12" i="28" s="1"/>
  <c r="J12" i="28" s="1"/>
  <c r="D55" i="27"/>
  <c r="D54" i="27"/>
  <c r="D53" i="27"/>
  <c r="D52" i="27"/>
  <c r="X52" i="27" s="1"/>
  <c r="G8" i="28" s="1"/>
  <c r="J8" i="28" s="1"/>
  <c r="D51" i="27"/>
  <c r="H28" i="32" l="1"/>
  <c r="I18" i="32"/>
  <c r="I28" i="32"/>
  <c r="H36" i="32"/>
  <c r="H9" i="32"/>
  <c r="H12" i="32"/>
  <c r="I30" i="32"/>
  <c r="H34" i="32"/>
  <c r="I36" i="32"/>
  <c r="H17" i="32"/>
  <c r="P33" i="33"/>
  <c r="P29" i="33"/>
  <c r="P38" i="33"/>
  <c r="N39" i="33"/>
  <c r="P24" i="33"/>
  <c r="P14" i="33"/>
  <c r="O39" i="33"/>
  <c r="H39" i="29"/>
  <c r="X66" i="27"/>
  <c r="G22" i="28" s="1"/>
  <c r="J22" i="28" s="1"/>
  <c r="X76" i="27"/>
  <c r="G32" i="28" s="1"/>
  <c r="J32" i="28" s="1"/>
  <c r="X54" i="27"/>
  <c r="G10" i="28" s="1"/>
  <c r="J10" i="28" s="1"/>
  <c r="W73" i="27"/>
  <c r="F29" i="28" s="1"/>
  <c r="I29" i="28" s="1"/>
  <c r="K83" i="27"/>
  <c r="V29" i="29"/>
  <c r="X26" i="29"/>
  <c r="E39" i="29"/>
  <c r="X78" i="29"/>
  <c r="G34" i="30" s="1"/>
  <c r="J34" i="30" s="1"/>
  <c r="W82" i="29"/>
  <c r="F38" i="30" s="1"/>
  <c r="I38" i="30" s="1"/>
  <c r="X67" i="27"/>
  <c r="G23" i="28" s="1"/>
  <c r="J23" i="28" s="1"/>
  <c r="D82" i="27"/>
  <c r="G73" i="27"/>
  <c r="V68" i="27"/>
  <c r="E24" i="28" s="1"/>
  <c r="H24" i="28" s="1"/>
  <c r="V77" i="27"/>
  <c r="E33" i="28" s="1"/>
  <c r="H33" i="28" s="1"/>
  <c r="N83" i="27"/>
  <c r="X27" i="29"/>
  <c r="W33" i="29"/>
  <c r="X31" i="29"/>
  <c r="X79" i="29"/>
  <c r="G35" i="30" s="1"/>
  <c r="J35" i="30" s="1"/>
  <c r="X75" i="29"/>
  <c r="G31" i="30" s="1"/>
  <c r="J31" i="30" s="1"/>
  <c r="J77" i="29"/>
  <c r="W33" i="31"/>
  <c r="C33" i="32" s="1"/>
  <c r="I12" i="32"/>
  <c r="S24" i="31"/>
  <c r="X57" i="31"/>
  <c r="G13" i="32" s="1"/>
  <c r="X53" i="31"/>
  <c r="G9" i="32" s="1"/>
  <c r="W73" i="31"/>
  <c r="F29" i="32" s="1"/>
  <c r="I29" i="32" s="1"/>
  <c r="I83" i="31"/>
  <c r="P58" i="31"/>
  <c r="D25" i="34"/>
  <c r="V83" i="27"/>
  <c r="E39" i="28" s="1"/>
  <c r="H39" i="28" s="1"/>
  <c r="G14" i="31"/>
  <c r="X14" i="31" s="1"/>
  <c r="D14" i="32" s="1"/>
  <c r="X62" i="27"/>
  <c r="G18" i="28" s="1"/>
  <c r="J18" i="28" s="1"/>
  <c r="X71" i="27"/>
  <c r="G27" i="28" s="1"/>
  <c r="J27" i="28" s="1"/>
  <c r="G68" i="27"/>
  <c r="G83" i="27" s="1"/>
  <c r="G82" i="27"/>
  <c r="J73" i="27"/>
  <c r="X74" i="27"/>
  <c r="G30" i="28" s="1"/>
  <c r="J30" i="28" s="1"/>
  <c r="D14" i="29"/>
  <c r="X17" i="29"/>
  <c r="X21" i="29"/>
  <c r="F39" i="29"/>
  <c r="J29" i="29"/>
  <c r="V68" i="29"/>
  <c r="E24" i="30" s="1"/>
  <c r="H24" i="30" s="1"/>
  <c r="G24" i="31"/>
  <c r="X59" i="27"/>
  <c r="G15" i="28" s="1"/>
  <c r="J15" i="28" s="1"/>
  <c r="X63" i="27"/>
  <c r="G19" i="28" s="1"/>
  <c r="J19" i="28" s="1"/>
  <c r="X72" i="27"/>
  <c r="G28" i="28" s="1"/>
  <c r="J28" i="28" s="1"/>
  <c r="X51" i="27"/>
  <c r="G7" i="28" s="1"/>
  <c r="J7" i="28" s="1"/>
  <c r="X55" i="27"/>
  <c r="G11" i="28" s="1"/>
  <c r="J11" i="28" s="1"/>
  <c r="X60" i="27"/>
  <c r="G16" i="28" s="1"/>
  <c r="J16" i="28" s="1"/>
  <c r="X64" i="27"/>
  <c r="G20" i="28" s="1"/>
  <c r="J20" i="28" s="1"/>
  <c r="F83" i="27"/>
  <c r="W68" i="27"/>
  <c r="F24" i="28" s="1"/>
  <c r="I24" i="28" s="1"/>
  <c r="W77" i="27"/>
  <c r="F33" i="28" s="1"/>
  <c r="I33" i="28" s="1"/>
  <c r="V38" i="29"/>
  <c r="X10" i="29"/>
  <c r="D24" i="29"/>
  <c r="X19" i="29"/>
  <c r="X23" i="29"/>
  <c r="X28" i="29"/>
  <c r="G14" i="29"/>
  <c r="G39" i="29" s="1"/>
  <c r="X11" i="29"/>
  <c r="G24" i="29"/>
  <c r="G29" i="29"/>
  <c r="G33" i="29"/>
  <c r="X35" i="29"/>
  <c r="J38" i="29"/>
  <c r="W38" i="29"/>
  <c r="P14" i="29"/>
  <c r="G58" i="29"/>
  <c r="O83" i="29"/>
  <c r="C39" i="31"/>
  <c r="D38" i="31"/>
  <c r="D39" i="31" s="1"/>
  <c r="X34" i="31"/>
  <c r="D34" i="32" s="1"/>
  <c r="V14" i="31"/>
  <c r="B14" i="32" s="1"/>
  <c r="I10" i="32"/>
  <c r="X64" i="31"/>
  <c r="G20" i="32" s="1"/>
  <c r="J20" i="32" s="1"/>
  <c r="J58" i="31"/>
  <c r="J83" i="31" s="1"/>
  <c r="B14" i="34"/>
  <c r="D14" i="33"/>
  <c r="F39" i="33"/>
  <c r="X9" i="29"/>
  <c r="M24" i="29"/>
  <c r="M38" i="29"/>
  <c r="S38" i="29"/>
  <c r="R39" i="29"/>
  <c r="N39" i="29"/>
  <c r="W77" i="29"/>
  <c r="F33" i="30" s="1"/>
  <c r="I33" i="30" s="1"/>
  <c r="X53" i="29"/>
  <c r="G9" i="30" s="1"/>
  <c r="J9" i="30" s="1"/>
  <c r="X57" i="29"/>
  <c r="G13" i="30" s="1"/>
  <c r="J13" i="30" s="1"/>
  <c r="X62" i="29"/>
  <c r="G18" i="30" s="1"/>
  <c r="J18" i="30" s="1"/>
  <c r="X66" i="29"/>
  <c r="G22" i="30" s="1"/>
  <c r="J22" i="30" s="1"/>
  <c r="X71" i="29"/>
  <c r="G27" i="30" s="1"/>
  <c r="J27" i="30" s="1"/>
  <c r="X76" i="29"/>
  <c r="G32" i="30" s="1"/>
  <c r="J32" i="30" s="1"/>
  <c r="X81" i="29"/>
  <c r="G37" i="30" s="1"/>
  <c r="J37" i="30" s="1"/>
  <c r="F83" i="29"/>
  <c r="W83" i="29" s="1"/>
  <c r="F39" i="30" s="1"/>
  <c r="I39" i="30" s="1"/>
  <c r="V77" i="29"/>
  <c r="E33" i="30" s="1"/>
  <c r="H33" i="30" s="1"/>
  <c r="G82" i="29"/>
  <c r="G73" i="29"/>
  <c r="X63" i="29"/>
  <c r="G19" i="30" s="1"/>
  <c r="J19" i="30" s="1"/>
  <c r="Q83" i="29"/>
  <c r="S77" i="29"/>
  <c r="W38" i="31"/>
  <c r="C38" i="32" s="1"/>
  <c r="X36" i="31"/>
  <c r="D36" i="32" s="1"/>
  <c r="G38" i="31"/>
  <c r="X18" i="31"/>
  <c r="D18" i="32" s="1"/>
  <c r="X16" i="31"/>
  <c r="D16" i="32" s="1"/>
  <c r="F39" i="31"/>
  <c r="X8" i="31"/>
  <c r="D8" i="32" s="1"/>
  <c r="J24" i="31"/>
  <c r="S14" i="31"/>
  <c r="X78" i="31"/>
  <c r="G34" i="32" s="1"/>
  <c r="J34" i="32" s="1"/>
  <c r="X72" i="31"/>
  <c r="G28" i="32" s="1"/>
  <c r="X67" i="31"/>
  <c r="G23" i="32" s="1"/>
  <c r="X63" i="31"/>
  <c r="G19" i="32" s="1"/>
  <c r="X59" i="31"/>
  <c r="G15" i="32" s="1"/>
  <c r="G77" i="31"/>
  <c r="X56" i="31"/>
  <c r="G12" i="32" s="1"/>
  <c r="X52" i="31"/>
  <c r="G8" i="32" s="1"/>
  <c r="J68" i="31"/>
  <c r="Q83" i="31"/>
  <c r="H15" i="32"/>
  <c r="D8" i="34"/>
  <c r="D12" i="34"/>
  <c r="D16" i="34"/>
  <c r="D20" i="34"/>
  <c r="B24" i="34"/>
  <c r="B38" i="34"/>
  <c r="D15" i="34"/>
  <c r="D19" i="34"/>
  <c r="D23" i="34"/>
  <c r="C38" i="34"/>
  <c r="C14" i="34"/>
  <c r="L39" i="29"/>
  <c r="M29" i="29"/>
  <c r="S33" i="29"/>
  <c r="S29" i="29"/>
  <c r="S24" i="29"/>
  <c r="V73" i="29"/>
  <c r="E29" i="30" s="1"/>
  <c r="H29" i="30" s="1"/>
  <c r="D82" i="29"/>
  <c r="I83" i="29"/>
  <c r="X65" i="29"/>
  <c r="G21" i="30" s="1"/>
  <c r="J21" i="30" s="1"/>
  <c r="X61" i="29"/>
  <c r="G17" i="30" s="1"/>
  <c r="J17" i="30" s="1"/>
  <c r="N83" i="29"/>
  <c r="X55" i="29"/>
  <c r="G11" i="30" s="1"/>
  <c r="J11" i="30" s="1"/>
  <c r="M58" i="29"/>
  <c r="P77" i="29"/>
  <c r="P58" i="29"/>
  <c r="S68" i="29"/>
  <c r="S83" i="29" s="1"/>
  <c r="V33" i="31"/>
  <c r="B33" i="32" s="1"/>
  <c r="X31" i="31"/>
  <c r="D31" i="32" s="1"/>
  <c r="X28" i="31"/>
  <c r="D28" i="32" s="1"/>
  <c r="X26" i="31"/>
  <c r="D26" i="32" s="1"/>
  <c r="X23" i="31"/>
  <c r="D23" i="32" s="1"/>
  <c r="X19" i="31"/>
  <c r="D19" i="32" s="1"/>
  <c r="J19" i="32" s="1"/>
  <c r="X15" i="31"/>
  <c r="D15" i="32" s="1"/>
  <c r="X13" i="31"/>
  <c r="D13" i="32" s="1"/>
  <c r="J13" i="32" s="1"/>
  <c r="X9" i="31"/>
  <c r="D9" i="32" s="1"/>
  <c r="H19" i="32"/>
  <c r="H21" i="32"/>
  <c r="J38" i="31"/>
  <c r="J29" i="31"/>
  <c r="K39" i="31"/>
  <c r="M33" i="31"/>
  <c r="X12" i="31"/>
  <c r="D12" i="32" s="1"/>
  <c r="J12" i="32" s="1"/>
  <c r="P14" i="31"/>
  <c r="C83" i="31"/>
  <c r="X80" i="31"/>
  <c r="G36" i="32" s="1"/>
  <c r="X75" i="31"/>
  <c r="G31" i="32" s="1"/>
  <c r="D73" i="31"/>
  <c r="X65" i="31"/>
  <c r="G21" i="32" s="1"/>
  <c r="X61" i="31"/>
  <c r="G17" i="32" s="1"/>
  <c r="H26" i="32"/>
  <c r="L39" i="31"/>
  <c r="X54" i="31"/>
  <c r="G10" i="32" s="1"/>
  <c r="J10" i="32" s="1"/>
  <c r="J77" i="31"/>
  <c r="M68" i="31"/>
  <c r="L83" i="31"/>
  <c r="D18" i="34"/>
  <c r="D22" i="34"/>
  <c r="D26" i="34"/>
  <c r="D33" i="33"/>
  <c r="D33" i="34" s="1"/>
  <c r="G24" i="33"/>
  <c r="D17" i="34"/>
  <c r="J33" i="33"/>
  <c r="G68" i="29"/>
  <c r="X69" i="29"/>
  <c r="G25" i="30" s="1"/>
  <c r="J25" i="30" s="1"/>
  <c r="X67" i="29"/>
  <c r="G23" i="30" s="1"/>
  <c r="J23" i="30" s="1"/>
  <c r="S82" i="29"/>
  <c r="S73" i="29"/>
  <c r="V38" i="31"/>
  <c r="B38" i="32" s="1"/>
  <c r="X37" i="31"/>
  <c r="D37" i="32" s="1"/>
  <c r="J37" i="32" s="1"/>
  <c r="X35" i="31"/>
  <c r="D35" i="32" s="1"/>
  <c r="I26" i="32"/>
  <c r="J33" i="31"/>
  <c r="O39" i="31"/>
  <c r="V77" i="31"/>
  <c r="E33" i="32" s="1"/>
  <c r="X79" i="31"/>
  <c r="G35" i="32" s="1"/>
  <c r="V68" i="31"/>
  <c r="E24" i="32" s="1"/>
  <c r="H24" i="32" s="1"/>
  <c r="H39" i="31"/>
  <c r="X66" i="31"/>
  <c r="G22" i="32" s="1"/>
  <c r="J22" i="32" s="1"/>
  <c r="X62" i="31"/>
  <c r="G18" i="32" s="1"/>
  <c r="H83" i="31"/>
  <c r="M82" i="31"/>
  <c r="M83" i="31" s="1"/>
  <c r="M73" i="31"/>
  <c r="V82" i="31"/>
  <c r="E38" i="32" s="1"/>
  <c r="D9" i="34"/>
  <c r="D13" i="34"/>
  <c r="D27" i="34"/>
  <c r="D31" i="34"/>
  <c r="D37" i="34"/>
  <c r="B29" i="34"/>
  <c r="J9" i="32"/>
  <c r="I27" i="32"/>
  <c r="J18" i="32"/>
  <c r="J16" i="32"/>
  <c r="J8" i="32"/>
  <c r="H8" i="32"/>
  <c r="H10" i="32"/>
  <c r="H18" i="32"/>
  <c r="H20" i="32"/>
  <c r="H22" i="32"/>
  <c r="I35" i="32"/>
  <c r="I37" i="32"/>
  <c r="H38" i="32"/>
  <c r="I9" i="32"/>
  <c r="I11" i="32"/>
  <c r="H30" i="32"/>
  <c r="I8" i="32"/>
  <c r="H23" i="32"/>
  <c r="J32" i="32"/>
  <c r="X34" i="29"/>
  <c r="D38" i="29"/>
  <c r="C29" i="34"/>
  <c r="D29" i="33"/>
  <c r="V58" i="29"/>
  <c r="E14" i="30" s="1"/>
  <c r="H14" i="30" s="1"/>
  <c r="B83" i="29"/>
  <c r="V83" i="29" s="1"/>
  <c r="E39" i="30" s="1"/>
  <c r="H39" i="30" s="1"/>
  <c r="I83" i="27"/>
  <c r="X53" i="27"/>
  <c r="G9" i="28" s="1"/>
  <c r="J9" i="28" s="1"/>
  <c r="X78" i="27"/>
  <c r="G34" i="28" s="1"/>
  <c r="J34" i="28" s="1"/>
  <c r="R83" i="27"/>
  <c r="X7" i="29"/>
  <c r="M14" i="31"/>
  <c r="S58" i="31"/>
  <c r="X70" i="31"/>
  <c r="G26" i="32" s="1"/>
  <c r="J26" i="32" s="1"/>
  <c r="H39" i="33"/>
  <c r="X79" i="27"/>
  <c r="G35" i="28" s="1"/>
  <c r="J35" i="28" s="1"/>
  <c r="D68" i="27"/>
  <c r="J77" i="27"/>
  <c r="J83" i="27" s="1"/>
  <c r="V58" i="27"/>
  <c r="E14" i="28" s="1"/>
  <c r="H14" i="28" s="1"/>
  <c r="O83" i="27"/>
  <c r="S73" i="27"/>
  <c r="S83" i="27" s="1"/>
  <c r="X18" i="29"/>
  <c r="X22" i="29"/>
  <c r="X32" i="29"/>
  <c r="I39" i="29"/>
  <c r="G38" i="29"/>
  <c r="J33" i="29"/>
  <c r="K39" i="29"/>
  <c r="P33" i="29"/>
  <c r="X15" i="29"/>
  <c r="X25" i="29"/>
  <c r="V82" i="29"/>
  <c r="E38" i="30" s="1"/>
  <c r="H38" i="30" s="1"/>
  <c r="X52" i="29"/>
  <c r="G8" i="30" s="1"/>
  <c r="J8" i="30" s="1"/>
  <c r="X56" i="29"/>
  <c r="G12" i="30" s="1"/>
  <c r="J12" i="30" s="1"/>
  <c r="X70" i="29"/>
  <c r="G26" i="30" s="1"/>
  <c r="J26" i="30" s="1"/>
  <c r="X80" i="29"/>
  <c r="G36" i="30" s="1"/>
  <c r="J36" i="30" s="1"/>
  <c r="J82" i="29"/>
  <c r="P73" i="29"/>
  <c r="P83" i="29" s="1"/>
  <c r="G33" i="31"/>
  <c r="G29" i="31"/>
  <c r="G39" i="31" s="1"/>
  <c r="X25" i="31"/>
  <c r="D25" i="32" s="1"/>
  <c r="B39" i="31"/>
  <c r="I39" i="31"/>
  <c r="M29" i="31"/>
  <c r="P38" i="31"/>
  <c r="W82" i="31"/>
  <c r="F38" i="32" s="1"/>
  <c r="I38" i="32" s="1"/>
  <c r="D82" i="31"/>
  <c r="V73" i="31"/>
  <c r="E29" i="32" s="1"/>
  <c r="H29" i="32" s="1"/>
  <c r="G73" i="31"/>
  <c r="G58" i="31"/>
  <c r="N83" i="31"/>
  <c r="P73" i="31"/>
  <c r="P83" i="31" s="1"/>
  <c r="W77" i="31"/>
  <c r="F33" i="32" s="1"/>
  <c r="B39" i="33"/>
  <c r="C39" i="33"/>
  <c r="C33" i="34"/>
  <c r="E39" i="33"/>
  <c r="G39" i="33" s="1"/>
  <c r="M29" i="33"/>
  <c r="D58" i="31"/>
  <c r="X51" i="31"/>
  <c r="G7" i="32" s="1"/>
  <c r="K39" i="33"/>
  <c r="M14" i="33"/>
  <c r="D14" i="34" s="1"/>
  <c r="D73" i="27"/>
  <c r="P58" i="27"/>
  <c r="M58" i="27"/>
  <c r="X24" i="29"/>
  <c r="G83" i="29"/>
  <c r="D58" i="27"/>
  <c r="C83" i="27"/>
  <c r="X75" i="27"/>
  <c r="G31" i="28" s="1"/>
  <c r="J31" i="28" s="1"/>
  <c r="P82" i="27"/>
  <c r="M82" i="27"/>
  <c r="X82" i="27" s="1"/>
  <c r="G38" i="28" s="1"/>
  <c r="J38" i="28" s="1"/>
  <c r="V14" i="29"/>
  <c r="X8" i="29"/>
  <c r="X12" i="29"/>
  <c r="X36" i="29"/>
  <c r="W29" i="29"/>
  <c r="C39" i="29"/>
  <c r="M14" i="29"/>
  <c r="O39" i="29"/>
  <c r="P29" i="29"/>
  <c r="W73" i="29"/>
  <c r="F29" i="30" s="1"/>
  <c r="I29" i="30" s="1"/>
  <c r="D58" i="29"/>
  <c r="X60" i="29"/>
  <c r="G16" i="30" s="1"/>
  <c r="J16" i="30" s="1"/>
  <c r="X64" i="29"/>
  <c r="G20" i="30" s="1"/>
  <c r="J20" i="30" s="1"/>
  <c r="D73" i="29"/>
  <c r="X74" i="29"/>
  <c r="G30" i="30" s="1"/>
  <c r="J30" i="30" s="1"/>
  <c r="D77" i="29"/>
  <c r="X77" i="29" s="1"/>
  <c r="G33" i="30" s="1"/>
  <c r="J33" i="30" s="1"/>
  <c r="J68" i="29"/>
  <c r="M82" i="29"/>
  <c r="X51" i="29"/>
  <c r="G7" i="30" s="1"/>
  <c r="J7" i="30" s="1"/>
  <c r="W58" i="29"/>
  <c r="F14" i="30" s="1"/>
  <c r="I14" i="30" s="1"/>
  <c r="W68" i="29"/>
  <c r="F24" i="30" s="1"/>
  <c r="I24" i="30" s="1"/>
  <c r="X33" i="31"/>
  <c r="D33" i="32" s="1"/>
  <c r="W24" i="31"/>
  <c r="C24" i="32" s="1"/>
  <c r="W14" i="31"/>
  <c r="C14" i="32" s="1"/>
  <c r="S38" i="31"/>
  <c r="S39" i="31" s="1"/>
  <c r="B83" i="31"/>
  <c r="W58" i="31"/>
  <c r="F14" i="32" s="1"/>
  <c r="D77" i="31"/>
  <c r="X69" i="31"/>
  <c r="G25" i="32" s="1"/>
  <c r="X55" i="31"/>
  <c r="G11" i="32" s="1"/>
  <c r="D68" i="31"/>
  <c r="M77" i="31"/>
  <c r="K83" i="31"/>
  <c r="S82" i="31"/>
  <c r="V58" i="31"/>
  <c r="E14" i="32" s="1"/>
  <c r="H14" i="32" s="1"/>
  <c r="D24" i="34"/>
  <c r="D34" i="34"/>
  <c r="D38" i="33"/>
  <c r="I39" i="33"/>
  <c r="M38" i="33"/>
  <c r="B33" i="34"/>
  <c r="E39" i="31"/>
  <c r="X81" i="27"/>
  <c r="G37" i="28" s="1"/>
  <c r="J37" i="28" s="1"/>
  <c r="W82" i="27"/>
  <c r="F38" i="28" s="1"/>
  <c r="I38" i="28" s="1"/>
  <c r="L83" i="27"/>
  <c r="P68" i="27"/>
  <c r="M68" i="27"/>
  <c r="B39" i="29"/>
  <c r="V39" i="29" s="1"/>
  <c r="V24" i="29"/>
  <c r="X16" i="29"/>
  <c r="X20" i="29"/>
  <c r="X30" i="29"/>
  <c r="D29" i="29"/>
  <c r="S14" i="29"/>
  <c r="S39" i="29" s="1"/>
  <c r="X54" i="29"/>
  <c r="G10" i="30" s="1"/>
  <c r="J10" i="30" s="1"/>
  <c r="D68" i="29"/>
  <c r="J58" i="29"/>
  <c r="J83" i="29" s="1"/>
  <c r="M68" i="29"/>
  <c r="M83" i="29" s="1"/>
  <c r="X59" i="29"/>
  <c r="G15" i="30" s="1"/>
  <c r="J15" i="30" s="1"/>
  <c r="W39" i="31"/>
  <c r="C39" i="32" s="1"/>
  <c r="X21" i="31"/>
  <c r="D21" i="32" s="1"/>
  <c r="J21" i="32" s="1"/>
  <c r="X17" i="31"/>
  <c r="D17" i="32" s="1"/>
  <c r="J17" i="32" s="1"/>
  <c r="X11" i="31"/>
  <c r="D11" i="32" s="1"/>
  <c r="X7" i="31"/>
  <c r="D7" i="32" s="1"/>
  <c r="J14" i="31"/>
  <c r="J39" i="31" s="1"/>
  <c r="M24" i="31"/>
  <c r="X73" i="31"/>
  <c r="G29" i="32" s="1"/>
  <c r="W68" i="31"/>
  <c r="F24" i="32" s="1"/>
  <c r="S68" i="31"/>
  <c r="X74" i="31"/>
  <c r="G30" i="32" s="1"/>
  <c r="J30" i="32" s="1"/>
  <c r="L39" i="33"/>
  <c r="D33" i="29"/>
  <c r="J28" i="32" l="1"/>
  <c r="J36" i="32"/>
  <c r="J11" i="32"/>
  <c r="J31" i="32"/>
  <c r="P39" i="33"/>
  <c r="X29" i="29"/>
  <c r="X29" i="31"/>
  <c r="D29" i="32" s="1"/>
  <c r="M39" i="29"/>
  <c r="I33" i="32"/>
  <c r="X38" i="31"/>
  <c r="D38" i="32" s="1"/>
  <c r="X82" i="29"/>
  <c r="G38" i="30" s="1"/>
  <c r="J38" i="30" s="1"/>
  <c r="W83" i="31"/>
  <c r="F39" i="32" s="1"/>
  <c r="I39" i="32" s="1"/>
  <c r="J15" i="32"/>
  <c r="X68" i="29"/>
  <c r="G24" i="30" s="1"/>
  <c r="J24" i="30" s="1"/>
  <c r="X73" i="29"/>
  <c r="G29" i="30" s="1"/>
  <c r="J29" i="30" s="1"/>
  <c r="W39" i="29"/>
  <c r="X33" i="29"/>
  <c r="X24" i="31"/>
  <c r="D24" i="32" s="1"/>
  <c r="I14" i="32"/>
  <c r="P39" i="29"/>
  <c r="X73" i="27"/>
  <c r="G29" i="28" s="1"/>
  <c r="J29" i="28" s="1"/>
  <c r="J39" i="29"/>
  <c r="J35" i="32"/>
  <c r="J23" i="32"/>
  <c r="H33" i="32"/>
  <c r="J7" i="32"/>
  <c r="J38" i="32"/>
  <c r="D83" i="31"/>
  <c r="X58" i="31"/>
  <c r="G14" i="32" s="1"/>
  <c r="X77" i="31"/>
  <c r="G33" i="32" s="1"/>
  <c r="W83" i="27"/>
  <c r="F39" i="28" s="1"/>
  <c r="I39" i="28" s="1"/>
  <c r="C39" i="34"/>
  <c r="X82" i="31"/>
  <c r="G38" i="32" s="1"/>
  <c r="J39" i="33"/>
  <c r="M39" i="31"/>
  <c r="D29" i="34"/>
  <c r="D39" i="29"/>
  <c r="J33" i="32"/>
  <c r="P83" i="27"/>
  <c r="S83" i="31"/>
  <c r="P39" i="31"/>
  <c r="X58" i="29"/>
  <c r="G14" i="30" s="1"/>
  <c r="J14" i="30" s="1"/>
  <c r="D83" i="29"/>
  <c r="X83" i="29" s="1"/>
  <c r="G39" i="30" s="1"/>
  <c r="J39" i="30" s="1"/>
  <c r="X39" i="31"/>
  <c r="D39" i="32" s="1"/>
  <c r="J14" i="32"/>
  <c r="D38" i="34"/>
  <c r="V83" i="31"/>
  <c r="E39" i="32" s="1"/>
  <c r="J29" i="32"/>
  <c r="M83" i="27"/>
  <c r="M39" i="33"/>
  <c r="J25" i="32"/>
  <c r="X68" i="27"/>
  <c r="G24" i="28" s="1"/>
  <c r="J24" i="28" s="1"/>
  <c r="X38" i="29"/>
  <c r="X77" i="27"/>
  <c r="G33" i="28" s="1"/>
  <c r="J33" i="28" s="1"/>
  <c r="X58" i="27"/>
  <c r="G14" i="28" s="1"/>
  <c r="J14" i="28" s="1"/>
  <c r="D83" i="27"/>
  <c r="X83" i="27" s="1"/>
  <c r="G39" i="28" s="1"/>
  <c r="J39" i="28" s="1"/>
  <c r="D39" i="33"/>
  <c r="B39" i="34"/>
  <c r="X68" i="31"/>
  <c r="G24" i="32" s="1"/>
  <c r="J24" i="32" s="1"/>
  <c r="I24" i="32"/>
  <c r="G83" i="31"/>
  <c r="V39" i="31"/>
  <c r="B39" i="32" s="1"/>
  <c r="X14" i="29"/>
  <c r="H39" i="32" l="1"/>
  <c r="X39" i="29"/>
  <c r="X83" i="31"/>
  <c r="G39" i="32" s="1"/>
  <c r="J39" i="32" s="1"/>
  <c r="D39" i="34"/>
</calcChain>
</file>

<file path=xl/sharedStrings.xml><?xml version="1.0" encoding="utf-8"?>
<sst xmlns="http://schemas.openxmlformats.org/spreadsheetml/2006/main" count="4571" uniqueCount="111">
  <si>
    <t>FINANCIAMENTOS IMOBILIÁRIOS PARA CONSTRUÇÃO E AQUISIÇÃO (*)</t>
  </si>
  <si>
    <t xml:space="preserve">POR UNIDADES DA FEDERAÇÃO </t>
  </si>
  <si>
    <t>RECURSOS DO SBPE - UNIDADES</t>
  </si>
  <si>
    <t>ESTADOS</t>
  </si>
  <si>
    <t>e REGIÕES</t>
  </si>
  <si>
    <t>Construção</t>
  </si>
  <si>
    <t xml:space="preserve">Aquisição </t>
  </si>
  <si>
    <t>Total</t>
  </si>
  <si>
    <t>ACRE</t>
  </si>
  <si>
    <t>-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</si>
  <si>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</si>
  <si>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</si>
  <si>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</si>
  <si>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</si>
  <si>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</si>
  <si>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</si>
  <si>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</si>
  <si>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</si>
  <si>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</si>
  <si>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</si>
  <si>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</si>
  <si>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</si>
  <si>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</si>
  <si>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</si>
  <si>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</si>
  <si>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</si>
  <si>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</si>
  <si>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</si>
  <si>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</si>
  <si>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</si>
  <si>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</si>
  <si>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</si>
  <si>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</si>
  <si>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</si>
  <si>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</si>
  <si>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</si>
  <si>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</si>
  <si>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</si>
  <si>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</si>
  <si>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</si>
  <si>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</si>
  <si>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</si>
  <si>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FONTE: Estatísticas Básicas do BACEN (SFH - SBPE) - DINOR/DECAD/DIHAB.</t>
  </si>
  <si>
    <t>ELABORAÇÃO: BANCO DE DADOS - CBIC.</t>
  </si>
  <si>
    <t>(-) Dados inexistentes.</t>
  </si>
  <si>
    <t>(*) Imóveis residenciais e comerciais.</t>
  </si>
  <si>
    <t xml:space="preserve">Const. </t>
  </si>
  <si>
    <t>FINANCIAMENTOS IMOBILIÁRIOS PARA AQUISIÇÃO (*), CONSTRUÇÃO, MATERIAL DE CONSTRUÇÃO, REFORMA OU AMPLIAÇÃO</t>
  </si>
  <si>
    <t>1º SEMESTRE DE 2003</t>
  </si>
  <si>
    <t>TOTAL 2003</t>
  </si>
  <si>
    <t>2º SEMESTRE DE 2003</t>
  </si>
  <si>
    <t xml:space="preserve">Aquisição* </t>
  </si>
  <si>
    <t>Aquisição*</t>
  </si>
  <si>
    <t>1º SEMESTRE DE 2004</t>
  </si>
  <si>
    <t>2º SEMESTRE DE 2004</t>
  </si>
  <si>
    <t>TOTAL 2004</t>
  </si>
  <si>
    <t>1º SEMESTRE DE 2005</t>
  </si>
  <si>
    <t>2º SEMESTRE DE 2005</t>
  </si>
  <si>
    <t>TOTAL 2005</t>
  </si>
  <si>
    <t>1º SEMESTRE DE 2006</t>
  </si>
  <si>
    <t>2º SEMESTRE DE 2006</t>
  </si>
  <si>
    <t>TOTAL 2006</t>
  </si>
  <si>
    <t>1º SEMESTRE DE 2007</t>
  </si>
  <si>
    <t>2º SEMESTRE DE 2007</t>
  </si>
  <si>
    <t>TOTAL 2007</t>
  </si>
  <si>
    <t>(...) Dado não disponível.</t>
  </si>
  <si>
    <t>Elaboração: Banco de Dados-CBIC.</t>
  </si>
  <si>
    <t>Fonte: Estatísticas Básicas-SBPE-SFH/BACEN.</t>
  </si>
  <si>
    <t>1º SEMESTRE DE 2008</t>
  </si>
  <si>
    <t>2º SEMESTRE DE 2008</t>
  </si>
  <si>
    <t>FINANCIAMENTOS IMOBILIÁRIOS PARA CONSTRUÇÃO E AQUISIÇÃO*</t>
  </si>
  <si>
    <t>TOTAL 2008</t>
  </si>
  <si>
    <t>1º SEMESTRE DE 2009</t>
  </si>
  <si>
    <t>2º SEMESTRE DE 2009 (jul-out)</t>
  </si>
  <si>
    <t>2º SEMESTRE DE 2009</t>
  </si>
  <si>
    <t>TOTAL 2009</t>
  </si>
  <si>
    <t>2º SEMESTRE DE 2010</t>
  </si>
  <si>
    <t>1º SEMESTRE DE 2010</t>
  </si>
  <si>
    <t>TOTAL 2010</t>
  </si>
  <si>
    <t>1º SEMESTRE DE 2011</t>
  </si>
  <si>
    <t>2º SEMESTRE DE 2011</t>
  </si>
  <si>
    <t>TOTAL 2011</t>
  </si>
  <si>
    <t>1º SEMESTRE DE 2012</t>
  </si>
  <si>
    <t>2º SEMESTRE DE 2012</t>
  </si>
  <si>
    <t>TOTAL 2012</t>
  </si>
  <si>
    <t>2º SEMESTRE DE 2013</t>
  </si>
  <si>
    <t>1º SEMESTRE DE 2013 (JAN-JUN)</t>
  </si>
  <si>
    <t xml:space="preserve">1º SEMESTRE DE 2013 </t>
  </si>
  <si>
    <t xml:space="preserve">TOTAL 2013 </t>
  </si>
  <si>
    <t>1º SEMESTRE DE 2014</t>
  </si>
  <si>
    <t>TOTAL 2015</t>
  </si>
  <si>
    <t xml:space="preserve">2º SEMESTRE DE 2014 </t>
  </si>
  <si>
    <t xml:space="preserve">TOTAL 2014 </t>
  </si>
  <si>
    <t>OBS: Dados de acordo com o Banco Central do Brasil.</t>
  </si>
  <si>
    <t>divulgado no site do Banco Central.</t>
  </si>
  <si>
    <t>OBS: Dados atualizados conforme Quadro 2.9.1 (Financiamentos Imobiliários por Unidades da Federação- Recursos do SBPE Unidades),</t>
  </si>
  <si>
    <t>Data de atualização: 10/11/2015.</t>
  </si>
  <si>
    <t>1º SEMESTRE DE 2015 (JAN-JUN)</t>
  </si>
  <si>
    <t>1º SEMESTRE DE 2015 (JAN- JUN)</t>
  </si>
  <si>
    <t>2º SEMESTRE DE 2015 (JUL-DEZ)</t>
  </si>
  <si>
    <t>Data de atualização: 07/03/2016.</t>
  </si>
  <si>
    <t>2º SEMESTRE DE 2016 (JUL-DEZ)</t>
  </si>
  <si>
    <t>TOTAL 2016</t>
  </si>
  <si>
    <t>1º SEMESTRE DE 2016 (JAN-JUN)</t>
  </si>
  <si>
    <t>Data de atualização: 21/09/2016</t>
  </si>
  <si>
    <t>2º SEMESTRE DE 2017 (JUL-DEZ)</t>
  </si>
  <si>
    <t>1º SEMESTRE DE 2017 (JAN-JUN)</t>
  </si>
  <si>
    <t>TOTAL 2017</t>
  </si>
  <si>
    <t>Data de atualização: 02/03/2017</t>
  </si>
  <si>
    <t>1º SEMESTRE DE 2017 (JAN-FEV)</t>
  </si>
  <si>
    <t>Data de atualização: 03/04/2017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</si>
</sst>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Continuous"/>
    </xf>
    <xf numFmtId="17" fontId="1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0" xfId="0" applyFont="1"/>
    <xf numFmtId="0" fontId="5" fillId="0" borderId="4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6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4" xfId="0" quotePrefix="1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Continuous"/>
    </xf>
    <xf numFmtId="17" fontId="1" fillId="2" borderId="1" xfId="0" applyNumberFormat="1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7" fillId="2" borderId="1" xfId="0" quotePrefix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7" fillId="2" borderId="4" xfId="0" quotePrefix="1" applyFont="1" applyFill="1" applyBorder="1" applyAlignment="1">
      <alignment horizontal="left" vertical="center"/>
    </xf>
    <xf numFmtId="3" fontId="5" fillId="0" borderId="1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0" fillId="0" borderId="0" xfId="0" applyNumberFormat="1"/>
    <xf numFmtId="3" fontId="3" fillId="3" borderId="12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Continuous"/>
    </xf>
    <xf numFmtId="3" fontId="3" fillId="3" borderId="8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4" xfId="0" quotePrefix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Continuous"/>
    </xf>
    <xf numFmtId="0" fontId="3" fillId="4" borderId="7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4" xfId="0" quotePrefix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7" fillId="4" borderId="1" xfId="0" quotePrefix="1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4" borderId="12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0" quotePrefix="1" applyNumberFormat="1" applyFont="1" applyFill="1" applyBorder="1" applyAlignment="1">
      <alignment horizontal="center" vertical="center"/>
    </xf>
    <xf numFmtId="3" fontId="7" fillId="4" borderId="4" xfId="0" quotePrefix="1" applyNumberFormat="1" applyFont="1" applyFill="1" applyBorder="1" applyAlignment="1">
      <alignment horizontal="center" vertical="center"/>
    </xf>
    <xf numFmtId="0" fontId="1" fillId="0" borderId="0" xfId="0" applyFont="1" applyAlignment="1"/>
    <xf numFmtId="17" fontId="1" fillId="4" borderId="1" xfId="0" applyNumberFormat="1" applyFont="1" applyFill="1" applyBorder="1" applyAlignment="1">
      <alignment horizontal="centerContinuous"/>
    </xf>
    <xf numFmtId="0" fontId="1" fillId="4" borderId="2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3" fontId="7" fillId="4" borderId="4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17" fontId="1" fillId="4" borderId="2" xfId="0" applyNumberFormat="1" applyFont="1" applyFill="1" applyBorder="1" applyAlignment="1">
      <alignment horizontal="centerContinuous"/>
    </xf>
    <xf numFmtId="3" fontId="3" fillId="4" borderId="9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6" fillId="5" borderId="6" xfId="0" applyFont="1" applyFill="1" applyBorder="1" applyAlignment="1">
      <alignment horizontal="centerContinuous"/>
    </xf>
    <xf numFmtId="0" fontId="16" fillId="5" borderId="7" xfId="0" applyFont="1" applyFill="1" applyBorder="1" applyAlignment="1">
      <alignment horizontal="centerContinuous"/>
    </xf>
    <xf numFmtId="0" fontId="18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left" vertical="center"/>
    </xf>
    <xf numFmtId="3" fontId="19" fillId="5" borderId="4" xfId="0" applyNumberFormat="1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vertical="center"/>
    </xf>
    <xf numFmtId="0" fontId="19" fillId="5" borderId="4" xfId="0" quotePrefix="1" applyFont="1" applyFill="1" applyBorder="1" applyAlignment="1">
      <alignment horizontal="left" vertical="center"/>
    </xf>
    <xf numFmtId="0" fontId="16" fillId="5" borderId="6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left" vertical="center"/>
    </xf>
    <xf numFmtId="3" fontId="18" fillId="5" borderId="9" xfId="0" applyNumberFormat="1" applyFont="1" applyFill="1" applyBorder="1" applyAlignment="1">
      <alignment horizontal="center"/>
    </xf>
    <xf numFmtId="3" fontId="18" fillId="5" borderId="6" xfId="0" applyNumberFormat="1" applyFont="1" applyFill="1" applyBorder="1" applyAlignment="1">
      <alignment horizontal="center"/>
    </xf>
    <xf numFmtId="3" fontId="18" fillId="5" borderId="10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vertical="center"/>
    </xf>
    <xf numFmtId="0" fontId="19" fillId="5" borderId="1" xfId="0" quotePrefix="1" applyFont="1" applyFill="1" applyBorder="1" applyAlignment="1">
      <alignment horizontal="left" vertical="center"/>
    </xf>
    <xf numFmtId="3" fontId="18" fillId="5" borderId="1" xfId="0" applyNumberFormat="1" applyFont="1" applyFill="1" applyBorder="1" applyAlignment="1">
      <alignment horizontal="center"/>
    </xf>
    <xf numFmtId="3" fontId="18" fillId="5" borderId="4" xfId="0" applyNumberFormat="1" applyFont="1" applyFill="1" applyBorder="1" applyAlignment="1">
      <alignment horizontal="center"/>
    </xf>
    <xf numFmtId="3" fontId="18" fillId="5" borderId="3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16" fillId="5" borderId="12" xfId="0" applyFont="1" applyFill="1" applyBorder="1" applyAlignment="1">
      <alignment horizontal="centerContinuous"/>
    </xf>
    <xf numFmtId="0" fontId="18" fillId="5" borderId="1" xfId="0" applyFont="1" applyFill="1" applyBorder="1" applyAlignment="1">
      <alignment horizontal="center"/>
    </xf>
    <xf numFmtId="3" fontId="19" fillId="5" borderId="1" xfId="0" applyNumberFormat="1" applyFont="1" applyFill="1" applyBorder="1" applyAlignment="1">
      <alignment horizontal="center" vertical="center"/>
    </xf>
    <xf numFmtId="3" fontId="19" fillId="5" borderId="1" xfId="0" quotePrefix="1" applyNumberFormat="1" applyFont="1" applyFill="1" applyBorder="1" applyAlignment="1">
      <alignment horizontal="center" vertical="center"/>
    </xf>
    <xf numFmtId="3" fontId="19" fillId="5" borderId="4" xfId="0" quotePrefix="1" applyNumberFormat="1" applyFont="1" applyFill="1" applyBorder="1" applyAlignment="1">
      <alignment horizontal="center" vertical="center"/>
    </xf>
    <xf numFmtId="3" fontId="16" fillId="5" borderId="4" xfId="0" applyNumberFormat="1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Continuous"/>
    </xf>
    <xf numFmtId="0" fontId="16" fillId="5" borderId="13" xfId="0" applyFont="1" applyFill="1" applyBorder="1" applyAlignment="1">
      <alignment horizontal="centerContinuous"/>
    </xf>
    <xf numFmtId="0" fontId="6" fillId="0" borderId="11" xfId="0" applyFont="1" applyBorder="1" applyAlignment="1">
      <alignment horizontal="left"/>
    </xf>
    <xf numFmtId="3" fontId="16" fillId="5" borderId="1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6" fillId="5" borderId="15" xfId="0" applyFont="1" applyFill="1" applyBorder="1" applyAlignment="1">
      <alignment horizontal="centerContinuous"/>
    </xf>
    <xf numFmtId="3" fontId="16" fillId="5" borderId="1" xfId="0" quotePrefix="1" applyNumberFormat="1" applyFont="1" applyFill="1" applyBorder="1" applyAlignment="1">
      <alignment horizontal="center" vertical="center"/>
    </xf>
    <xf numFmtId="3" fontId="16" fillId="5" borderId="9" xfId="0" applyNumberFormat="1" applyFont="1" applyFill="1" applyBorder="1" applyAlignment="1">
      <alignment horizontal="center"/>
    </xf>
    <xf numFmtId="3" fontId="16" fillId="5" borderId="6" xfId="0" applyNumberFormat="1" applyFont="1" applyFill="1" applyBorder="1" applyAlignment="1">
      <alignment horizontal="center"/>
    </xf>
    <xf numFmtId="3" fontId="16" fillId="5" borderId="14" xfId="0" applyNumberFormat="1" applyFont="1" applyFill="1" applyBorder="1" applyAlignment="1">
      <alignment horizontal="center"/>
    </xf>
    <xf numFmtId="3" fontId="16" fillId="5" borderId="1" xfId="0" applyNumberFormat="1" applyFont="1" applyFill="1" applyBorder="1" applyAlignment="1">
      <alignment horizontal="center"/>
    </xf>
    <xf numFmtId="3" fontId="16" fillId="5" borderId="4" xfId="0" applyNumberFormat="1" applyFont="1" applyFill="1" applyBorder="1" applyAlignment="1">
      <alignment horizontal="center"/>
    </xf>
    <xf numFmtId="3" fontId="16" fillId="5" borderId="2" xfId="0" applyNumberFormat="1" applyFont="1" applyFill="1" applyBorder="1" applyAlignment="1">
      <alignment horizontal="center"/>
    </xf>
    <xf numFmtId="0" fontId="16" fillId="5" borderId="3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8" fillId="0" borderId="0" xfId="0" applyFont="1"/>
    <xf numFmtId="0" fontId="16" fillId="5" borderId="3" xfId="0" quotePrefix="1" applyFont="1" applyFill="1" applyBorder="1" applyAlignment="1">
      <alignment horizontal="left" vertical="center"/>
    </xf>
    <xf numFmtId="0" fontId="16" fillId="5" borderId="2" xfId="0" quotePrefix="1" applyFont="1" applyFill="1" applyBorder="1" applyAlignment="1">
      <alignment horizontal="left" vertical="center"/>
    </xf>
    <xf numFmtId="0" fontId="16" fillId="5" borderId="3" xfId="0" applyFont="1" applyFill="1" applyBorder="1" applyAlignment="1">
      <alignment vertical="center"/>
    </xf>
    <xf numFmtId="0" fontId="16" fillId="5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6" fillId="5" borderId="2" xfId="0" applyNumberFormat="1" applyFont="1" applyFill="1" applyBorder="1" applyAlignment="1">
      <alignment horizontal="left" vertical="center"/>
    </xf>
    <xf numFmtId="3" fontId="5" fillId="0" borderId="15" xfId="0" applyNumberFormat="1" applyFont="1" applyBorder="1" applyAlignment="1">
      <alignment horizontal="center"/>
    </xf>
    <xf numFmtId="3" fontId="24" fillId="5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7" fontId="1" fillId="0" borderId="1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1" fillId="4" borderId="1" xfId="0" applyNumberFormat="1" applyFont="1" applyFill="1" applyBorder="1" applyAlignment="1">
      <alignment horizontal="center"/>
    </xf>
    <xf numFmtId="17" fontId="1" fillId="4" borderId="2" xfId="0" applyNumberFormat="1" applyFont="1" applyFill="1" applyBorder="1" applyAlignment="1">
      <alignment horizontal="center"/>
    </xf>
    <xf numFmtId="17" fontId="1" fillId="4" borderId="3" xfId="0" applyNumberFormat="1" applyFont="1" applyFill="1" applyBorder="1" applyAlignment="1">
      <alignment horizontal="center"/>
    </xf>
    <xf numFmtId="17" fontId="17" fillId="5" borderId="1" xfId="0" applyNumberFormat="1" applyFont="1" applyFill="1" applyBorder="1" applyAlignment="1">
      <alignment horizontal="center"/>
    </xf>
    <xf numFmtId="17" fontId="17" fillId="5" borderId="2" xfId="0" applyNumberFormat="1" applyFont="1" applyFill="1" applyBorder="1" applyAlignment="1">
      <alignment horizontal="center"/>
    </xf>
    <xf numFmtId="17" fontId="17" fillId="5" borderId="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10.28515625" customWidth="1"/>
    <col min="2" max="2" width="16.28515625" customWidth="1"/>
    <col min="3" max="3" width="7.7109375" customWidth="1"/>
    <col min="4" max="5" width="7.28515625" customWidth="1"/>
    <col min="6" max="7" width="7.7109375" customWidth="1"/>
    <col min="8" max="8" width="7.28515625" customWidth="1"/>
    <col min="9" max="10" width="7.7109375" customWidth="1"/>
    <col min="11" max="11" width="7.28515625" customWidth="1"/>
    <col min="12" max="13" width="7.7109375" customWidth="1"/>
    <col min="14" max="14" width="7.28515625" customWidth="1"/>
    <col min="15" max="16" width="7.7109375" customWidth="1"/>
    <col min="17" max="17" width="7.28515625" customWidth="1"/>
    <col min="18" max="19" width="7.7109375" customWidth="1"/>
    <col min="20" max="20" width="7.2851562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35796</v>
      </c>
      <c r="D5" s="6"/>
      <c r="E5" s="7"/>
      <c r="F5" s="5">
        <v>35827</v>
      </c>
      <c r="G5" s="6"/>
      <c r="H5" s="7"/>
      <c r="I5" s="5">
        <v>35855</v>
      </c>
      <c r="J5" s="6"/>
      <c r="K5" s="7"/>
      <c r="L5" s="5">
        <v>35886</v>
      </c>
      <c r="M5" s="6"/>
      <c r="N5" s="7"/>
      <c r="O5" s="5">
        <v>35916</v>
      </c>
      <c r="P5" s="6"/>
      <c r="Q5" s="7"/>
      <c r="R5" s="5">
        <v>35947</v>
      </c>
      <c r="S5" s="6"/>
      <c r="T5" s="7"/>
    </row>
    <row r="6" spans="1:22" x14ac:dyDescent="0.2">
      <c r="B6" s="12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 t="s">
        <v>9</v>
      </c>
      <c r="D7" s="10" t="s">
        <v>9</v>
      </c>
      <c r="E7" s="10" t="s">
        <v>9</v>
      </c>
      <c r="F7" s="10" t="s">
        <v>9</v>
      </c>
      <c r="G7" s="10" t="s">
        <v>9</v>
      </c>
      <c r="H7" s="10" t="s">
        <v>9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 t="s">
        <v>9</v>
      </c>
      <c r="D8" s="10" t="s">
        <v>9</v>
      </c>
      <c r="E8" s="10" t="s">
        <v>9</v>
      </c>
      <c r="F8" s="10" t="s">
        <v>9</v>
      </c>
      <c r="G8" s="10" t="s">
        <v>9</v>
      </c>
      <c r="H8" s="10" t="s">
        <v>9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 t="s">
        <v>9</v>
      </c>
      <c r="D9" s="10" t="s">
        <v>9</v>
      </c>
      <c r="E9" s="10" t="s">
        <v>9</v>
      </c>
      <c r="F9" s="10" t="s">
        <v>9</v>
      </c>
      <c r="G9" s="10" t="s">
        <v>9</v>
      </c>
      <c r="H9" s="10" t="s">
        <v>9</v>
      </c>
      <c r="I9" s="10">
        <v>0</v>
      </c>
      <c r="J9" s="10">
        <v>1</v>
      </c>
      <c r="K9" s="10">
        <v>1</v>
      </c>
      <c r="L9" s="10">
        <v>0</v>
      </c>
      <c r="M9" s="10">
        <v>2</v>
      </c>
      <c r="N9" s="10">
        <v>2</v>
      </c>
      <c r="O9" s="10">
        <v>0</v>
      </c>
      <c r="P9" s="10">
        <v>3</v>
      </c>
      <c r="Q9" s="10">
        <v>3</v>
      </c>
      <c r="R9" s="10">
        <v>0</v>
      </c>
      <c r="S9" s="10">
        <v>4</v>
      </c>
      <c r="T9" s="10">
        <v>4</v>
      </c>
      <c r="U9" s="1"/>
      <c r="V9" s="1"/>
    </row>
    <row r="10" spans="1:22" x14ac:dyDescent="0.2">
      <c r="B10" s="13" t="s">
        <v>12</v>
      </c>
      <c r="C10" s="10" t="s">
        <v>9</v>
      </c>
      <c r="D10" s="10" t="s">
        <v>9</v>
      </c>
      <c r="E10" s="10" t="s">
        <v>9</v>
      </c>
      <c r="F10" s="10" t="s">
        <v>9</v>
      </c>
      <c r="G10" s="10" t="s">
        <v>9</v>
      </c>
      <c r="H10" s="10" t="s">
        <v>9</v>
      </c>
      <c r="I10" s="10">
        <v>0</v>
      </c>
      <c r="J10" s="10">
        <v>4</v>
      </c>
      <c r="K10" s="10">
        <v>4</v>
      </c>
      <c r="L10" s="10">
        <v>0</v>
      </c>
      <c r="M10" s="10">
        <v>3</v>
      </c>
      <c r="N10" s="10">
        <v>3</v>
      </c>
      <c r="O10" s="10">
        <v>0</v>
      </c>
      <c r="P10" s="10">
        <v>1</v>
      </c>
      <c r="Q10" s="10">
        <v>1</v>
      </c>
      <c r="R10" s="10">
        <v>80</v>
      </c>
      <c r="S10" s="10">
        <v>8</v>
      </c>
      <c r="T10" s="10">
        <v>88</v>
      </c>
      <c r="U10" s="1"/>
      <c r="V10" s="1"/>
    </row>
    <row r="11" spans="1:22" x14ac:dyDescent="0.2">
      <c r="B11" s="13" t="s">
        <v>13</v>
      </c>
      <c r="C11" s="10" t="s">
        <v>9</v>
      </c>
      <c r="D11" s="10" t="s">
        <v>9</v>
      </c>
      <c r="E11" s="10" t="s">
        <v>9</v>
      </c>
      <c r="F11" s="10" t="s">
        <v>9</v>
      </c>
      <c r="G11" s="10" t="s">
        <v>9</v>
      </c>
      <c r="H11" s="10" t="s">
        <v>9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"/>
      <c r="V11" s="1"/>
    </row>
    <row r="12" spans="1:22" x14ac:dyDescent="0.2">
      <c r="B12" s="13" t="s">
        <v>14</v>
      </c>
      <c r="C12" s="10" t="s">
        <v>9</v>
      </c>
      <c r="D12" s="10" t="s">
        <v>9</v>
      </c>
      <c r="E12" s="10" t="s">
        <v>9</v>
      </c>
      <c r="F12" s="10" t="s">
        <v>9</v>
      </c>
      <c r="G12" s="10" t="s">
        <v>9</v>
      </c>
      <c r="H12" s="10" t="s">
        <v>9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</v>
      </c>
      <c r="T12" s="10">
        <v>1</v>
      </c>
      <c r="U12" s="1"/>
      <c r="V12" s="1"/>
    </row>
    <row r="13" spans="1:22" x14ac:dyDescent="0.2">
      <c r="B13" s="13" t="s">
        <v>15</v>
      </c>
      <c r="C13" s="10" t="s">
        <v>9</v>
      </c>
      <c r="D13" s="10" t="s">
        <v>9</v>
      </c>
      <c r="E13" s="10" t="s">
        <v>9</v>
      </c>
      <c r="F13" s="10" t="s">
        <v>9</v>
      </c>
      <c r="G13" s="10" t="s">
        <v>9</v>
      </c>
      <c r="H13" s="10" t="s">
        <v>9</v>
      </c>
      <c r="I13" s="10">
        <v>1</v>
      </c>
      <c r="J13" s="10">
        <v>0</v>
      </c>
      <c r="K13" s="10">
        <v>1</v>
      </c>
      <c r="L13" s="10">
        <v>0</v>
      </c>
      <c r="M13" s="10">
        <v>1</v>
      </c>
      <c r="N13" s="10">
        <v>1</v>
      </c>
      <c r="O13" s="10">
        <v>0</v>
      </c>
      <c r="P13" s="10">
        <v>1</v>
      </c>
      <c r="Q13" s="10">
        <v>1</v>
      </c>
      <c r="R13" s="10">
        <v>0</v>
      </c>
      <c r="S13" s="10">
        <v>0</v>
      </c>
      <c r="T13" s="10">
        <v>0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 t="s">
        <v>9</v>
      </c>
      <c r="D14" s="15" t="s">
        <v>9</v>
      </c>
      <c r="E14" s="15" t="s">
        <v>9</v>
      </c>
      <c r="F14" s="15" t="s">
        <v>9</v>
      </c>
      <c r="G14" s="15" t="s">
        <v>9</v>
      </c>
      <c r="H14" s="15" t="s">
        <v>9</v>
      </c>
      <c r="I14" s="15">
        <v>1</v>
      </c>
      <c r="J14" s="15">
        <v>5</v>
      </c>
      <c r="K14" s="15">
        <v>6</v>
      </c>
      <c r="L14" s="15">
        <v>0</v>
      </c>
      <c r="M14" s="15">
        <v>6</v>
      </c>
      <c r="N14" s="15">
        <v>6</v>
      </c>
      <c r="O14" s="15">
        <v>0</v>
      </c>
      <c r="P14" s="15">
        <v>5</v>
      </c>
      <c r="Q14" s="15">
        <v>5</v>
      </c>
      <c r="R14" s="15">
        <v>80</v>
      </c>
      <c r="S14" s="15">
        <v>13</v>
      </c>
      <c r="T14" s="15">
        <v>93</v>
      </c>
      <c r="U14" s="16"/>
      <c r="V14" s="16"/>
    </row>
    <row r="15" spans="1:22" x14ac:dyDescent="0.2">
      <c r="B15" s="13" t="s">
        <v>17</v>
      </c>
      <c r="C15" s="10" t="s">
        <v>9</v>
      </c>
      <c r="D15" s="10" t="s">
        <v>9</v>
      </c>
      <c r="E15" s="10" t="s">
        <v>9</v>
      </c>
      <c r="F15" s="10" t="s">
        <v>9</v>
      </c>
      <c r="G15" s="10" t="s">
        <v>9</v>
      </c>
      <c r="H15" s="10" t="s">
        <v>9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1</v>
      </c>
      <c r="R15" s="10">
        <v>0</v>
      </c>
      <c r="S15" s="10">
        <v>1</v>
      </c>
      <c r="T15" s="10">
        <v>1</v>
      </c>
      <c r="U15" s="1"/>
      <c r="V15" s="1"/>
    </row>
    <row r="16" spans="1:22" x14ac:dyDescent="0.2">
      <c r="B16" s="13" t="s">
        <v>18</v>
      </c>
      <c r="C16" s="10" t="s">
        <v>9</v>
      </c>
      <c r="D16" s="10" t="s">
        <v>9</v>
      </c>
      <c r="E16" s="10" t="s">
        <v>9</v>
      </c>
      <c r="F16" s="10" t="s">
        <v>9</v>
      </c>
      <c r="G16" s="10" t="s">
        <v>9</v>
      </c>
      <c r="H16" s="10" t="s">
        <v>9</v>
      </c>
      <c r="I16" s="10">
        <v>0</v>
      </c>
      <c r="J16" s="10">
        <v>15</v>
      </c>
      <c r="K16" s="10">
        <v>15</v>
      </c>
      <c r="L16" s="10">
        <v>0</v>
      </c>
      <c r="M16" s="10">
        <v>12</v>
      </c>
      <c r="N16" s="10">
        <v>12</v>
      </c>
      <c r="O16" s="10">
        <v>99</v>
      </c>
      <c r="P16" s="10">
        <v>3</v>
      </c>
      <c r="Q16" s="10">
        <v>102</v>
      </c>
      <c r="R16" s="10">
        <v>0</v>
      </c>
      <c r="S16" s="10">
        <v>14</v>
      </c>
      <c r="T16" s="10">
        <v>14</v>
      </c>
      <c r="U16" s="1"/>
      <c r="V16" s="1"/>
    </row>
    <row r="17" spans="1:22" x14ac:dyDescent="0.2">
      <c r="B17" s="13" t="s">
        <v>19</v>
      </c>
      <c r="C17" s="10" t="s">
        <v>9</v>
      </c>
      <c r="D17" s="10" t="s">
        <v>9</v>
      </c>
      <c r="E17" s="10" t="s">
        <v>9</v>
      </c>
      <c r="F17" s="10" t="s">
        <v>9</v>
      </c>
      <c r="G17" s="10" t="s">
        <v>9</v>
      </c>
      <c r="H17" s="10" t="s">
        <v>9</v>
      </c>
      <c r="I17" s="10">
        <v>0</v>
      </c>
      <c r="J17" s="10">
        <v>3</v>
      </c>
      <c r="K17" s="10">
        <v>3</v>
      </c>
      <c r="L17" s="10">
        <v>91</v>
      </c>
      <c r="M17" s="10">
        <v>2</v>
      </c>
      <c r="N17" s="10">
        <v>93</v>
      </c>
      <c r="O17" s="10">
        <v>0</v>
      </c>
      <c r="P17" s="10">
        <v>6</v>
      </c>
      <c r="Q17" s="10">
        <v>6</v>
      </c>
      <c r="R17" s="10">
        <v>0</v>
      </c>
      <c r="S17" s="10">
        <v>0</v>
      </c>
      <c r="T17" s="10">
        <v>0</v>
      </c>
      <c r="U17" s="1"/>
      <c r="V17" s="1"/>
    </row>
    <row r="18" spans="1:22" x14ac:dyDescent="0.2">
      <c r="B18" s="13" t="s">
        <v>20</v>
      </c>
      <c r="C18" s="10" t="s">
        <v>9</v>
      </c>
      <c r="D18" s="10" t="s">
        <v>9</v>
      </c>
      <c r="E18" s="10" t="s">
        <v>9</v>
      </c>
      <c r="F18" s="10" t="s">
        <v>9</v>
      </c>
      <c r="G18" s="10" t="s">
        <v>9</v>
      </c>
      <c r="H18" s="10" t="s">
        <v>9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1</v>
      </c>
      <c r="O18" s="10">
        <v>0</v>
      </c>
      <c r="P18" s="10">
        <v>0</v>
      </c>
      <c r="Q18" s="10">
        <v>0</v>
      </c>
      <c r="R18" s="10">
        <v>0</v>
      </c>
      <c r="S18" s="10">
        <v>1</v>
      </c>
      <c r="T18" s="10">
        <v>1</v>
      </c>
      <c r="U18" s="1"/>
      <c r="V18" s="1"/>
    </row>
    <row r="19" spans="1:22" x14ac:dyDescent="0.2">
      <c r="B19" s="13" t="s">
        <v>21</v>
      </c>
      <c r="C19" s="10" t="s">
        <v>9</v>
      </c>
      <c r="D19" s="10" t="s">
        <v>9</v>
      </c>
      <c r="E19" s="10" t="s">
        <v>9</v>
      </c>
      <c r="F19" s="10" t="s">
        <v>9</v>
      </c>
      <c r="G19" s="10" t="s">
        <v>9</v>
      </c>
      <c r="H19" s="10" t="s">
        <v>9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"/>
      <c r="V19" s="1"/>
    </row>
    <row r="20" spans="1:22" x14ac:dyDescent="0.2">
      <c r="B20" s="13" t="s">
        <v>22</v>
      </c>
      <c r="C20" s="10" t="s">
        <v>9</v>
      </c>
      <c r="D20" s="10" t="s">
        <v>9</v>
      </c>
      <c r="E20" s="10" t="s">
        <v>9</v>
      </c>
      <c r="F20" s="10" t="s">
        <v>9</v>
      </c>
      <c r="G20" s="10" t="s">
        <v>9</v>
      </c>
      <c r="H20" s="10" t="s">
        <v>9</v>
      </c>
      <c r="I20" s="10">
        <v>1</v>
      </c>
      <c r="J20" s="10">
        <v>11</v>
      </c>
      <c r="K20" s="10">
        <v>12</v>
      </c>
      <c r="L20" s="10">
        <v>1</v>
      </c>
      <c r="M20" s="10">
        <v>13</v>
      </c>
      <c r="N20" s="10">
        <v>14</v>
      </c>
      <c r="O20" s="10">
        <v>0</v>
      </c>
      <c r="P20" s="10">
        <v>2</v>
      </c>
      <c r="Q20" s="10">
        <v>2</v>
      </c>
      <c r="R20" s="10">
        <v>23</v>
      </c>
      <c r="S20" s="10">
        <v>8</v>
      </c>
      <c r="T20" s="10">
        <v>31</v>
      </c>
      <c r="U20" s="1"/>
      <c r="V20" s="1"/>
    </row>
    <row r="21" spans="1:22" x14ac:dyDescent="0.2">
      <c r="B21" s="13" t="s">
        <v>23</v>
      </c>
      <c r="C21" s="10" t="s">
        <v>9</v>
      </c>
      <c r="D21" s="10" t="s">
        <v>9</v>
      </c>
      <c r="E21" s="10" t="s">
        <v>9</v>
      </c>
      <c r="F21" s="10" t="s">
        <v>9</v>
      </c>
      <c r="G21" s="10" t="s">
        <v>9</v>
      </c>
      <c r="H21" s="10" t="s">
        <v>9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"/>
      <c r="V21" s="1"/>
    </row>
    <row r="22" spans="1:22" x14ac:dyDescent="0.2">
      <c r="B22" s="13" t="s">
        <v>24</v>
      </c>
      <c r="C22" s="10" t="s">
        <v>9</v>
      </c>
      <c r="D22" s="10" t="s">
        <v>9</v>
      </c>
      <c r="E22" s="10" t="s">
        <v>9</v>
      </c>
      <c r="F22" s="10" t="s">
        <v>9</v>
      </c>
      <c r="G22" s="10" t="s">
        <v>9</v>
      </c>
      <c r="H22" s="10" t="s">
        <v>9</v>
      </c>
      <c r="I22" s="10">
        <v>0</v>
      </c>
      <c r="J22" s="10">
        <v>1</v>
      </c>
      <c r="K22" s="10">
        <v>1</v>
      </c>
      <c r="L22" s="10">
        <v>0</v>
      </c>
      <c r="M22" s="10">
        <v>0</v>
      </c>
      <c r="N22" s="10">
        <v>0</v>
      </c>
      <c r="O22" s="10">
        <v>0</v>
      </c>
      <c r="P22" s="10">
        <v>2</v>
      </c>
      <c r="Q22" s="10">
        <v>2</v>
      </c>
      <c r="R22" s="10">
        <v>0</v>
      </c>
      <c r="S22" s="10">
        <v>1</v>
      </c>
      <c r="T22" s="10">
        <v>1</v>
      </c>
      <c r="U22" s="1"/>
      <c r="V22" s="1"/>
    </row>
    <row r="23" spans="1:22" x14ac:dyDescent="0.2">
      <c r="B23" s="13" t="s">
        <v>25</v>
      </c>
      <c r="C23" s="10" t="s">
        <v>9</v>
      </c>
      <c r="D23" s="10" t="s">
        <v>9</v>
      </c>
      <c r="E23" s="10" t="s">
        <v>9</v>
      </c>
      <c r="F23" s="10" t="s">
        <v>9</v>
      </c>
      <c r="G23" s="10" t="s">
        <v>9</v>
      </c>
      <c r="H23" s="10" t="s">
        <v>9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</v>
      </c>
      <c r="T23" s="10">
        <v>1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 t="s">
        <v>9</v>
      </c>
      <c r="D24" s="15" t="s">
        <v>9</v>
      </c>
      <c r="E24" s="15" t="s">
        <v>9</v>
      </c>
      <c r="F24" s="15" t="s">
        <v>9</v>
      </c>
      <c r="G24" s="15" t="s">
        <v>9</v>
      </c>
      <c r="H24" s="15" t="s">
        <v>9</v>
      </c>
      <c r="I24" s="15">
        <v>1</v>
      </c>
      <c r="J24" s="15">
        <v>30</v>
      </c>
      <c r="K24" s="15">
        <v>31</v>
      </c>
      <c r="L24" s="15">
        <v>92</v>
      </c>
      <c r="M24" s="15">
        <v>29</v>
      </c>
      <c r="N24" s="15">
        <v>121</v>
      </c>
      <c r="O24" s="15">
        <v>99</v>
      </c>
      <c r="P24" s="15">
        <v>14</v>
      </c>
      <c r="Q24" s="15">
        <v>113</v>
      </c>
      <c r="R24" s="15">
        <v>23</v>
      </c>
      <c r="S24" s="15">
        <v>26</v>
      </c>
      <c r="T24" s="15">
        <v>49</v>
      </c>
      <c r="U24" s="16"/>
      <c r="V24" s="16"/>
    </row>
    <row r="25" spans="1:22" x14ac:dyDescent="0.2">
      <c r="B25" s="13" t="s">
        <v>27</v>
      </c>
      <c r="C25" s="10" t="s">
        <v>9</v>
      </c>
      <c r="D25" s="10" t="s">
        <v>9</v>
      </c>
      <c r="E25" s="10" t="s">
        <v>9</v>
      </c>
      <c r="F25" s="10" t="s">
        <v>9</v>
      </c>
      <c r="G25" s="10" t="s">
        <v>9</v>
      </c>
      <c r="H25" s="10" t="s">
        <v>9</v>
      </c>
      <c r="I25" s="10">
        <v>0</v>
      </c>
      <c r="J25" s="10">
        <v>9</v>
      </c>
      <c r="K25" s="10">
        <v>9</v>
      </c>
      <c r="L25" s="10">
        <v>0</v>
      </c>
      <c r="M25" s="10">
        <v>9</v>
      </c>
      <c r="N25" s="10">
        <v>9</v>
      </c>
      <c r="O25" s="10">
        <v>1</v>
      </c>
      <c r="P25" s="10">
        <v>7</v>
      </c>
      <c r="Q25" s="10">
        <v>8</v>
      </c>
      <c r="R25" s="10">
        <v>0</v>
      </c>
      <c r="S25" s="10">
        <v>14</v>
      </c>
      <c r="T25" s="10">
        <v>14</v>
      </c>
      <c r="U25" s="1"/>
      <c r="V25" s="1"/>
    </row>
    <row r="26" spans="1:22" x14ac:dyDescent="0.2">
      <c r="B26" s="13" t="s">
        <v>28</v>
      </c>
      <c r="C26" s="10" t="s">
        <v>9</v>
      </c>
      <c r="D26" s="10" t="s">
        <v>9</v>
      </c>
      <c r="E26" s="10" t="s">
        <v>9</v>
      </c>
      <c r="F26" s="10" t="s">
        <v>9</v>
      </c>
      <c r="G26" s="10" t="s">
        <v>9</v>
      </c>
      <c r="H26" s="10" t="s">
        <v>9</v>
      </c>
      <c r="I26" s="10">
        <v>44</v>
      </c>
      <c r="J26" s="10">
        <v>51</v>
      </c>
      <c r="K26" s="10">
        <v>95</v>
      </c>
      <c r="L26" s="10">
        <v>22</v>
      </c>
      <c r="M26" s="10">
        <v>51</v>
      </c>
      <c r="N26" s="10">
        <v>73</v>
      </c>
      <c r="O26" s="10">
        <v>5</v>
      </c>
      <c r="P26" s="10">
        <v>45</v>
      </c>
      <c r="Q26" s="10">
        <v>50</v>
      </c>
      <c r="R26" s="10">
        <v>50</v>
      </c>
      <c r="S26" s="10">
        <v>51</v>
      </c>
      <c r="T26" s="10">
        <v>101</v>
      </c>
      <c r="U26" s="1"/>
      <c r="V26" s="1"/>
    </row>
    <row r="27" spans="1:22" x14ac:dyDescent="0.2">
      <c r="B27" s="13" t="s">
        <v>29</v>
      </c>
      <c r="C27" s="10" t="s">
        <v>9</v>
      </c>
      <c r="D27" s="10" t="s">
        <v>9</v>
      </c>
      <c r="E27" s="10" t="s">
        <v>9</v>
      </c>
      <c r="F27" s="10" t="s">
        <v>9</v>
      </c>
      <c r="G27" s="10" t="s">
        <v>9</v>
      </c>
      <c r="H27" s="10" t="s">
        <v>9</v>
      </c>
      <c r="I27" s="10">
        <v>65</v>
      </c>
      <c r="J27" s="10">
        <v>81</v>
      </c>
      <c r="K27" s="10">
        <v>146</v>
      </c>
      <c r="L27" s="10">
        <v>34</v>
      </c>
      <c r="M27" s="10">
        <v>76</v>
      </c>
      <c r="N27" s="10">
        <v>110</v>
      </c>
      <c r="O27" s="10">
        <v>21</v>
      </c>
      <c r="P27" s="10">
        <v>84</v>
      </c>
      <c r="Q27" s="10">
        <v>105</v>
      </c>
      <c r="R27" s="10">
        <v>181</v>
      </c>
      <c r="S27" s="10">
        <v>86</v>
      </c>
      <c r="T27" s="10">
        <v>267</v>
      </c>
      <c r="U27" s="1"/>
      <c r="V27" s="1"/>
    </row>
    <row r="28" spans="1:22" x14ac:dyDescent="0.2">
      <c r="B28" s="13" t="s">
        <v>30</v>
      </c>
      <c r="C28" s="10" t="s">
        <v>9</v>
      </c>
      <c r="D28" s="10" t="s">
        <v>9</v>
      </c>
      <c r="E28" s="10" t="s">
        <v>9</v>
      </c>
      <c r="F28" s="10" t="s">
        <v>9</v>
      </c>
      <c r="G28" s="10" t="s">
        <v>9</v>
      </c>
      <c r="H28" s="10" t="s">
        <v>9</v>
      </c>
      <c r="I28" s="10">
        <v>849</v>
      </c>
      <c r="J28" s="10">
        <v>703</v>
      </c>
      <c r="K28" s="10">
        <v>1552</v>
      </c>
      <c r="L28" s="10">
        <v>961</v>
      </c>
      <c r="M28" s="10">
        <v>662</v>
      </c>
      <c r="N28" s="10">
        <v>1623</v>
      </c>
      <c r="O28" s="10">
        <v>1253</v>
      </c>
      <c r="P28" s="10">
        <v>822</v>
      </c>
      <c r="Q28" s="10">
        <v>2075</v>
      </c>
      <c r="R28" s="10">
        <v>565</v>
      </c>
      <c r="S28" s="10">
        <v>779</v>
      </c>
      <c r="T28" s="10">
        <v>1344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 t="s">
        <v>9</v>
      </c>
      <c r="D29" s="15" t="s">
        <v>9</v>
      </c>
      <c r="E29" s="15" t="s">
        <v>9</v>
      </c>
      <c r="F29" s="15" t="s">
        <v>9</v>
      </c>
      <c r="G29" s="15" t="s">
        <v>9</v>
      </c>
      <c r="H29" s="15" t="s">
        <v>9</v>
      </c>
      <c r="I29" s="15">
        <v>958</v>
      </c>
      <c r="J29" s="15">
        <v>844</v>
      </c>
      <c r="K29" s="15">
        <v>1802</v>
      </c>
      <c r="L29" s="15">
        <v>1017</v>
      </c>
      <c r="M29" s="15">
        <v>798</v>
      </c>
      <c r="N29" s="15">
        <v>1815</v>
      </c>
      <c r="O29" s="15">
        <v>1280</v>
      </c>
      <c r="P29" s="15">
        <v>958</v>
      </c>
      <c r="Q29" s="15">
        <v>2238</v>
      </c>
      <c r="R29" s="15">
        <v>796</v>
      </c>
      <c r="S29" s="15">
        <v>930</v>
      </c>
      <c r="T29" s="15">
        <v>1726</v>
      </c>
      <c r="U29" s="16"/>
      <c r="V29" s="16"/>
    </row>
    <row r="30" spans="1:22" x14ac:dyDescent="0.2">
      <c r="B30" s="13" t="s">
        <v>32</v>
      </c>
      <c r="C30" s="10" t="s">
        <v>9</v>
      </c>
      <c r="D30" s="10" t="s">
        <v>9</v>
      </c>
      <c r="E30" s="10" t="s">
        <v>9</v>
      </c>
      <c r="F30" s="10" t="s">
        <v>9</v>
      </c>
      <c r="G30" s="10" t="s">
        <v>9</v>
      </c>
      <c r="H30" s="10" t="s">
        <v>9</v>
      </c>
      <c r="I30" s="10">
        <v>278</v>
      </c>
      <c r="J30" s="10">
        <v>159</v>
      </c>
      <c r="K30" s="10">
        <v>437</v>
      </c>
      <c r="L30" s="10">
        <v>2</v>
      </c>
      <c r="M30" s="10">
        <v>185</v>
      </c>
      <c r="N30" s="10">
        <v>187</v>
      </c>
      <c r="O30" s="10">
        <v>112</v>
      </c>
      <c r="P30" s="10">
        <v>166</v>
      </c>
      <c r="Q30" s="10">
        <v>278</v>
      </c>
      <c r="R30" s="10">
        <v>59</v>
      </c>
      <c r="S30" s="10">
        <v>193</v>
      </c>
      <c r="T30" s="10">
        <v>252</v>
      </c>
      <c r="U30" s="1"/>
      <c r="V30" s="1"/>
    </row>
    <row r="31" spans="1:22" x14ac:dyDescent="0.2">
      <c r="B31" s="13" t="s">
        <v>33</v>
      </c>
      <c r="C31" s="10" t="s">
        <v>9</v>
      </c>
      <c r="D31" s="10" t="s">
        <v>9</v>
      </c>
      <c r="E31" s="10" t="s">
        <v>9</v>
      </c>
      <c r="F31" s="10" t="s">
        <v>9</v>
      </c>
      <c r="G31" s="10" t="s">
        <v>9</v>
      </c>
      <c r="H31" s="10" t="s">
        <v>9</v>
      </c>
      <c r="I31" s="10">
        <v>75</v>
      </c>
      <c r="J31" s="10">
        <v>70</v>
      </c>
      <c r="K31" s="10">
        <v>145</v>
      </c>
      <c r="L31" s="10">
        <v>72</v>
      </c>
      <c r="M31" s="10">
        <v>74</v>
      </c>
      <c r="N31" s="10">
        <v>146</v>
      </c>
      <c r="O31" s="10">
        <v>209</v>
      </c>
      <c r="P31" s="10">
        <v>81</v>
      </c>
      <c r="Q31" s="10">
        <v>290</v>
      </c>
      <c r="R31" s="10">
        <v>158</v>
      </c>
      <c r="S31" s="10">
        <v>87</v>
      </c>
      <c r="T31" s="10">
        <v>245</v>
      </c>
      <c r="U31" s="1"/>
      <c r="V31" s="1"/>
    </row>
    <row r="32" spans="1:22" x14ac:dyDescent="0.2">
      <c r="B32" s="13" t="s">
        <v>34</v>
      </c>
      <c r="C32" s="10" t="s">
        <v>9</v>
      </c>
      <c r="D32" s="10" t="s">
        <v>9</v>
      </c>
      <c r="E32" s="10" t="s">
        <v>9</v>
      </c>
      <c r="F32" s="10" t="s">
        <v>9</v>
      </c>
      <c r="G32" s="10" t="s">
        <v>9</v>
      </c>
      <c r="H32" s="10" t="s">
        <v>9</v>
      </c>
      <c r="I32" s="10">
        <v>5</v>
      </c>
      <c r="J32" s="10">
        <v>22</v>
      </c>
      <c r="K32" s="10">
        <v>27</v>
      </c>
      <c r="L32" s="10">
        <v>4</v>
      </c>
      <c r="M32" s="10">
        <v>21</v>
      </c>
      <c r="N32" s="10">
        <v>25</v>
      </c>
      <c r="O32" s="10">
        <v>171</v>
      </c>
      <c r="P32" s="10">
        <v>59</v>
      </c>
      <c r="Q32" s="10">
        <v>230</v>
      </c>
      <c r="R32" s="10">
        <v>98</v>
      </c>
      <c r="S32" s="10">
        <v>47</v>
      </c>
      <c r="T32" s="10">
        <v>145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 t="s">
        <v>9</v>
      </c>
      <c r="D33" s="15" t="s">
        <v>9</v>
      </c>
      <c r="E33" s="15" t="s">
        <v>9</v>
      </c>
      <c r="F33" s="15" t="s">
        <v>9</v>
      </c>
      <c r="G33" s="15" t="s">
        <v>9</v>
      </c>
      <c r="H33" s="15" t="s">
        <v>9</v>
      </c>
      <c r="I33" s="15">
        <v>358</v>
      </c>
      <c r="J33" s="15">
        <v>251</v>
      </c>
      <c r="K33" s="15">
        <v>609</v>
      </c>
      <c r="L33" s="15">
        <v>78</v>
      </c>
      <c r="M33" s="15">
        <v>280</v>
      </c>
      <c r="N33" s="15">
        <v>358</v>
      </c>
      <c r="O33" s="15">
        <v>492</v>
      </c>
      <c r="P33" s="15">
        <v>306</v>
      </c>
      <c r="Q33" s="15">
        <v>798</v>
      </c>
      <c r="R33" s="15">
        <v>315</v>
      </c>
      <c r="S33" s="15">
        <v>327</v>
      </c>
      <c r="T33" s="15">
        <v>642</v>
      </c>
      <c r="U33" s="16"/>
      <c r="V33" s="16"/>
      <c r="IV33" s="19">
        <v>4814</v>
      </c>
    </row>
    <row r="34" spans="1:256" x14ac:dyDescent="0.2">
      <c r="B34" s="13" t="s">
        <v>36</v>
      </c>
      <c r="C34" s="10" t="s">
        <v>9</v>
      </c>
      <c r="D34" s="10" t="s">
        <v>9</v>
      </c>
      <c r="E34" s="10" t="s">
        <v>9</v>
      </c>
      <c r="F34" s="10" t="s">
        <v>9</v>
      </c>
      <c r="G34" s="10" t="s">
        <v>9</v>
      </c>
      <c r="H34" s="10" t="s">
        <v>9</v>
      </c>
      <c r="I34" s="10">
        <v>96</v>
      </c>
      <c r="J34" s="10">
        <v>109</v>
      </c>
      <c r="K34" s="10">
        <v>205</v>
      </c>
      <c r="L34" s="10">
        <v>1</v>
      </c>
      <c r="M34" s="10">
        <v>35</v>
      </c>
      <c r="N34" s="10">
        <v>36</v>
      </c>
      <c r="O34" s="10">
        <v>0</v>
      </c>
      <c r="P34" s="10">
        <v>59</v>
      </c>
      <c r="Q34" s="10">
        <v>59</v>
      </c>
      <c r="R34" s="10">
        <v>0</v>
      </c>
      <c r="S34" s="10">
        <v>55</v>
      </c>
      <c r="T34" s="10">
        <v>55</v>
      </c>
      <c r="U34" s="1"/>
      <c r="V34" s="1"/>
    </row>
    <row r="35" spans="1:256" x14ac:dyDescent="0.2">
      <c r="B35" s="13" t="s">
        <v>37</v>
      </c>
      <c r="C35" s="10" t="s">
        <v>9</v>
      </c>
      <c r="D35" s="10" t="s">
        <v>9</v>
      </c>
      <c r="E35" s="10" t="s">
        <v>9</v>
      </c>
      <c r="F35" s="10" t="s">
        <v>9</v>
      </c>
      <c r="G35" s="10" t="s">
        <v>9</v>
      </c>
      <c r="H35" s="10" t="s">
        <v>9</v>
      </c>
      <c r="I35" s="10">
        <v>0</v>
      </c>
      <c r="J35" s="10">
        <v>22</v>
      </c>
      <c r="K35" s="10">
        <v>22</v>
      </c>
      <c r="L35" s="10">
        <v>1</v>
      </c>
      <c r="M35" s="10">
        <v>17</v>
      </c>
      <c r="N35" s="10">
        <v>18</v>
      </c>
      <c r="O35" s="10">
        <v>1</v>
      </c>
      <c r="P35" s="10">
        <v>23</v>
      </c>
      <c r="Q35" s="10">
        <v>24</v>
      </c>
      <c r="R35" s="10">
        <v>0</v>
      </c>
      <c r="S35" s="10">
        <v>14</v>
      </c>
      <c r="T35" s="10">
        <v>14</v>
      </c>
      <c r="U35" s="1"/>
      <c r="V35" s="1"/>
    </row>
    <row r="36" spans="1:256" x14ac:dyDescent="0.2">
      <c r="B36" s="13" t="s">
        <v>38</v>
      </c>
      <c r="C36" s="10" t="s">
        <v>9</v>
      </c>
      <c r="D36" s="10" t="s">
        <v>9</v>
      </c>
      <c r="E36" s="10" t="s">
        <v>9</v>
      </c>
      <c r="F36" s="10" t="s">
        <v>9</v>
      </c>
      <c r="G36" s="10" t="s">
        <v>9</v>
      </c>
      <c r="H36" s="10" t="s">
        <v>9</v>
      </c>
      <c r="I36" s="10">
        <v>0</v>
      </c>
      <c r="J36" s="10">
        <v>6</v>
      </c>
      <c r="K36" s="10">
        <v>6</v>
      </c>
      <c r="L36" s="10">
        <v>33</v>
      </c>
      <c r="M36" s="10">
        <v>2</v>
      </c>
      <c r="N36" s="10">
        <v>35</v>
      </c>
      <c r="O36" s="10">
        <v>0</v>
      </c>
      <c r="P36" s="10">
        <v>4</v>
      </c>
      <c r="Q36" s="10">
        <v>4</v>
      </c>
      <c r="R36" s="10">
        <v>0</v>
      </c>
      <c r="S36" s="10">
        <v>8</v>
      </c>
      <c r="T36" s="10">
        <v>8</v>
      </c>
      <c r="U36" s="1"/>
      <c r="V36" s="1"/>
    </row>
    <row r="37" spans="1:256" x14ac:dyDescent="0.2">
      <c r="B37" s="13" t="s">
        <v>39</v>
      </c>
      <c r="C37" s="10" t="s">
        <v>9</v>
      </c>
      <c r="D37" s="10" t="s">
        <v>9</v>
      </c>
      <c r="E37" s="10" t="s">
        <v>9</v>
      </c>
      <c r="F37" s="10" t="s">
        <v>9</v>
      </c>
      <c r="G37" s="10" t="s">
        <v>9</v>
      </c>
      <c r="H37" s="10" t="s">
        <v>9</v>
      </c>
      <c r="I37" s="10">
        <v>0</v>
      </c>
      <c r="J37" s="10">
        <v>1</v>
      </c>
      <c r="K37" s="10">
        <v>1</v>
      </c>
      <c r="L37" s="10">
        <v>0</v>
      </c>
      <c r="M37" s="10">
        <v>5</v>
      </c>
      <c r="N37" s="10">
        <v>5</v>
      </c>
      <c r="O37" s="10">
        <v>0</v>
      </c>
      <c r="P37" s="10">
        <v>5</v>
      </c>
      <c r="Q37" s="10">
        <v>5</v>
      </c>
      <c r="R37" s="10">
        <v>0</v>
      </c>
      <c r="S37" s="10">
        <v>7</v>
      </c>
      <c r="T37" s="10">
        <v>7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 t="s">
        <v>9</v>
      </c>
      <c r="D38" s="15" t="s">
        <v>9</v>
      </c>
      <c r="E38" s="15" t="s">
        <v>9</v>
      </c>
      <c r="F38" s="15" t="s">
        <v>9</v>
      </c>
      <c r="G38" s="15" t="s">
        <v>9</v>
      </c>
      <c r="H38" s="15" t="s">
        <v>9</v>
      </c>
      <c r="I38" s="15">
        <v>96</v>
      </c>
      <c r="J38" s="15">
        <v>138</v>
      </c>
      <c r="K38" s="15">
        <v>234</v>
      </c>
      <c r="L38" s="15">
        <v>35</v>
      </c>
      <c r="M38" s="15">
        <v>59</v>
      </c>
      <c r="N38" s="15">
        <v>94</v>
      </c>
      <c r="O38" s="15">
        <v>1</v>
      </c>
      <c r="P38" s="15">
        <v>91</v>
      </c>
      <c r="Q38" s="15">
        <v>92</v>
      </c>
      <c r="R38" s="15">
        <v>0</v>
      </c>
      <c r="S38" s="15">
        <v>84</v>
      </c>
      <c r="T38" s="15">
        <v>84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1451</v>
      </c>
      <c r="D39" s="21">
        <v>1272</v>
      </c>
      <c r="E39" s="21">
        <v>2723</v>
      </c>
      <c r="F39" s="21">
        <v>1266</v>
      </c>
      <c r="G39" s="21">
        <v>1116</v>
      </c>
      <c r="H39" s="21">
        <v>2382</v>
      </c>
      <c r="I39" s="21">
        <v>1414</v>
      </c>
      <c r="J39" s="21">
        <v>1268</v>
      </c>
      <c r="K39" s="21">
        <v>2682</v>
      </c>
      <c r="L39" s="21">
        <v>1222</v>
      </c>
      <c r="M39" s="21">
        <v>1172</v>
      </c>
      <c r="N39" s="21">
        <v>2394</v>
      </c>
      <c r="O39" s="21">
        <v>1872</v>
      </c>
      <c r="P39" s="21">
        <v>1374</v>
      </c>
      <c r="Q39" s="21">
        <v>3246</v>
      </c>
      <c r="R39" s="21">
        <v>1214</v>
      </c>
      <c r="S39" s="21">
        <v>1380</v>
      </c>
      <c r="T39" s="21">
        <v>2594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35977</v>
      </c>
      <c r="D49" s="6"/>
      <c r="E49" s="7"/>
      <c r="F49" s="5">
        <v>36008</v>
      </c>
      <c r="G49" s="6"/>
      <c r="H49" s="7"/>
      <c r="I49" s="5">
        <v>36039</v>
      </c>
      <c r="J49" s="6"/>
      <c r="K49" s="7"/>
      <c r="L49" s="5">
        <v>36069</v>
      </c>
      <c r="M49" s="6"/>
      <c r="N49" s="7"/>
      <c r="O49" s="5">
        <v>36100</v>
      </c>
      <c r="P49" s="6"/>
      <c r="Q49" s="7"/>
      <c r="R49" s="5">
        <v>36130</v>
      </c>
      <c r="S49" s="6"/>
      <c r="T49" s="7"/>
      <c r="U49" s="1"/>
      <c r="V49" s="1"/>
    </row>
    <row r="50" spans="2:22" x14ac:dyDescent="0.2">
      <c r="B50" s="12" t="s">
        <v>4</v>
      </c>
      <c r="C50" s="9" t="s">
        <v>5</v>
      </c>
      <c r="D50" s="9" t="s">
        <v>6</v>
      </c>
      <c r="E50" s="9" t="s">
        <v>7</v>
      </c>
      <c r="F50" s="9" t="s">
        <v>5</v>
      </c>
      <c r="G50" s="9" t="s">
        <v>6</v>
      </c>
      <c r="H50" s="9" t="s">
        <v>7</v>
      </c>
      <c r="I50" s="9" t="s">
        <v>5</v>
      </c>
      <c r="J50" s="9" t="s">
        <v>6</v>
      </c>
      <c r="K50" s="9" t="s">
        <v>7</v>
      </c>
      <c r="L50" s="9" t="s">
        <v>5</v>
      </c>
      <c r="M50" s="9" t="s">
        <v>6</v>
      </c>
      <c r="N50" s="9" t="s">
        <v>7</v>
      </c>
      <c r="O50" s="9" t="s">
        <v>5</v>
      </c>
      <c r="P50" s="9" t="s">
        <v>6</v>
      </c>
      <c r="Q50" s="9" t="s">
        <v>7</v>
      </c>
      <c r="R50" s="9" t="s">
        <v>5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1"/>
    </row>
    <row r="52" spans="2:22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>
        <v>0</v>
      </c>
      <c r="D53" s="10">
        <v>0</v>
      </c>
      <c r="E53" s="10">
        <v>0</v>
      </c>
      <c r="F53" s="10">
        <v>0</v>
      </c>
      <c r="G53" s="10">
        <v>2</v>
      </c>
      <c r="H53" s="10">
        <v>2</v>
      </c>
      <c r="I53" s="10">
        <v>0</v>
      </c>
      <c r="J53" s="10">
        <v>1</v>
      </c>
      <c r="K53" s="10">
        <v>1</v>
      </c>
      <c r="L53" s="10">
        <v>0</v>
      </c>
      <c r="M53" s="10">
        <v>2</v>
      </c>
      <c r="N53" s="10">
        <v>2</v>
      </c>
      <c r="O53" s="10">
        <v>0</v>
      </c>
      <c r="P53" s="10">
        <v>1</v>
      </c>
      <c r="Q53" s="10">
        <v>1</v>
      </c>
      <c r="R53" s="10">
        <v>0</v>
      </c>
      <c r="S53" s="10">
        <v>0</v>
      </c>
      <c r="T53" s="10">
        <v>0</v>
      </c>
      <c r="U53" s="1"/>
      <c r="V53" s="1"/>
    </row>
    <row r="54" spans="2:22" x14ac:dyDescent="0.2">
      <c r="B54" s="13" t="s">
        <v>12</v>
      </c>
      <c r="C54" s="10">
        <v>0</v>
      </c>
      <c r="D54" s="10">
        <v>7</v>
      </c>
      <c r="E54" s="10">
        <v>7</v>
      </c>
      <c r="F54" s="10">
        <v>1</v>
      </c>
      <c r="G54" s="10">
        <v>3</v>
      </c>
      <c r="H54" s="10">
        <v>4</v>
      </c>
      <c r="I54" s="10">
        <v>0</v>
      </c>
      <c r="J54" s="10">
        <v>4</v>
      </c>
      <c r="K54" s="10">
        <v>4</v>
      </c>
      <c r="L54" s="10">
        <v>0</v>
      </c>
      <c r="M54" s="10">
        <v>4</v>
      </c>
      <c r="N54" s="10">
        <v>4</v>
      </c>
      <c r="O54" s="10">
        <v>0</v>
      </c>
      <c r="P54" s="10">
        <v>3</v>
      </c>
      <c r="Q54" s="10">
        <v>3</v>
      </c>
      <c r="R54" s="10">
        <v>1</v>
      </c>
      <c r="S54" s="10">
        <v>8</v>
      </c>
      <c r="T54" s="10">
        <v>9</v>
      </c>
      <c r="U54" s="1"/>
      <c r="V54" s="1"/>
    </row>
    <row r="55" spans="2:22" x14ac:dyDescent="0.2">
      <c r="B55" s="13" t="s">
        <v>13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"/>
      <c r="V55" s="1"/>
    </row>
    <row r="56" spans="2:22" x14ac:dyDescent="0.2">
      <c r="B56" s="13" t="s">
        <v>14</v>
      </c>
      <c r="C56" s="10">
        <v>0</v>
      </c>
      <c r="D56" s="10">
        <v>1</v>
      </c>
      <c r="E56" s="10">
        <v>1</v>
      </c>
      <c r="F56" s="10">
        <v>1</v>
      </c>
      <c r="G56" s="10">
        <v>0</v>
      </c>
      <c r="H56" s="10">
        <v>1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>
        <v>0</v>
      </c>
      <c r="D57" s="10">
        <v>1</v>
      </c>
      <c r="E57" s="10">
        <v>1</v>
      </c>
      <c r="F57" s="10">
        <v>0</v>
      </c>
      <c r="G57" s="10">
        <v>1</v>
      </c>
      <c r="H57" s="10">
        <v>1</v>
      </c>
      <c r="I57" s="10">
        <v>0</v>
      </c>
      <c r="J57" s="10">
        <v>0</v>
      </c>
      <c r="K57" s="10">
        <v>0</v>
      </c>
      <c r="L57" s="10">
        <v>0</v>
      </c>
      <c r="M57" s="10">
        <v>1</v>
      </c>
      <c r="N57" s="10">
        <v>1</v>
      </c>
      <c r="O57" s="10">
        <v>0</v>
      </c>
      <c r="P57" s="10">
        <v>2</v>
      </c>
      <c r="Q57" s="10">
        <v>2</v>
      </c>
      <c r="R57" s="10">
        <v>0</v>
      </c>
      <c r="S57" s="10">
        <v>2</v>
      </c>
      <c r="T57" s="10">
        <v>2</v>
      </c>
      <c r="U57" s="1"/>
      <c r="V57" s="1"/>
    </row>
    <row r="58" spans="2:22" x14ac:dyDescent="0.2">
      <c r="B58" s="14" t="s">
        <v>16</v>
      </c>
      <c r="C58" s="15">
        <v>0</v>
      </c>
      <c r="D58" s="15">
        <v>9</v>
      </c>
      <c r="E58" s="15">
        <v>9</v>
      </c>
      <c r="F58" s="15">
        <v>2</v>
      </c>
      <c r="G58" s="15">
        <v>6</v>
      </c>
      <c r="H58" s="15">
        <v>8</v>
      </c>
      <c r="I58" s="15">
        <v>0</v>
      </c>
      <c r="J58" s="15">
        <v>5</v>
      </c>
      <c r="K58" s="15">
        <v>5</v>
      </c>
      <c r="L58" s="15">
        <v>0</v>
      </c>
      <c r="M58" s="15">
        <v>8</v>
      </c>
      <c r="N58" s="15">
        <v>8</v>
      </c>
      <c r="O58" s="15">
        <v>0</v>
      </c>
      <c r="P58" s="15">
        <v>6</v>
      </c>
      <c r="Q58" s="15">
        <v>6</v>
      </c>
      <c r="R58" s="15">
        <v>1</v>
      </c>
      <c r="S58" s="15">
        <v>10</v>
      </c>
      <c r="T58" s="15">
        <v>11</v>
      </c>
      <c r="U58" s="1"/>
      <c r="V58" s="1"/>
    </row>
    <row r="59" spans="2:22" x14ac:dyDescent="0.2">
      <c r="B59" s="13" t="s">
        <v>17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1</v>
      </c>
      <c r="L59" s="10">
        <v>0</v>
      </c>
      <c r="M59" s="10">
        <v>1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1</v>
      </c>
      <c r="T59" s="10">
        <v>1</v>
      </c>
    </row>
    <row r="60" spans="2:22" x14ac:dyDescent="0.2">
      <c r="B60" s="13" t="s">
        <v>18</v>
      </c>
      <c r="C60" s="10">
        <v>0</v>
      </c>
      <c r="D60" s="10">
        <v>13</v>
      </c>
      <c r="E60" s="10">
        <v>13</v>
      </c>
      <c r="F60" s="10">
        <v>0</v>
      </c>
      <c r="G60" s="10">
        <v>16</v>
      </c>
      <c r="H60" s="10">
        <v>16</v>
      </c>
      <c r="I60" s="10">
        <v>0</v>
      </c>
      <c r="J60" s="10">
        <v>37</v>
      </c>
      <c r="K60" s="10">
        <v>37</v>
      </c>
      <c r="L60" s="10">
        <v>0</v>
      </c>
      <c r="M60" s="10">
        <v>44</v>
      </c>
      <c r="N60" s="10">
        <v>44</v>
      </c>
      <c r="O60" s="10">
        <v>32</v>
      </c>
      <c r="P60" s="10">
        <v>28</v>
      </c>
      <c r="Q60" s="10">
        <v>60</v>
      </c>
      <c r="R60" s="10">
        <v>0</v>
      </c>
      <c r="S60" s="10">
        <v>38</v>
      </c>
      <c r="T60" s="10">
        <v>38</v>
      </c>
    </row>
    <row r="61" spans="2:22" x14ac:dyDescent="0.2">
      <c r="B61" s="13" t="s">
        <v>19</v>
      </c>
      <c r="C61" s="10">
        <v>0</v>
      </c>
      <c r="D61" s="10">
        <v>4</v>
      </c>
      <c r="E61" s="10">
        <v>4</v>
      </c>
      <c r="F61" s="10">
        <v>0</v>
      </c>
      <c r="G61" s="10">
        <v>1</v>
      </c>
      <c r="H61" s="10">
        <v>1</v>
      </c>
      <c r="I61" s="10">
        <v>0</v>
      </c>
      <c r="J61" s="10">
        <v>3</v>
      </c>
      <c r="K61" s="10">
        <v>3</v>
      </c>
      <c r="L61" s="10">
        <v>0</v>
      </c>
      <c r="M61" s="10">
        <v>2</v>
      </c>
      <c r="N61" s="10">
        <v>2</v>
      </c>
      <c r="O61" s="10">
        <v>0</v>
      </c>
      <c r="P61" s="10">
        <v>4</v>
      </c>
      <c r="Q61" s="10">
        <v>4</v>
      </c>
      <c r="R61" s="10">
        <v>22</v>
      </c>
      <c r="S61" s="10">
        <v>2</v>
      </c>
      <c r="T61" s="10">
        <v>24</v>
      </c>
    </row>
    <row r="62" spans="2:22" x14ac:dyDescent="0.2">
      <c r="B62" s="13" t="s">
        <v>20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</v>
      </c>
      <c r="K62" s="10">
        <v>1</v>
      </c>
      <c r="L62" s="10">
        <v>0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2:22" x14ac:dyDescent="0.2">
      <c r="B63" s="13" t="s">
        <v>21</v>
      </c>
      <c r="C63" s="10">
        <v>0</v>
      </c>
      <c r="D63" s="10">
        <v>3</v>
      </c>
      <c r="E63" s="10">
        <v>3</v>
      </c>
      <c r="F63" s="10">
        <v>0</v>
      </c>
      <c r="G63" s="10">
        <v>0</v>
      </c>
      <c r="H63" s="10">
        <v>0</v>
      </c>
      <c r="I63" s="10">
        <v>0</v>
      </c>
      <c r="J63" s="10">
        <v>3</v>
      </c>
      <c r="K63" s="10">
        <v>3</v>
      </c>
      <c r="L63" s="10">
        <v>1</v>
      </c>
      <c r="M63" s="10">
        <v>1</v>
      </c>
      <c r="N63" s="10">
        <v>2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</row>
    <row r="64" spans="2:22" x14ac:dyDescent="0.2">
      <c r="B64" s="13" t="s">
        <v>22</v>
      </c>
      <c r="C64" s="10">
        <v>0</v>
      </c>
      <c r="D64" s="10">
        <v>7</v>
      </c>
      <c r="E64" s="10">
        <v>7</v>
      </c>
      <c r="F64" s="10">
        <v>0</v>
      </c>
      <c r="G64" s="10">
        <v>6</v>
      </c>
      <c r="H64" s="10">
        <v>6</v>
      </c>
      <c r="I64" s="10">
        <v>0</v>
      </c>
      <c r="J64" s="10">
        <v>8</v>
      </c>
      <c r="K64" s="10">
        <v>8</v>
      </c>
      <c r="L64" s="10">
        <v>32</v>
      </c>
      <c r="M64" s="10">
        <v>9</v>
      </c>
      <c r="N64" s="10">
        <v>41</v>
      </c>
      <c r="O64" s="10">
        <v>14</v>
      </c>
      <c r="P64" s="10">
        <v>14</v>
      </c>
      <c r="Q64" s="10">
        <v>28</v>
      </c>
      <c r="R64" s="10">
        <v>0</v>
      </c>
      <c r="S64" s="10">
        <v>7</v>
      </c>
      <c r="T64" s="10">
        <v>7</v>
      </c>
    </row>
    <row r="65" spans="2:20" x14ac:dyDescent="0.2">
      <c r="B65" s="13" t="s">
        <v>23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1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2:20" x14ac:dyDescent="0.2">
      <c r="B66" s="13" t="s">
        <v>24</v>
      </c>
      <c r="C66" s="10">
        <v>0</v>
      </c>
      <c r="D66" s="10">
        <v>1</v>
      </c>
      <c r="E66" s="10">
        <v>1</v>
      </c>
      <c r="F66" s="10">
        <v>0</v>
      </c>
      <c r="G66" s="10">
        <v>1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3</v>
      </c>
      <c r="N66" s="10">
        <v>3</v>
      </c>
      <c r="O66" s="10">
        <v>0</v>
      </c>
      <c r="P66" s="10">
        <v>5</v>
      </c>
      <c r="Q66" s="10">
        <v>5</v>
      </c>
      <c r="R66" s="10">
        <v>0</v>
      </c>
      <c r="S66" s="10">
        <v>5</v>
      </c>
      <c r="T66" s="10">
        <v>5</v>
      </c>
    </row>
    <row r="67" spans="2:20" x14ac:dyDescent="0.2">
      <c r="B67" s="13" t="s">
        <v>25</v>
      </c>
      <c r="C67" s="10">
        <v>0</v>
      </c>
      <c r="D67" s="10">
        <v>1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1</v>
      </c>
      <c r="O67" s="10">
        <v>24</v>
      </c>
      <c r="P67" s="10">
        <v>0</v>
      </c>
      <c r="Q67" s="10">
        <v>24</v>
      </c>
      <c r="R67" s="10">
        <v>70</v>
      </c>
      <c r="S67" s="10">
        <v>1</v>
      </c>
      <c r="T67" s="10">
        <v>71</v>
      </c>
    </row>
    <row r="68" spans="2:20" x14ac:dyDescent="0.2">
      <c r="B68" s="18" t="s">
        <v>26</v>
      </c>
      <c r="C68" s="15">
        <v>0</v>
      </c>
      <c r="D68" s="15">
        <v>29</v>
      </c>
      <c r="E68" s="15">
        <v>29</v>
      </c>
      <c r="F68" s="15">
        <v>0</v>
      </c>
      <c r="G68" s="15">
        <v>24</v>
      </c>
      <c r="H68" s="15">
        <v>24</v>
      </c>
      <c r="I68" s="15">
        <v>0</v>
      </c>
      <c r="J68" s="15">
        <v>54</v>
      </c>
      <c r="K68" s="15">
        <v>54</v>
      </c>
      <c r="L68" s="15">
        <v>33</v>
      </c>
      <c r="M68" s="15">
        <v>62</v>
      </c>
      <c r="N68" s="15">
        <v>95</v>
      </c>
      <c r="O68" s="15">
        <v>70</v>
      </c>
      <c r="P68" s="15">
        <v>51</v>
      </c>
      <c r="Q68" s="15">
        <v>121</v>
      </c>
      <c r="R68" s="15">
        <v>92</v>
      </c>
      <c r="S68" s="15">
        <v>55</v>
      </c>
      <c r="T68" s="15">
        <v>147</v>
      </c>
    </row>
    <row r="69" spans="2:20" x14ac:dyDescent="0.2">
      <c r="B69" s="13" t="s">
        <v>27</v>
      </c>
      <c r="C69" s="10">
        <v>0</v>
      </c>
      <c r="D69" s="10">
        <v>8</v>
      </c>
      <c r="E69" s="10">
        <v>8</v>
      </c>
      <c r="F69" s="10">
        <v>68</v>
      </c>
      <c r="G69" s="10">
        <v>9</v>
      </c>
      <c r="H69" s="10">
        <v>77</v>
      </c>
      <c r="I69" s="10">
        <v>0</v>
      </c>
      <c r="J69" s="10">
        <v>17</v>
      </c>
      <c r="K69" s="10">
        <v>17</v>
      </c>
      <c r="L69" s="10">
        <v>52</v>
      </c>
      <c r="M69" s="10">
        <v>4</v>
      </c>
      <c r="N69" s="10">
        <v>56</v>
      </c>
      <c r="O69" s="10">
        <v>25</v>
      </c>
      <c r="P69" s="10">
        <v>17</v>
      </c>
      <c r="Q69" s="10">
        <v>42</v>
      </c>
      <c r="R69" s="10">
        <v>0</v>
      </c>
      <c r="S69" s="10">
        <v>25</v>
      </c>
      <c r="T69" s="10">
        <v>25</v>
      </c>
    </row>
    <row r="70" spans="2:20" x14ac:dyDescent="0.2">
      <c r="B70" s="13" t="s">
        <v>28</v>
      </c>
      <c r="C70" s="10">
        <v>111</v>
      </c>
      <c r="D70" s="10">
        <v>59</v>
      </c>
      <c r="E70" s="10">
        <v>170</v>
      </c>
      <c r="F70" s="10">
        <v>31</v>
      </c>
      <c r="G70" s="10">
        <v>63</v>
      </c>
      <c r="H70" s="10">
        <v>94</v>
      </c>
      <c r="I70" s="10">
        <v>89</v>
      </c>
      <c r="J70" s="10">
        <v>96</v>
      </c>
      <c r="K70" s="10">
        <v>185</v>
      </c>
      <c r="L70" s="10">
        <v>136</v>
      </c>
      <c r="M70" s="10">
        <v>61</v>
      </c>
      <c r="N70" s="10">
        <v>197</v>
      </c>
      <c r="O70" s="10">
        <v>132</v>
      </c>
      <c r="P70" s="10">
        <v>55</v>
      </c>
      <c r="Q70" s="10">
        <v>187</v>
      </c>
      <c r="R70" s="10">
        <v>0</v>
      </c>
      <c r="S70" s="10">
        <v>30</v>
      </c>
      <c r="T70" s="10">
        <v>30</v>
      </c>
    </row>
    <row r="71" spans="2:20" x14ac:dyDescent="0.2">
      <c r="B71" s="13" t="s">
        <v>29</v>
      </c>
      <c r="C71" s="10">
        <v>6</v>
      </c>
      <c r="D71" s="10">
        <v>134</v>
      </c>
      <c r="E71" s="10">
        <v>140</v>
      </c>
      <c r="F71" s="10">
        <v>1476</v>
      </c>
      <c r="G71" s="10">
        <v>133</v>
      </c>
      <c r="H71" s="10">
        <v>1609</v>
      </c>
      <c r="I71" s="10">
        <v>1083</v>
      </c>
      <c r="J71" s="10">
        <v>186</v>
      </c>
      <c r="K71" s="10">
        <v>1269</v>
      </c>
      <c r="L71" s="10">
        <v>275</v>
      </c>
      <c r="M71" s="10">
        <v>114</v>
      </c>
      <c r="N71" s="10">
        <v>389</v>
      </c>
      <c r="O71" s="10">
        <v>41</v>
      </c>
      <c r="P71" s="10">
        <v>275</v>
      </c>
      <c r="Q71" s="10">
        <v>316</v>
      </c>
      <c r="R71" s="10">
        <v>345</v>
      </c>
      <c r="S71" s="10">
        <v>174</v>
      </c>
      <c r="T71" s="10">
        <v>519</v>
      </c>
    </row>
    <row r="72" spans="2:20" x14ac:dyDescent="0.2">
      <c r="B72" s="13" t="s">
        <v>30</v>
      </c>
      <c r="C72" s="10">
        <v>793</v>
      </c>
      <c r="D72" s="10">
        <v>887</v>
      </c>
      <c r="E72" s="10">
        <v>1680</v>
      </c>
      <c r="F72" s="10">
        <v>944</v>
      </c>
      <c r="G72" s="10">
        <v>976</v>
      </c>
      <c r="H72" s="10">
        <v>1920</v>
      </c>
      <c r="I72" s="10">
        <v>1286</v>
      </c>
      <c r="J72" s="10">
        <v>1157</v>
      </c>
      <c r="K72" s="10">
        <v>2443</v>
      </c>
      <c r="L72" s="10">
        <v>331</v>
      </c>
      <c r="M72" s="10">
        <v>928</v>
      </c>
      <c r="N72" s="10">
        <v>1259</v>
      </c>
      <c r="O72" s="10">
        <v>723</v>
      </c>
      <c r="P72" s="10">
        <v>850</v>
      </c>
      <c r="Q72" s="10">
        <v>1573</v>
      </c>
      <c r="R72" s="10">
        <v>806</v>
      </c>
      <c r="S72" s="10">
        <v>959</v>
      </c>
      <c r="T72" s="10">
        <v>1765</v>
      </c>
    </row>
    <row r="73" spans="2:20" x14ac:dyDescent="0.2">
      <c r="B73" s="18" t="s">
        <v>31</v>
      </c>
      <c r="C73" s="15">
        <v>910</v>
      </c>
      <c r="D73" s="15">
        <v>1088</v>
      </c>
      <c r="E73" s="15">
        <v>1998</v>
      </c>
      <c r="F73" s="15">
        <v>2519</v>
      </c>
      <c r="G73" s="15">
        <v>1181</v>
      </c>
      <c r="H73" s="15">
        <v>3700</v>
      </c>
      <c r="I73" s="15">
        <v>2458</v>
      </c>
      <c r="J73" s="15">
        <v>1456</v>
      </c>
      <c r="K73" s="15">
        <v>3914</v>
      </c>
      <c r="L73" s="15">
        <v>794</v>
      </c>
      <c r="M73" s="15">
        <v>1107</v>
      </c>
      <c r="N73" s="15">
        <v>1901</v>
      </c>
      <c r="O73" s="15">
        <v>921</v>
      </c>
      <c r="P73" s="15">
        <v>1197</v>
      </c>
      <c r="Q73" s="15">
        <v>2118</v>
      </c>
      <c r="R73" s="15">
        <v>1151</v>
      </c>
      <c r="S73" s="15">
        <v>1188</v>
      </c>
      <c r="T73" s="15">
        <v>2339</v>
      </c>
    </row>
    <row r="74" spans="2:20" x14ac:dyDescent="0.2">
      <c r="B74" s="13" t="s">
        <v>32</v>
      </c>
      <c r="C74" s="10">
        <v>77</v>
      </c>
      <c r="D74" s="10">
        <v>138</v>
      </c>
      <c r="E74" s="10">
        <v>215</v>
      </c>
      <c r="F74" s="10">
        <v>4</v>
      </c>
      <c r="G74" s="10">
        <v>184</v>
      </c>
      <c r="H74" s="10">
        <v>188</v>
      </c>
      <c r="I74" s="10">
        <v>1332</v>
      </c>
      <c r="J74" s="10">
        <v>263</v>
      </c>
      <c r="K74" s="10">
        <v>1595</v>
      </c>
      <c r="L74" s="10">
        <v>333</v>
      </c>
      <c r="M74" s="10">
        <v>225</v>
      </c>
      <c r="N74" s="10">
        <v>558</v>
      </c>
      <c r="O74" s="10">
        <v>22</v>
      </c>
      <c r="P74" s="10">
        <v>215</v>
      </c>
      <c r="Q74" s="10">
        <v>237</v>
      </c>
      <c r="R74" s="10">
        <v>87</v>
      </c>
      <c r="S74" s="10">
        <v>219</v>
      </c>
      <c r="T74" s="10">
        <v>306</v>
      </c>
    </row>
    <row r="75" spans="2:20" x14ac:dyDescent="0.2">
      <c r="B75" s="13" t="s">
        <v>33</v>
      </c>
      <c r="C75" s="10">
        <v>259</v>
      </c>
      <c r="D75" s="10">
        <v>138</v>
      </c>
      <c r="E75" s="10">
        <v>397</v>
      </c>
      <c r="F75" s="10">
        <v>368</v>
      </c>
      <c r="G75" s="10">
        <v>159</v>
      </c>
      <c r="H75" s="10">
        <v>527</v>
      </c>
      <c r="I75" s="10">
        <v>46</v>
      </c>
      <c r="J75" s="10">
        <v>144</v>
      </c>
      <c r="K75" s="10">
        <v>190</v>
      </c>
      <c r="L75" s="10">
        <v>140</v>
      </c>
      <c r="M75" s="10">
        <v>159</v>
      </c>
      <c r="N75" s="10">
        <v>299</v>
      </c>
      <c r="O75" s="10">
        <v>97</v>
      </c>
      <c r="P75" s="10">
        <v>174</v>
      </c>
      <c r="Q75" s="10">
        <v>271</v>
      </c>
      <c r="R75" s="10">
        <v>196</v>
      </c>
      <c r="S75" s="10">
        <v>159</v>
      </c>
      <c r="T75" s="10">
        <v>355</v>
      </c>
    </row>
    <row r="76" spans="2:20" x14ac:dyDescent="0.2">
      <c r="B76" s="13" t="s">
        <v>34</v>
      </c>
      <c r="C76" s="10">
        <v>24</v>
      </c>
      <c r="D76" s="10">
        <v>41</v>
      </c>
      <c r="E76" s="10">
        <v>65</v>
      </c>
      <c r="F76" s="10">
        <v>1</v>
      </c>
      <c r="G76" s="10">
        <v>46</v>
      </c>
      <c r="H76" s="10">
        <v>47</v>
      </c>
      <c r="I76" s="10">
        <v>457</v>
      </c>
      <c r="J76" s="10">
        <v>54</v>
      </c>
      <c r="K76" s="10">
        <v>511</v>
      </c>
      <c r="L76" s="10">
        <v>21</v>
      </c>
      <c r="M76" s="10">
        <v>53</v>
      </c>
      <c r="N76" s="10">
        <v>74</v>
      </c>
      <c r="O76" s="10">
        <v>138</v>
      </c>
      <c r="P76" s="10">
        <v>49</v>
      </c>
      <c r="Q76" s="10">
        <v>187</v>
      </c>
      <c r="R76" s="10">
        <v>114</v>
      </c>
      <c r="S76" s="10">
        <v>66</v>
      </c>
      <c r="T76" s="10">
        <v>180</v>
      </c>
    </row>
    <row r="77" spans="2:20" x14ac:dyDescent="0.2">
      <c r="B77" s="14" t="s">
        <v>35</v>
      </c>
      <c r="C77" s="15">
        <v>360</v>
      </c>
      <c r="D77" s="15">
        <v>317</v>
      </c>
      <c r="E77" s="15">
        <v>677</v>
      </c>
      <c r="F77" s="15">
        <v>373</v>
      </c>
      <c r="G77" s="15">
        <v>389</v>
      </c>
      <c r="H77" s="15">
        <v>762</v>
      </c>
      <c r="I77" s="15">
        <v>1835</v>
      </c>
      <c r="J77" s="15">
        <v>461</v>
      </c>
      <c r="K77" s="15">
        <v>2296</v>
      </c>
      <c r="L77" s="15">
        <v>494</v>
      </c>
      <c r="M77" s="15">
        <v>437</v>
      </c>
      <c r="N77" s="15">
        <v>931</v>
      </c>
      <c r="O77" s="15">
        <v>257</v>
      </c>
      <c r="P77" s="15">
        <v>438</v>
      </c>
      <c r="Q77" s="15">
        <v>695</v>
      </c>
      <c r="R77" s="15">
        <v>397</v>
      </c>
      <c r="S77" s="15">
        <v>444</v>
      </c>
      <c r="T77" s="15">
        <v>841</v>
      </c>
    </row>
    <row r="78" spans="2:20" x14ac:dyDescent="0.2">
      <c r="B78" s="13" t="s">
        <v>36</v>
      </c>
      <c r="C78" s="10">
        <v>0</v>
      </c>
      <c r="D78" s="10">
        <v>30</v>
      </c>
      <c r="E78" s="10">
        <v>30</v>
      </c>
      <c r="F78" s="10">
        <v>1</v>
      </c>
      <c r="G78" s="10">
        <v>39</v>
      </c>
      <c r="H78" s="10">
        <v>40</v>
      </c>
      <c r="I78" s="10">
        <v>0</v>
      </c>
      <c r="J78" s="10">
        <v>41</v>
      </c>
      <c r="K78" s="10">
        <v>41</v>
      </c>
      <c r="L78" s="10">
        <v>28</v>
      </c>
      <c r="M78" s="10">
        <v>80</v>
      </c>
      <c r="N78" s="10">
        <v>108</v>
      </c>
      <c r="O78" s="10">
        <v>2</v>
      </c>
      <c r="P78" s="10">
        <v>39</v>
      </c>
      <c r="Q78" s="10">
        <v>41</v>
      </c>
      <c r="R78" s="10">
        <v>0</v>
      </c>
      <c r="S78" s="10">
        <v>33</v>
      </c>
      <c r="T78" s="10">
        <v>33</v>
      </c>
    </row>
    <row r="79" spans="2:20" x14ac:dyDescent="0.2">
      <c r="B79" s="13" t="s">
        <v>37</v>
      </c>
      <c r="C79" s="10">
        <v>0</v>
      </c>
      <c r="D79" s="10">
        <v>18</v>
      </c>
      <c r="E79" s="10">
        <v>18</v>
      </c>
      <c r="F79" s="10">
        <v>0</v>
      </c>
      <c r="G79" s="10">
        <v>12</v>
      </c>
      <c r="H79" s="10">
        <v>12</v>
      </c>
      <c r="I79" s="10">
        <v>0</v>
      </c>
      <c r="J79" s="10">
        <v>12</v>
      </c>
      <c r="K79" s="10">
        <v>12</v>
      </c>
      <c r="L79" s="10">
        <v>1</v>
      </c>
      <c r="M79" s="10">
        <v>20</v>
      </c>
      <c r="N79" s="10">
        <v>21</v>
      </c>
      <c r="O79" s="10">
        <v>0</v>
      </c>
      <c r="P79" s="10">
        <v>21</v>
      </c>
      <c r="Q79" s="10">
        <v>21</v>
      </c>
      <c r="R79" s="10">
        <v>0</v>
      </c>
      <c r="S79" s="10">
        <v>18</v>
      </c>
      <c r="T79" s="10">
        <v>18</v>
      </c>
    </row>
    <row r="80" spans="2:20" x14ac:dyDescent="0.2">
      <c r="B80" s="13" t="s">
        <v>38</v>
      </c>
      <c r="C80" s="10">
        <v>1</v>
      </c>
      <c r="D80" s="10">
        <v>4</v>
      </c>
      <c r="E80" s="10">
        <v>5</v>
      </c>
      <c r="F80" s="10">
        <v>2</v>
      </c>
      <c r="G80" s="10">
        <v>6</v>
      </c>
      <c r="H80" s="10">
        <v>8</v>
      </c>
      <c r="I80" s="10">
        <v>78</v>
      </c>
      <c r="J80" s="10">
        <v>6</v>
      </c>
      <c r="K80" s="10">
        <v>84</v>
      </c>
      <c r="L80" s="10">
        <v>0</v>
      </c>
      <c r="M80" s="10">
        <v>7</v>
      </c>
      <c r="N80" s="10">
        <v>7</v>
      </c>
      <c r="O80" s="10">
        <v>66</v>
      </c>
      <c r="P80" s="10">
        <v>7</v>
      </c>
      <c r="Q80" s="10">
        <v>73</v>
      </c>
      <c r="R80" s="10">
        <v>0</v>
      </c>
      <c r="S80" s="10">
        <v>7</v>
      </c>
      <c r="T80" s="10">
        <v>7</v>
      </c>
    </row>
    <row r="81" spans="1:20" x14ac:dyDescent="0.2">
      <c r="B81" s="13" t="s">
        <v>39</v>
      </c>
      <c r="C81" s="10">
        <v>0</v>
      </c>
      <c r="D81" s="10">
        <v>4</v>
      </c>
      <c r="E81" s="10">
        <v>4</v>
      </c>
      <c r="F81" s="10">
        <v>1</v>
      </c>
      <c r="G81" s="10">
        <v>10</v>
      </c>
      <c r="H81" s="10">
        <v>11</v>
      </c>
      <c r="I81" s="10">
        <v>1</v>
      </c>
      <c r="J81" s="10">
        <v>22</v>
      </c>
      <c r="K81" s="10">
        <v>23</v>
      </c>
      <c r="L81" s="10">
        <v>0</v>
      </c>
      <c r="M81" s="10">
        <v>17</v>
      </c>
      <c r="N81" s="10">
        <v>17</v>
      </c>
      <c r="O81" s="10">
        <v>0</v>
      </c>
      <c r="P81" s="10">
        <v>14</v>
      </c>
      <c r="Q81" s="10">
        <v>14</v>
      </c>
      <c r="R81" s="10">
        <v>0</v>
      </c>
      <c r="S81" s="10">
        <v>10</v>
      </c>
      <c r="T81" s="10">
        <v>10</v>
      </c>
    </row>
    <row r="82" spans="1:20" x14ac:dyDescent="0.2">
      <c r="B82" s="14" t="s">
        <v>40</v>
      </c>
      <c r="C82" s="15">
        <v>1</v>
      </c>
      <c r="D82" s="15">
        <v>56</v>
      </c>
      <c r="E82" s="15">
        <v>57</v>
      </c>
      <c r="F82" s="15">
        <v>4</v>
      </c>
      <c r="G82" s="15">
        <v>67</v>
      </c>
      <c r="H82" s="15">
        <v>71</v>
      </c>
      <c r="I82" s="15">
        <v>79</v>
      </c>
      <c r="J82" s="15">
        <v>81</v>
      </c>
      <c r="K82" s="15">
        <v>160</v>
      </c>
      <c r="L82" s="15">
        <v>29</v>
      </c>
      <c r="M82" s="15">
        <v>124</v>
      </c>
      <c r="N82" s="15">
        <v>153</v>
      </c>
      <c r="O82" s="15">
        <v>68</v>
      </c>
      <c r="P82" s="15">
        <v>81</v>
      </c>
      <c r="Q82" s="15">
        <v>149</v>
      </c>
      <c r="R82" s="15">
        <v>0</v>
      </c>
      <c r="S82" s="15">
        <v>68</v>
      </c>
      <c r="T82" s="15">
        <v>68</v>
      </c>
    </row>
    <row r="83" spans="1:20" x14ac:dyDescent="0.2">
      <c r="B83" s="20" t="s">
        <v>41</v>
      </c>
      <c r="C83" s="21">
        <v>1271</v>
      </c>
      <c r="D83" s="21">
        <v>1499</v>
      </c>
      <c r="E83" s="21">
        <v>2770</v>
      </c>
      <c r="F83" s="21">
        <v>2898</v>
      </c>
      <c r="G83" s="21">
        <v>1667</v>
      </c>
      <c r="H83" s="21">
        <v>4565</v>
      </c>
      <c r="I83" s="21">
        <v>4372</v>
      </c>
      <c r="J83" s="21">
        <v>2057</v>
      </c>
      <c r="K83" s="21">
        <v>6429</v>
      </c>
      <c r="L83" s="21">
        <v>1350</v>
      </c>
      <c r="M83" s="21">
        <v>1738</v>
      </c>
      <c r="N83" s="21">
        <v>3088</v>
      </c>
      <c r="O83" s="21">
        <v>1316</v>
      </c>
      <c r="P83" s="21">
        <v>1773</v>
      </c>
      <c r="Q83" s="21">
        <v>3089</v>
      </c>
      <c r="R83" s="21">
        <v>1641</v>
      </c>
      <c r="S83" s="21">
        <v>1765</v>
      </c>
      <c r="T83" s="21">
        <v>3406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phoneticPr fontId="5" type="noConversion"/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U86"/>
  <sheetViews>
    <sheetView showGridLines="0" topLeftCell="A16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8.7109375" customWidth="1"/>
    <col min="3" max="3" width="7.5703125" customWidth="1"/>
    <col min="4" max="4" width="5.28515625" customWidth="1"/>
    <col min="5" max="5" width="8.7109375" customWidth="1"/>
    <col min="6" max="6" width="7.5703125" customWidth="1"/>
    <col min="7" max="7" width="7.28515625" customWidth="1"/>
    <col min="8" max="8" width="8.7109375" customWidth="1"/>
    <col min="9" max="9" width="7.5703125" customWidth="1"/>
    <col min="10" max="10" width="5.28515625" customWidth="1"/>
    <col min="11" max="11" width="8.5703125" customWidth="1"/>
    <col min="12" max="12" width="8.28515625" bestFit="1" customWidth="1"/>
    <col min="13" max="13" width="5.140625" bestFit="1" customWidth="1"/>
    <col min="14" max="14" width="6.28515625" customWidth="1"/>
    <col min="15" max="15" width="7.7109375" customWidth="1"/>
    <col min="16" max="16" width="5.140625" bestFit="1" customWidth="1"/>
    <col min="17" max="17" width="8.7109375" customWidth="1"/>
    <col min="18" max="18" width="7.5703125" customWidth="1"/>
    <col min="19" max="19" width="5.28515625" customWidth="1"/>
    <col min="20" max="20" width="11.42578125" customWidth="1"/>
    <col min="21" max="21" width="20.7109375" customWidth="1"/>
  </cols>
  <sheetData>
    <row r="1" spans="1:24" x14ac:dyDescent="0.2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24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24" x14ac:dyDescent="0.2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5" spans="1:24" x14ac:dyDescent="0.2">
      <c r="A5" s="11" t="s">
        <v>3</v>
      </c>
      <c r="B5" s="5">
        <v>38353</v>
      </c>
      <c r="C5" s="6"/>
      <c r="D5" s="7"/>
      <c r="E5" s="5">
        <v>38384</v>
      </c>
      <c r="F5" s="6"/>
      <c r="G5" s="7"/>
      <c r="H5" s="5">
        <v>38412</v>
      </c>
      <c r="I5" s="6"/>
      <c r="J5" s="7"/>
      <c r="K5" s="5">
        <v>38443</v>
      </c>
      <c r="L5" s="6"/>
      <c r="M5" s="7"/>
      <c r="N5" s="5">
        <v>38473</v>
      </c>
      <c r="O5" s="6"/>
      <c r="P5" s="7"/>
      <c r="Q5" s="161">
        <v>38504</v>
      </c>
      <c r="R5" s="162"/>
      <c r="S5" s="163"/>
      <c r="U5" s="25" t="s">
        <v>3</v>
      </c>
      <c r="V5" s="49" t="s">
        <v>56</v>
      </c>
      <c r="W5" s="27"/>
      <c r="X5" s="28"/>
    </row>
    <row r="6" spans="1:24" x14ac:dyDescent="0.2">
      <c r="A6" s="12" t="s">
        <v>4</v>
      </c>
      <c r="B6" s="22" t="s">
        <v>5</v>
      </c>
      <c r="C6" s="9" t="s">
        <v>52</v>
      </c>
      <c r="D6" s="9" t="s">
        <v>7</v>
      </c>
      <c r="E6" s="9" t="s">
        <v>5</v>
      </c>
      <c r="F6" s="9" t="s">
        <v>52</v>
      </c>
      <c r="G6" s="9" t="s">
        <v>7</v>
      </c>
      <c r="H6" s="9" t="s">
        <v>5</v>
      </c>
      <c r="I6" s="9" t="s">
        <v>52</v>
      </c>
      <c r="J6" s="9" t="s">
        <v>7</v>
      </c>
      <c r="K6" s="9" t="s">
        <v>5</v>
      </c>
      <c r="L6" s="9" t="s">
        <v>52</v>
      </c>
      <c r="M6" s="9" t="s">
        <v>7</v>
      </c>
      <c r="N6" s="9" t="s">
        <v>5</v>
      </c>
      <c r="O6" s="9" t="s">
        <v>52</v>
      </c>
      <c r="P6" s="9" t="s">
        <v>7</v>
      </c>
      <c r="Q6" s="9" t="s">
        <v>5</v>
      </c>
      <c r="R6" s="9" t="s">
        <v>52</v>
      </c>
      <c r="S6" s="9" t="s">
        <v>7</v>
      </c>
      <c r="U6" s="29" t="s">
        <v>4</v>
      </c>
      <c r="V6" s="67" t="s">
        <v>5</v>
      </c>
      <c r="W6" s="67" t="s">
        <v>52</v>
      </c>
      <c r="X6" s="67" t="s">
        <v>7</v>
      </c>
    </row>
    <row r="7" spans="1:24" x14ac:dyDescent="0.2">
      <c r="A7" s="13" t="s">
        <v>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"/>
      <c r="U7" s="32" t="s">
        <v>8</v>
      </c>
      <c r="V7" s="33">
        <v>0</v>
      </c>
      <c r="W7" s="23">
        <v>0</v>
      </c>
      <c r="X7" s="34">
        <v>0</v>
      </c>
    </row>
    <row r="8" spans="1:24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"/>
      <c r="U8" s="32" t="s">
        <v>10</v>
      </c>
      <c r="V8" s="35">
        <v>0</v>
      </c>
      <c r="W8" s="10">
        <v>1</v>
      </c>
      <c r="X8" s="36">
        <v>1</v>
      </c>
    </row>
    <row r="9" spans="1:24" x14ac:dyDescent="0.2">
      <c r="A9" s="13" t="s">
        <v>11</v>
      </c>
      <c r="B9" s="10">
        <v>0</v>
      </c>
      <c r="C9" s="10">
        <v>3</v>
      </c>
      <c r="D9" s="10">
        <v>3</v>
      </c>
      <c r="E9" s="10">
        <v>0</v>
      </c>
      <c r="F9" s="10">
        <v>4</v>
      </c>
      <c r="G9" s="10">
        <v>4</v>
      </c>
      <c r="H9" s="10">
        <v>0</v>
      </c>
      <c r="I9" s="10">
        <v>5</v>
      </c>
      <c r="J9" s="10">
        <v>5</v>
      </c>
      <c r="K9" s="10">
        <v>0</v>
      </c>
      <c r="L9" s="10">
        <v>1</v>
      </c>
      <c r="M9" s="10">
        <v>1</v>
      </c>
      <c r="N9" s="10">
        <v>0</v>
      </c>
      <c r="O9" s="10">
        <v>2</v>
      </c>
      <c r="P9" s="10">
        <v>2</v>
      </c>
      <c r="Q9" s="10">
        <v>0</v>
      </c>
      <c r="R9" s="10">
        <v>2</v>
      </c>
      <c r="S9" s="10">
        <v>2</v>
      </c>
      <c r="T9" s="1"/>
      <c r="U9" s="32" t="s">
        <v>11</v>
      </c>
      <c r="V9" s="35">
        <v>0</v>
      </c>
      <c r="W9" s="10">
        <v>17</v>
      </c>
      <c r="X9" s="36">
        <v>17</v>
      </c>
    </row>
    <row r="10" spans="1:24" x14ac:dyDescent="0.2">
      <c r="A10" s="13" t="s">
        <v>12</v>
      </c>
      <c r="B10" s="10">
        <v>27</v>
      </c>
      <c r="C10" s="10">
        <v>6</v>
      </c>
      <c r="D10" s="10">
        <v>33</v>
      </c>
      <c r="E10" s="10">
        <v>42</v>
      </c>
      <c r="F10" s="10">
        <v>6</v>
      </c>
      <c r="G10" s="10">
        <v>48</v>
      </c>
      <c r="H10" s="10">
        <v>0</v>
      </c>
      <c r="I10" s="10">
        <v>2</v>
      </c>
      <c r="J10" s="10">
        <v>2</v>
      </c>
      <c r="K10" s="10">
        <v>0</v>
      </c>
      <c r="L10" s="10">
        <v>2</v>
      </c>
      <c r="M10" s="10">
        <v>2</v>
      </c>
      <c r="N10" s="10">
        <v>0</v>
      </c>
      <c r="O10" s="10">
        <v>1</v>
      </c>
      <c r="P10" s="10">
        <v>1</v>
      </c>
      <c r="Q10" s="10">
        <v>0</v>
      </c>
      <c r="R10" s="10">
        <v>3</v>
      </c>
      <c r="S10" s="10">
        <v>3</v>
      </c>
      <c r="T10" s="1"/>
      <c r="U10" s="32" t="s">
        <v>12</v>
      </c>
      <c r="V10" s="35">
        <v>69</v>
      </c>
      <c r="W10" s="10">
        <v>20</v>
      </c>
      <c r="X10" s="36">
        <v>89</v>
      </c>
    </row>
    <row r="11" spans="1:24" x14ac:dyDescent="0.2">
      <c r="A11" s="13" t="s">
        <v>13</v>
      </c>
      <c r="B11" s="10">
        <v>0</v>
      </c>
      <c r="C11" s="10">
        <v>1</v>
      </c>
      <c r="D11" s="10">
        <v>1</v>
      </c>
      <c r="E11" s="10">
        <v>0</v>
      </c>
      <c r="F11" s="10">
        <v>2</v>
      </c>
      <c r="G11" s="10">
        <v>2</v>
      </c>
      <c r="H11" s="10">
        <v>0</v>
      </c>
      <c r="I11" s="10">
        <v>2</v>
      </c>
      <c r="J11" s="10">
        <v>2</v>
      </c>
      <c r="K11" s="10">
        <v>0</v>
      </c>
      <c r="L11" s="10">
        <v>1</v>
      </c>
      <c r="M11" s="10">
        <v>1</v>
      </c>
      <c r="N11" s="10">
        <v>0</v>
      </c>
      <c r="O11" s="10">
        <v>4</v>
      </c>
      <c r="P11" s="10">
        <v>4</v>
      </c>
      <c r="Q11" s="10">
        <v>0</v>
      </c>
      <c r="R11" s="10">
        <v>1</v>
      </c>
      <c r="S11" s="10">
        <v>1</v>
      </c>
      <c r="T11" s="1"/>
      <c r="U11" s="32" t="s">
        <v>13</v>
      </c>
      <c r="V11" s="35">
        <v>0</v>
      </c>
      <c r="W11" s="10">
        <v>11</v>
      </c>
      <c r="X11" s="36">
        <v>11</v>
      </c>
    </row>
    <row r="12" spans="1:24" x14ac:dyDescent="0.2">
      <c r="A12" s="13" t="s">
        <v>14</v>
      </c>
      <c r="B12" s="10">
        <v>0</v>
      </c>
      <c r="C12" s="10">
        <v>1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</v>
      </c>
      <c r="R12" s="10">
        <v>0</v>
      </c>
      <c r="S12" s="10">
        <v>1</v>
      </c>
      <c r="T12" s="1"/>
      <c r="U12" s="32" t="s">
        <v>14</v>
      </c>
      <c r="V12" s="35">
        <v>1</v>
      </c>
      <c r="W12" s="10">
        <v>1</v>
      </c>
      <c r="X12" s="36">
        <v>2</v>
      </c>
    </row>
    <row r="13" spans="1:24" x14ac:dyDescent="0.2">
      <c r="A13" s="13" t="s">
        <v>15</v>
      </c>
      <c r="B13" s="10">
        <v>0</v>
      </c>
      <c r="C13" s="10">
        <v>1</v>
      </c>
      <c r="D13" s="10">
        <v>1</v>
      </c>
      <c r="E13" s="10">
        <v>0</v>
      </c>
      <c r="F13" s="10">
        <v>0</v>
      </c>
      <c r="G13" s="10">
        <v>0</v>
      </c>
      <c r="H13" s="10">
        <v>1</v>
      </c>
      <c r="I13" s="10">
        <v>1</v>
      </c>
      <c r="J13" s="10">
        <v>2</v>
      </c>
      <c r="K13" s="10">
        <v>0</v>
      </c>
      <c r="L13" s="10">
        <v>3</v>
      </c>
      <c r="M13" s="10">
        <v>3</v>
      </c>
      <c r="N13" s="10">
        <v>0</v>
      </c>
      <c r="O13" s="10">
        <v>1</v>
      </c>
      <c r="P13" s="10">
        <v>1</v>
      </c>
      <c r="Q13" s="10">
        <v>0</v>
      </c>
      <c r="R13" s="10">
        <v>0</v>
      </c>
      <c r="S13" s="10">
        <v>0</v>
      </c>
      <c r="T13" s="1"/>
      <c r="U13" s="32" t="s">
        <v>15</v>
      </c>
      <c r="V13" s="59">
        <v>1</v>
      </c>
      <c r="W13" s="24">
        <v>6</v>
      </c>
      <c r="X13" s="60">
        <v>7</v>
      </c>
    </row>
    <row r="14" spans="1:24" s="17" customFormat="1" ht="12" customHeight="1" x14ac:dyDescent="0.15">
      <c r="A14" s="14" t="s">
        <v>16</v>
      </c>
      <c r="B14" s="15">
        <v>27</v>
      </c>
      <c r="C14" s="15">
        <v>12</v>
      </c>
      <c r="D14" s="61">
        <v>39</v>
      </c>
      <c r="E14" s="15">
        <v>42</v>
      </c>
      <c r="F14" s="15">
        <v>12</v>
      </c>
      <c r="G14" s="15">
        <v>54</v>
      </c>
      <c r="H14" s="15">
        <v>1</v>
      </c>
      <c r="I14" s="15">
        <v>11</v>
      </c>
      <c r="J14" s="15">
        <v>12</v>
      </c>
      <c r="K14" s="15">
        <v>0</v>
      </c>
      <c r="L14" s="15">
        <v>7</v>
      </c>
      <c r="M14" s="15">
        <v>7</v>
      </c>
      <c r="N14" s="15">
        <v>0</v>
      </c>
      <c r="O14" s="15">
        <v>8</v>
      </c>
      <c r="P14" s="15">
        <v>8</v>
      </c>
      <c r="Q14" s="15">
        <v>1</v>
      </c>
      <c r="R14" s="15">
        <v>6</v>
      </c>
      <c r="S14" s="15">
        <v>7</v>
      </c>
      <c r="T14" s="16"/>
      <c r="U14" s="37" t="s">
        <v>16</v>
      </c>
      <c r="V14" s="69">
        <v>71</v>
      </c>
      <c r="W14" s="69">
        <v>56</v>
      </c>
      <c r="X14" s="70">
        <v>127</v>
      </c>
    </row>
    <row r="15" spans="1:24" x14ac:dyDescent="0.2">
      <c r="A15" s="13" t="s">
        <v>17</v>
      </c>
      <c r="B15" s="10">
        <v>0</v>
      </c>
      <c r="C15" s="10">
        <v>2</v>
      </c>
      <c r="D15" s="10">
        <v>2</v>
      </c>
      <c r="E15" s="10">
        <v>0</v>
      </c>
      <c r="F15" s="10">
        <v>0</v>
      </c>
      <c r="G15" s="10">
        <v>0</v>
      </c>
      <c r="H15" s="10">
        <v>0</v>
      </c>
      <c r="I15" s="10">
        <v>1</v>
      </c>
      <c r="J15" s="10">
        <v>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</v>
      </c>
      <c r="S15" s="10">
        <v>1</v>
      </c>
      <c r="T15" s="1"/>
      <c r="U15" s="32" t="s">
        <v>17</v>
      </c>
      <c r="V15" s="33">
        <v>0</v>
      </c>
      <c r="W15" s="23">
        <v>4</v>
      </c>
      <c r="X15" s="34">
        <v>4</v>
      </c>
    </row>
    <row r="16" spans="1:24" x14ac:dyDescent="0.2">
      <c r="A16" s="13" t="s">
        <v>18</v>
      </c>
      <c r="B16" s="10">
        <v>46</v>
      </c>
      <c r="C16" s="10">
        <v>62</v>
      </c>
      <c r="D16" s="10">
        <v>108</v>
      </c>
      <c r="E16" s="10">
        <v>267</v>
      </c>
      <c r="F16" s="10">
        <v>44</v>
      </c>
      <c r="G16" s="10">
        <v>311</v>
      </c>
      <c r="H16" s="10">
        <v>0</v>
      </c>
      <c r="I16" s="10">
        <v>75</v>
      </c>
      <c r="J16" s="10">
        <v>75</v>
      </c>
      <c r="K16" s="10">
        <v>208</v>
      </c>
      <c r="L16" s="10">
        <v>72</v>
      </c>
      <c r="M16" s="10">
        <v>280</v>
      </c>
      <c r="N16" s="10">
        <v>272</v>
      </c>
      <c r="O16" s="10">
        <v>38</v>
      </c>
      <c r="P16" s="10">
        <v>310</v>
      </c>
      <c r="Q16" s="10">
        <v>0</v>
      </c>
      <c r="R16" s="10">
        <v>52</v>
      </c>
      <c r="S16" s="10">
        <v>52</v>
      </c>
      <c r="T16" s="1"/>
      <c r="U16" s="32" t="s">
        <v>18</v>
      </c>
      <c r="V16" s="35">
        <v>793</v>
      </c>
      <c r="W16" s="10">
        <v>343</v>
      </c>
      <c r="X16" s="36">
        <v>1136</v>
      </c>
    </row>
    <row r="17" spans="1:24" x14ac:dyDescent="0.2">
      <c r="A17" s="13" t="s">
        <v>19</v>
      </c>
      <c r="B17" s="10">
        <v>0</v>
      </c>
      <c r="C17" s="10">
        <v>10</v>
      </c>
      <c r="D17" s="10">
        <v>10</v>
      </c>
      <c r="E17" s="10">
        <v>0</v>
      </c>
      <c r="F17" s="10">
        <v>5</v>
      </c>
      <c r="G17" s="10">
        <v>5</v>
      </c>
      <c r="H17" s="10">
        <v>174</v>
      </c>
      <c r="I17" s="10">
        <v>3</v>
      </c>
      <c r="J17" s="10">
        <v>177</v>
      </c>
      <c r="K17" s="10">
        <v>0</v>
      </c>
      <c r="L17" s="10">
        <v>6</v>
      </c>
      <c r="M17" s="10">
        <v>6</v>
      </c>
      <c r="N17" s="10">
        <v>0</v>
      </c>
      <c r="O17" s="10">
        <v>5</v>
      </c>
      <c r="P17" s="10">
        <v>5</v>
      </c>
      <c r="Q17" s="10">
        <v>33</v>
      </c>
      <c r="R17" s="10">
        <v>4</v>
      </c>
      <c r="S17" s="10">
        <v>37</v>
      </c>
      <c r="T17" s="1"/>
      <c r="U17" s="32" t="s">
        <v>19</v>
      </c>
      <c r="V17" s="35">
        <v>207</v>
      </c>
      <c r="W17" s="10">
        <v>33</v>
      </c>
      <c r="X17" s="36">
        <v>240</v>
      </c>
    </row>
    <row r="18" spans="1:24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3</v>
      </c>
      <c r="M18" s="10">
        <v>3</v>
      </c>
      <c r="N18" s="10">
        <v>0</v>
      </c>
      <c r="O18" s="10">
        <v>3</v>
      </c>
      <c r="P18" s="10">
        <v>3</v>
      </c>
      <c r="Q18" s="10">
        <v>0</v>
      </c>
      <c r="R18" s="10">
        <v>1</v>
      </c>
      <c r="S18" s="10">
        <v>1</v>
      </c>
      <c r="T18" s="1"/>
      <c r="U18" s="32" t="s">
        <v>20</v>
      </c>
      <c r="V18" s="35">
        <v>0</v>
      </c>
      <c r="W18" s="10">
        <v>7</v>
      </c>
      <c r="X18" s="36">
        <v>7</v>
      </c>
    </row>
    <row r="19" spans="1:24" x14ac:dyDescent="0.2">
      <c r="A19" s="13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3</v>
      </c>
      <c r="J19" s="10">
        <v>3</v>
      </c>
      <c r="K19" s="10">
        <v>0</v>
      </c>
      <c r="L19" s="10">
        <v>4</v>
      </c>
      <c r="M19" s="10">
        <v>4</v>
      </c>
      <c r="N19" s="10">
        <v>0</v>
      </c>
      <c r="O19" s="10">
        <v>1</v>
      </c>
      <c r="P19" s="10">
        <v>1</v>
      </c>
      <c r="Q19" s="10">
        <v>0</v>
      </c>
      <c r="R19" s="10">
        <v>0</v>
      </c>
      <c r="S19" s="10">
        <v>0</v>
      </c>
      <c r="T19" s="1"/>
      <c r="U19" s="32" t="s">
        <v>21</v>
      </c>
      <c r="V19" s="35">
        <v>0</v>
      </c>
      <c r="W19" s="10">
        <v>8</v>
      </c>
      <c r="X19" s="36">
        <v>8</v>
      </c>
    </row>
    <row r="20" spans="1:24" x14ac:dyDescent="0.2">
      <c r="A20" s="13" t="s">
        <v>22</v>
      </c>
      <c r="B20" s="10">
        <v>0</v>
      </c>
      <c r="C20" s="10">
        <v>7</v>
      </c>
      <c r="D20" s="10">
        <v>7</v>
      </c>
      <c r="E20" s="10">
        <v>13</v>
      </c>
      <c r="F20" s="10">
        <v>7</v>
      </c>
      <c r="G20" s="10">
        <v>20</v>
      </c>
      <c r="H20" s="10">
        <v>0</v>
      </c>
      <c r="I20" s="10">
        <v>10</v>
      </c>
      <c r="J20" s="10">
        <v>10</v>
      </c>
      <c r="K20" s="10">
        <v>0</v>
      </c>
      <c r="L20" s="10">
        <v>14</v>
      </c>
      <c r="M20" s="10">
        <v>14</v>
      </c>
      <c r="N20" s="10">
        <v>39</v>
      </c>
      <c r="O20" s="10">
        <v>8</v>
      </c>
      <c r="P20" s="10">
        <v>47</v>
      </c>
      <c r="Q20" s="10">
        <v>0</v>
      </c>
      <c r="R20" s="10">
        <v>10</v>
      </c>
      <c r="S20" s="10">
        <v>10</v>
      </c>
      <c r="T20" s="1"/>
      <c r="U20" s="32" t="s">
        <v>22</v>
      </c>
      <c r="V20" s="35">
        <v>52</v>
      </c>
      <c r="W20" s="10">
        <v>56</v>
      </c>
      <c r="X20" s="36">
        <v>108</v>
      </c>
    </row>
    <row r="21" spans="1:24" x14ac:dyDescent="0.2">
      <c r="A21" s="13" t="s">
        <v>23</v>
      </c>
      <c r="B21" s="10">
        <v>28</v>
      </c>
      <c r="C21" s="10">
        <v>0</v>
      </c>
      <c r="D21" s="10">
        <v>28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"/>
      <c r="U21" s="32" t="s">
        <v>23</v>
      </c>
      <c r="V21" s="35">
        <v>28</v>
      </c>
      <c r="W21" s="10">
        <v>0</v>
      </c>
      <c r="X21" s="36">
        <v>28</v>
      </c>
    </row>
    <row r="22" spans="1:24" x14ac:dyDescent="0.2">
      <c r="A22" s="13" t="s">
        <v>24</v>
      </c>
      <c r="B22" s="10">
        <v>0</v>
      </c>
      <c r="C22" s="10">
        <v>3</v>
      </c>
      <c r="D22" s="10">
        <v>3</v>
      </c>
      <c r="E22" s="10">
        <v>0</v>
      </c>
      <c r="F22" s="10">
        <v>2</v>
      </c>
      <c r="G22" s="10">
        <v>2</v>
      </c>
      <c r="H22" s="10">
        <v>0</v>
      </c>
      <c r="I22" s="10">
        <v>1</v>
      </c>
      <c r="J22" s="10">
        <v>1</v>
      </c>
      <c r="K22" s="10">
        <v>0</v>
      </c>
      <c r="L22" s="10">
        <v>1</v>
      </c>
      <c r="M22" s="10">
        <v>1</v>
      </c>
      <c r="N22" s="10">
        <v>0</v>
      </c>
      <c r="O22" s="10">
        <v>1</v>
      </c>
      <c r="P22" s="10">
        <v>1</v>
      </c>
      <c r="Q22" s="10">
        <v>0</v>
      </c>
      <c r="R22" s="10">
        <v>4</v>
      </c>
      <c r="S22" s="10">
        <v>4</v>
      </c>
      <c r="T22" s="1"/>
      <c r="U22" s="32" t="s">
        <v>24</v>
      </c>
      <c r="V22" s="35">
        <v>0</v>
      </c>
      <c r="W22" s="10">
        <v>12</v>
      </c>
      <c r="X22" s="36">
        <v>12</v>
      </c>
    </row>
    <row r="23" spans="1:24" x14ac:dyDescent="0.2">
      <c r="A23" s="13" t="s">
        <v>25</v>
      </c>
      <c r="B23" s="10">
        <v>0</v>
      </c>
      <c r="C23" s="10">
        <v>2</v>
      </c>
      <c r="D23" s="10">
        <v>2</v>
      </c>
      <c r="E23" s="10">
        <v>32</v>
      </c>
      <c r="F23" s="10">
        <v>1</v>
      </c>
      <c r="G23" s="10">
        <v>33</v>
      </c>
      <c r="H23" s="10">
        <v>0</v>
      </c>
      <c r="I23" s="10">
        <v>9</v>
      </c>
      <c r="J23" s="10">
        <v>9</v>
      </c>
      <c r="K23" s="10">
        <v>17</v>
      </c>
      <c r="L23" s="10">
        <v>1</v>
      </c>
      <c r="M23" s="10">
        <v>18</v>
      </c>
      <c r="N23" s="10">
        <v>0</v>
      </c>
      <c r="O23" s="10">
        <v>1</v>
      </c>
      <c r="P23" s="10">
        <v>1</v>
      </c>
      <c r="Q23" s="10">
        <v>0</v>
      </c>
      <c r="R23" s="10">
        <v>4</v>
      </c>
      <c r="S23" s="10">
        <v>4</v>
      </c>
      <c r="T23" s="1"/>
      <c r="U23" s="32" t="s">
        <v>25</v>
      </c>
      <c r="V23" s="59">
        <v>49</v>
      </c>
      <c r="W23" s="24">
        <v>18</v>
      </c>
      <c r="X23" s="60">
        <v>67</v>
      </c>
    </row>
    <row r="24" spans="1:24" s="17" customFormat="1" ht="12" customHeight="1" x14ac:dyDescent="0.15">
      <c r="A24" s="18" t="s">
        <v>26</v>
      </c>
      <c r="B24" s="15">
        <v>74</v>
      </c>
      <c r="C24" s="15">
        <v>86</v>
      </c>
      <c r="D24" s="61">
        <v>160</v>
      </c>
      <c r="E24" s="15">
        <v>312</v>
      </c>
      <c r="F24" s="15">
        <v>59</v>
      </c>
      <c r="G24" s="15">
        <v>371</v>
      </c>
      <c r="H24" s="15">
        <v>174</v>
      </c>
      <c r="I24" s="15">
        <v>102</v>
      </c>
      <c r="J24" s="15">
        <v>276</v>
      </c>
      <c r="K24" s="15">
        <v>225</v>
      </c>
      <c r="L24" s="15">
        <v>101</v>
      </c>
      <c r="M24" s="15">
        <v>326</v>
      </c>
      <c r="N24" s="15">
        <v>311</v>
      </c>
      <c r="O24" s="15">
        <v>57</v>
      </c>
      <c r="P24" s="15">
        <v>368</v>
      </c>
      <c r="Q24" s="15">
        <v>33</v>
      </c>
      <c r="R24" s="15">
        <v>76</v>
      </c>
      <c r="S24" s="15">
        <v>109</v>
      </c>
      <c r="T24" s="16"/>
      <c r="U24" s="41" t="s">
        <v>26</v>
      </c>
      <c r="V24" s="69">
        <v>1129</v>
      </c>
      <c r="W24" s="69">
        <v>481</v>
      </c>
      <c r="X24" s="70">
        <v>1610</v>
      </c>
    </row>
    <row r="25" spans="1:24" x14ac:dyDescent="0.2">
      <c r="A25" s="13" t="s">
        <v>27</v>
      </c>
      <c r="B25" s="10">
        <v>0</v>
      </c>
      <c r="C25" s="10">
        <v>12</v>
      </c>
      <c r="D25" s="10">
        <v>12</v>
      </c>
      <c r="E25" s="10">
        <v>0</v>
      </c>
      <c r="F25" s="10">
        <v>18</v>
      </c>
      <c r="G25" s="10">
        <v>18</v>
      </c>
      <c r="H25" s="10">
        <v>0</v>
      </c>
      <c r="I25" s="10">
        <v>13</v>
      </c>
      <c r="J25" s="10">
        <v>13</v>
      </c>
      <c r="K25" s="10">
        <v>248</v>
      </c>
      <c r="L25" s="10">
        <v>9</v>
      </c>
      <c r="M25" s="10">
        <v>257</v>
      </c>
      <c r="N25" s="10">
        <v>52</v>
      </c>
      <c r="O25" s="10">
        <v>14</v>
      </c>
      <c r="P25" s="10">
        <v>66</v>
      </c>
      <c r="Q25" s="10">
        <v>0</v>
      </c>
      <c r="R25" s="10">
        <v>9</v>
      </c>
      <c r="S25" s="10">
        <v>9</v>
      </c>
      <c r="T25" s="1"/>
      <c r="U25" s="32" t="s">
        <v>27</v>
      </c>
      <c r="V25" s="33">
        <v>300</v>
      </c>
      <c r="W25" s="23">
        <v>75</v>
      </c>
      <c r="X25" s="34">
        <v>375</v>
      </c>
    </row>
    <row r="26" spans="1:24" x14ac:dyDescent="0.2">
      <c r="A26" s="13" t="s">
        <v>28</v>
      </c>
      <c r="B26" s="10">
        <v>44</v>
      </c>
      <c r="C26" s="10">
        <v>80</v>
      </c>
      <c r="D26" s="10">
        <v>124</v>
      </c>
      <c r="E26" s="10">
        <v>77</v>
      </c>
      <c r="F26" s="10">
        <v>59</v>
      </c>
      <c r="G26" s="10">
        <v>136</v>
      </c>
      <c r="H26" s="10">
        <v>1</v>
      </c>
      <c r="I26" s="10">
        <v>83</v>
      </c>
      <c r="J26" s="10">
        <v>84</v>
      </c>
      <c r="K26" s="10">
        <v>19</v>
      </c>
      <c r="L26" s="10">
        <v>74</v>
      </c>
      <c r="M26" s="10">
        <v>93</v>
      </c>
      <c r="N26" s="10">
        <v>0</v>
      </c>
      <c r="O26" s="10">
        <v>89</v>
      </c>
      <c r="P26" s="10">
        <v>89</v>
      </c>
      <c r="Q26" s="10">
        <v>72</v>
      </c>
      <c r="R26" s="10">
        <v>103</v>
      </c>
      <c r="S26" s="10">
        <v>175</v>
      </c>
      <c r="T26" s="1"/>
      <c r="U26" s="32" t="s">
        <v>28</v>
      </c>
      <c r="V26" s="35">
        <v>213</v>
      </c>
      <c r="W26" s="10">
        <v>488</v>
      </c>
      <c r="X26" s="36">
        <v>701</v>
      </c>
    </row>
    <row r="27" spans="1:24" x14ac:dyDescent="0.2">
      <c r="A27" s="13" t="s">
        <v>29</v>
      </c>
      <c r="B27" s="10">
        <v>188</v>
      </c>
      <c r="C27" s="10">
        <v>181</v>
      </c>
      <c r="D27" s="10">
        <v>369</v>
      </c>
      <c r="E27" s="10">
        <v>131</v>
      </c>
      <c r="F27" s="10">
        <v>157</v>
      </c>
      <c r="G27" s="10">
        <v>288</v>
      </c>
      <c r="H27" s="10">
        <v>221</v>
      </c>
      <c r="I27" s="10">
        <v>196</v>
      </c>
      <c r="J27" s="10">
        <v>417</v>
      </c>
      <c r="K27" s="10">
        <v>1515</v>
      </c>
      <c r="L27" s="10">
        <v>212</v>
      </c>
      <c r="M27" s="10">
        <v>1727</v>
      </c>
      <c r="N27" s="10">
        <v>198</v>
      </c>
      <c r="O27" s="10">
        <v>219</v>
      </c>
      <c r="P27" s="10">
        <v>417</v>
      </c>
      <c r="Q27" s="10">
        <v>240</v>
      </c>
      <c r="R27" s="10">
        <v>225</v>
      </c>
      <c r="S27" s="10">
        <v>465</v>
      </c>
      <c r="T27" s="1"/>
      <c r="U27" s="32" t="s">
        <v>29</v>
      </c>
      <c r="V27" s="35">
        <v>2493</v>
      </c>
      <c r="W27" s="10">
        <v>1190</v>
      </c>
      <c r="X27" s="36">
        <v>3683</v>
      </c>
    </row>
    <row r="28" spans="1:24" x14ac:dyDescent="0.2">
      <c r="A28" s="13" t="s">
        <v>30</v>
      </c>
      <c r="B28" s="10">
        <v>862</v>
      </c>
      <c r="C28" s="10">
        <v>1435</v>
      </c>
      <c r="D28" s="10">
        <v>2297</v>
      </c>
      <c r="E28" s="10">
        <v>795</v>
      </c>
      <c r="F28" s="10">
        <v>937</v>
      </c>
      <c r="G28" s="10">
        <v>1732</v>
      </c>
      <c r="H28" s="10">
        <v>2429</v>
      </c>
      <c r="I28" s="10">
        <v>1134</v>
      </c>
      <c r="J28" s="10">
        <v>3563</v>
      </c>
      <c r="K28" s="10">
        <v>1255</v>
      </c>
      <c r="L28" s="10">
        <v>1120</v>
      </c>
      <c r="M28" s="10">
        <v>2375</v>
      </c>
      <c r="N28" s="10">
        <v>815</v>
      </c>
      <c r="O28" s="10">
        <v>1244</v>
      </c>
      <c r="P28" s="10">
        <v>2059</v>
      </c>
      <c r="Q28" s="10">
        <v>1416</v>
      </c>
      <c r="R28" s="10">
        <v>1256</v>
      </c>
      <c r="S28" s="10">
        <v>2672</v>
      </c>
      <c r="T28" s="1"/>
      <c r="U28" s="32" t="s">
        <v>30</v>
      </c>
      <c r="V28" s="59">
        <v>7572</v>
      </c>
      <c r="W28" s="24">
        <v>7126</v>
      </c>
      <c r="X28" s="60">
        <v>14698</v>
      </c>
    </row>
    <row r="29" spans="1:24" s="17" customFormat="1" ht="12" customHeight="1" x14ac:dyDescent="0.15">
      <c r="A29" s="18" t="s">
        <v>31</v>
      </c>
      <c r="B29" s="15">
        <v>1094</v>
      </c>
      <c r="C29" s="15">
        <v>1708</v>
      </c>
      <c r="D29" s="61">
        <v>2802</v>
      </c>
      <c r="E29" s="15">
        <v>1003</v>
      </c>
      <c r="F29" s="15">
        <v>1171</v>
      </c>
      <c r="G29" s="15">
        <v>2174</v>
      </c>
      <c r="H29" s="15">
        <v>2651</v>
      </c>
      <c r="I29" s="15">
        <v>1426</v>
      </c>
      <c r="J29" s="15">
        <v>4077</v>
      </c>
      <c r="K29" s="15">
        <v>3037</v>
      </c>
      <c r="L29" s="15">
        <v>1415</v>
      </c>
      <c r="M29" s="15">
        <v>4452</v>
      </c>
      <c r="N29" s="15">
        <v>1065</v>
      </c>
      <c r="O29" s="15">
        <v>1566</v>
      </c>
      <c r="P29" s="15">
        <v>2631</v>
      </c>
      <c r="Q29" s="15">
        <v>1728</v>
      </c>
      <c r="R29" s="15">
        <v>1593</v>
      </c>
      <c r="S29" s="15">
        <v>3321</v>
      </c>
      <c r="T29" s="16"/>
      <c r="U29" s="41" t="s">
        <v>31</v>
      </c>
      <c r="V29" s="69">
        <v>10578</v>
      </c>
      <c r="W29" s="69">
        <v>8879</v>
      </c>
      <c r="X29" s="70">
        <v>19457</v>
      </c>
    </row>
    <row r="30" spans="1:24" x14ac:dyDescent="0.2">
      <c r="A30" s="13" t="s">
        <v>32</v>
      </c>
      <c r="B30" s="10">
        <v>34</v>
      </c>
      <c r="C30" s="10">
        <v>99</v>
      </c>
      <c r="D30" s="10">
        <v>133</v>
      </c>
      <c r="E30" s="10">
        <v>0</v>
      </c>
      <c r="F30" s="10">
        <v>77</v>
      </c>
      <c r="G30" s="10">
        <v>77</v>
      </c>
      <c r="H30" s="10">
        <v>0</v>
      </c>
      <c r="I30" s="10">
        <v>87</v>
      </c>
      <c r="J30" s="10">
        <v>87</v>
      </c>
      <c r="K30" s="10">
        <v>6</v>
      </c>
      <c r="L30" s="10">
        <v>98</v>
      </c>
      <c r="M30" s="10">
        <v>104</v>
      </c>
      <c r="N30" s="10">
        <v>1</v>
      </c>
      <c r="O30" s="10">
        <v>121</v>
      </c>
      <c r="P30" s="10">
        <v>122</v>
      </c>
      <c r="Q30" s="10">
        <v>0</v>
      </c>
      <c r="R30" s="10">
        <v>114</v>
      </c>
      <c r="S30" s="10">
        <v>114</v>
      </c>
      <c r="T30" s="1"/>
      <c r="U30" s="32" t="s">
        <v>32</v>
      </c>
      <c r="V30" s="33">
        <v>41</v>
      </c>
      <c r="W30" s="23">
        <v>596</v>
      </c>
      <c r="X30" s="34">
        <v>637</v>
      </c>
    </row>
    <row r="31" spans="1:24" x14ac:dyDescent="0.2">
      <c r="A31" s="13" t="s">
        <v>33</v>
      </c>
      <c r="B31" s="10">
        <v>114</v>
      </c>
      <c r="C31" s="10">
        <v>341</v>
      </c>
      <c r="D31" s="10">
        <v>455</v>
      </c>
      <c r="E31" s="10">
        <v>392</v>
      </c>
      <c r="F31" s="10">
        <v>202</v>
      </c>
      <c r="G31" s="10">
        <v>594</v>
      </c>
      <c r="H31" s="10">
        <v>19</v>
      </c>
      <c r="I31" s="10">
        <v>293</v>
      </c>
      <c r="J31" s="10">
        <v>312</v>
      </c>
      <c r="K31" s="10">
        <v>87</v>
      </c>
      <c r="L31" s="10">
        <v>252</v>
      </c>
      <c r="M31" s="10">
        <v>339</v>
      </c>
      <c r="N31" s="10">
        <v>127</v>
      </c>
      <c r="O31" s="10">
        <v>241</v>
      </c>
      <c r="P31" s="10">
        <v>368</v>
      </c>
      <c r="Q31" s="10">
        <v>19</v>
      </c>
      <c r="R31" s="10">
        <v>226</v>
      </c>
      <c r="S31" s="10">
        <v>245</v>
      </c>
      <c r="T31" s="1"/>
      <c r="U31" s="32" t="s">
        <v>33</v>
      </c>
      <c r="V31" s="35">
        <v>758</v>
      </c>
      <c r="W31" s="10">
        <v>1555</v>
      </c>
      <c r="X31" s="36">
        <v>2313</v>
      </c>
    </row>
    <row r="32" spans="1:24" x14ac:dyDescent="0.2">
      <c r="A32" s="13" t="s">
        <v>34</v>
      </c>
      <c r="B32" s="10">
        <v>0</v>
      </c>
      <c r="C32" s="10">
        <v>50</v>
      </c>
      <c r="D32" s="10">
        <v>50</v>
      </c>
      <c r="E32" s="10">
        <v>0</v>
      </c>
      <c r="F32" s="10">
        <v>38</v>
      </c>
      <c r="G32" s="10">
        <v>38</v>
      </c>
      <c r="H32" s="10">
        <v>0</v>
      </c>
      <c r="I32" s="10">
        <v>41</v>
      </c>
      <c r="J32" s="10">
        <v>41</v>
      </c>
      <c r="K32" s="10">
        <v>1</v>
      </c>
      <c r="L32" s="10">
        <v>50</v>
      </c>
      <c r="M32" s="10">
        <v>51</v>
      </c>
      <c r="N32" s="10">
        <v>1</v>
      </c>
      <c r="O32" s="10">
        <v>43</v>
      </c>
      <c r="P32" s="10">
        <v>44</v>
      </c>
      <c r="Q32" s="10">
        <v>0</v>
      </c>
      <c r="R32" s="10">
        <v>54</v>
      </c>
      <c r="S32" s="10">
        <v>54</v>
      </c>
      <c r="T32" s="1"/>
      <c r="U32" s="32" t="s">
        <v>34</v>
      </c>
      <c r="V32" s="59">
        <v>2</v>
      </c>
      <c r="W32" s="24">
        <v>276</v>
      </c>
      <c r="X32" s="60">
        <v>278</v>
      </c>
    </row>
    <row r="33" spans="1:255" s="17" customFormat="1" ht="12" customHeight="1" x14ac:dyDescent="0.15">
      <c r="A33" s="14" t="s">
        <v>35</v>
      </c>
      <c r="B33" s="15">
        <v>148</v>
      </c>
      <c r="C33" s="15">
        <v>490</v>
      </c>
      <c r="D33" s="61">
        <v>638</v>
      </c>
      <c r="E33" s="15">
        <v>392</v>
      </c>
      <c r="F33" s="15">
        <v>317</v>
      </c>
      <c r="G33" s="15">
        <v>709</v>
      </c>
      <c r="H33" s="15">
        <v>19</v>
      </c>
      <c r="I33" s="15">
        <v>421</v>
      </c>
      <c r="J33" s="15">
        <v>440</v>
      </c>
      <c r="K33" s="15">
        <v>94</v>
      </c>
      <c r="L33" s="15">
        <v>400</v>
      </c>
      <c r="M33" s="15">
        <v>494</v>
      </c>
      <c r="N33" s="15">
        <v>129</v>
      </c>
      <c r="O33" s="15">
        <v>405</v>
      </c>
      <c r="P33" s="15">
        <v>534</v>
      </c>
      <c r="Q33" s="15">
        <v>19</v>
      </c>
      <c r="R33" s="15">
        <v>394</v>
      </c>
      <c r="S33" s="15">
        <v>413</v>
      </c>
      <c r="T33" s="16"/>
      <c r="U33" s="37" t="s">
        <v>35</v>
      </c>
      <c r="V33" s="69">
        <v>801</v>
      </c>
      <c r="W33" s="69">
        <v>2427</v>
      </c>
      <c r="X33" s="70">
        <v>3228</v>
      </c>
      <c r="IU33" s="19">
        <v>12912</v>
      </c>
    </row>
    <row r="34" spans="1:255" x14ac:dyDescent="0.2">
      <c r="A34" s="13" t="s">
        <v>36</v>
      </c>
      <c r="B34" s="10">
        <v>0</v>
      </c>
      <c r="C34" s="10">
        <v>57</v>
      </c>
      <c r="D34" s="10">
        <v>57</v>
      </c>
      <c r="E34" s="10">
        <v>0</v>
      </c>
      <c r="F34" s="10">
        <v>49</v>
      </c>
      <c r="G34" s="10">
        <v>49</v>
      </c>
      <c r="H34" s="10">
        <v>0</v>
      </c>
      <c r="I34" s="10">
        <v>79</v>
      </c>
      <c r="J34" s="10">
        <v>79</v>
      </c>
      <c r="K34" s="10">
        <v>0</v>
      </c>
      <c r="L34" s="10">
        <v>83</v>
      </c>
      <c r="M34" s="10">
        <v>83</v>
      </c>
      <c r="N34" s="10">
        <v>48</v>
      </c>
      <c r="O34" s="10">
        <v>74</v>
      </c>
      <c r="P34" s="10">
        <v>122</v>
      </c>
      <c r="Q34" s="10">
        <v>0</v>
      </c>
      <c r="R34" s="10">
        <v>89</v>
      </c>
      <c r="S34" s="10">
        <v>89</v>
      </c>
      <c r="T34" s="1"/>
      <c r="U34" s="32" t="s">
        <v>36</v>
      </c>
      <c r="V34" s="35">
        <v>48</v>
      </c>
      <c r="W34" s="10">
        <v>431</v>
      </c>
      <c r="X34" s="36">
        <v>479</v>
      </c>
      <c r="Z34" s="57"/>
    </row>
    <row r="35" spans="1:255" x14ac:dyDescent="0.2">
      <c r="A35" s="13" t="s">
        <v>37</v>
      </c>
      <c r="B35" s="10">
        <v>0</v>
      </c>
      <c r="C35" s="10">
        <v>13</v>
      </c>
      <c r="D35" s="10">
        <v>13</v>
      </c>
      <c r="E35" s="10">
        <v>0</v>
      </c>
      <c r="F35" s="10">
        <v>5</v>
      </c>
      <c r="G35" s="10">
        <v>5</v>
      </c>
      <c r="H35" s="10">
        <v>0</v>
      </c>
      <c r="I35" s="10">
        <v>5</v>
      </c>
      <c r="J35" s="10">
        <v>5</v>
      </c>
      <c r="K35" s="10">
        <v>80</v>
      </c>
      <c r="L35" s="10">
        <v>8</v>
      </c>
      <c r="M35" s="10">
        <v>88</v>
      </c>
      <c r="N35" s="10">
        <v>0</v>
      </c>
      <c r="O35" s="10">
        <v>17</v>
      </c>
      <c r="P35" s="10">
        <v>17</v>
      </c>
      <c r="Q35" s="10">
        <v>0</v>
      </c>
      <c r="R35" s="10">
        <v>16</v>
      </c>
      <c r="S35" s="10">
        <v>16</v>
      </c>
      <c r="T35" s="1"/>
      <c r="U35" s="32" t="s">
        <v>37</v>
      </c>
      <c r="V35" s="35">
        <v>80</v>
      </c>
      <c r="W35" s="10">
        <v>64</v>
      </c>
      <c r="X35" s="36">
        <v>144</v>
      </c>
    </row>
    <row r="36" spans="1:255" x14ac:dyDescent="0.2">
      <c r="A36" s="13" t="s">
        <v>38</v>
      </c>
      <c r="B36" s="10">
        <v>0</v>
      </c>
      <c r="C36" s="10">
        <v>4</v>
      </c>
      <c r="D36" s="10">
        <v>4</v>
      </c>
      <c r="E36" s="10">
        <v>0</v>
      </c>
      <c r="F36" s="10">
        <v>5</v>
      </c>
      <c r="G36" s="10">
        <v>5</v>
      </c>
      <c r="H36" s="10">
        <v>0</v>
      </c>
      <c r="I36" s="10">
        <v>8</v>
      </c>
      <c r="J36" s="10">
        <v>8</v>
      </c>
      <c r="K36" s="10">
        <v>0</v>
      </c>
      <c r="L36" s="10">
        <v>6</v>
      </c>
      <c r="M36" s="10">
        <v>6</v>
      </c>
      <c r="N36" s="10">
        <v>0</v>
      </c>
      <c r="O36" s="10">
        <v>3</v>
      </c>
      <c r="P36" s="10">
        <v>3</v>
      </c>
      <c r="Q36" s="10">
        <v>0</v>
      </c>
      <c r="R36" s="10">
        <v>2</v>
      </c>
      <c r="S36" s="10">
        <v>2</v>
      </c>
      <c r="T36" s="1"/>
      <c r="U36" s="32" t="s">
        <v>38</v>
      </c>
      <c r="V36" s="35">
        <v>0</v>
      </c>
      <c r="W36" s="10">
        <v>28</v>
      </c>
      <c r="X36" s="36">
        <v>28</v>
      </c>
    </row>
    <row r="37" spans="1:255" x14ac:dyDescent="0.2">
      <c r="A37" s="13" t="s">
        <v>39</v>
      </c>
      <c r="B37" s="10">
        <v>0</v>
      </c>
      <c r="C37" s="10">
        <v>10</v>
      </c>
      <c r="D37" s="10">
        <v>10</v>
      </c>
      <c r="E37" s="10">
        <v>0</v>
      </c>
      <c r="F37" s="10">
        <v>5</v>
      </c>
      <c r="G37" s="10">
        <v>5</v>
      </c>
      <c r="H37" s="10">
        <v>0</v>
      </c>
      <c r="I37" s="10">
        <v>12</v>
      </c>
      <c r="J37" s="10">
        <v>12</v>
      </c>
      <c r="K37" s="10">
        <v>0</v>
      </c>
      <c r="L37" s="10">
        <v>6</v>
      </c>
      <c r="M37" s="10">
        <v>6</v>
      </c>
      <c r="N37" s="10">
        <v>1</v>
      </c>
      <c r="O37" s="10">
        <v>8</v>
      </c>
      <c r="P37" s="10">
        <v>9</v>
      </c>
      <c r="Q37" s="10">
        <v>1</v>
      </c>
      <c r="R37" s="10">
        <v>7</v>
      </c>
      <c r="S37" s="10">
        <v>8</v>
      </c>
      <c r="T37" s="1"/>
      <c r="U37" s="32" t="s">
        <v>39</v>
      </c>
      <c r="V37" s="59">
        <v>2</v>
      </c>
      <c r="W37" s="24">
        <v>48</v>
      </c>
      <c r="X37" s="60">
        <v>50</v>
      </c>
    </row>
    <row r="38" spans="1:255" s="17" customFormat="1" ht="12" customHeight="1" x14ac:dyDescent="0.15">
      <c r="A38" s="14" t="s">
        <v>40</v>
      </c>
      <c r="B38" s="15">
        <v>0</v>
      </c>
      <c r="C38" s="15">
        <v>84</v>
      </c>
      <c r="D38" s="61">
        <v>84</v>
      </c>
      <c r="E38" s="15">
        <v>0</v>
      </c>
      <c r="F38" s="15">
        <v>64</v>
      </c>
      <c r="G38" s="15">
        <v>64</v>
      </c>
      <c r="H38" s="15">
        <v>0</v>
      </c>
      <c r="I38" s="15">
        <v>104</v>
      </c>
      <c r="J38" s="15">
        <v>104</v>
      </c>
      <c r="K38" s="15">
        <v>80</v>
      </c>
      <c r="L38" s="15">
        <v>103</v>
      </c>
      <c r="M38" s="15">
        <v>183</v>
      </c>
      <c r="N38" s="15">
        <v>49</v>
      </c>
      <c r="O38" s="15">
        <v>102</v>
      </c>
      <c r="P38" s="15">
        <v>151</v>
      </c>
      <c r="Q38" s="15">
        <v>1</v>
      </c>
      <c r="R38" s="15">
        <v>114</v>
      </c>
      <c r="S38" s="15">
        <v>115</v>
      </c>
      <c r="T38" s="16"/>
      <c r="U38" s="37" t="s">
        <v>40</v>
      </c>
      <c r="V38" s="69">
        <v>130</v>
      </c>
      <c r="W38" s="69">
        <v>571</v>
      </c>
      <c r="X38" s="70">
        <v>701</v>
      </c>
    </row>
    <row r="39" spans="1:255" s="17" customFormat="1" ht="12" customHeight="1" x14ac:dyDescent="0.15">
      <c r="A39" s="20" t="s">
        <v>41</v>
      </c>
      <c r="B39" s="21">
        <v>1343</v>
      </c>
      <c r="C39" s="21">
        <v>2380</v>
      </c>
      <c r="D39" s="61">
        <v>3723</v>
      </c>
      <c r="E39" s="21">
        <v>1749</v>
      </c>
      <c r="F39" s="21">
        <v>1623</v>
      </c>
      <c r="G39" s="21">
        <v>3372</v>
      </c>
      <c r="H39" s="21">
        <v>2845</v>
      </c>
      <c r="I39" s="21">
        <v>2064</v>
      </c>
      <c r="J39" s="21">
        <v>4909</v>
      </c>
      <c r="K39" s="21">
        <v>3436</v>
      </c>
      <c r="L39" s="21">
        <v>2026</v>
      </c>
      <c r="M39" s="21">
        <v>5462</v>
      </c>
      <c r="N39" s="21">
        <v>1554</v>
      </c>
      <c r="O39" s="21">
        <v>2138</v>
      </c>
      <c r="P39" s="21">
        <v>3692</v>
      </c>
      <c r="Q39" s="21">
        <v>1782</v>
      </c>
      <c r="R39" s="21">
        <v>2183</v>
      </c>
      <c r="S39" s="21">
        <v>3965</v>
      </c>
      <c r="T39" s="16"/>
      <c r="U39" s="42" t="s">
        <v>41</v>
      </c>
      <c r="V39" s="68">
        <v>12709</v>
      </c>
      <c r="W39" s="68">
        <v>12414</v>
      </c>
      <c r="X39" s="71">
        <v>25123</v>
      </c>
    </row>
    <row r="40" spans="1:255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5" t="s">
        <v>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"/>
      <c r="U45" s="1"/>
    </row>
    <row r="46" spans="1:255" x14ac:dyDescent="0.2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</row>
    <row r="47" spans="1:255" x14ac:dyDescent="0.2">
      <c r="A47" s="4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</row>
    <row r="48" spans="1:255" x14ac:dyDescent="0.2">
      <c r="T48" s="1"/>
      <c r="U48" s="1"/>
    </row>
    <row r="49" spans="1:24" x14ac:dyDescent="0.2">
      <c r="A49" s="11" t="s">
        <v>3</v>
      </c>
      <c r="B49" s="5">
        <v>38534</v>
      </c>
      <c r="C49" s="6"/>
      <c r="D49" s="7"/>
      <c r="E49" s="5">
        <v>38565</v>
      </c>
      <c r="F49" s="6"/>
      <c r="G49" s="7"/>
      <c r="H49" s="5">
        <v>38596</v>
      </c>
      <c r="I49" s="6"/>
      <c r="J49" s="7"/>
      <c r="K49" s="5">
        <v>38626</v>
      </c>
      <c r="L49" s="6"/>
      <c r="M49" s="7"/>
      <c r="N49" s="5">
        <v>38657</v>
      </c>
      <c r="O49" s="6"/>
      <c r="P49" s="7"/>
      <c r="Q49" s="5">
        <v>38687</v>
      </c>
      <c r="R49" s="6"/>
      <c r="S49" s="7"/>
      <c r="T49" s="1"/>
      <c r="U49" s="25" t="s">
        <v>3</v>
      </c>
      <c r="V49" s="26" t="s">
        <v>57</v>
      </c>
      <c r="W49" s="27"/>
      <c r="X49" s="28"/>
    </row>
    <row r="50" spans="1:24" x14ac:dyDescent="0.2">
      <c r="A50" s="12" t="s">
        <v>4</v>
      </c>
      <c r="B50" s="9" t="s">
        <v>46</v>
      </c>
      <c r="C50" s="9" t="s">
        <v>6</v>
      </c>
      <c r="D50" s="9" t="s">
        <v>7</v>
      </c>
      <c r="E50" s="9" t="s">
        <v>46</v>
      </c>
      <c r="F50" s="9" t="s">
        <v>6</v>
      </c>
      <c r="G50" s="9" t="s">
        <v>7</v>
      </c>
      <c r="H50" s="9" t="s">
        <v>46</v>
      </c>
      <c r="I50" s="9" t="s">
        <v>6</v>
      </c>
      <c r="J50" s="9" t="s">
        <v>7</v>
      </c>
      <c r="K50" s="9" t="s">
        <v>46</v>
      </c>
      <c r="L50" s="9" t="s">
        <v>6</v>
      </c>
      <c r="M50" s="9" t="s">
        <v>7</v>
      </c>
      <c r="N50" s="9" t="s">
        <v>46</v>
      </c>
      <c r="O50" s="9" t="s">
        <v>6</v>
      </c>
      <c r="P50" s="9" t="s">
        <v>7</v>
      </c>
      <c r="Q50" s="9" t="s">
        <v>46</v>
      </c>
      <c r="R50" s="9" t="s">
        <v>6</v>
      </c>
      <c r="S50" s="9" t="s">
        <v>7</v>
      </c>
      <c r="T50" s="1"/>
      <c r="U50" s="29" t="s">
        <v>4</v>
      </c>
      <c r="V50" s="67" t="s">
        <v>5</v>
      </c>
      <c r="W50" s="67" t="s">
        <v>52</v>
      </c>
      <c r="X50" s="67" t="s">
        <v>7</v>
      </c>
    </row>
    <row r="51" spans="1:24" x14ac:dyDescent="0.2">
      <c r="A51" s="13" t="s">
        <v>8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23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1</v>
      </c>
      <c r="S51" s="10">
        <v>1</v>
      </c>
      <c r="T51" s="1"/>
      <c r="U51" s="32" t="s">
        <v>8</v>
      </c>
      <c r="V51" s="33">
        <v>0</v>
      </c>
      <c r="W51" s="23">
        <v>1</v>
      </c>
      <c r="X51" s="34">
        <v>1</v>
      </c>
    </row>
    <row r="52" spans="1:24" x14ac:dyDescent="0.2">
      <c r="A52" s="13" t="s">
        <v>10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"/>
      <c r="U52" s="32" t="s">
        <v>10</v>
      </c>
      <c r="V52" s="35">
        <v>0</v>
      </c>
      <c r="W52" s="10">
        <v>0</v>
      </c>
      <c r="X52" s="36">
        <v>0</v>
      </c>
    </row>
    <row r="53" spans="1:24" x14ac:dyDescent="0.2">
      <c r="A53" s="13" t="s">
        <v>11</v>
      </c>
      <c r="B53" s="10">
        <v>0</v>
      </c>
      <c r="C53" s="10">
        <v>3</v>
      </c>
      <c r="D53" s="10">
        <v>3</v>
      </c>
      <c r="E53" s="10">
        <v>0</v>
      </c>
      <c r="F53" s="10">
        <v>3</v>
      </c>
      <c r="G53" s="10">
        <v>3</v>
      </c>
      <c r="H53" s="10">
        <v>0</v>
      </c>
      <c r="I53" s="10">
        <v>2</v>
      </c>
      <c r="J53" s="10">
        <v>2</v>
      </c>
      <c r="K53" s="10">
        <v>0</v>
      </c>
      <c r="L53" s="10">
        <v>2</v>
      </c>
      <c r="M53" s="10">
        <v>2</v>
      </c>
      <c r="N53" s="10">
        <v>0</v>
      </c>
      <c r="O53" s="10">
        <v>2</v>
      </c>
      <c r="P53" s="10">
        <v>2</v>
      </c>
      <c r="Q53" s="10">
        <v>54</v>
      </c>
      <c r="R53" s="10">
        <v>3</v>
      </c>
      <c r="S53" s="10">
        <v>57</v>
      </c>
      <c r="T53" s="1"/>
      <c r="U53" s="32" t="s">
        <v>11</v>
      </c>
      <c r="V53" s="35">
        <v>54</v>
      </c>
      <c r="W53" s="10">
        <v>15</v>
      </c>
      <c r="X53" s="36">
        <v>69</v>
      </c>
    </row>
    <row r="54" spans="1:24" x14ac:dyDescent="0.2">
      <c r="A54" s="13" t="s">
        <v>12</v>
      </c>
      <c r="B54" s="10">
        <v>0</v>
      </c>
      <c r="C54" s="10">
        <v>2</v>
      </c>
      <c r="D54" s="10">
        <v>2</v>
      </c>
      <c r="E54" s="10">
        <v>0</v>
      </c>
      <c r="F54" s="10">
        <v>0</v>
      </c>
      <c r="G54" s="10">
        <v>0</v>
      </c>
      <c r="H54" s="10">
        <v>58</v>
      </c>
      <c r="I54" s="10">
        <v>4</v>
      </c>
      <c r="J54" s="10">
        <v>62</v>
      </c>
      <c r="K54" s="10">
        <v>0</v>
      </c>
      <c r="L54" s="10">
        <v>8</v>
      </c>
      <c r="M54" s="10">
        <v>8</v>
      </c>
      <c r="N54" s="10">
        <v>50</v>
      </c>
      <c r="O54" s="10">
        <v>6</v>
      </c>
      <c r="P54" s="10">
        <v>56</v>
      </c>
      <c r="Q54" s="10">
        <v>0</v>
      </c>
      <c r="R54" s="10">
        <v>27</v>
      </c>
      <c r="S54" s="10">
        <v>27</v>
      </c>
      <c r="T54" s="1"/>
      <c r="U54" s="32" t="s">
        <v>12</v>
      </c>
      <c r="V54" s="35">
        <v>108</v>
      </c>
      <c r="W54" s="10">
        <v>47</v>
      </c>
      <c r="X54" s="36">
        <v>155</v>
      </c>
    </row>
    <row r="55" spans="1:24" x14ac:dyDescent="0.2">
      <c r="A55" s="13" t="s">
        <v>13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"/>
      <c r="U55" s="32" t="s">
        <v>13</v>
      </c>
      <c r="V55" s="35">
        <v>0</v>
      </c>
      <c r="W55" s="10">
        <v>0</v>
      </c>
      <c r="X55" s="36">
        <v>0</v>
      </c>
    </row>
    <row r="56" spans="1:24" x14ac:dyDescent="0.2">
      <c r="A56" s="13" t="s">
        <v>14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</v>
      </c>
      <c r="I56" s="10">
        <v>0</v>
      </c>
      <c r="J56" s="10">
        <v>1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"/>
      <c r="U56" s="32" t="s">
        <v>14</v>
      </c>
      <c r="V56" s="35">
        <v>1</v>
      </c>
      <c r="W56" s="10">
        <v>0</v>
      </c>
      <c r="X56" s="36">
        <v>1</v>
      </c>
    </row>
    <row r="57" spans="1:24" x14ac:dyDescent="0.2">
      <c r="A57" s="13" t="s">
        <v>15</v>
      </c>
      <c r="B57" s="10">
        <v>0</v>
      </c>
      <c r="C57" s="10">
        <v>0</v>
      </c>
      <c r="D57" s="10">
        <v>0</v>
      </c>
      <c r="E57" s="10">
        <v>0</v>
      </c>
      <c r="F57" s="10">
        <v>2</v>
      </c>
      <c r="G57" s="10">
        <v>2</v>
      </c>
      <c r="H57" s="10">
        <v>0</v>
      </c>
      <c r="I57" s="10">
        <v>3</v>
      </c>
      <c r="J57" s="10">
        <v>3</v>
      </c>
      <c r="K57" s="24">
        <v>0</v>
      </c>
      <c r="L57" s="10">
        <v>1</v>
      </c>
      <c r="M57" s="10">
        <v>1</v>
      </c>
      <c r="N57" s="10">
        <v>0</v>
      </c>
      <c r="O57" s="10">
        <v>0</v>
      </c>
      <c r="P57" s="10">
        <v>0</v>
      </c>
      <c r="Q57" s="10">
        <v>0</v>
      </c>
      <c r="R57" s="10">
        <v>3</v>
      </c>
      <c r="S57" s="10">
        <v>3</v>
      </c>
      <c r="T57" s="1"/>
      <c r="U57" s="32" t="s">
        <v>15</v>
      </c>
      <c r="V57" s="59">
        <v>0</v>
      </c>
      <c r="W57" s="24">
        <v>9</v>
      </c>
      <c r="X57" s="60">
        <v>9</v>
      </c>
    </row>
    <row r="58" spans="1:24" x14ac:dyDescent="0.2">
      <c r="A58" s="14" t="s">
        <v>16</v>
      </c>
      <c r="B58" s="15">
        <v>0</v>
      </c>
      <c r="C58" s="15">
        <v>5</v>
      </c>
      <c r="D58" s="15">
        <v>5</v>
      </c>
      <c r="E58" s="15">
        <v>0</v>
      </c>
      <c r="F58" s="15">
        <v>5</v>
      </c>
      <c r="G58" s="15">
        <v>5</v>
      </c>
      <c r="H58" s="15">
        <v>59</v>
      </c>
      <c r="I58" s="15">
        <v>9</v>
      </c>
      <c r="J58" s="15">
        <v>68</v>
      </c>
      <c r="K58" s="15">
        <v>0</v>
      </c>
      <c r="L58" s="15">
        <v>11</v>
      </c>
      <c r="M58" s="15">
        <v>11</v>
      </c>
      <c r="N58" s="15">
        <v>50</v>
      </c>
      <c r="O58" s="15">
        <v>8</v>
      </c>
      <c r="P58" s="15">
        <v>58</v>
      </c>
      <c r="Q58" s="15">
        <v>54</v>
      </c>
      <c r="R58" s="15">
        <v>34</v>
      </c>
      <c r="S58" s="15">
        <v>88</v>
      </c>
      <c r="T58" s="1"/>
      <c r="U58" s="37" t="s">
        <v>16</v>
      </c>
      <c r="V58" s="69">
        <v>163</v>
      </c>
      <c r="W58" s="69">
        <v>72</v>
      </c>
      <c r="X58" s="70">
        <v>235</v>
      </c>
    </row>
    <row r="59" spans="1:24" x14ac:dyDescent="0.2">
      <c r="A59" s="13" t="s">
        <v>17</v>
      </c>
      <c r="B59" s="10">
        <v>0</v>
      </c>
      <c r="C59" s="10">
        <v>3</v>
      </c>
      <c r="D59" s="10">
        <v>3</v>
      </c>
      <c r="E59" s="10">
        <v>0</v>
      </c>
      <c r="F59" s="10">
        <v>1</v>
      </c>
      <c r="G59" s="10">
        <v>1</v>
      </c>
      <c r="H59" s="10">
        <v>0</v>
      </c>
      <c r="I59" s="10">
        <v>4</v>
      </c>
      <c r="J59" s="10">
        <v>4</v>
      </c>
      <c r="K59" s="10">
        <v>0</v>
      </c>
      <c r="L59" s="10">
        <v>0</v>
      </c>
      <c r="M59" s="10">
        <v>0</v>
      </c>
      <c r="N59" s="10">
        <v>300</v>
      </c>
      <c r="O59" s="10">
        <v>2</v>
      </c>
      <c r="P59" s="10">
        <v>302</v>
      </c>
      <c r="Q59" s="10">
        <v>0</v>
      </c>
      <c r="R59" s="10">
        <v>12</v>
      </c>
      <c r="S59" s="10">
        <v>12</v>
      </c>
      <c r="U59" s="32" t="s">
        <v>17</v>
      </c>
      <c r="V59" s="33">
        <v>300</v>
      </c>
      <c r="W59" s="23">
        <v>22</v>
      </c>
      <c r="X59" s="34">
        <v>322</v>
      </c>
    </row>
    <row r="60" spans="1:24" x14ac:dyDescent="0.2">
      <c r="A60" s="13" t="s">
        <v>18</v>
      </c>
      <c r="B60" s="10">
        <v>26</v>
      </c>
      <c r="C60" s="10">
        <v>57</v>
      </c>
      <c r="D60" s="10">
        <v>83</v>
      </c>
      <c r="E60" s="10">
        <v>143</v>
      </c>
      <c r="F60" s="10">
        <v>62</v>
      </c>
      <c r="G60" s="10">
        <v>205</v>
      </c>
      <c r="H60" s="10">
        <v>0</v>
      </c>
      <c r="I60" s="10">
        <v>54</v>
      </c>
      <c r="J60" s="10">
        <v>54</v>
      </c>
      <c r="K60" s="10">
        <v>120</v>
      </c>
      <c r="L60" s="10">
        <v>58</v>
      </c>
      <c r="M60" s="10">
        <v>178</v>
      </c>
      <c r="N60" s="10">
        <v>237</v>
      </c>
      <c r="O60" s="10">
        <v>55</v>
      </c>
      <c r="P60" s="10">
        <v>292</v>
      </c>
      <c r="Q60" s="10">
        <v>138</v>
      </c>
      <c r="R60" s="10">
        <v>112</v>
      </c>
      <c r="S60" s="10">
        <v>250</v>
      </c>
      <c r="U60" s="32" t="s">
        <v>18</v>
      </c>
      <c r="V60" s="35">
        <v>664</v>
      </c>
      <c r="W60" s="10">
        <v>398</v>
      </c>
      <c r="X60" s="36">
        <v>1062</v>
      </c>
    </row>
    <row r="61" spans="1:24" x14ac:dyDescent="0.2">
      <c r="A61" s="13" t="s">
        <v>19</v>
      </c>
      <c r="B61" s="10">
        <v>128</v>
      </c>
      <c r="C61" s="10">
        <v>6</v>
      </c>
      <c r="D61" s="10">
        <v>134</v>
      </c>
      <c r="E61" s="10">
        <v>33</v>
      </c>
      <c r="F61" s="10">
        <v>6</v>
      </c>
      <c r="G61" s="10">
        <v>39</v>
      </c>
      <c r="H61" s="10">
        <v>29</v>
      </c>
      <c r="I61" s="10">
        <v>8</v>
      </c>
      <c r="J61" s="10">
        <v>37</v>
      </c>
      <c r="K61" s="10">
        <v>0</v>
      </c>
      <c r="L61" s="10">
        <v>5</v>
      </c>
      <c r="M61" s="10">
        <v>5</v>
      </c>
      <c r="N61" s="10">
        <v>0</v>
      </c>
      <c r="O61" s="10">
        <v>5</v>
      </c>
      <c r="P61" s="10">
        <v>5</v>
      </c>
      <c r="Q61" s="10">
        <v>162</v>
      </c>
      <c r="R61" s="10">
        <v>32</v>
      </c>
      <c r="S61" s="10">
        <v>194</v>
      </c>
      <c r="U61" s="32" t="s">
        <v>19</v>
      </c>
      <c r="V61" s="35">
        <v>352</v>
      </c>
      <c r="W61" s="10">
        <v>62</v>
      </c>
      <c r="X61" s="36">
        <v>414</v>
      </c>
    </row>
    <row r="62" spans="1:24" x14ac:dyDescent="0.2">
      <c r="A62" s="13" t="s">
        <v>20</v>
      </c>
      <c r="B62" s="10">
        <v>0</v>
      </c>
      <c r="C62" s="10">
        <v>2</v>
      </c>
      <c r="D62" s="10">
        <v>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1</v>
      </c>
      <c r="N62" s="10">
        <v>0</v>
      </c>
      <c r="O62" s="10">
        <v>0</v>
      </c>
      <c r="P62" s="10">
        <v>0</v>
      </c>
      <c r="Q62" s="10">
        <v>0</v>
      </c>
      <c r="R62" s="10">
        <v>4</v>
      </c>
      <c r="S62" s="10">
        <v>4</v>
      </c>
      <c r="U62" s="32" t="s">
        <v>20</v>
      </c>
      <c r="V62" s="35">
        <v>0</v>
      </c>
      <c r="W62" s="10">
        <v>7</v>
      </c>
      <c r="X62" s="36">
        <v>7</v>
      </c>
    </row>
    <row r="63" spans="1:24" x14ac:dyDescent="0.2">
      <c r="A63" s="13" t="s">
        <v>21</v>
      </c>
      <c r="B63" s="10">
        <v>0</v>
      </c>
      <c r="C63" s="10">
        <v>0</v>
      </c>
      <c r="D63" s="10">
        <v>0</v>
      </c>
      <c r="E63" s="10">
        <v>0</v>
      </c>
      <c r="F63" s="10">
        <v>1</v>
      </c>
      <c r="G63" s="10">
        <v>1</v>
      </c>
      <c r="H63" s="10">
        <v>0</v>
      </c>
      <c r="I63" s="10">
        <v>2</v>
      </c>
      <c r="J63" s="10">
        <v>2</v>
      </c>
      <c r="K63" s="10">
        <v>0</v>
      </c>
      <c r="L63" s="10">
        <v>3</v>
      </c>
      <c r="M63" s="10">
        <v>3</v>
      </c>
      <c r="N63" s="10">
        <v>0</v>
      </c>
      <c r="O63" s="10">
        <v>5</v>
      </c>
      <c r="P63" s="10">
        <v>5</v>
      </c>
      <c r="Q63" s="10">
        <v>0</v>
      </c>
      <c r="R63" s="10">
        <v>14</v>
      </c>
      <c r="S63" s="10">
        <v>14</v>
      </c>
      <c r="U63" s="32" t="s">
        <v>21</v>
      </c>
      <c r="V63" s="35">
        <v>0</v>
      </c>
      <c r="W63" s="10">
        <v>25</v>
      </c>
      <c r="X63" s="36">
        <v>25</v>
      </c>
    </row>
    <row r="64" spans="1:24" x14ac:dyDescent="0.2">
      <c r="A64" s="13" t="s">
        <v>22</v>
      </c>
      <c r="B64" s="10">
        <v>63</v>
      </c>
      <c r="C64" s="10">
        <v>8</v>
      </c>
      <c r="D64" s="10">
        <v>71</v>
      </c>
      <c r="E64" s="10">
        <v>0</v>
      </c>
      <c r="F64" s="10">
        <v>4</v>
      </c>
      <c r="G64" s="10">
        <v>4</v>
      </c>
      <c r="H64" s="10">
        <v>0</v>
      </c>
      <c r="I64" s="10">
        <v>7</v>
      </c>
      <c r="J64" s="10">
        <v>7</v>
      </c>
      <c r="K64" s="10">
        <v>0</v>
      </c>
      <c r="L64" s="10">
        <v>10</v>
      </c>
      <c r="M64" s="10">
        <v>10</v>
      </c>
      <c r="N64" s="10">
        <v>40</v>
      </c>
      <c r="O64" s="10">
        <v>5</v>
      </c>
      <c r="P64" s="10">
        <v>45</v>
      </c>
      <c r="Q64" s="10">
        <v>2</v>
      </c>
      <c r="R64" s="10">
        <v>48</v>
      </c>
      <c r="S64" s="10">
        <v>50</v>
      </c>
      <c r="U64" s="32" t="s">
        <v>22</v>
      </c>
      <c r="V64" s="35">
        <v>105</v>
      </c>
      <c r="W64" s="10">
        <v>82</v>
      </c>
      <c r="X64" s="36">
        <v>187</v>
      </c>
    </row>
    <row r="65" spans="1:26" x14ac:dyDescent="0.2">
      <c r="A65" s="13" t="s">
        <v>23</v>
      </c>
      <c r="B65" s="10">
        <v>0</v>
      </c>
      <c r="C65" s="10">
        <v>0</v>
      </c>
      <c r="D65" s="10">
        <v>0</v>
      </c>
      <c r="E65" s="10">
        <v>0</v>
      </c>
      <c r="F65" s="10">
        <v>1</v>
      </c>
      <c r="G65" s="10">
        <v>1</v>
      </c>
      <c r="H65" s="10">
        <v>0</v>
      </c>
      <c r="I65" s="10">
        <v>1</v>
      </c>
      <c r="J65" s="10">
        <v>1</v>
      </c>
      <c r="K65" s="10">
        <v>0</v>
      </c>
      <c r="L65" s="10">
        <v>1</v>
      </c>
      <c r="M65" s="10">
        <v>1</v>
      </c>
      <c r="N65" s="10">
        <v>0</v>
      </c>
      <c r="O65" s="10">
        <v>1</v>
      </c>
      <c r="P65" s="10">
        <v>1</v>
      </c>
      <c r="Q65" s="10">
        <v>0</v>
      </c>
      <c r="R65" s="10">
        <v>1</v>
      </c>
      <c r="S65" s="10">
        <v>1</v>
      </c>
      <c r="U65" s="32" t="s">
        <v>23</v>
      </c>
      <c r="V65" s="35">
        <v>0</v>
      </c>
      <c r="W65" s="10">
        <v>5</v>
      </c>
      <c r="X65" s="36">
        <v>5</v>
      </c>
    </row>
    <row r="66" spans="1:26" x14ac:dyDescent="0.2">
      <c r="A66" s="13" t="s">
        <v>24</v>
      </c>
      <c r="B66" s="10">
        <v>0</v>
      </c>
      <c r="C66" s="10">
        <v>2</v>
      </c>
      <c r="D66" s="10">
        <v>2</v>
      </c>
      <c r="E66" s="10">
        <v>0</v>
      </c>
      <c r="F66" s="10">
        <v>4</v>
      </c>
      <c r="G66" s="10">
        <v>4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2</v>
      </c>
      <c r="P66" s="10">
        <v>2</v>
      </c>
      <c r="Q66" s="10">
        <v>2</v>
      </c>
      <c r="R66" s="10">
        <v>24</v>
      </c>
      <c r="S66" s="10">
        <v>26</v>
      </c>
      <c r="U66" s="32" t="s">
        <v>24</v>
      </c>
      <c r="V66" s="35">
        <v>2</v>
      </c>
      <c r="W66" s="10">
        <v>32</v>
      </c>
      <c r="X66" s="36">
        <v>34</v>
      </c>
    </row>
    <row r="67" spans="1:26" x14ac:dyDescent="0.2">
      <c r="A67" s="13" t="s">
        <v>25</v>
      </c>
      <c r="B67" s="10">
        <v>0</v>
      </c>
      <c r="C67" s="10">
        <v>6</v>
      </c>
      <c r="D67" s="10">
        <v>6</v>
      </c>
      <c r="E67" s="10">
        <v>252</v>
      </c>
      <c r="F67" s="10">
        <v>6</v>
      </c>
      <c r="G67" s="10">
        <v>258</v>
      </c>
      <c r="H67" s="10">
        <v>51</v>
      </c>
      <c r="I67" s="10">
        <v>6</v>
      </c>
      <c r="J67" s="10">
        <v>57</v>
      </c>
      <c r="K67" s="10">
        <v>0</v>
      </c>
      <c r="L67" s="10">
        <v>5</v>
      </c>
      <c r="M67" s="10">
        <v>5</v>
      </c>
      <c r="N67" s="10">
        <v>0</v>
      </c>
      <c r="O67" s="10">
        <v>3</v>
      </c>
      <c r="P67" s="10">
        <v>3</v>
      </c>
      <c r="Q67" s="10">
        <v>2</v>
      </c>
      <c r="R67" s="10">
        <v>14</v>
      </c>
      <c r="S67" s="10">
        <v>16</v>
      </c>
      <c r="U67" s="32" t="s">
        <v>25</v>
      </c>
      <c r="V67" s="59">
        <v>305</v>
      </c>
      <c r="W67" s="24">
        <v>40</v>
      </c>
      <c r="X67" s="60">
        <v>345</v>
      </c>
    </row>
    <row r="68" spans="1:26" x14ac:dyDescent="0.2">
      <c r="A68" s="18" t="s">
        <v>26</v>
      </c>
      <c r="B68" s="15">
        <v>217</v>
      </c>
      <c r="C68" s="15">
        <v>84</v>
      </c>
      <c r="D68" s="15">
        <v>301</v>
      </c>
      <c r="E68" s="15">
        <v>428</v>
      </c>
      <c r="F68" s="15">
        <v>85</v>
      </c>
      <c r="G68" s="15">
        <v>513</v>
      </c>
      <c r="H68" s="15">
        <v>80</v>
      </c>
      <c r="I68" s="15">
        <v>82</v>
      </c>
      <c r="J68" s="15">
        <v>162</v>
      </c>
      <c r="K68" s="15">
        <v>120</v>
      </c>
      <c r="L68" s="15">
        <v>83</v>
      </c>
      <c r="M68" s="15">
        <v>203</v>
      </c>
      <c r="N68" s="15">
        <v>577</v>
      </c>
      <c r="O68" s="15">
        <v>78</v>
      </c>
      <c r="P68" s="15">
        <v>655</v>
      </c>
      <c r="Q68" s="15">
        <v>306</v>
      </c>
      <c r="R68" s="15">
        <v>261</v>
      </c>
      <c r="S68" s="15">
        <v>567</v>
      </c>
      <c r="U68" s="41" t="s">
        <v>26</v>
      </c>
      <c r="V68" s="69">
        <v>1728</v>
      </c>
      <c r="W68" s="69">
        <v>673</v>
      </c>
      <c r="X68" s="70">
        <v>2401</v>
      </c>
    </row>
    <row r="69" spans="1:26" x14ac:dyDescent="0.2">
      <c r="A69" s="13" t="s">
        <v>27</v>
      </c>
      <c r="B69" s="10">
        <v>0</v>
      </c>
      <c r="C69" s="10">
        <v>19</v>
      </c>
      <c r="D69" s="10">
        <v>19</v>
      </c>
      <c r="E69" s="10">
        <v>0</v>
      </c>
      <c r="F69" s="10">
        <v>13</v>
      </c>
      <c r="G69" s="10">
        <v>13</v>
      </c>
      <c r="H69" s="10">
        <v>0</v>
      </c>
      <c r="I69" s="10">
        <v>17</v>
      </c>
      <c r="J69" s="10">
        <v>17</v>
      </c>
      <c r="K69" s="10">
        <v>300</v>
      </c>
      <c r="L69" s="10">
        <v>17</v>
      </c>
      <c r="M69" s="10">
        <v>317</v>
      </c>
      <c r="N69" s="10">
        <v>28</v>
      </c>
      <c r="O69" s="10">
        <v>17</v>
      </c>
      <c r="P69" s="10">
        <v>45</v>
      </c>
      <c r="Q69" s="10">
        <v>2</v>
      </c>
      <c r="R69" s="10">
        <v>60</v>
      </c>
      <c r="S69" s="10">
        <v>62</v>
      </c>
      <c r="U69" s="32" t="s">
        <v>27</v>
      </c>
      <c r="V69" s="33">
        <v>330</v>
      </c>
      <c r="W69" s="23">
        <v>143</v>
      </c>
      <c r="X69" s="34">
        <v>473</v>
      </c>
    </row>
    <row r="70" spans="1:26" x14ac:dyDescent="0.2">
      <c r="A70" s="13" t="s">
        <v>28</v>
      </c>
      <c r="B70" s="10">
        <v>60</v>
      </c>
      <c r="C70" s="10">
        <v>91</v>
      </c>
      <c r="D70" s="10">
        <v>151</v>
      </c>
      <c r="E70" s="10">
        <v>16</v>
      </c>
      <c r="F70" s="10">
        <v>96</v>
      </c>
      <c r="G70" s="10">
        <v>112</v>
      </c>
      <c r="H70" s="10">
        <v>93</v>
      </c>
      <c r="I70" s="10">
        <v>74</v>
      </c>
      <c r="J70" s="10">
        <v>167</v>
      </c>
      <c r="K70" s="10">
        <v>60</v>
      </c>
      <c r="L70" s="10">
        <v>107</v>
      </c>
      <c r="M70" s="10">
        <v>167</v>
      </c>
      <c r="N70" s="10">
        <v>103</v>
      </c>
      <c r="O70" s="10">
        <v>82</v>
      </c>
      <c r="P70" s="10">
        <v>185</v>
      </c>
      <c r="Q70" s="10">
        <v>561</v>
      </c>
      <c r="R70" s="10">
        <v>234</v>
      </c>
      <c r="S70" s="10">
        <v>795</v>
      </c>
      <c r="U70" s="32" t="s">
        <v>28</v>
      </c>
      <c r="V70" s="35">
        <v>893</v>
      </c>
      <c r="W70" s="10">
        <v>684</v>
      </c>
      <c r="X70" s="36">
        <v>1577</v>
      </c>
    </row>
    <row r="71" spans="1:26" x14ac:dyDescent="0.2">
      <c r="A71" s="13" t="s">
        <v>29</v>
      </c>
      <c r="B71" s="10">
        <v>124</v>
      </c>
      <c r="C71" s="10">
        <v>229</v>
      </c>
      <c r="D71" s="10">
        <v>353</v>
      </c>
      <c r="E71" s="10">
        <v>1</v>
      </c>
      <c r="F71" s="10">
        <v>231</v>
      </c>
      <c r="G71" s="10">
        <v>232</v>
      </c>
      <c r="H71" s="10">
        <v>272</v>
      </c>
      <c r="I71" s="10">
        <v>222</v>
      </c>
      <c r="J71" s="10">
        <v>494</v>
      </c>
      <c r="K71" s="10">
        <v>408</v>
      </c>
      <c r="L71" s="10">
        <v>207</v>
      </c>
      <c r="M71" s="10">
        <v>615</v>
      </c>
      <c r="N71" s="10">
        <v>1323</v>
      </c>
      <c r="O71" s="10">
        <v>227</v>
      </c>
      <c r="P71" s="10">
        <v>1550</v>
      </c>
      <c r="Q71" s="10">
        <v>3916</v>
      </c>
      <c r="R71" s="10">
        <v>344</v>
      </c>
      <c r="S71" s="10">
        <v>4260</v>
      </c>
      <c r="U71" s="32" t="s">
        <v>29</v>
      </c>
      <c r="V71" s="35">
        <v>6044</v>
      </c>
      <c r="W71" s="10">
        <v>1460</v>
      </c>
      <c r="X71" s="36">
        <v>7504</v>
      </c>
    </row>
    <row r="72" spans="1:26" x14ac:dyDescent="0.2">
      <c r="A72" s="13" t="s">
        <v>30</v>
      </c>
      <c r="B72" s="10">
        <v>2410</v>
      </c>
      <c r="C72" s="10">
        <v>1229</v>
      </c>
      <c r="D72" s="10">
        <v>3639</v>
      </c>
      <c r="E72" s="10">
        <v>826</v>
      </c>
      <c r="F72" s="10">
        <v>1289</v>
      </c>
      <c r="G72" s="10">
        <v>2115</v>
      </c>
      <c r="H72" s="10">
        <v>1295</v>
      </c>
      <c r="I72" s="10">
        <v>1163</v>
      </c>
      <c r="J72" s="10">
        <v>2458</v>
      </c>
      <c r="K72" s="10">
        <v>1164</v>
      </c>
      <c r="L72" s="10">
        <v>1218</v>
      </c>
      <c r="M72" s="10">
        <v>2382</v>
      </c>
      <c r="N72" s="10">
        <v>2321</v>
      </c>
      <c r="O72" s="10">
        <v>1197</v>
      </c>
      <c r="P72" s="10">
        <v>3518</v>
      </c>
      <c r="Q72" s="10">
        <v>2566</v>
      </c>
      <c r="R72" s="10">
        <v>1626</v>
      </c>
      <c r="S72" s="10">
        <v>4192</v>
      </c>
      <c r="U72" s="32" t="s">
        <v>30</v>
      </c>
      <c r="V72" s="59">
        <v>10582</v>
      </c>
      <c r="W72" s="24">
        <v>7722</v>
      </c>
      <c r="X72" s="60">
        <v>18304</v>
      </c>
    </row>
    <row r="73" spans="1:26" x14ac:dyDescent="0.2">
      <c r="A73" s="18" t="s">
        <v>31</v>
      </c>
      <c r="B73" s="15">
        <v>2594</v>
      </c>
      <c r="C73" s="15">
        <v>1568</v>
      </c>
      <c r="D73" s="15">
        <v>4162</v>
      </c>
      <c r="E73" s="15">
        <v>843</v>
      </c>
      <c r="F73" s="15">
        <v>1629</v>
      </c>
      <c r="G73" s="15">
        <v>2472</v>
      </c>
      <c r="H73" s="15">
        <v>1660</v>
      </c>
      <c r="I73" s="15">
        <v>1476</v>
      </c>
      <c r="J73" s="15">
        <v>3136</v>
      </c>
      <c r="K73" s="15">
        <v>1932</v>
      </c>
      <c r="L73" s="15">
        <v>1549</v>
      </c>
      <c r="M73" s="15">
        <v>3481</v>
      </c>
      <c r="N73" s="15">
        <v>3775</v>
      </c>
      <c r="O73" s="15">
        <v>1523</v>
      </c>
      <c r="P73" s="15">
        <v>5298</v>
      </c>
      <c r="Q73" s="15">
        <v>7045</v>
      </c>
      <c r="R73" s="15">
        <v>2264</v>
      </c>
      <c r="S73" s="15">
        <v>9309</v>
      </c>
      <c r="U73" s="41" t="s">
        <v>31</v>
      </c>
      <c r="V73" s="69">
        <v>17849</v>
      </c>
      <c r="W73" s="69">
        <v>10009</v>
      </c>
      <c r="X73" s="70">
        <v>27858</v>
      </c>
    </row>
    <row r="74" spans="1:26" x14ac:dyDescent="0.2">
      <c r="A74" s="13" t="s">
        <v>32</v>
      </c>
      <c r="B74" s="10">
        <v>1</v>
      </c>
      <c r="C74" s="10">
        <v>103</v>
      </c>
      <c r="D74" s="10">
        <v>104</v>
      </c>
      <c r="E74" s="10">
        <v>23</v>
      </c>
      <c r="F74" s="10">
        <v>114</v>
      </c>
      <c r="G74" s="10">
        <v>137</v>
      </c>
      <c r="H74" s="10">
        <v>129</v>
      </c>
      <c r="I74" s="10">
        <v>104</v>
      </c>
      <c r="J74" s="10">
        <v>233</v>
      </c>
      <c r="K74" s="10">
        <v>0</v>
      </c>
      <c r="L74" s="10">
        <v>107</v>
      </c>
      <c r="M74" s="10">
        <v>107</v>
      </c>
      <c r="N74" s="10">
        <v>0</v>
      </c>
      <c r="O74" s="10">
        <v>108</v>
      </c>
      <c r="P74" s="10">
        <v>108</v>
      </c>
      <c r="Q74" s="10">
        <v>23</v>
      </c>
      <c r="R74" s="10">
        <v>212</v>
      </c>
      <c r="S74" s="10">
        <v>235</v>
      </c>
      <c r="U74" s="32" t="s">
        <v>32</v>
      </c>
      <c r="V74" s="33">
        <v>176</v>
      </c>
      <c r="W74" s="23">
        <v>748</v>
      </c>
      <c r="X74" s="34">
        <v>924</v>
      </c>
    </row>
    <row r="75" spans="1:26" x14ac:dyDescent="0.2">
      <c r="A75" s="13" t="s">
        <v>33</v>
      </c>
      <c r="B75" s="10">
        <v>527</v>
      </c>
      <c r="C75" s="10">
        <v>235</v>
      </c>
      <c r="D75" s="10">
        <v>762</v>
      </c>
      <c r="E75" s="10">
        <v>21</v>
      </c>
      <c r="F75" s="10">
        <v>220</v>
      </c>
      <c r="G75" s="10">
        <v>241</v>
      </c>
      <c r="H75" s="10">
        <v>141</v>
      </c>
      <c r="I75" s="10">
        <v>217</v>
      </c>
      <c r="J75" s="10">
        <v>358</v>
      </c>
      <c r="K75" s="10">
        <v>225</v>
      </c>
      <c r="L75" s="10">
        <v>204</v>
      </c>
      <c r="M75" s="10">
        <v>429</v>
      </c>
      <c r="N75" s="10">
        <v>36</v>
      </c>
      <c r="O75" s="10">
        <v>215</v>
      </c>
      <c r="P75" s="10">
        <v>251</v>
      </c>
      <c r="Q75" s="10">
        <v>120</v>
      </c>
      <c r="R75" s="10">
        <v>325</v>
      </c>
      <c r="S75" s="10">
        <v>445</v>
      </c>
      <c r="U75" s="32" t="s">
        <v>33</v>
      </c>
      <c r="V75" s="35">
        <v>1070</v>
      </c>
      <c r="W75" s="10">
        <v>1416</v>
      </c>
      <c r="X75" s="36">
        <v>2486</v>
      </c>
      <c r="Z75" s="57"/>
    </row>
    <row r="76" spans="1:26" x14ac:dyDescent="0.2">
      <c r="A76" s="13" t="s">
        <v>34</v>
      </c>
      <c r="B76" s="10">
        <v>1</v>
      </c>
      <c r="C76" s="10">
        <v>36</v>
      </c>
      <c r="D76" s="10">
        <v>37</v>
      </c>
      <c r="E76" s="10">
        <v>1</v>
      </c>
      <c r="F76" s="10">
        <v>66</v>
      </c>
      <c r="G76" s="10">
        <v>67</v>
      </c>
      <c r="H76" s="10">
        <v>1</v>
      </c>
      <c r="I76" s="10">
        <v>45</v>
      </c>
      <c r="J76" s="10">
        <v>46</v>
      </c>
      <c r="K76" s="10">
        <v>45</v>
      </c>
      <c r="L76" s="10">
        <v>39</v>
      </c>
      <c r="M76" s="10">
        <v>84</v>
      </c>
      <c r="N76" s="10">
        <v>3</v>
      </c>
      <c r="O76" s="10">
        <v>47</v>
      </c>
      <c r="P76" s="10">
        <v>50</v>
      </c>
      <c r="Q76" s="10">
        <v>14</v>
      </c>
      <c r="R76" s="10">
        <v>99</v>
      </c>
      <c r="S76" s="10">
        <v>113</v>
      </c>
      <c r="U76" s="32" t="s">
        <v>34</v>
      </c>
      <c r="V76" s="59">
        <v>65</v>
      </c>
      <c r="W76" s="24">
        <v>332</v>
      </c>
      <c r="X76" s="60">
        <v>397</v>
      </c>
    </row>
    <row r="77" spans="1:26" x14ac:dyDescent="0.2">
      <c r="A77" s="14" t="s">
        <v>35</v>
      </c>
      <c r="B77" s="15">
        <v>529</v>
      </c>
      <c r="C77" s="15">
        <v>374</v>
      </c>
      <c r="D77" s="15">
        <v>903</v>
      </c>
      <c r="E77" s="15">
        <v>45</v>
      </c>
      <c r="F77" s="15">
        <v>400</v>
      </c>
      <c r="G77" s="15">
        <v>445</v>
      </c>
      <c r="H77" s="15">
        <v>271</v>
      </c>
      <c r="I77" s="15">
        <v>366</v>
      </c>
      <c r="J77" s="15">
        <v>637</v>
      </c>
      <c r="K77" s="15">
        <v>270</v>
      </c>
      <c r="L77" s="15">
        <v>350</v>
      </c>
      <c r="M77" s="15">
        <v>620</v>
      </c>
      <c r="N77" s="15">
        <v>39</v>
      </c>
      <c r="O77" s="15">
        <v>370</v>
      </c>
      <c r="P77" s="15">
        <v>409</v>
      </c>
      <c r="Q77" s="15">
        <v>157</v>
      </c>
      <c r="R77" s="15">
        <v>636</v>
      </c>
      <c r="S77" s="15">
        <v>793</v>
      </c>
      <c r="U77" s="37" t="s">
        <v>35</v>
      </c>
      <c r="V77" s="69">
        <v>1311</v>
      </c>
      <c r="W77" s="69">
        <v>2496</v>
      </c>
      <c r="X77" s="70">
        <v>3807</v>
      </c>
    </row>
    <row r="78" spans="1:26" x14ac:dyDescent="0.2">
      <c r="A78" s="13" t="s">
        <v>36</v>
      </c>
      <c r="B78" s="10">
        <v>0</v>
      </c>
      <c r="C78" s="10">
        <v>56</v>
      </c>
      <c r="D78" s="10">
        <v>56</v>
      </c>
      <c r="E78" s="10">
        <v>103</v>
      </c>
      <c r="F78" s="10">
        <v>92</v>
      </c>
      <c r="G78" s="10">
        <v>195</v>
      </c>
      <c r="H78" s="10">
        <v>0</v>
      </c>
      <c r="I78" s="10">
        <v>54</v>
      </c>
      <c r="J78" s="10">
        <v>54</v>
      </c>
      <c r="K78" s="10">
        <v>2</v>
      </c>
      <c r="L78" s="10">
        <v>62</v>
      </c>
      <c r="M78" s="10">
        <v>64</v>
      </c>
      <c r="N78" s="10">
        <v>377</v>
      </c>
      <c r="O78" s="10">
        <v>66</v>
      </c>
      <c r="P78" s="10">
        <v>443</v>
      </c>
      <c r="Q78" s="10">
        <v>0</v>
      </c>
      <c r="R78" s="10">
        <v>104</v>
      </c>
      <c r="S78" s="10">
        <v>104</v>
      </c>
      <c r="U78" s="32" t="s">
        <v>36</v>
      </c>
      <c r="V78" s="33">
        <v>482</v>
      </c>
      <c r="W78" s="23">
        <v>434</v>
      </c>
      <c r="X78" s="34">
        <v>916</v>
      </c>
    </row>
    <row r="79" spans="1:26" x14ac:dyDescent="0.2">
      <c r="A79" s="13" t="s">
        <v>37</v>
      </c>
      <c r="B79" s="10">
        <v>0</v>
      </c>
      <c r="C79" s="10">
        <v>15</v>
      </c>
      <c r="D79" s="10">
        <v>15</v>
      </c>
      <c r="E79" s="10">
        <v>0</v>
      </c>
      <c r="F79" s="10">
        <v>10</v>
      </c>
      <c r="G79" s="10">
        <v>10</v>
      </c>
      <c r="H79" s="10">
        <v>76</v>
      </c>
      <c r="I79" s="10">
        <v>12</v>
      </c>
      <c r="J79" s="10">
        <v>88</v>
      </c>
      <c r="K79" s="10">
        <v>0</v>
      </c>
      <c r="L79" s="10">
        <v>17</v>
      </c>
      <c r="M79" s="10">
        <v>17</v>
      </c>
      <c r="N79" s="10">
        <v>0</v>
      </c>
      <c r="O79" s="10">
        <v>19</v>
      </c>
      <c r="P79" s="10">
        <v>19</v>
      </c>
      <c r="Q79" s="10">
        <v>5</v>
      </c>
      <c r="R79" s="10">
        <v>57</v>
      </c>
      <c r="S79" s="10">
        <v>62</v>
      </c>
      <c r="U79" s="32" t="s">
        <v>37</v>
      </c>
      <c r="V79" s="35">
        <v>81</v>
      </c>
      <c r="W79" s="10">
        <v>130</v>
      </c>
      <c r="X79" s="36">
        <v>211</v>
      </c>
    </row>
    <row r="80" spans="1:26" x14ac:dyDescent="0.2">
      <c r="A80" s="13" t="s">
        <v>38</v>
      </c>
      <c r="B80" s="10">
        <v>76</v>
      </c>
      <c r="C80" s="10">
        <v>2</v>
      </c>
      <c r="D80" s="10">
        <v>78</v>
      </c>
      <c r="E80" s="10">
        <v>0</v>
      </c>
      <c r="F80" s="10">
        <v>6</v>
      </c>
      <c r="G80" s="10">
        <v>6</v>
      </c>
      <c r="H80" s="10">
        <v>0</v>
      </c>
      <c r="I80" s="10">
        <v>3</v>
      </c>
      <c r="J80" s="10">
        <v>3</v>
      </c>
      <c r="K80" s="10">
        <v>0</v>
      </c>
      <c r="L80" s="10">
        <v>6</v>
      </c>
      <c r="M80" s="10">
        <v>6</v>
      </c>
      <c r="N80" s="10">
        <v>0</v>
      </c>
      <c r="O80" s="10">
        <v>22</v>
      </c>
      <c r="P80" s="10">
        <v>22</v>
      </c>
      <c r="Q80" s="10">
        <v>1</v>
      </c>
      <c r="R80" s="10">
        <v>25</v>
      </c>
      <c r="S80" s="10">
        <v>26</v>
      </c>
      <c r="U80" s="32" t="s">
        <v>38</v>
      </c>
      <c r="V80" s="35">
        <v>77</v>
      </c>
      <c r="W80" s="10">
        <v>64</v>
      </c>
      <c r="X80" s="36">
        <v>141</v>
      </c>
    </row>
    <row r="81" spans="1:27" x14ac:dyDescent="0.2">
      <c r="A81" s="13" t="s">
        <v>39</v>
      </c>
      <c r="B81" s="10">
        <v>1</v>
      </c>
      <c r="C81" s="10">
        <v>5</v>
      </c>
      <c r="D81" s="10">
        <v>6</v>
      </c>
      <c r="E81" s="10">
        <v>0</v>
      </c>
      <c r="F81" s="10">
        <v>10</v>
      </c>
      <c r="G81" s="10">
        <v>10</v>
      </c>
      <c r="H81" s="10">
        <v>0</v>
      </c>
      <c r="I81" s="10">
        <v>8</v>
      </c>
      <c r="J81" s="10">
        <v>8</v>
      </c>
      <c r="K81" s="10">
        <v>0</v>
      </c>
      <c r="L81" s="10">
        <v>11</v>
      </c>
      <c r="M81" s="10">
        <v>11</v>
      </c>
      <c r="N81" s="10">
        <v>0</v>
      </c>
      <c r="O81" s="10">
        <v>6</v>
      </c>
      <c r="P81" s="10">
        <v>6</v>
      </c>
      <c r="Q81" s="10">
        <v>6</v>
      </c>
      <c r="R81" s="10">
        <v>27</v>
      </c>
      <c r="S81" s="10">
        <v>33</v>
      </c>
      <c r="U81" s="32" t="s">
        <v>39</v>
      </c>
      <c r="V81" s="59">
        <v>7</v>
      </c>
      <c r="W81" s="24">
        <v>67</v>
      </c>
      <c r="X81" s="60">
        <v>74</v>
      </c>
      <c r="AA81" s="57">
        <v>35643</v>
      </c>
    </row>
    <row r="82" spans="1:27" x14ac:dyDescent="0.2">
      <c r="A82" s="14" t="s">
        <v>40</v>
      </c>
      <c r="B82" s="15">
        <v>77</v>
      </c>
      <c r="C82" s="15">
        <v>78</v>
      </c>
      <c r="D82" s="15">
        <v>155</v>
      </c>
      <c r="E82" s="15">
        <v>103</v>
      </c>
      <c r="F82" s="15">
        <v>118</v>
      </c>
      <c r="G82" s="15">
        <v>221</v>
      </c>
      <c r="H82" s="15">
        <v>76</v>
      </c>
      <c r="I82" s="15">
        <v>77</v>
      </c>
      <c r="J82" s="15">
        <v>153</v>
      </c>
      <c r="K82" s="15">
        <v>2</v>
      </c>
      <c r="L82" s="15">
        <v>96</v>
      </c>
      <c r="M82" s="15">
        <v>98</v>
      </c>
      <c r="N82" s="15">
        <v>377</v>
      </c>
      <c r="O82" s="15">
        <v>113</v>
      </c>
      <c r="P82" s="15">
        <v>490</v>
      </c>
      <c r="Q82" s="15">
        <v>12</v>
      </c>
      <c r="R82" s="15">
        <v>213</v>
      </c>
      <c r="S82" s="15">
        <v>225</v>
      </c>
      <c r="U82" s="37" t="s">
        <v>40</v>
      </c>
      <c r="V82" s="69">
        <v>647</v>
      </c>
      <c r="W82" s="69">
        <v>695</v>
      </c>
      <c r="X82" s="70">
        <v>1342</v>
      </c>
    </row>
    <row r="83" spans="1:27" x14ac:dyDescent="0.2">
      <c r="A83" s="20" t="s">
        <v>41</v>
      </c>
      <c r="B83" s="21">
        <v>3417</v>
      </c>
      <c r="C83" s="21">
        <v>2109</v>
      </c>
      <c r="D83" s="21">
        <v>5526</v>
      </c>
      <c r="E83" s="21">
        <v>1419</v>
      </c>
      <c r="F83" s="21">
        <v>2237</v>
      </c>
      <c r="G83" s="21">
        <v>3656</v>
      </c>
      <c r="H83" s="21">
        <v>2146</v>
      </c>
      <c r="I83" s="21">
        <v>2010</v>
      </c>
      <c r="J83" s="21">
        <v>4156</v>
      </c>
      <c r="K83" s="21">
        <v>2324</v>
      </c>
      <c r="L83" s="21">
        <v>2089</v>
      </c>
      <c r="M83" s="21">
        <v>4413</v>
      </c>
      <c r="N83" s="21">
        <v>4818</v>
      </c>
      <c r="O83" s="21">
        <v>2092</v>
      </c>
      <c r="P83" s="21">
        <v>6910</v>
      </c>
      <c r="Q83" s="21">
        <v>7574</v>
      </c>
      <c r="R83" s="21">
        <v>3408</v>
      </c>
      <c r="S83" s="21">
        <v>10982</v>
      </c>
      <c r="U83" s="42" t="s">
        <v>41</v>
      </c>
      <c r="V83" s="68">
        <v>21698</v>
      </c>
      <c r="W83" s="68">
        <v>13945</v>
      </c>
      <c r="X83" s="71">
        <v>35643</v>
      </c>
    </row>
    <row r="84" spans="1:27" x14ac:dyDescent="0.2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3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3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5">
    <mergeCell ref="A45:S45"/>
    <mergeCell ref="A1:S1"/>
    <mergeCell ref="A2:S2"/>
    <mergeCell ref="A3:S3"/>
    <mergeCell ref="Q5:S5"/>
  </mergeCells>
  <phoneticPr fontId="5" type="noConversion"/>
  <pageMargins left="0.28000000000000003" right="0.19" top="0.65" bottom="0.18" header="0.49212598499999999" footer="0.49212598499999999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43"/>
  <sheetViews>
    <sheetView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2" customHeight="1" x14ac:dyDescent="0.2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2" customHeight="1" x14ac:dyDescent="0.2">
      <c r="A3" s="164" t="s">
        <v>2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2" customHeight="1" x14ac:dyDescent="0.2"/>
    <row r="5" spans="1:10" x14ac:dyDescent="0.2">
      <c r="A5" s="25" t="s">
        <v>3</v>
      </c>
      <c r="B5" s="26" t="s">
        <v>56</v>
      </c>
      <c r="C5" s="27"/>
      <c r="D5" s="28"/>
      <c r="E5" s="26" t="s">
        <v>57</v>
      </c>
      <c r="F5" s="27"/>
      <c r="G5" s="64"/>
      <c r="H5" s="26" t="s">
        <v>58</v>
      </c>
      <c r="I5" s="27"/>
      <c r="J5" s="28"/>
    </row>
    <row r="6" spans="1:10" x14ac:dyDescent="0.2">
      <c r="A6" s="29" t="s">
        <v>4</v>
      </c>
      <c r="B6" s="30" t="s">
        <v>5</v>
      </c>
      <c r="C6" s="30" t="s">
        <v>51</v>
      </c>
      <c r="D6" s="30" t="s">
        <v>7</v>
      </c>
      <c r="E6" s="30" t="s">
        <v>5</v>
      </c>
      <c r="F6" s="62" t="s">
        <v>51</v>
      </c>
      <c r="G6" s="31" t="s">
        <v>7</v>
      </c>
      <c r="H6" s="63" t="s">
        <v>5</v>
      </c>
      <c r="I6" s="30" t="s">
        <v>51</v>
      </c>
      <c r="J6" s="31" t="s">
        <v>7</v>
      </c>
    </row>
    <row r="7" spans="1:10" ht="12" customHeight="1" x14ac:dyDescent="0.2">
      <c r="A7" s="32" t="s">
        <v>8</v>
      </c>
      <c r="B7" s="23">
        <v>0</v>
      </c>
      <c r="C7" s="23">
        <v>0</v>
      </c>
      <c r="D7" s="33">
        <v>0</v>
      </c>
      <c r="E7" s="23">
        <v>0</v>
      </c>
      <c r="F7" s="23">
        <v>1</v>
      </c>
      <c r="G7" s="10">
        <v>1</v>
      </c>
      <c r="H7" s="54">
        <v>0</v>
      </c>
      <c r="I7" s="23">
        <v>1</v>
      </c>
      <c r="J7" s="34">
        <v>1</v>
      </c>
    </row>
    <row r="8" spans="1:10" ht="12" customHeight="1" x14ac:dyDescent="0.2">
      <c r="A8" s="32" t="s">
        <v>10</v>
      </c>
      <c r="B8" s="10">
        <v>0</v>
      </c>
      <c r="C8" s="10">
        <v>1</v>
      </c>
      <c r="D8" s="35">
        <v>1</v>
      </c>
      <c r="E8" s="10">
        <v>0</v>
      </c>
      <c r="F8" s="10">
        <v>0</v>
      </c>
      <c r="G8" s="10">
        <v>0</v>
      </c>
      <c r="H8" s="55">
        <v>0</v>
      </c>
      <c r="I8" s="10">
        <v>1</v>
      </c>
      <c r="J8" s="36">
        <v>1</v>
      </c>
    </row>
    <row r="9" spans="1:10" ht="12" customHeight="1" x14ac:dyDescent="0.2">
      <c r="A9" s="32" t="s">
        <v>11</v>
      </c>
      <c r="B9" s="10">
        <v>0</v>
      </c>
      <c r="C9" s="10">
        <v>17</v>
      </c>
      <c r="D9" s="35">
        <v>17</v>
      </c>
      <c r="E9" s="10">
        <v>54</v>
      </c>
      <c r="F9" s="10">
        <v>15</v>
      </c>
      <c r="G9" s="10">
        <v>69</v>
      </c>
      <c r="H9" s="55">
        <v>54</v>
      </c>
      <c r="I9" s="10">
        <v>32</v>
      </c>
      <c r="J9" s="36">
        <v>86</v>
      </c>
    </row>
    <row r="10" spans="1:10" ht="12" customHeight="1" x14ac:dyDescent="0.2">
      <c r="A10" s="32" t="s">
        <v>12</v>
      </c>
      <c r="B10" s="10">
        <v>69</v>
      </c>
      <c r="C10" s="10">
        <v>20</v>
      </c>
      <c r="D10" s="35">
        <v>89</v>
      </c>
      <c r="E10" s="10">
        <v>108</v>
      </c>
      <c r="F10" s="10">
        <v>47</v>
      </c>
      <c r="G10" s="10">
        <v>155</v>
      </c>
      <c r="H10" s="55">
        <v>177</v>
      </c>
      <c r="I10" s="10">
        <v>67</v>
      </c>
      <c r="J10" s="36">
        <v>244</v>
      </c>
    </row>
    <row r="11" spans="1:10" ht="12" customHeight="1" x14ac:dyDescent="0.2">
      <c r="A11" s="32" t="s">
        <v>13</v>
      </c>
      <c r="B11" s="10">
        <v>0</v>
      </c>
      <c r="C11" s="10">
        <v>11</v>
      </c>
      <c r="D11" s="35">
        <v>11</v>
      </c>
      <c r="E11" s="10">
        <v>0</v>
      </c>
      <c r="F11" s="10">
        <v>0</v>
      </c>
      <c r="G11" s="10">
        <v>0</v>
      </c>
      <c r="H11" s="55">
        <v>0</v>
      </c>
      <c r="I11" s="10">
        <v>11</v>
      </c>
      <c r="J11" s="36">
        <v>11</v>
      </c>
    </row>
    <row r="12" spans="1:10" ht="12" customHeight="1" x14ac:dyDescent="0.2">
      <c r="A12" s="32" t="s">
        <v>14</v>
      </c>
      <c r="B12" s="10">
        <v>1</v>
      </c>
      <c r="C12" s="10">
        <v>1</v>
      </c>
      <c r="D12" s="35">
        <v>2</v>
      </c>
      <c r="E12" s="10">
        <v>1</v>
      </c>
      <c r="F12" s="10">
        <v>0</v>
      </c>
      <c r="G12" s="10">
        <v>1</v>
      </c>
      <c r="H12" s="55">
        <v>2</v>
      </c>
      <c r="I12" s="10">
        <v>1</v>
      </c>
      <c r="J12" s="36">
        <v>3</v>
      </c>
    </row>
    <row r="13" spans="1:10" ht="12" customHeight="1" x14ac:dyDescent="0.2">
      <c r="A13" s="32" t="s">
        <v>15</v>
      </c>
      <c r="B13" s="24">
        <v>1</v>
      </c>
      <c r="C13" s="24">
        <v>6</v>
      </c>
      <c r="D13" s="59">
        <v>7</v>
      </c>
      <c r="E13" s="24">
        <v>0</v>
      </c>
      <c r="F13" s="24">
        <v>9</v>
      </c>
      <c r="G13" s="24">
        <v>9</v>
      </c>
      <c r="H13" s="55">
        <v>1</v>
      </c>
      <c r="I13" s="10">
        <v>15</v>
      </c>
      <c r="J13" s="36">
        <v>16</v>
      </c>
    </row>
    <row r="14" spans="1:10" ht="12" customHeight="1" x14ac:dyDescent="0.2">
      <c r="A14" s="37" t="s">
        <v>16</v>
      </c>
      <c r="B14" s="58">
        <v>71</v>
      </c>
      <c r="C14" s="58">
        <v>56</v>
      </c>
      <c r="D14" s="58">
        <v>127</v>
      </c>
      <c r="E14" s="38">
        <v>163</v>
      </c>
      <c r="F14" s="38">
        <v>72</v>
      </c>
      <c r="G14" s="38">
        <v>235</v>
      </c>
      <c r="H14" s="38">
        <v>234</v>
      </c>
      <c r="I14" s="39">
        <v>128</v>
      </c>
      <c r="J14" s="40">
        <v>362</v>
      </c>
    </row>
    <row r="15" spans="1:10" ht="12" customHeight="1" x14ac:dyDescent="0.2">
      <c r="A15" s="32" t="s">
        <v>17</v>
      </c>
      <c r="B15" s="23">
        <v>0</v>
      </c>
      <c r="C15" s="23">
        <v>4</v>
      </c>
      <c r="D15" s="33">
        <v>4</v>
      </c>
      <c r="E15" s="23">
        <v>300</v>
      </c>
      <c r="F15" s="23">
        <v>22</v>
      </c>
      <c r="G15" s="23">
        <v>322</v>
      </c>
      <c r="H15" s="55">
        <v>300</v>
      </c>
      <c r="I15" s="10">
        <v>26</v>
      </c>
      <c r="J15" s="36">
        <v>326</v>
      </c>
    </row>
    <row r="16" spans="1:10" ht="12" customHeight="1" x14ac:dyDescent="0.2">
      <c r="A16" s="32" t="s">
        <v>18</v>
      </c>
      <c r="B16" s="10">
        <v>793</v>
      </c>
      <c r="C16" s="10">
        <v>343</v>
      </c>
      <c r="D16" s="35">
        <v>1136</v>
      </c>
      <c r="E16" s="10">
        <v>664</v>
      </c>
      <c r="F16" s="10">
        <v>398</v>
      </c>
      <c r="G16" s="10">
        <v>1062</v>
      </c>
      <c r="H16" s="55">
        <v>1457</v>
      </c>
      <c r="I16" s="10">
        <v>741</v>
      </c>
      <c r="J16" s="36">
        <v>2198</v>
      </c>
    </row>
    <row r="17" spans="1:10" ht="12" customHeight="1" x14ac:dyDescent="0.2">
      <c r="A17" s="32" t="s">
        <v>19</v>
      </c>
      <c r="B17" s="10">
        <v>207</v>
      </c>
      <c r="C17" s="10">
        <v>33</v>
      </c>
      <c r="D17" s="35">
        <v>240</v>
      </c>
      <c r="E17" s="10">
        <v>352</v>
      </c>
      <c r="F17" s="10">
        <v>62</v>
      </c>
      <c r="G17" s="10">
        <v>414</v>
      </c>
      <c r="H17" s="55">
        <v>559</v>
      </c>
      <c r="I17" s="10">
        <v>95</v>
      </c>
      <c r="J17" s="36">
        <v>654</v>
      </c>
    </row>
    <row r="18" spans="1:10" ht="12" customHeight="1" x14ac:dyDescent="0.2">
      <c r="A18" s="32" t="s">
        <v>20</v>
      </c>
      <c r="B18" s="10">
        <v>0</v>
      </c>
      <c r="C18" s="10">
        <v>7</v>
      </c>
      <c r="D18" s="35">
        <v>7</v>
      </c>
      <c r="E18" s="10">
        <v>0</v>
      </c>
      <c r="F18" s="10">
        <v>7</v>
      </c>
      <c r="G18" s="10">
        <v>7</v>
      </c>
      <c r="H18" s="55">
        <v>0</v>
      </c>
      <c r="I18" s="10">
        <v>14</v>
      </c>
      <c r="J18" s="36">
        <v>14</v>
      </c>
    </row>
    <row r="19" spans="1:10" ht="12" customHeight="1" x14ac:dyDescent="0.2">
      <c r="A19" s="32" t="s">
        <v>21</v>
      </c>
      <c r="B19" s="10">
        <v>0</v>
      </c>
      <c r="C19" s="10">
        <v>8</v>
      </c>
      <c r="D19" s="35">
        <v>8</v>
      </c>
      <c r="E19" s="10">
        <v>0</v>
      </c>
      <c r="F19" s="10">
        <v>25</v>
      </c>
      <c r="G19" s="10">
        <v>25</v>
      </c>
      <c r="H19" s="55">
        <v>0</v>
      </c>
      <c r="I19" s="10">
        <v>33</v>
      </c>
      <c r="J19" s="36">
        <v>33</v>
      </c>
    </row>
    <row r="20" spans="1:10" ht="12" customHeight="1" x14ac:dyDescent="0.2">
      <c r="A20" s="32" t="s">
        <v>22</v>
      </c>
      <c r="B20" s="10">
        <v>52</v>
      </c>
      <c r="C20" s="10">
        <v>56</v>
      </c>
      <c r="D20" s="35">
        <v>108</v>
      </c>
      <c r="E20" s="10">
        <v>105</v>
      </c>
      <c r="F20" s="10">
        <v>82</v>
      </c>
      <c r="G20" s="10">
        <v>187</v>
      </c>
      <c r="H20" s="55">
        <v>157</v>
      </c>
      <c r="I20" s="10">
        <v>138</v>
      </c>
      <c r="J20" s="36">
        <v>295</v>
      </c>
    </row>
    <row r="21" spans="1:10" ht="12" customHeight="1" x14ac:dyDescent="0.2">
      <c r="A21" s="32" t="s">
        <v>23</v>
      </c>
      <c r="B21" s="10">
        <v>28</v>
      </c>
      <c r="C21" s="10">
        <v>0</v>
      </c>
      <c r="D21" s="35">
        <v>28</v>
      </c>
      <c r="E21" s="10">
        <v>0</v>
      </c>
      <c r="F21" s="10">
        <v>5</v>
      </c>
      <c r="G21" s="10">
        <v>5</v>
      </c>
      <c r="H21" s="55">
        <v>28</v>
      </c>
      <c r="I21" s="10">
        <v>5</v>
      </c>
      <c r="J21" s="36">
        <v>33</v>
      </c>
    </row>
    <row r="22" spans="1:10" ht="12" customHeight="1" x14ac:dyDescent="0.2">
      <c r="A22" s="32" t="s">
        <v>24</v>
      </c>
      <c r="B22" s="10">
        <v>0</v>
      </c>
      <c r="C22" s="10">
        <v>12</v>
      </c>
      <c r="D22" s="35">
        <v>12</v>
      </c>
      <c r="E22" s="10">
        <v>2</v>
      </c>
      <c r="F22" s="10">
        <v>32</v>
      </c>
      <c r="G22" s="10">
        <v>34</v>
      </c>
      <c r="H22" s="55">
        <v>2</v>
      </c>
      <c r="I22" s="10">
        <v>44</v>
      </c>
      <c r="J22" s="36">
        <v>46</v>
      </c>
    </row>
    <row r="23" spans="1:10" ht="12" customHeight="1" x14ac:dyDescent="0.2">
      <c r="A23" s="32" t="s">
        <v>25</v>
      </c>
      <c r="B23" s="24">
        <v>49</v>
      </c>
      <c r="C23" s="24">
        <v>18</v>
      </c>
      <c r="D23" s="59">
        <v>67</v>
      </c>
      <c r="E23" s="24">
        <v>305</v>
      </c>
      <c r="F23" s="24">
        <v>40</v>
      </c>
      <c r="G23" s="24">
        <v>345</v>
      </c>
      <c r="H23" s="55">
        <v>354</v>
      </c>
      <c r="I23" s="10">
        <v>58</v>
      </c>
      <c r="J23" s="36">
        <v>412</v>
      </c>
    </row>
    <row r="24" spans="1:10" ht="12" customHeight="1" x14ac:dyDescent="0.2">
      <c r="A24" s="41" t="s">
        <v>26</v>
      </c>
      <c r="B24" s="58">
        <v>1129</v>
      </c>
      <c r="C24" s="58">
        <v>481</v>
      </c>
      <c r="D24" s="58">
        <v>1610</v>
      </c>
      <c r="E24" s="38">
        <v>1728</v>
      </c>
      <c r="F24" s="38">
        <v>673</v>
      </c>
      <c r="G24" s="38">
        <v>2401</v>
      </c>
      <c r="H24" s="38">
        <v>2857</v>
      </c>
      <c r="I24" s="39">
        <v>1154</v>
      </c>
      <c r="J24" s="40">
        <v>4011</v>
      </c>
    </row>
    <row r="25" spans="1:10" ht="12" customHeight="1" x14ac:dyDescent="0.2">
      <c r="A25" s="32" t="s">
        <v>27</v>
      </c>
      <c r="B25" s="23">
        <v>300</v>
      </c>
      <c r="C25" s="23">
        <v>75</v>
      </c>
      <c r="D25" s="33">
        <v>375</v>
      </c>
      <c r="E25" s="23">
        <v>330</v>
      </c>
      <c r="F25" s="23">
        <v>143</v>
      </c>
      <c r="G25" s="23">
        <v>473</v>
      </c>
      <c r="H25" s="55">
        <v>630</v>
      </c>
      <c r="I25" s="10">
        <v>218</v>
      </c>
      <c r="J25" s="36">
        <v>848</v>
      </c>
    </row>
    <row r="26" spans="1:10" ht="12" customHeight="1" x14ac:dyDescent="0.2">
      <c r="A26" s="32" t="s">
        <v>28</v>
      </c>
      <c r="B26" s="10">
        <v>213</v>
      </c>
      <c r="C26" s="10">
        <v>488</v>
      </c>
      <c r="D26" s="35">
        <v>701</v>
      </c>
      <c r="E26" s="10">
        <v>893</v>
      </c>
      <c r="F26" s="10">
        <v>684</v>
      </c>
      <c r="G26" s="10">
        <v>1577</v>
      </c>
      <c r="H26" s="55">
        <v>1106</v>
      </c>
      <c r="I26" s="10">
        <v>1172</v>
      </c>
      <c r="J26" s="36">
        <v>2278</v>
      </c>
    </row>
    <row r="27" spans="1:10" ht="12" customHeight="1" x14ac:dyDescent="0.2">
      <c r="A27" s="32" t="s">
        <v>29</v>
      </c>
      <c r="B27" s="10">
        <v>2493</v>
      </c>
      <c r="C27" s="10">
        <v>1190</v>
      </c>
      <c r="D27" s="35">
        <v>3683</v>
      </c>
      <c r="E27" s="10">
        <v>6044</v>
      </c>
      <c r="F27" s="10">
        <v>1460</v>
      </c>
      <c r="G27" s="10">
        <v>7504</v>
      </c>
      <c r="H27" s="55">
        <v>8537</v>
      </c>
      <c r="I27" s="10">
        <v>2650</v>
      </c>
      <c r="J27" s="36">
        <v>11187</v>
      </c>
    </row>
    <row r="28" spans="1:10" ht="12" customHeight="1" x14ac:dyDescent="0.2">
      <c r="A28" s="32" t="s">
        <v>30</v>
      </c>
      <c r="B28" s="24">
        <v>7572</v>
      </c>
      <c r="C28" s="24">
        <v>7126</v>
      </c>
      <c r="D28" s="59">
        <v>14698</v>
      </c>
      <c r="E28" s="24">
        <v>10582</v>
      </c>
      <c r="F28" s="24">
        <v>7722</v>
      </c>
      <c r="G28" s="24">
        <v>18304</v>
      </c>
      <c r="H28" s="55">
        <v>18154</v>
      </c>
      <c r="I28" s="10">
        <v>14848</v>
      </c>
      <c r="J28" s="36">
        <v>33002</v>
      </c>
    </row>
    <row r="29" spans="1:10" ht="12" customHeight="1" x14ac:dyDescent="0.2">
      <c r="A29" s="41" t="s">
        <v>31</v>
      </c>
      <c r="B29" s="58">
        <v>10578</v>
      </c>
      <c r="C29" s="58">
        <v>8879</v>
      </c>
      <c r="D29" s="58">
        <v>19457</v>
      </c>
      <c r="E29" s="38">
        <v>17849</v>
      </c>
      <c r="F29" s="38">
        <v>10009</v>
      </c>
      <c r="G29" s="38">
        <v>27858</v>
      </c>
      <c r="H29" s="38">
        <v>28427</v>
      </c>
      <c r="I29" s="39">
        <v>18888</v>
      </c>
      <c r="J29" s="40">
        <v>47315</v>
      </c>
    </row>
    <row r="30" spans="1:10" ht="12" customHeight="1" x14ac:dyDescent="0.2">
      <c r="A30" s="32" t="s">
        <v>32</v>
      </c>
      <c r="B30" s="23">
        <v>41</v>
      </c>
      <c r="C30" s="23">
        <v>596</v>
      </c>
      <c r="D30" s="33">
        <v>637</v>
      </c>
      <c r="E30" s="23">
        <v>176</v>
      </c>
      <c r="F30" s="23">
        <v>748</v>
      </c>
      <c r="G30" s="23">
        <v>924</v>
      </c>
      <c r="H30" s="55">
        <v>217</v>
      </c>
      <c r="I30" s="10">
        <v>1344</v>
      </c>
      <c r="J30" s="36">
        <v>1561</v>
      </c>
    </row>
    <row r="31" spans="1:10" ht="12" customHeight="1" x14ac:dyDescent="0.2">
      <c r="A31" s="32" t="s">
        <v>33</v>
      </c>
      <c r="B31" s="10">
        <v>758</v>
      </c>
      <c r="C31" s="10">
        <v>1555</v>
      </c>
      <c r="D31" s="35">
        <v>2313</v>
      </c>
      <c r="E31" s="10">
        <v>1070</v>
      </c>
      <c r="F31" s="10">
        <v>1416</v>
      </c>
      <c r="G31" s="10">
        <v>2486</v>
      </c>
      <c r="H31" s="55">
        <v>1828</v>
      </c>
      <c r="I31" s="10">
        <v>2971</v>
      </c>
      <c r="J31" s="36">
        <v>4799</v>
      </c>
    </row>
    <row r="32" spans="1:10" ht="12" customHeight="1" x14ac:dyDescent="0.2">
      <c r="A32" s="32" t="s">
        <v>34</v>
      </c>
      <c r="B32" s="24">
        <v>2</v>
      </c>
      <c r="C32" s="24">
        <v>276</v>
      </c>
      <c r="D32" s="59">
        <v>278</v>
      </c>
      <c r="E32" s="24">
        <v>65</v>
      </c>
      <c r="F32" s="24">
        <v>332</v>
      </c>
      <c r="G32" s="24">
        <v>397</v>
      </c>
      <c r="H32" s="55">
        <v>67</v>
      </c>
      <c r="I32" s="10">
        <v>608</v>
      </c>
      <c r="J32" s="36">
        <v>675</v>
      </c>
    </row>
    <row r="33" spans="1:10" ht="12" customHeight="1" x14ac:dyDescent="0.2">
      <c r="A33" s="37" t="s">
        <v>35</v>
      </c>
      <c r="B33" s="58">
        <v>801</v>
      </c>
      <c r="C33" s="58">
        <v>2427</v>
      </c>
      <c r="D33" s="58">
        <v>3228</v>
      </c>
      <c r="E33" s="38">
        <v>1311</v>
      </c>
      <c r="F33" s="38">
        <v>2496</v>
      </c>
      <c r="G33" s="38">
        <v>3807</v>
      </c>
      <c r="H33" s="38">
        <v>2112</v>
      </c>
      <c r="I33" s="39">
        <v>4923</v>
      </c>
      <c r="J33" s="40">
        <v>7035</v>
      </c>
    </row>
    <row r="34" spans="1:10" ht="12" customHeight="1" x14ac:dyDescent="0.2">
      <c r="A34" s="32" t="s">
        <v>36</v>
      </c>
      <c r="B34" s="23">
        <v>48</v>
      </c>
      <c r="C34" s="23">
        <v>431</v>
      </c>
      <c r="D34" s="33">
        <v>479</v>
      </c>
      <c r="E34" s="23">
        <v>482</v>
      </c>
      <c r="F34" s="23">
        <v>434</v>
      </c>
      <c r="G34" s="23">
        <v>916</v>
      </c>
      <c r="H34" s="55">
        <v>530</v>
      </c>
      <c r="I34" s="10">
        <v>865</v>
      </c>
      <c r="J34" s="36">
        <v>1395</v>
      </c>
    </row>
    <row r="35" spans="1:10" ht="12" customHeight="1" x14ac:dyDescent="0.2">
      <c r="A35" s="32" t="s">
        <v>37</v>
      </c>
      <c r="B35" s="10">
        <v>80</v>
      </c>
      <c r="C35" s="10">
        <v>64</v>
      </c>
      <c r="D35" s="35">
        <v>144</v>
      </c>
      <c r="E35" s="10">
        <v>81</v>
      </c>
      <c r="F35" s="10">
        <v>130</v>
      </c>
      <c r="G35" s="10">
        <v>211</v>
      </c>
      <c r="H35" s="55">
        <v>161</v>
      </c>
      <c r="I35" s="10">
        <v>194</v>
      </c>
      <c r="J35" s="36">
        <v>355</v>
      </c>
    </row>
    <row r="36" spans="1:10" ht="12" customHeight="1" x14ac:dyDescent="0.2">
      <c r="A36" s="32" t="s">
        <v>38</v>
      </c>
      <c r="B36" s="10">
        <v>0</v>
      </c>
      <c r="C36" s="10">
        <v>28</v>
      </c>
      <c r="D36" s="35">
        <v>28</v>
      </c>
      <c r="E36" s="10">
        <v>77</v>
      </c>
      <c r="F36" s="10">
        <v>64</v>
      </c>
      <c r="G36" s="10">
        <v>141</v>
      </c>
      <c r="H36" s="55">
        <v>77</v>
      </c>
      <c r="I36" s="10">
        <v>92</v>
      </c>
      <c r="J36" s="36">
        <v>169</v>
      </c>
    </row>
    <row r="37" spans="1:10" ht="12" customHeight="1" x14ac:dyDescent="0.2">
      <c r="A37" s="32" t="s">
        <v>39</v>
      </c>
      <c r="B37" s="24">
        <v>2</v>
      </c>
      <c r="C37" s="24">
        <v>48</v>
      </c>
      <c r="D37" s="59">
        <v>50</v>
      </c>
      <c r="E37" s="24">
        <v>7</v>
      </c>
      <c r="F37" s="24">
        <v>67</v>
      </c>
      <c r="G37" s="24">
        <v>74</v>
      </c>
      <c r="H37" s="55">
        <v>9</v>
      </c>
      <c r="I37" s="10">
        <v>115</v>
      </c>
      <c r="J37" s="36">
        <v>124</v>
      </c>
    </row>
    <row r="38" spans="1:10" ht="12" customHeight="1" x14ac:dyDescent="0.2">
      <c r="A38" s="37" t="s">
        <v>40</v>
      </c>
      <c r="B38" s="58">
        <v>130</v>
      </c>
      <c r="C38" s="58">
        <v>571</v>
      </c>
      <c r="D38" s="58">
        <v>701</v>
      </c>
      <c r="E38" s="38">
        <v>647</v>
      </c>
      <c r="F38" s="38">
        <v>695</v>
      </c>
      <c r="G38" s="38">
        <v>1342</v>
      </c>
      <c r="H38" s="38">
        <v>777</v>
      </c>
      <c r="I38" s="39">
        <v>1266</v>
      </c>
      <c r="J38" s="40">
        <v>2043</v>
      </c>
    </row>
    <row r="39" spans="1:10" ht="12" customHeight="1" x14ac:dyDescent="0.2">
      <c r="A39" s="42" t="s">
        <v>41</v>
      </c>
      <c r="B39" s="43">
        <v>12709</v>
      </c>
      <c r="C39" s="43">
        <v>12414</v>
      </c>
      <c r="D39" s="43">
        <v>25123</v>
      </c>
      <c r="E39" s="43">
        <v>21698</v>
      </c>
      <c r="F39" s="43">
        <v>13945</v>
      </c>
      <c r="G39" s="43">
        <v>35643</v>
      </c>
      <c r="H39" s="46">
        <v>34407</v>
      </c>
      <c r="I39" s="47">
        <v>26359</v>
      </c>
      <c r="J39" s="48">
        <v>60766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45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0.78740157499999996" right="0.78740157499999996" top="0.66" bottom="0.64" header="0.49212598499999999" footer="0.49212598499999999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IU86"/>
  <sheetViews>
    <sheetView showGridLines="0" topLeftCell="P37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8.7109375" customWidth="1"/>
    <col min="3" max="3" width="8.42578125" bestFit="1" customWidth="1"/>
    <col min="4" max="4" width="5.28515625" customWidth="1"/>
    <col min="5" max="5" width="8.7109375" customWidth="1"/>
    <col min="6" max="6" width="8.42578125" bestFit="1" customWidth="1"/>
    <col min="7" max="7" width="7.28515625" customWidth="1"/>
    <col min="8" max="8" width="9" bestFit="1" customWidth="1"/>
    <col min="9" max="9" width="8.42578125" bestFit="1" customWidth="1"/>
    <col min="10" max="10" width="5.140625" bestFit="1" customWidth="1"/>
    <col min="11" max="11" width="8.5703125" customWidth="1"/>
    <col min="12" max="12" width="8.28515625" bestFit="1" customWidth="1"/>
    <col min="13" max="13" width="5.140625" bestFit="1" customWidth="1"/>
    <col min="14" max="14" width="9" bestFit="1" customWidth="1"/>
    <col min="15" max="15" width="8.42578125" bestFit="1" customWidth="1"/>
    <col min="16" max="16" width="5.42578125" bestFit="1" customWidth="1"/>
    <col min="17" max="17" width="8.7109375" customWidth="1"/>
    <col min="18" max="18" width="7.5703125" customWidth="1"/>
    <col min="19" max="19" width="5.28515625" customWidth="1"/>
    <col min="20" max="20" width="11.42578125" customWidth="1"/>
    <col min="21" max="21" width="20.7109375" customWidth="1"/>
  </cols>
  <sheetData>
    <row r="1" spans="1:24" x14ac:dyDescent="0.2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24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24" x14ac:dyDescent="0.2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5" spans="1:24" x14ac:dyDescent="0.2">
      <c r="A5" s="72" t="s">
        <v>3</v>
      </c>
      <c r="B5" s="93">
        <v>38718</v>
      </c>
      <c r="C5" s="94"/>
      <c r="D5" s="95"/>
      <c r="E5" s="93">
        <v>38749</v>
      </c>
      <c r="F5" s="94"/>
      <c r="G5" s="95"/>
      <c r="H5" s="93">
        <v>38777</v>
      </c>
      <c r="I5" s="94"/>
      <c r="J5" s="95"/>
      <c r="K5" s="93">
        <v>38808</v>
      </c>
      <c r="L5" s="94"/>
      <c r="M5" s="95"/>
      <c r="N5" s="93">
        <v>38838</v>
      </c>
      <c r="O5" s="94"/>
      <c r="P5" s="95"/>
      <c r="Q5" s="166">
        <v>38869</v>
      </c>
      <c r="R5" s="167"/>
      <c r="S5" s="168"/>
      <c r="U5" s="72" t="s">
        <v>3</v>
      </c>
      <c r="V5" s="98" t="s">
        <v>56</v>
      </c>
      <c r="W5" s="94"/>
      <c r="X5" s="95"/>
    </row>
    <row r="6" spans="1:24" x14ac:dyDescent="0.2">
      <c r="A6" s="73" t="s">
        <v>4</v>
      </c>
      <c r="B6" s="74" t="s">
        <v>5</v>
      </c>
      <c r="C6" s="75" t="s">
        <v>52</v>
      </c>
      <c r="D6" s="75" t="s">
        <v>7</v>
      </c>
      <c r="E6" s="75" t="s">
        <v>5</v>
      </c>
      <c r="F6" s="75" t="s">
        <v>52</v>
      </c>
      <c r="G6" s="75" t="s">
        <v>7</v>
      </c>
      <c r="H6" s="75" t="s">
        <v>5</v>
      </c>
      <c r="I6" s="75" t="s">
        <v>52</v>
      </c>
      <c r="J6" s="75" t="s">
        <v>7</v>
      </c>
      <c r="K6" s="75" t="s">
        <v>5</v>
      </c>
      <c r="L6" s="75" t="s">
        <v>52</v>
      </c>
      <c r="M6" s="75" t="s">
        <v>7</v>
      </c>
      <c r="N6" s="75" t="s">
        <v>5</v>
      </c>
      <c r="O6" s="75" t="s">
        <v>52</v>
      </c>
      <c r="P6" s="75" t="s">
        <v>7</v>
      </c>
      <c r="Q6" s="75" t="s">
        <v>5</v>
      </c>
      <c r="R6" s="75" t="s">
        <v>52</v>
      </c>
      <c r="S6" s="75" t="s">
        <v>7</v>
      </c>
      <c r="U6" s="73" t="s">
        <v>4</v>
      </c>
      <c r="V6" s="81" t="s">
        <v>5</v>
      </c>
      <c r="W6" s="81" t="s">
        <v>52</v>
      </c>
      <c r="X6" s="81" t="s">
        <v>7</v>
      </c>
    </row>
    <row r="7" spans="1:24" x14ac:dyDescent="0.2">
      <c r="A7" s="13" t="s">
        <v>8</v>
      </c>
      <c r="B7" s="10">
        <v>2</v>
      </c>
      <c r="C7" s="10">
        <v>8</v>
      </c>
      <c r="D7" s="10">
        <v>10</v>
      </c>
      <c r="E7" s="10">
        <v>1</v>
      </c>
      <c r="F7" s="10">
        <v>3</v>
      </c>
      <c r="G7" s="10">
        <v>4</v>
      </c>
      <c r="H7" s="10">
        <v>0</v>
      </c>
      <c r="I7" s="10">
        <v>7</v>
      </c>
      <c r="J7" s="10">
        <v>7</v>
      </c>
      <c r="K7" s="10">
        <v>1</v>
      </c>
      <c r="L7" s="10">
        <v>7</v>
      </c>
      <c r="M7" s="10">
        <v>8</v>
      </c>
      <c r="N7" s="10">
        <v>5</v>
      </c>
      <c r="O7" s="10">
        <v>6</v>
      </c>
      <c r="P7" s="10">
        <v>11</v>
      </c>
      <c r="Q7" s="10">
        <v>1</v>
      </c>
      <c r="R7" s="10">
        <v>6</v>
      </c>
      <c r="S7" s="10">
        <v>7</v>
      </c>
      <c r="T7" s="1"/>
      <c r="U7" s="32" t="s">
        <v>8</v>
      </c>
      <c r="V7" s="33">
        <v>10</v>
      </c>
      <c r="W7" s="23">
        <v>37</v>
      </c>
      <c r="X7" s="34">
        <v>47</v>
      </c>
    </row>
    <row r="8" spans="1:24" x14ac:dyDescent="0.2">
      <c r="A8" s="13" t="s">
        <v>10</v>
      </c>
      <c r="B8" s="10">
        <v>2</v>
      </c>
      <c r="C8" s="10">
        <v>2</v>
      </c>
      <c r="D8" s="10">
        <v>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2</v>
      </c>
      <c r="M8" s="10">
        <v>2</v>
      </c>
      <c r="N8" s="10">
        <v>0</v>
      </c>
      <c r="O8" s="10">
        <v>1</v>
      </c>
      <c r="P8" s="10">
        <v>1</v>
      </c>
      <c r="Q8" s="10">
        <v>0</v>
      </c>
      <c r="R8" s="10">
        <v>0</v>
      </c>
      <c r="S8" s="10">
        <v>0</v>
      </c>
      <c r="T8" s="1"/>
      <c r="U8" s="32" t="s">
        <v>10</v>
      </c>
      <c r="V8" s="33">
        <v>2</v>
      </c>
      <c r="W8" s="23">
        <v>5</v>
      </c>
      <c r="X8" s="34">
        <v>7</v>
      </c>
    </row>
    <row r="9" spans="1:24" x14ac:dyDescent="0.2">
      <c r="A9" s="13" t="s">
        <v>11</v>
      </c>
      <c r="B9" s="10">
        <v>0</v>
      </c>
      <c r="C9" s="10">
        <v>9</v>
      </c>
      <c r="D9" s="10">
        <v>9</v>
      </c>
      <c r="E9" s="10">
        <v>96</v>
      </c>
      <c r="F9" s="10">
        <v>16</v>
      </c>
      <c r="G9" s="10">
        <v>112</v>
      </c>
      <c r="H9" s="10">
        <v>1</v>
      </c>
      <c r="I9" s="10">
        <v>20</v>
      </c>
      <c r="J9" s="10">
        <v>21</v>
      </c>
      <c r="K9" s="10">
        <v>28</v>
      </c>
      <c r="L9" s="10">
        <v>28</v>
      </c>
      <c r="M9" s="10">
        <v>56</v>
      </c>
      <c r="N9" s="10">
        <v>0</v>
      </c>
      <c r="O9" s="10">
        <v>19</v>
      </c>
      <c r="P9" s="10">
        <v>19</v>
      </c>
      <c r="Q9" s="10">
        <v>0</v>
      </c>
      <c r="R9" s="10">
        <v>23</v>
      </c>
      <c r="S9" s="10">
        <v>23</v>
      </c>
      <c r="T9" s="1"/>
      <c r="U9" s="32" t="s">
        <v>11</v>
      </c>
      <c r="V9" s="33">
        <v>125</v>
      </c>
      <c r="W9" s="23">
        <v>115</v>
      </c>
      <c r="X9" s="34">
        <v>240</v>
      </c>
    </row>
    <row r="10" spans="1:24" x14ac:dyDescent="0.2">
      <c r="A10" s="13" t="s">
        <v>12</v>
      </c>
      <c r="B10" s="10">
        <v>0</v>
      </c>
      <c r="C10" s="10">
        <v>24</v>
      </c>
      <c r="D10" s="10">
        <v>24</v>
      </c>
      <c r="E10" s="10">
        <v>98</v>
      </c>
      <c r="F10" s="10">
        <v>21</v>
      </c>
      <c r="G10" s="10">
        <v>119</v>
      </c>
      <c r="H10" s="10">
        <v>37</v>
      </c>
      <c r="I10" s="10">
        <v>33</v>
      </c>
      <c r="J10" s="10">
        <v>70</v>
      </c>
      <c r="K10" s="10">
        <v>1</v>
      </c>
      <c r="L10" s="10">
        <v>29</v>
      </c>
      <c r="M10" s="10">
        <v>30</v>
      </c>
      <c r="N10" s="10">
        <v>2</v>
      </c>
      <c r="O10" s="10">
        <v>30</v>
      </c>
      <c r="P10" s="10">
        <v>32</v>
      </c>
      <c r="Q10" s="10">
        <v>42</v>
      </c>
      <c r="R10" s="10">
        <v>39</v>
      </c>
      <c r="S10" s="10">
        <v>81</v>
      </c>
      <c r="T10" s="1"/>
      <c r="U10" s="32" t="s">
        <v>12</v>
      </c>
      <c r="V10" s="33">
        <v>180</v>
      </c>
      <c r="W10" s="23">
        <v>176</v>
      </c>
      <c r="X10" s="34">
        <v>356</v>
      </c>
    </row>
    <row r="11" spans="1:24" x14ac:dyDescent="0.2">
      <c r="A11" s="13" t="s">
        <v>13</v>
      </c>
      <c r="B11" s="10">
        <v>0</v>
      </c>
      <c r="C11" s="10">
        <v>7</v>
      </c>
      <c r="D11" s="10">
        <v>7</v>
      </c>
      <c r="E11" s="10">
        <v>0</v>
      </c>
      <c r="F11" s="10">
        <v>6</v>
      </c>
      <c r="G11" s="10">
        <v>6</v>
      </c>
      <c r="H11" s="10">
        <v>1</v>
      </c>
      <c r="I11" s="10">
        <v>15</v>
      </c>
      <c r="J11" s="10">
        <v>16</v>
      </c>
      <c r="K11" s="10">
        <v>1</v>
      </c>
      <c r="L11" s="10">
        <v>14</v>
      </c>
      <c r="M11" s="10">
        <v>15</v>
      </c>
      <c r="N11" s="10">
        <v>6</v>
      </c>
      <c r="O11" s="10">
        <v>20</v>
      </c>
      <c r="P11" s="10">
        <v>26</v>
      </c>
      <c r="Q11" s="10">
        <v>2</v>
      </c>
      <c r="R11" s="10">
        <v>27</v>
      </c>
      <c r="S11" s="10">
        <v>29</v>
      </c>
      <c r="T11" s="1"/>
      <c r="U11" s="32" t="s">
        <v>13</v>
      </c>
      <c r="V11" s="33">
        <v>10</v>
      </c>
      <c r="W11" s="23">
        <v>89</v>
      </c>
      <c r="X11" s="34">
        <v>99</v>
      </c>
    </row>
    <row r="12" spans="1:24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1</v>
      </c>
      <c r="K12" s="10">
        <v>4</v>
      </c>
      <c r="L12" s="10">
        <v>1</v>
      </c>
      <c r="M12" s="10">
        <v>5</v>
      </c>
      <c r="N12" s="10">
        <v>6</v>
      </c>
      <c r="O12" s="10">
        <v>2</v>
      </c>
      <c r="P12" s="10">
        <v>8</v>
      </c>
      <c r="Q12" s="10">
        <v>1</v>
      </c>
      <c r="R12" s="10">
        <v>3</v>
      </c>
      <c r="S12" s="10">
        <v>4</v>
      </c>
      <c r="T12" s="1"/>
      <c r="U12" s="32" t="s">
        <v>14</v>
      </c>
      <c r="V12" s="33">
        <v>11</v>
      </c>
      <c r="W12" s="23">
        <v>7</v>
      </c>
      <c r="X12" s="34">
        <v>18</v>
      </c>
    </row>
    <row r="13" spans="1:24" x14ac:dyDescent="0.2">
      <c r="A13" s="13" t="s">
        <v>15</v>
      </c>
      <c r="B13" s="10">
        <v>0</v>
      </c>
      <c r="C13" s="10">
        <v>6</v>
      </c>
      <c r="D13" s="10">
        <v>6</v>
      </c>
      <c r="E13" s="10">
        <v>1</v>
      </c>
      <c r="F13" s="10">
        <v>7</v>
      </c>
      <c r="G13" s="10">
        <v>8</v>
      </c>
      <c r="H13" s="10">
        <v>1</v>
      </c>
      <c r="I13" s="10">
        <v>8</v>
      </c>
      <c r="J13" s="10">
        <v>9</v>
      </c>
      <c r="K13" s="10">
        <v>1</v>
      </c>
      <c r="L13" s="10">
        <v>10</v>
      </c>
      <c r="M13" s="10">
        <v>11</v>
      </c>
      <c r="N13" s="10">
        <v>5</v>
      </c>
      <c r="O13" s="10">
        <v>13</v>
      </c>
      <c r="P13" s="10">
        <v>18</v>
      </c>
      <c r="Q13" s="10">
        <v>2</v>
      </c>
      <c r="R13" s="10">
        <v>16</v>
      </c>
      <c r="S13" s="10">
        <v>18</v>
      </c>
      <c r="T13" s="1"/>
      <c r="U13" s="32" t="s">
        <v>15</v>
      </c>
      <c r="V13" s="33">
        <v>10</v>
      </c>
      <c r="W13" s="23">
        <v>60</v>
      </c>
      <c r="X13" s="34">
        <v>70</v>
      </c>
    </row>
    <row r="14" spans="1:24" s="17" customFormat="1" ht="12" customHeight="1" x14ac:dyDescent="0.2">
      <c r="A14" s="76" t="s">
        <v>16</v>
      </c>
      <c r="B14" s="77">
        <v>4</v>
      </c>
      <c r="C14" s="77">
        <v>56</v>
      </c>
      <c r="D14" s="96">
        <v>60</v>
      </c>
      <c r="E14" s="77">
        <v>196</v>
      </c>
      <c r="F14" s="77">
        <v>53</v>
      </c>
      <c r="G14" s="96">
        <v>249</v>
      </c>
      <c r="H14" s="77">
        <v>40</v>
      </c>
      <c r="I14" s="77">
        <v>84</v>
      </c>
      <c r="J14" s="96">
        <v>124</v>
      </c>
      <c r="K14" s="77">
        <v>36</v>
      </c>
      <c r="L14" s="77">
        <v>91</v>
      </c>
      <c r="M14" s="96">
        <v>127</v>
      </c>
      <c r="N14" s="77">
        <v>24</v>
      </c>
      <c r="O14" s="77">
        <v>91</v>
      </c>
      <c r="P14" s="96">
        <v>115</v>
      </c>
      <c r="Q14" s="77">
        <v>48</v>
      </c>
      <c r="R14" s="77">
        <v>114</v>
      </c>
      <c r="S14" s="96">
        <v>162</v>
      </c>
      <c r="T14" s="16"/>
      <c r="U14" s="82" t="s">
        <v>16</v>
      </c>
      <c r="V14" s="99">
        <v>348</v>
      </c>
      <c r="W14" s="100">
        <v>489</v>
      </c>
      <c r="X14" s="101">
        <v>837</v>
      </c>
    </row>
    <row r="15" spans="1:24" x14ac:dyDescent="0.2">
      <c r="A15" s="13" t="s">
        <v>17</v>
      </c>
      <c r="B15" s="10">
        <v>2</v>
      </c>
      <c r="C15" s="10">
        <v>33</v>
      </c>
      <c r="D15" s="10">
        <v>35</v>
      </c>
      <c r="E15" s="10">
        <v>0</v>
      </c>
      <c r="F15" s="10">
        <v>24</v>
      </c>
      <c r="G15" s="10">
        <v>24</v>
      </c>
      <c r="H15" s="10">
        <v>0</v>
      </c>
      <c r="I15" s="10">
        <v>33</v>
      </c>
      <c r="J15" s="10">
        <v>33</v>
      </c>
      <c r="K15" s="10">
        <v>2</v>
      </c>
      <c r="L15" s="10">
        <v>27</v>
      </c>
      <c r="M15" s="10">
        <v>29</v>
      </c>
      <c r="N15" s="10">
        <v>14</v>
      </c>
      <c r="O15" s="10">
        <v>32</v>
      </c>
      <c r="P15" s="10">
        <v>46</v>
      </c>
      <c r="Q15" s="10">
        <v>1</v>
      </c>
      <c r="R15" s="10">
        <v>35</v>
      </c>
      <c r="S15" s="10">
        <v>36</v>
      </c>
      <c r="T15" s="1"/>
      <c r="U15" s="32" t="s">
        <v>17</v>
      </c>
      <c r="V15" s="33">
        <v>19</v>
      </c>
      <c r="W15" s="23">
        <v>184</v>
      </c>
      <c r="X15" s="34">
        <v>203</v>
      </c>
    </row>
    <row r="16" spans="1:24" x14ac:dyDescent="0.2">
      <c r="A16" s="13" t="s">
        <v>18</v>
      </c>
      <c r="B16" s="10">
        <v>6</v>
      </c>
      <c r="C16" s="10">
        <v>121</v>
      </c>
      <c r="D16" s="10">
        <v>127</v>
      </c>
      <c r="E16" s="10">
        <v>3</v>
      </c>
      <c r="F16" s="10">
        <v>143</v>
      </c>
      <c r="G16" s="10">
        <v>146</v>
      </c>
      <c r="H16" s="10">
        <v>98</v>
      </c>
      <c r="I16" s="10">
        <v>154</v>
      </c>
      <c r="J16" s="10">
        <v>252</v>
      </c>
      <c r="K16" s="10">
        <v>2</v>
      </c>
      <c r="L16" s="10">
        <v>180</v>
      </c>
      <c r="M16" s="10">
        <v>182</v>
      </c>
      <c r="N16" s="10">
        <v>40</v>
      </c>
      <c r="O16" s="10">
        <v>216</v>
      </c>
      <c r="P16" s="10">
        <v>256</v>
      </c>
      <c r="Q16" s="10">
        <v>78</v>
      </c>
      <c r="R16" s="10">
        <v>214</v>
      </c>
      <c r="S16" s="10">
        <v>292</v>
      </c>
      <c r="T16" s="1"/>
      <c r="U16" s="32" t="s">
        <v>18</v>
      </c>
      <c r="V16" s="33">
        <v>227</v>
      </c>
      <c r="W16" s="23">
        <v>1028</v>
      </c>
      <c r="X16" s="34">
        <v>1255</v>
      </c>
    </row>
    <row r="17" spans="1:24" x14ac:dyDescent="0.2">
      <c r="A17" s="13" t="s">
        <v>19</v>
      </c>
      <c r="B17" s="10">
        <v>0</v>
      </c>
      <c r="C17" s="10">
        <v>52</v>
      </c>
      <c r="D17" s="10">
        <v>52</v>
      </c>
      <c r="E17" s="10">
        <v>1</v>
      </c>
      <c r="F17" s="10">
        <v>48</v>
      </c>
      <c r="G17" s="10">
        <v>49</v>
      </c>
      <c r="H17" s="10">
        <v>3</v>
      </c>
      <c r="I17" s="10">
        <v>57</v>
      </c>
      <c r="J17" s="10">
        <v>60</v>
      </c>
      <c r="K17" s="10">
        <v>45</v>
      </c>
      <c r="L17" s="10">
        <v>54</v>
      </c>
      <c r="M17" s="10">
        <v>99</v>
      </c>
      <c r="N17" s="10">
        <v>44</v>
      </c>
      <c r="O17" s="10">
        <v>68</v>
      </c>
      <c r="P17" s="10">
        <v>112</v>
      </c>
      <c r="Q17" s="10">
        <v>0</v>
      </c>
      <c r="R17" s="10">
        <v>83</v>
      </c>
      <c r="S17" s="10">
        <v>83</v>
      </c>
      <c r="T17" s="1"/>
      <c r="U17" s="32" t="s">
        <v>19</v>
      </c>
      <c r="V17" s="33">
        <v>93</v>
      </c>
      <c r="W17" s="23">
        <v>362</v>
      </c>
      <c r="X17" s="34">
        <v>455</v>
      </c>
    </row>
    <row r="18" spans="1:24" x14ac:dyDescent="0.2">
      <c r="A18" s="13" t="s">
        <v>20</v>
      </c>
      <c r="B18" s="10">
        <v>0</v>
      </c>
      <c r="C18" s="10">
        <v>11</v>
      </c>
      <c r="D18" s="10">
        <v>11</v>
      </c>
      <c r="E18" s="10">
        <v>0</v>
      </c>
      <c r="F18" s="10">
        <v>25</v>
      </c>
      <c r="G18" s="10">
        <v>25</v>
      </c>
      <c r="H18" s="10">
        <v>0</v>
      </c>
      <c r="I18" s="10">
        <v>22</v>
      </c>
      <c r="J18" s="10">
        <v>22</v>
      </c>
      <c r="K18" s="10">
        <v>0</v>
      </c>
      <c r="L18" s="10">
        <v>32</v>
      </c>
      <c r="M18" s="10">
        <v>32</v>
      </c>
      <c r="N18" s="10">
        <v>2</v>
      </c>
      <c r="O18" s="10">
        <v>25</v>
      </c>
      <c r="P18" s="10">
        <v>27</v>
      </c>
      <c r="Q18" s="10">
        <v>0</v>
      </c>
      <c r="R18" s="10">
        <v>30</v>
      </c>
      <c r="S18" s="10">
        <v>30</v>
      </c>
      <c r="T18" s="1"/>
      <c r="U18" s="32" t="s">
        <v>20</v>
      </c>
      <c r="V18" s="33">
        <v>2</v>
      </c>
      <c r="W18" s="23">
        <v>145</v>
      </c>
      <c r="X18" s="34">
        <v>147</v>
      </c>
    </row>
    <row r="19" spans="1:24" x14ac:dyDescent="0.2">
      <c r="A19" s="13" t="s">
        <v>21</v>
      </c>
      <c r="B19" s="10">
        <v>0</v>
      </c>
      <c r="C19" s="10">
        <v>21</v>
      </c>
      <c r="D19" s="10">
        <v>21</v>
      </c>
      <c r="E19" s="10">
        <v>0</v>
      </c>
      <c r="F19" s="10">
        <v>26</v>
      </c>
      <c r="G19" s="10">
        <v>26</v>
      </c>
      <c r="H19" s="10">
        <v>0</v>
      </c>
      <c r="I19" s="10">
        <v>32</v>
      </c>
      <c r="J19" s="10">
        <v>32</v>
      </c>
      <c r="K19" s="10">
        <v>1</v>
      </c>
      <c r="L19" s="10">
        <v>36</v>
      </c>
      <c r="M19" s="10">
        <v>37</v>
      </c>
      <c r="N19" s="10">
        <v>2</v>
      </c>
      <c r="O19" s="10">
        <v>30</v>
      </c>
      <c r="P19" s="10">
        <v>32</v>
      </c>
      <c r="Q19" s="10">
        <v>1</v>
      </c>
      <c r="R19" s="10">
        <v>38</v>
      </c>
      <c r="S19" s="10">
        <v>39</v>
      </c>
      <c r="T19" s="1"/>
      <c r="U19" s="32" t="s">
        <v>21</v>
      </c>
      <c r="V19" s="33">
        <v>4</v>
      </c>
      <c r="W19" s="23">
        <v>183</v>
      </c>
      <c r="X19" s="34">
        <v>187</v>
      </c>
    </row>
    <row r="20" spans="1:24" x14ac:dyDescent="0.2">
      <c r="A20" s="13" t="s">
        <v>22</v>
      </c>
      <c r="B20" s="10">
        <v>0</v>
      </c>
      <c r="C20" s="10">
        <v>37</v>
      </c>
      <c r="D20" s="10">
        <v>37</v>
      </c>
      <c r="E20" s="10">
        <v>36</v>
      </c>
      <c r="F20" s="10">
        <v>48</v>
      </c>
      <c r="G20" s="10">
        <v>84</v>
      </c>
      <c r="H20" s="10">
        <v>0</v>
      </c>
      <c r="I20" s="10">
        <v>88</v>
      </c>
      <c r="J20" s="10">
        <v>88</v>
      </c>
      <c r="K20" s="10">
        <v>1</v>
      </c>
      <c r="L20" s="10">
        <v>50</v>
      </c>
      <c r="M20" s="10">
        <v>51</v>
      </c>
      <c r="N20" s="10">
        <v>2</v>
      </c>
      <c r="O20" s="10">
        <v>68</v>
      </c>
      <c r="P20" s="10">
        <v>70</v>
      </c>
      <c r="Q20" s="10">
        <v>0</v>
      </c>
      <c r="R20" s="10">
        <v>99</v>
      </c>
      <c r="S20" s="10">
        <v>99</v>
      </c>
      <c r="T20" s="1"/>
      <c r="U20" s="32" t="s">
        <v>22</v>
      </c>
      <c r="V20" s="33">
        <v>39</v>
      </c>
      <c r="W20" s="23">
        <v>390</v>
      </c>
      <c r="X20" s="34">
        <v>429</v>
      </c>
    </row>
    <row r="21" spans="1:24" x14ac:dyDescent="0.2">
      <c r="A21" s="13" t="s">
        <v>23</v>
      </c>
      <c r="B21" s="10">
        <v>0</v>
      </c>
      <c r="C21" s="10">
        <v>9</v>
      </c>
      <c r="D21" s="10">
        <v>9</v>
      </c>
      <c r="E21" s="10">
        <v>2</v>
      </c>
      <c r="F21" s="10">
        <v>4</v>
      </c>
      <c r="G21" s="10">
        <v>6</v>
      </c>
      <c r="H21" s="10">
        <v>0</v>
      </c>
      <c r="I21" s="10">
        <v>9</v>
      </c>
      <c r="J21" s="10">
        <v>9</v>
      </c>
      <c r="K21" s="10">
        <v>0</v>
      </c>
      <c r="L21" s="10">
        <v>10</v>
      </c>
      <c r="M21" s="10">
        <v>10</v>
      </c>
      <c r="N21" s="10">
        <v>3</v>
      </c>
      <c r="O21" s="10">
        <v>10</v>
      </c>
      <c r="P21" s="10">
        <v>13</v>
      </c>
      <c r="Q21" s="10">
        <v>2</v>
      </c>
      <c r="R21" s="10">
        <v>11</v>
      </c>
      <c r="S21" s="10">
        <v>13</v>
      </c>
      <c r="T21" s="1"/>
      <c r="U21" s="32" t="s">
        <v>23</v>
      </c>
      <c r="V21" s="33">
        <v>7</v>
      </c>
      <c r="W21" s="23">
        <v>53</v>
      </c>
      <c r="X21" s="34">
        <v>60</v>
      </c>
    </row>
    <row r="22" spans="1:24" x14ac:dyDescent="0.2">
      <c r="A22" s="13" t="s">
        <v>24</v>
      </c>
      <c r="B22" s="10">
        <v>0</v>
      </c>
      <c r="C22" s="10">
        <v>27</v>
      </c>
      <c r="D22" s="10">
        <v>27</v>
      </c>
      <c r="E22" s="10">
        <v>1</v>
      </c>
      <c r="F22" s="10">
        <v>30</v>
      </c>
      <c r="G22" s="10">
        <v>31</v>
      </c>
      <c r="H22" s="10">
        <v>1</v>
      </c>
      <c r="I22" s="10">
        <v>41</v>
      </c>
      <c r="J22" s="10">
        <v>42</v>
      </c>
      <c r="K22" s="10">
        <v>1</v>
      </c>
      <c r="L22" s="10">
        <v>39</v>
      </c>
      <c r="M22" s="10">
        <v>40</v>
      </c>
      <c r="N22" s="10">
        <v>5</v>
      </c>
      <c r="O22" s="10">
        <v>34</v>
      </c>
      <c r="P22" s="10">
        <v>39</v>
      </c>
      <c r="Q22" s="10">
        <v>306</v>
      </c>
      <c r="R22" s="10">
        <v>38</v>
      </c>
      <c r="S22" s="10">
        <v>344</v>
      </c>
      <c r="T22" s="1"/>
      <c r="U22" s="32" t="s">
        <v>24</v>
      </c>
      <c r="V22" s="33">
        <v>314</v>
      </c>
      <c r="W22" s="23">
        <v>209</v>
      </c>
      <c r="X22" s="34">
        <v>523</v>
      </c>
    </row>
    <row r="23" spans="1:24" x14ac:dyDescent="0.2">
      <c r="A23" s="13" t="s">
        <v>25</v>
      </c>
      <c r="B23" s="10">
        <v>0</v>
      </c>
      <c r="C23" s="10">
        <v>41</v>
      </c>
      <c r="D23" s="10">
        <v>41</v>
      </c>
      <c r="E23" s="10">
        <v>1</v>
      </c>
      <c r="F23" s="10">
        <v>48</v>
      </c>
      <c r="G23" s="10">
        <v>49</v>
      </c>
      <c r="H23" s="10">
        <v>1</v>
      </c>
      <c r="I23" s="10">
        <v>35</v>
      </c>
      <c r="J23" s="10">
        <v>36</v>
      </c>
      <c r="K23" s="10">
        <v>46</v>
      </c>
      <c r="L23" s="10">
        <v>46</v>
      </c>
      <c r="M23" s="10">
        <v>92</v>
      </c>
      <c r="N23" s="10">
        <v>539</v>
      </c>
      <c r="O23" s="10">
        <v>44</v>
      </c>
      <c r="P23" s="10">
        <v>583</v>
      </c>
      <c r="Q23" s="10">
        <v>23</v>
      </c>
      <c r="R23" s="10">
        <v>35</v>
      </c>
      <c r="S23" s="10">
        <v>58</v>
      </c>
      <c r="T23" s="1"/>
      <c r="U23" s="32" t="s">
        <v>25</v>
      </c>
      <c r="V23" s="33">
        <v>610</v>
      </c>
      <c r="W23" s="23">
        <v>249</v>
      </c>
      <c r="X23" s="34">
        <v>859</v>
      </c>
    </row>
    <row r="24" spans="1:24" s="17" customFormat="1" ht="12" customHeight="1" x14ac:dyDescent="0.2">
      <c r="A24" s="78" t="s">
        <v>26</v>
      </c>
      <c r="B24" s="77">
        <v>8</v>
      </c>
      <c r="C24" s="77">
        <v>352</v>
      </c>
      <c r="D24" s="96">
        <v>360</v>
      </c>
      <c r="E24" s="77">
        <v>44</v>
      </c>
      <c r="F24" s="77">
        <v>396</v>
      </c>
      <c r="G24" s="96">
        <v>440</v>
      </c>
      <c r="H24" s="77">
        <v>103</v>
      </c>
      <c r="I24" s="77">
        <v>471</v>
      </c>
      <c r="J24" s="96">
        <v>574</v>
      </c>
      <c r="K24" s="77">
        <v>98</v>
      </c>
      <c r="L24" s="77">
        <v>474</v>
      </c>
      <c r="M24" s="96">
        <v>572</v>
      </c>
      <c r="N24" s="77">
        <v>651</v>
      </c>
      <c r="O24" s="77">
        <v>527</v>
      </c>
      <c r="P24" s="96">
        <v>1178</v>
      </c>
      <c r="Q24" s="77">
        <v>411</v>
      </c>
      <c r="R24" s="77">
        <v>583</v>
      </c>
      <c r="S24" s="96">
        <v>994</v>
      </c>
      <c r="T24" s="16"/>
      <c r="U24" s="83" t="s">
        <v>26</v>
      </c>
      <c r="V24" s="99">
        <v>1315</v>
      </c>
      <c r="W24" s="100">
        <v>2803</v>
      </c>
      <c r="X24" s="101">
        <v>4118</v>
      </c>
    </row>
    <row r="25" spans="1:24" x14ac:dyDescent="0.2">
      <c r="A25" s="13" t="s">
        <v>27</v>
      </c>
      <c r="B25" s="10">
        <v>4</v>
      </c>
      <c r="C25" s="10">
        <v>83</v>
      </c>
      <c r="D25" s="10">
        <v>87</v>
      </c>
      <c r="E25" s="10">
        <v>3</v>
      </c>
      <c r="F25" s="10">
        <v>59</v>
      </c>
      <c r="G25" s="10">
        <v>62</v>
      </c>
      <c r="H25" s="10">
        <v>2</v>
      </c>
      <c r="I25" s="10">
        <v>104</v>
      </c>
      <c r="J25" s="10">
        <v>106</v>
      </c>
      <c r="K25" s="10">
        <v>45</v>
      </c>
      <c r="L25" s="10">
        <v>102</v>
      </c>
      <c r="M25" s="10">
        <v>147</v>
      </c>
      <c r="N25" s="10">
        <v>70</v>
      </c>
      <c r="O25" s="10">
        <v>100</v>
      </c>
      <c r="P25" s="10">
        <v>170</v>
      </c>
      <c r="Q25" s="10">
        <v>4</v>
      </c>
      <c r="R25" s="10">
        <v>144</v>
      </c>
      <c r="S25" s="10">
        <v>148</v>
      </c>
      <c r="T25" s="1"/>
      <c r="U25" s="32" t="s">
        <v>27</v>
      </c>
      <c r="V25" s="33">
        <v>128</v>
      </c>
      <c r="W25" s="23">
        <v>592</v>
      </c>
      <c r="X25" s="34">
        <v>720</v>
      </c>
    </row>
    <row r="26" spans="1:24" x14ac:dyDescent="0.2">
      <c r="A26" s="13" t="s">
        <v>28</v>
      </c>
      <c r="B26" s="10">
        <v>45</v>
      </c>
      <c r="C26" s="10">
        <v>388</v>
      </c>
      <c r="D26" s="10">
        <v>433</v>
      </c>
      <c r="E26" s="10">
        <v>50</v>
      </c>
      <c r="F26" s="10">
        <v>431</v>
      </c>
      <c r="G26" s="10">
        <v>481</v>
      </c>
      <c r="H26" s="10">
        <v>195</v>
      </c>
      <c r="I26" s="10">
        <v>461</v>
      </c>
      <c r="J26" s="10">
        <v>656</v>
      </c>
      <c r="K26" s="10">
        <v>29</v>
      </c>
      <c r="L26" s="10">
        <v>598</v>
      </c>
      <c r="M26" s="10">
        <v>627</v>
      </c>
      <c r="N26" s="10">
        <v>36</v>
      </c>
      <c r="O26" s="10">
        <v>568</v>
      </c>
      <c r="P26" s="10">
        <v>604</v>
      </c>
      <c r="Q26" s="10">
        <v>87</v>
      </c>
      <c r="R26" s="10">
        <v>607</v>
      </c>
      <c r="S26" s="10">
        <v>694</v>
      </c>
      <c r="T26" s="1"/>
      <c r="U26" s="32" t="s">
        <v>28</v>
      </c>
      <c r="V26" s="33">
        <v>442</v>
      </c>
      <c r="W26" s="23">
        <v>3053</v>
      </c>
      <c r="X26" s="34">
        <v>3495</v>
      </c>
    </row>
    <row r="27" spans="1:24" x14ac:dyDescent="0.2">
      <c r="A27" s="13" t="s">
        <v>29</v>
      </c>
      <c r="B27" s="10">
        <v>464</v>
      </c>
      <c r="C27" s="10">
        <v>449</v>
      </c>
      <c r="D27" s="10">
        <v>913</v>
      </c>
      <c r="E27" s="10">
        <v>212</v>
      </c>
      <c r="F27" s="10">
        <v>516</v>
      </c>
      <c r="G27" s="10">
        <v>728</v>
      </c>
      <c r="H27" s="10">
        <v>144</v>
      </c>
      <c r="I27" s="10">
        <v>598</v>
      </c>
      <c r="J27" s="10">
        <v>742</v>
      </c>
      <c r="K27" s="10">
        <v>1248</v>
      </c>
      <c r="L27" s="10">
        <v>575</v>
      </c>
      <c r="M27" s="10">
        <v>1823</v>
      </c>
      <c r="N27" s="10">
        <v>97</v>
      </c>
      <c r="O27" s="10">
        <v>648</v>
      </c>
      <c r="P27" s="10">
        <v>745</v>
      </c>
      <c r="Q27" s="10">
        <v>159</v>
      </c>
      <c r="R27" s="10">
        <v>669</v>
      </c>
      <c r="S27" s="10">
        <v>828</v>
      </c>
      <c r="T27" s="1"/>
      <c r="U27" s="32" t="s">
        <v>29</v>
      </c>
      <c r="V27" s="33">
        <v>2324</v>
      </c>
      <c r="W27" s="23">
        <v>3455</v>
      </c>
      <c r="X27" s="34">
        <v>5779</v>
      </c>
    </row>
    <row r="28" spans="1:24" x14ac:dyDescent="0.2">
      <c r="A28" s="13" t="s">
        <v>30</v>
      </c>
      <c r="B28" s="10">
        <v>616</v>
      </c>
      <c r="C28" s="10">
        <v>1715</v>
      </c>
      <c r="D28" s="10">
        <v>2331</v>
      </c>
      <c r="E28" s="10">
        <v>833</v>
      </c>
      <c r="F28" s="10">
        <v>1720</v>
      </c>
      <c r="G28" s="10">
        <v>2553</v>
      </c>
      <c r="H28" s="10">
        <v>1724</v>
      </c>
      <c r="I28" s="10">
        <v>2400</v>
      </c>
      <c r="J28" s="10">
        <v>4124</v>
      </c>
      <c r="K28" s="10">
        <v>1933</v>
      </c>
      <c r="L28" s="10">
        <v>2136</v>
      </c>
      <c r="M28" s="10">
        <v>4069</v>
      </c>
      <c r="N28" s="10">
        <v>2854</v>
      </c>
      <c r="O28" s="10">
        <v>2580</v>
      </c>
      <c r="P28" s="10">
        <v>5434</v>
      </c>
      <c r="Q28" s="10">
        <v>2421</v>
      </c>
      <c r="R28" s="10">
        <v>2603</v>
      </c>
      <c r="S28" s="10">
        <v>5024</v>
      </c>
      <c r="T28" s="1"/>
      <c r="U28" s="32" t="s">
        <v>30</v>
      </c>
      <c r="V28" s="33">
        <v>10381</v>
      </c>
      <c r="W28" s="23">
        <v>13154</v>
      </c>
      <c r="X28" s="34">
        <v>23535</v>
      </c>
    </row>
    <row r="29" spans="1:24" s="17" customFormat="1" ht="12" customHeight="1" x14ac:dyDescent="0.2">
      <c r="A29" s="78" t="s">
        <v>31</v>
      </c>
      <c r="B29" s="77">
        <v>1129</v>
      </c>
      <c r="C29" s="77">
        <v>2635</v>
      </c>
      <c r="D29" s="96">
        <v>3764</v>
      </c>
      <c r="E29" s="77">
        <v>1098</v>
      </c>
      <c r="F29" s="77">
        <v>2726</v>
      </c>
      <c r="G29" s="96">
        <v>3824</v>
      </c>
      <c r="H29" s="77">
        <v>2065</v>
      </c>
      <c r="I29" s="77">
        <v>3563</v>
      </c>
      <c r="J29" s="96">
        <v>5628</v>
      </c>
      <c r="K29" s="77">
        <v>3255</v>
      </c>
      <c r="L29" s="77">
        <v>3411</v>
      </c>
      <c r="M29" s="96">
        <v>6666</v>
      </c>
      <c r="N29" s="77">
        <v>3057</v>
      </c>
      <c r="O29" s="77">
        <v>3896</v>
      </c>
      <c r="P29" s="96">
        <v>6953</v>
      </c>
      <c r="Q29" s="77">
        <v>2671</v>
      </c>
      <c r="R29" s="77">
        <v>4023</v>
      </c>
      <c r="S29" s="96">
        <v>6694</v>
      </c>
      <c r="T29" s="16"/>
      <c r="U29" s="83" t="s">
        <v>31</v>
      </c>
      <c r="V29" s="99">
        <v>13275</v>
      </c>
      <c r="W29" s="100">
        <v>20254</v>
      </c>
      <c r="X29" s="101">
        <v>33529</v>
      </c>
    </row>
    <row r="30" spans="1:24" x14ac:dyDescent="0.2">
      <c r="A30" s="13" t="s">
        <v>32</v>
      </c>
      <c r="B30" s="10">
        <v>63</v>
      </c>
      <c r="C30" s="10">
        <v>307</v>
      </c>
      <c r="D30" s="10">
        <v>370</v>
      </c>
      <c r="E30" s="10">
        <v>13</v>
      </c>
      <c r="F30" s="10">
        <v>312</v>
      </c>
      <c r="G30" s="10">
        <v>325</v>
      </c>
      <c r="H30" s="10">
        <v>116</v>
      </c>
      <c r="I30" s="10">
        <v>355</v>
      </c>
      <c r="J30" s="10">
        <v>471</v>
      </c>
      <c r="K30" s="10">
        <v>30</v>
      </c>
      <c r="L30" s="10">
        <v>388</v>
      </c>
      <c r="M30" s="10">
        <v>418</v>
      </c>
      <c r="N30" s="10">
        <v>207</v>
      </c>
      <c r="O30" s="10">
        <v>414</v>
      </c>
      <c r="P30" s="10">
        <v>621</v>
      </c>
      <c r="Q30" s="10">
        <v>62</v>
      </c>
      <c r="R30" s="10">
        <v>461</v>
      </c>
      <c r="S30" s="10">
        <v>523</v>
      </c>
      <c r="T30" s="1"/>
      <c r="U30" s="32" t="s">
        <v>32</v>
      </c>
      <c r="V30" s="33">
        <v>491</v>
      </c>
      <c r="W30" s="23">
        <v>2237</v>
      </c>
      <c r="X30" s="34">
        <v>2728</v>
      </c>
    </row>
    <row r="31" spans="1:24" x14ac:dyDescent="0.2">
      <c r="A31" s="13" t="s">
        <v>33</v>
      </c>
      <c r="B31" s="10">
        <v>290</v>
      </c>
      <c r="C31" s="10">
        <v>444</v>
      </c>
      <c r="D31" s="10">
        <v>734</v>
      </c>
      <c r="E31" s="10">
        <v>113</v>
      </c>
      <c r="F31" s="10">
        <v>346</v>
      </c>
      <c r="G31" s="10">
        <v>459</v>
      </c>
      <c r="H31" s="10">
        <v>88</v>
      </c>
      <c r="I31" s="10">
        <v>452</v>
      </c>
      <c r="J31" s="10">
        <v>540</v>
      </c>
      <c r="K31" s="10">
        <v>116</v>
      </c>
      <c r="L31" s="10">
        <v>480</v>
      </c>
      <c r="M31" s="10">
        <v>596</v>
      </c>
      <c r="N31" s="10">
        <v>186</v>
      </c>
      <c r="O31" s="10">
        <v>504</v>
      </c>
      <c r="P31" s="10">
        <v>690</v>
      </c>
      <c r="Q31" s="10">
        <v>349</v>
      </c>
      <c r="R31" s="10">
        <v>625</v>
      </c>
      <c r="S31" s="10">
        <v>974</v>
      </c>
      <c r="T31" s="1"/>
      <c r="U31" s="32" t="s">
        <v>33</v>
      </c>
      <c r="V31" s="33">
        <v>1142</v>
      </c>
      <c r="W31" s="23">
        <v>2851</v>
      </c>
      <c r="X31" s="34">
        <v>3993</v>
      </c>
    </row>
    <row r="32" spans="1:24" x14ac:dyDescent="0.2">
      <c r="A32" s="13" t="s">
        <v>34</v>
      </c>
      <c r="B32" s="10">
        <v>48</v>
      </c>
      <c r="C32" s="10">
        <v>136</v>
      </c>
      <c r="D32" s="10">
        <v>184</v>
      </c>
      <c r="E32" s="10">
        <v>21</v>
      </c>
      <c r="F32" s="10">
        <v>163</v>
      </c>
      <c r="G32" s="10">
        <v>184</v>
      </c>
      <c r="H32" s="10">
        <v>79</v>
      </c>
      <c r="I32" s="10">
        <v>219</v>
      </c>
      <c r="J32" s="10">
        <v>298</v>
      </c>
      <c r="K32" s="10">
        <v>184</v>
      </c>
      <c r="L32" s="10">
        <v>228</v>
      </c>
      <c r="M32" s="10">
        <v>412</v>
      </c>
      <c r="N32" s="10">
        <v>79</v>
      </c>
      <c r="O32" s="10">
        <v>175</v>
      </c>
      <c r="P32" s="10">
        <v>254</v>
      </c>
      <c r="Q32" s="10">
        <v>56</v>
      </c>
      <c r="R32" s="10">
        <v>242</v>
      </c>
      <c r="S32" s="10">
        <v>298</v>
      </c>
      <c r="T32" s="1"/>
      <c r="U32" s="32" t="s">
        <v>34</v>
      </c>
      <c r="V32" s="33">
        <v>467</v>
      </c>
      <c r="W32" s="23">
        <v>1163</v>
      </c>
      <c r="X32" s="34">
        <v>1630</v>
      </c>
    </row>
    <row r="33" spans="1:255" s="17" customFormat="1" ht="12" customHeight="1" x14ac:dyDescent="0.2">
      <c r="A33" s="76" t="s">
        <v>35</v>
      </c>
      <c r="B33" s="77">
        <v>401</v>
      </c>
      <c r="C33" s="77">
        <v>887</v>
      </c>
      <c r="D33" s="96">
        <v>1288</v>
      </c>
      <c r="E33" s="77">
        <v>147</v>
      </c>
      <c r="F33" s="77">
        <v>821</v>
      </c>
      <c r="G33" s="96">
        <v>968</v>
      </c>
      <c r="H33" s="77">
        <v>283</v>
      </c>
      <c r="I33" s="77">
        <v>1026</v>
      </c>
      <c r="J33" s="96">
        <v>1309</v>
      </c>
      <c r="K33" s="77">
        <v>330</v>
      </c>
      <c r="L33" s="77">
        <v>1096</v>
      </c>
      <c r="M33" s="96">
        <v>1426</v>
      </c>
      <c r="N33" s="77">
        <v>472</v>
      </c>
      <c r="O33" s="77">
        <v>1093</v>
      </c>
      <c r="P33" s="96">
        <v>1565</v>
      </c>
      <c r="Q33" s="77">
        <v>467</v>
      </c>
      <c r="R33" s="77">
        <v>1328</v>
      </c>
      <c r="S33" s="96">
        <v>1795</v>
      </c>
      <c r="T33" s="16"/>
      <c r="U33" s="82" t="s">
        <v>35</v>
      </c>
      <c r="V33" s="99">
        <v>2100</v>
      </c>
      <c r="W33" s="100">
        <v>6251</v>
      </c>
      <c r="X33" s="101">
        <v>8351</v>
      </c>
      <c r="IU33" s="19">
        <v>26108</v>
      </c>
    </row>
    <row r="34" spans="1:255" x14ac:dyDescent="0.2">
      <c r="A34" s="13" t="s">
        <v>36</v>
      </c>
      <c r="B34" s="10">
        <v>314</v>
      </c>
      <c r="C34" s="10">
        <v>159</v>
      </c>
      <c r="D34" s="10">
        <v>473</v>
      </c>
      <c r="E34" s="10">
        <v>8</v>
      </c>
      <c r="F34" s="10">
        <v>196</v>
      </c>
      <c r="G34" s="10">
        <v>204</v>
      </c>
      <c r="H34" s="10">
        <v>1</v>
      </c>
      <c r="I34" s="10">
        <v>239</v>
      </c>
      <c r="J34" s="10">
        <v>240</v>
      </c>
      <c r="K34" s="10">
        <v>297</v>
      </c>
      <c r="L34" s="10">
        <v>272</v>
      </c>
      <c r="M34" s="10">
        <v>569</v>
      </c>
      <c r="N34" s="10">
        <v>22</v>
      </c>
      <c r="O34" s="10">
        <v>283</v>
      </c>
      <c r="P34" s="10">
        <v>305</v>
      </c>
      <c r="Q34" s="10">
        <v>136</v>
      </c>
      <c r="R34" s="10">
        <v>268</v>
      </c>
      <c r="S34" s="10">
        <v>404</v>
      </c>
      <c r="T34" s="1"/>
      <c r="U34" s="32" t="s">
        <v>36</v>
      </c>
      <c r="V34" s="33">
        <v>778</v>
      </c>
      <c r="W34" s="23">
        <v>1417</v>
      </c>
      <c r="X34" s="34">
        <v>2195</v>
      </c>
      <c r="Z34" s="57"/>
    </row>
    <row r="35" spans="1:255" x14ac:dyDescent="0.2">
      <c r="A35" s="13" t="s">
        <v>37</v>
      </c>
      <c r="B35" s="10">
        <v>7</v>
      </c>
      <c r="C35" s="10">
        <v>102</v>
      </c>
      <c r="D35" s="10">
        <v>109</v>
      </c>
      <c r="E35" s="10">
        <v>7</v>
      </c>
      <c r="F35" s="10">
        <v>95</v>
      </c>
      <c r="G35" s="10">
        <v>102</v>
      </c>
      <c r="H35" s="10">
        <v>64</v>
      </c>
      <c r="I35" s="10">
        <v>146</v>
      </c>
      <c r="J35" s="10">
        <v>210</v>
      </c>
      <c r="K35" s="10">
        <v>5</v>
      </c>
      <c r="L35" s="10">
        <v>135</v>
      </c>
      <c r="M35" s="10">
        <v>140</v>
      </c>
      <c r="N35" s="10">
        <v>11</v>
      </c>
      <c r="O35" s="10">
        <v>144</v>
      </c>
      <c r="P35" s="10">
        <v>155</v>
      </c>
      <c r="Q35" s="10">
        <v>11</v>
      </c>
      <c r="R35" s="10">
        <v>162</v>
      </c>
      <c r="S35" s="10">
        <v>173</v>
      </c>
      <c r="T35" s="1"/>
      <c r="U35" s="32" t="s">
        <v>37</v>
      </c>
      <c r="V35" s="33">
        <v>105</v>
      </c>
      <c r="W35" s="23">
        <v>784</v>
      </c>
      <c r="X35" s="34">
        <v>889</v>
      </c>
    </row>
    <row r="36" spans="1:255" x14ac:dyDescent="0.2">
      <c r="A36" s="13" t="s">
        <v>38</v>
      </c>
      <c r="B36" s="10">
        <v>6</v>
      </c>
      <c r="C36" s="10">
        <v>37</v>
      </c>
      <c r="D36" s="10">
        <v>43</v>
      </c>
      <c r="E36" s="10">
        <v>0</v>
      </c>
      <c r="F36" s="10">
        <v>44</v>
      </c>
      <c r="G36" s="10">
        <v>44</v>
      </c>
      <c r="H36" s="10">
        <v>2</v>
      </c>
      <c r="I36" s="10">
        <v>29</v>
      </c>
      <c r="J36" s="10">
        <v>31</v>
      </c>
      <c r="K36" s="10">
        <v>7</v>
      </c>
      <c r="L36" s="10">
        <v>29</v>
      </c>
      <c r="M36" s="10">
        <v>36</v>
      </c>
      <c r="N36" s="10">
        <v>83</v>
      </c>
      <c r="O36" s="10">
        <v>45</v>
      </c>
      <c r="P36" s="10">
        <v>128</v>
      </c>
      <c r="Q36" s="10">
        <v>8</v>
      </c>
      <c r="R36" s="10">
        <v>48</v>
      </c>
      <c r="S36" s="10">
        <v>56</v>
      </c>
      <c r="T36" s="1"/>
      <c r="U36" s="32" t="s">
        <v>38</v>
      </c>
      <c r="V36" s="33">
        <v>106</v>
      </c>
      <c r="W36" s="23">
        <v>232</v>
      </c>
      <c r="X36" s="34">
        <v>338</v>
      </c>
    </row>
    <row r="37" spans="1:255" x14ac:dyDescent="0.2">
      <c r="A37" s="13" t="s">
        <v>39</v>
      </c>
      <c r="B37" s="10">
        <v>8</v>
      </c>
      <c r="C37" s="10">
        <v>45</v>
      </c>
      <c r="D37" s="10">
        <v>53</v>
      </c>
      <c r="E37" s="10">
        <v>78</v>
      </c>
      <c r="F37" s="10">
        <v>38</v>
      </c>
      <c r="G37" s="10">
        <v>116</v>
      </c>
      <c r="H37" s="10">
        <v>6</v>
      </c>
      <c r="I37" s="10">
        <v>55</v>
      </c>
      <c r="J37" s="10">
        <v>61</v>
      </c>
      <c r="K37" s="10">
        <v>11</v>
      </c>
      <c r="L37" s="10">
        <v>52</v>
      </c>
      <c r="M37" s="10">
        <v>63</v>
      </c>
      <c r="N37" s="10">
        <v>88</v>
      </c>
      <c r="O37" s="10">
        <v>64</v>
      </c>
      <c r="P37" s="10">
        <v>152</v>
      </c>
      <c r="Q37" s="10">
        <v>7</v>
      </c>
      <c r="R37" s="10">
        <v>61</v>
      </c>
      <c r="S37" s="10">
        <v>68</v>
      </c>
      <c r="T37" s="1"/>
      <c r="U37" s="32" t="s">
        <v>39</v>
      </c>
      <c r="V37" s="33">
        <v>198</v>
      </c>
      <c r="W37" s="23">
        <v>315</v>
      </c>
      <c r="X37" s="34">
        <v>513</v>
      </c>
    </row>
    <row r="38" spans="1:255" s="17" customFormat="1" ht="12" customHeight="1" x14ac:dyDescent="0.2">
      <c r="A38" s="76" t="s">
        <v>40</v>
      </c>
      <c r="B38" s="77">
        <v>335</v>
      </c>
      <c r="C38" s="77">
        <v>343</v>
      </c>
      <c r="D38" s="96">
        <v>678</v>
      </c>
      <c r="E38" s="77">
        <v>93</v>
      </c>
      <c r="F38" s="77">
        <v>373</v>
      </c>
      <c r="G38" s="96">
        <v>466</v>
      </c>
      <c r="H38" s="77">
        <v>73</v>
      </c>
      <c r="I38" s="77">
        <v>469</v>
      </c>
      <c r="J38" s="96">
        <v>542</v>
      </c>
      <c r="K38" s="77">
        <v>320</v>
      </c>
      <c r="L38" s="77">
        <v>488</v>
      </c>
      <c r="M38" s="96">
        <v>808</v>
      </c>
      <c r="N38" s="77">
        <v>204</v>
      </c>
      <c r="O38" s="77">
        <v>536</v>
      </c>
      <c r="P38" s="96">
        <v>740</v>
      </c>
      <c r="Q38" s="77">
        <v>162</v>
      </c>
      <c r="R38" s="77">
        <v>539</v>
      </c>
      <c r="S38" s="96">
        <v>701</v>
      </c>
      <c r="T38" s="16"/>
      <c r="U38" s="82" t="s">
        <v>40</v>
      </c>
      <c r="V38" s="99">
        <v>1187</v>
      </c>
      <c r="W38" s="100">
        <v>2748</v>
      </c>
      <c r="X38" s="101">
        <v>3935</v>
      </c>
    </row>
    <row r="39" spans="1:255" s="17" customFormat="1" ht="12" customHeight="1" x14ac:dyDescent="0.2">
      <c r="A39" s="79" t="s">
        <v>41</v>
      </c>
      <c r="B39" s="97">
        <v>1877</v>
      </c>
      <c r="C39" s="97">
        <v>4273</v>
      </c>
      <c r="D39" s="96">
        <v>6150</v>
      </c>
      <c r="E39" s="97">
        <v>1578</v>
      </c>
      <c r="F39" s="97">
        <v>4369</v>
      </c>
      <c r="G39" s="96">
        <v>5947</v>
      </c>
      <c r="H39" s="97">
        <v>2564</v>
      </c>
      <c r="I39" s="97">
        <v>5613</v>
      </c>
      <c r="J39" s="96">
        <v>8177</v>
      </c>
      <c r="K39" s="97">
        <v>4039</v>
      </c>
      <c r="L39" s="97">
        <v>5560</v>
      </c>
      <c r="M39" s="96">
        <v>9599</v>
      </c>
      <c r="N39" s="97">
        <v>4408</v>
      </c>
      <c r="O39" s="97">
        <v>6143</v>
      </c>
      <c r="P39" s="96">
        <v>10551</v>
      </c>
      <c r="Q39" s="97">
        <v>3759</v>
      </c>
      <c r="R39" s="97">
        <v>6587</v>
      </c>
      <c r="S39" s="96">
        <v>10346</v>
      </c>
      <c r="T39" s="16"/>
      <c r="U39" s="84" t="s">
        <v>41</v>
      </c>
      <c r="V39" s="102">
        <v>18225</v>
      </c>
      <c r="W39" s="103">
        <v>32545</v>
      </c>
      <c r="X39" s="104">
        <v>50770</v>
      </c>
    </row>
    <row r="40" spans="1:255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5" t="s">
        <v>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"/>
      <c r="U45" s="1"/>
    </row>
    <row r="46" spans="1:255" x14ac:dyDescent="0.2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</row>
    <row r="47" spans="1:255" x14ac:dyDescent="0.2">
      <c r="A47" s="4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</row>
    <row r="48" spans="1:255" x14ac:dyDescent="0.2">
      <c r="T48" s="1"/>
      <c r="U48" s="1"/>
    </row>
    <row r="49" spans="1:24" x14ac:dyDescent="0.2">
      <c r="A49" s="72" t="s">
        <v>3</v>
      </c>
      <c r="B49" s="93">
        <v>38899</v>
      </c>
      <c r="C49" s="94"/>
      <c r="D49" s="95"/>
      <c r="E49" s="93">
        <v>38930</v>
      </c>
      <c r="F49" s="94"/>
      <c r="G49" s="95"/>
      <c r="H49" s="93">
        <v>38961</v>
      </c>
      <c r="I49" s="94"/>
      <c r="J49" s="95"/>
      <c r="K49" s="93">
        <v>38991</v>
      </c>
      <c r="L49" s="94"/>
      <c r="M49" s="95"/>
      <c r="N49" s="93">
        <v>39022</v>
      </c>
      <c r="O49" s="94"/>
      <c r="P49" s="95"/>
      <c r="Q49" s="166">
        <v>39052</v>
      </c>
      <c r="R49" s="167"/>
      <c r="S49" s="168"/>
      <c r="T49" s="1"/>
      <c r="U49" s="72" t="s">
        <v>3</v>
      </c>
      <c r="V49" s="98" t="s">
        <v>57</v>
      </c>
      <c r="W49" s="94"/>
      <c r="X49" s="95"/>
    </row>
    <row r="50" spans="1:24" x14ac:dyDescent="0.2">
      <c r="A50" s="73" t="s">
        <v>4</v>
      </c>
      <c r="B50" s="74" t="s">
        <v>5</v>
      </c>
      <c r="C50" s="75" t="s">
        <v>52</v>
      </c>
      <c r="D50" s="75" t="s">
        <v>7</v>
      </c>
      <c r="E50" s="75" t="s">
        <v>5</v>
      </c>
      <c r="F50" s="75" t="s">
        <v>52</v>
      </c>
      <c r="G50" s="75" t="s">
        <v>7</v>
      </c>
      <c r="H50" s="75" t="s">
        <v>5</v>
      </c>
      <c r="I50" s="75" t="s">
        <v>52</v>
      </c>
      <c r="J50" s="75" t="s">
        <v>7</v>
      </c>
      <c r="K50" s="75" t="s">
        <v>5</v>
      </c>
      <c r="L50" s="75" t="s">
        <v>52</v>
      </c>
      <c r="M50" s="75" t="s">
        <v>7</v>
      </c>
      <c r="N50" s="75" t="s">
        <v>5</v>
      </c>
      <c r="O50" s="75" t="s">
        <v>52</v>
      </c>
      <c r="P50" s="75" t="s">
        <v>7</v>
      </c>
      <c r="Q50" s="75" t="s">
        <v>5</v>
      </c>
      <c r="R50" s="75" t="s">
        <v>52</v>
      </c>
      <c r="S50" s="75" t="s">
        <v>7</v>
      </c>
      <c r="T50" s="1"/>
      <c r="U50" s="73" t="s">
        <v>4</v>
      </c>
      <c r="V50" s="81" t="s">
        <v>5</v>
      </c>
      <c r="W50" s="81" t="s">
        <v>52</v>
      </c>
      <c r="X50" s="81" t="s">
        <v>7</v>
      </c>
    </row>
    <row r="51" spans="1:24" x14ac:dyDescent="0.2">
      <c r="A51" s="13" t="s">
        <v>8</v>
      </c>
      <c r="B51" s="10">
        <v>0</v>
      </c>
      <c r="C51" s="10">
        <v>4</v>
      </c>
      <c r="D51" s="10">
        <v>4</v>
      </c>
      <c r="E51" s="10">
        <v>0</v>
      </c>
      <c r="F51" s="10">
        <v>8</v>
      </c>
      <c r="G51" s="10">
        <v>8</v>
      </c>
      <c r="H51" s="10">
        <v>1</v>
      </c>
      <c r="I51" s="10">
        <v>5</v>
      </c>
      <c r="J51" s="10">
        <v>6</v>
      </c>
      <c r="K51" s="10">
        <v>0</v>
      </c>
      <c r="L51" s="10">
        <v>2</v>
      </c>
      <c r="M51" s="10">
        <v>2</v>
      </c>
      <c r="N51" s="10">
        <v>0</v>
      </c>
      <c r="O51" s="10">
        <v>4</v>
      </c>
      <c r="P51" s="10">
        <v>4</v>
      </c>
      <c r="Q51" s="10">
        <v>1</v>
      </c>
      <c r="R51" s="10">
        <v>5</v>
      </c>
      <c r="S51" s="10">
        <v>6</v>
      </c>
      <c r="T51" s="1"/>
      <c r="U51" s="32" t="s">
        <v>8</v>
      </c>
      <c r="V51" s="33">
        <v>2</v>
      </c>
      <c r="W51" s="23">
        <v>28</v>
      </c>
      <c r="X51" s="34">
        <v>30</v>
      </c>
    </row>
    <row r="52" spans="1:24" x14ac:dyDescent="0.2">
      <c r="A52" s="13" t="s">
        <v>10</v>
      </c>
      <c r="B52" s="10">
        <v>0</v>
      </c>
      <c r="C52" s="10">
        <v>0</v>
      </c>
      <c r="D52" s="10">
        <v>0</v>
      </c>
      <c r="E52" s="10">
        <v>0</v>
      </c>
      <c r="F52" s="10">
        <v>1</v>
      </c>
      <c r="G52" s="10">
        <v>1</v>
      </c>
      <c r="H52" s="10">
        <v>0</v>
      </c>
      <c r="I52" s="10">
        <v>1</v>
      </c>
      <c r="J52" s="10">
        <v>1</v>
      </c>
      <c r="K52" s="10">
        <v>2</v>
      </c>
      <c r="L52" s="10">
        <v>1</v>
      </c>
      <c r="M52" s="10">
        <v>3</v>
      </c>
      <c r="N52" s="10">
        <v>0</v>
      </c>
      <c r="O52" s="10">
        <v>1</v>
      </c>
      <c r="P52" s="10">
        <v>1</v>
      </c>
      <c r="Q52" s="10">
        <v>1</v>
      </c>
      <c r="R52" s="10">
        <v>1</v>
      </c>
      <c r="S52" s="10">
        <v>2</v>
      </c>
      <c r="T52" s="1"/>
      <c r="U52" s="32" t="s">
        <v>10</v>
      </c>
      <c r="V52" s="33">
        <v>3</v>
      </c>
      <c r="W52" s="23">
        <v>5</v>
      </c>
      <c r="X52" s="34">
        <v>8</v>
      </c>
    </row>
    <row r="53" spans="1:24" x14ac:dyDescent="0.2">
      <c r="A53" s="13" t="s">
        <v>11</v>
      </c>
      <c r="B53" s="10">
        <v>48</v>
      </c>
      <c r="C53" s="10">
        <v>30</v>
      </c>
      <c r="D53" s="10">
        <v>78</v>
      </c>
      <c r="E53" s="10">
        <v>1</v>
      </c>
      <c r="F53" s="10">
        <v>32</v>
      </c>
      <c r="G53" s="10">
        <v>33</v>
      </c>
      <c r="H53" s="10">
        <v>0</v>
      </c>
      <c r="I53" s="10">
        <v>27</v>
      </c>
      <c r="J53" s="10">
        <v>27</v>
      </c>
      <c r="K53" s="10">
        <v>0</v>
      </c>
      <c r="L53" s="10">
        <v>17</v>
      </c>
      <c r="M53" s="10">
        <v>17</v>
      </c>
      <c r="N53" s="10">
        <v>0</v>
      </c>
      <c r="O53" s="10">
        <v>23</v>
      </c>
      <c r="P53" s="10">
        <v>23</v>
      </c>
      <c r="Q53" s="10">
        <v>61</v>
      </c>
      <c r="R53" s="10">
        <v>29</v>
      </c>
      <c r="S53" s="10">
        <v>90</v>
      </c>
      <c r="T53" s="1"/>
      <c r="U53" s="32" t="s">
        <v>11</v>
      </c>
      <c r="V53" s="33">
        <v>110</v>
      </c>
      <c r="W53" s="23">
        <v>158</v>
      </c>
      <c r="X53" s="34">
        <v>268</v>
      </c>
    </row>
    <row r="54" spans="1:24" x14ac:dyDescent="0.2">
      <c r="A54" s="13" t="s">
        <v>12</v>
      </c>
      <c r="B54" s="10">
        <v>50</v>
      </c>
      <c r="C54" s="10">
        <v>27</v>
      </c>
      <c r="D54" s="10">
        <v>77</v>
      </c>
      <c r="E54" s="10">
        <v>40</v>
      </c>
      <c r="F54" s="10">
        <v>29</v>
      </c>
      <c r="G54" s="10">
        <v>69</v>
      </c>
      <c r="H54" s="10">
        <v>1</v>
      </c>
      <c r="I54" s="10">
        <v>30</v>
      </c>
      <c r="J54" s="10">
        <v>31</v>
      </c>
      <c r="K54" s="10">
        <v>141</v>
      </c>
      <c r="L54" s="10">
        <v>29</v>
      </c>
      <c r="M54" s="10">
        <v>170</v>
      </c>
      <c r="N54" s="10">
        <v>0</v>
      </c>
      <c r="O54" s="10">
        <v>42</v>
      </c>
      <c r="P54" s="10">
        <v>42</v>
      </c>
      <c r="Q54" s="10">
        <v>157</v>
      </c>
      <c r="R54" s="10">
        <v>50</v>
      </c>
      <c r="S54" s="10">
        <v>207</v>
      </c>
      <c r="T54" s="1"/>
      <c r="U54" s="32" t="s">
        <v>12</v>
      </c>
      <c r="V54" s="33">
        <v>389</v>
      </c>
      <c r="W54" s="23">
        <v>207</v>
      </c>
      <c r="X54" s="34">
        <v>596</v>
      </c>
    </row>
    <row r="55" spans="1:24" x14ac:dyDescent="0.2">
      <c r="A55" s="13" t="s">
        <v>13</v>
      </c>
      <c r="B55" s="10">
        <v>3</v>
      </c>
      <c r="C55" s="10">
        <v>26</v>
      </c>
      <c r="D55" s="10">
        <v>29</v>
      </c>
      <c r="E55" s="10">
        <v>3</v>
      </c>
      <c r="F55" s="10">
        <v>20</v>
      </c>
      <c r="G55" s="10">
        <v>23</v>
      </c>
      <c r="H55" s="10">
        <v>6</v>
      </c>
      <c r="I55" s="10">
        <v>25</v>
      </c>
      <c r="J55" s="10">
        <v>31</v>
      </c>
      <c r="K55" s="10">
        <v>1</v>
      </c>
      <c r="L55" s="10">
        <v>27</v>
      </c>
      <c r="M55" s="10">
        <v>28</v>
      </c>
      <c r="N55" s="10">
        <v>2</v>
      </c>
      <c r="O55" s="10">
        <v>24</v>
      </c>
      <c r="P55" s="10">
        <v>26</v>
      </c>
      <c r="Q55" s="10">
        <v>1</v>
      </c>
      <c r="R55" s="10">
        <v>12</v>
      </c>
      <c r="S55" s="10">
        <v>13</v>
      </c>
      <c r="T55" s="1"/>
      <c r="U55" s="32" t="s">
        <v>13</v>
      </c>
      <c r="V55" s="33">
        <v>16</v>
      </c>
      <c r="W55" s="23">
        <v>134</v>
      </c>
      <c r="X55" s="34">
        <v>150</v>
      </c>
    </row>
    <row r="56" spans="1:24" x14ac:dyDescent="0.2">
      <c r="A56" s="13" t="s">
        <v>14</v>
      </c>
      <c r="B56" s="10">
        <v>1</v>
      </c>
      <c r="C56" s="10">
        <v>5</v>
      </c>
      <c r="D56" s="10">
        <v>6</v>
      </c>
      <c r="E56" s="10">
        <v>1</v>
      </c>
      <c r="F56" s="10">
        <v>3</v>
      </c>
      <c r="G56" s="10">
        <v>4</v>
      </c>
      <c r="H56" s="10">
        <v>1</v>
      </c>
      <c r="I56" s="10">
        <v>5</v>
      </c>
      <c r="J56" s="10">
        <v>6</v>
      </c>
      <c r="K56" s="10">
        <v>2</v>
      </c>
      <c r="L56" s="10">
        <v>3</v>
      </c>
      <c r="M56" s="10">
        <v>5</v>
      </c>
      <c r="N56" s="10">
        <v>0</v>
      </c>
      <c r="O56" s="10">
        <v>0</v>
      </c>
      <c r="P56" s="10">
        <v>0</v>
      </c>
      <c r="Q56" s="10">
        <v>1</v>
      </c>
      <c r="R56" s="10">
        <v>3</v>
      </c>
      <c r="S56" s="10">
        <v>4</v>
      </c>
      <c r="T56" s="1"/>
      <c r="U56" s="32" t="s">
        <v>14</v>
      </c>
      <c r="V56" s="33">
        <v>6</v>
      </c>
      <c r="W56" s="23">
        <v>19</v>
      </c>
      <c r="X56" s="34">
        <v>25</v>
      </c>
    </row>
    <row r="57" spans="1:24" x14ac:dyDescent="0.2">
      <c r="A57" s="13" t="s">
        <v>15</v>
      </c>
      <c r="B57" s="10">
        <v>9</v>
      </c>
      <c r="C57" s="10">
        <v>14</v>
      </c>
      <c r="D57" s="10">
        <v>23</v>
      </c>
      <c r="E57" s="10">
        <v>2</v>
      </c>
      <c r="F57" s="10">
        <v>16</v>
      </c>
      <c r="G57" s="10">
        <v>18</v>
      </c>
      <c r="H57" s="10">
        <v>5</v>
      </c>
      <c r="I57" s="10">
        <v>16</v>
      </c>
      <c r="J57" s="10">
        <v>21</v>
      </c>
      <c r="K57" s="10">
        <v>2</v>
      </c>
      <c r="L57" s="10">
        <v>11</v>
      </c>
      <c r="M57" s="10">
        <v>13</v>
      </c>
      <c r="N57" s="10">
        <v>3</v>
      </c>
      <c r="O57" s="10">
        <v>13</v>
      </c>
      <c r="P57" s="10">
        <v>16</v>
      </c>
      <c r="Q57" s="10">
        <v>2</v>
      </c>
      <c r="R57" s="10">
        <v>14</v>
      </c>
      <c r="S57" s="10">
        <v>16</v>
      </c>
      <c r="T57" s="1"/>
      <c r="U57" s="32" t="s">
        <v>15</v>
      </c>
      <c r="V57" s="33">
        <v>23</v>
      </c>
      <c r="W57" s="23">
        <v>84</v>
      </c>
      <c r="X57" s="34">
        <v>107</v>
      </c>
    </row>
    <row r="58" spans="1:24" x14ac:dyDescent="0.2">
      <c r="A58" s="76" t="s">
        <v>16</v>
      </c>
      <c r="B58" s="77">
        <v>111</v>
      </c>
      <c r="C58" s="77">
        <v>106</v>
      </c>
      <c r="D58" s="96">
        <v>217</v>
      </c>
      <c r="E58" s="77">
        <v>47</v>
      </c>
      <c r="F58" s="77">
        <v>109</v>
      </c>
      <c r="G58" s="96">
        <v>156</v>
      </c>
      <c r="H58" s="77">
        <v>14</v>
      </c>
      <c r="I58" s="77">
        <v>109</v>
      </c>
      <c r="J58" s="96">
        <v>123</v>
      </c>
      <c r="K58" s="77">
        <v>148</v>
      </c>
      <c r="L58" s="77">
        <v>90</v>
      </c>
      <c r="M58" s="96">
        <v>238</v>
      </c>
      <c r="N58" s="77">
        <v>5</v>
      </c>
      <c r="O58" s="77">
        <v>107</v>
      </c>
      <c r="P58" s="96">
        <v>112</v>
      </c>
      <c r="Q58" s="77">
        <v>224</v>
      </c>
      <c r="R58" s="77">
        <v>114</v>
      </c>
      <c r="S58" s="96">
        <v>338</v>
      </c>
      <c r="T58" s="1"/>
      <c r="U58" s="82" t="s">
        <v>16</v>
      </c>
      <c r="V58" s="99">
        <v>549</v>
      </c>
      <c r="W58" s="100">
        <v>635</v>
      </c>
      <c r="X58" s="101">
        <v>1184</v>
      </c>
    </row>
    <row r="59" spans="1:24" x14ac:dyDescent="0.2">
      <c r="A59" s="13" t="s">
        <v>17</v>
      </c>
      <c r="B59" s="10">
        <v>1</v>
      </c>
      <c r="C59" s="10">
        <v>27</v>
      </c>
      <c r="D59" s="10">
        <v>28</v>
      </c>
      <c r="E59" s="10">
        <v>14</v>
      </c>
      <c r="F59" s="10">
        <v>36</v>
      </c>
      <c r="G59" s="10">
        <v>50</v>
      </c>
      <c r="H59" s="10">
        <v>1</v>
      </c>
      <c r="I59" s="10">
        <v>34</v>
      </c>
      <c r="J59" s="10">
        <v>35</v>
      </c>
      <c r="K59" s="10">
        <v>1</v>
      </c>
      <c r="L59" s="10">
        <v>24</v>
      </c>
      <c r="M59" s="10">
        <v>25</v>
      </c>
      <c r="N59" s="10">
        <v>3</v>
      </c>
      <c r="O59" s="10">
        <v>27</v>
      </c>
      <c r="P59" s="10">
        <v>30</v>
      </c>
      <c r="Q59" s="10">
        <v>2</v>
      </c>
      <c r="R59" s="10">
        <v>42</v>
      </c>
      <c r="S59" s="10">
        <v>44</v>
      </c>
      <c r="U59" s="32" t="s">
        <v>17</v>
      </c>
      <c r="V59" s="33">
        <v>22</v>
      </c>
      <c r="W59" s="23">
        <v>190</v>
      </c>
      <c r="X59" s="34">
        <v>212</v>
      </c>
    </row>
    <row r="60" spans="1:24" x14ac:dyDescent="0.2">
      <c r="A60" s="13" t="s">
        <v>18</v>
      </c>
      <c r="B60" s="10">
        <v>6</v>
      </c>
      <c r="C60" s="10">
        <v>192</v>
      </c>
      <c r="D60" s="10">
        <v>198</v>
      </c>
      <c r="E60" s="10">
        <v>7</v>
      </c>
      <c r="F60" s="10">
        <v>247</v>
      </c>
      <c r="G60" s="10">
        <v>254</v>
      </c>
      <c r="H60" s="10">
        <v>341</v>
      </c>
      <c r="I60" s="10">
        <v>168</v>
      </c>
      <c r="J60" s="10">
        <v>509</v>
      </c>
      <c r="K60" s="10">
        <v>75</v>
      </c>
      <c r="L60" s="10">
        <v>118</v>
      </c>
      <c r="M60" s="10">
        <v>193</v>
      </c>
      <c r="N60" s="10">
        <v>243</v>
      </c>
      <c r="O60" s="10">
        <v>215</v>
      </c>
      <c r="P60" s="10">
        <v>458</v>
      </c>
      <c r="Q60" s="10">
        <v>94</v>
      </c>
      <c r="R60" s="10">
        <v>227</v>
      </c>
      <c r="S60" s="10">
        <v>321</v>
      </c>
      <c r="U60" s="32" t="s">
        <v>18</v>
      </c>
      <c r="V60" s="33">
        <v>766</v>
      </c>
      <c r="W60" s="23">
        <v>1167</v>
      </c>
      <c r="X60" s="34">
        <v>1933</v>
      </c>
    </row>
    <row r="61" spans="1:24" x14ac:dyDescent="0.2">
      <c r="A61" s="13" t="s">
        <v>19</v>
      </c>
      <c r="B61" s="10">
        <v>1</v>
      </c>
      <c r="C61" s="10">
        <v>70</v>
      </c>
      <c r="D61" s="10">
        <v>71</v>
      </c>
      <c r="E61" s="10">
        <v>7</v>
      </c>
      <c r="F61" s="10">
        <v>84</v>
      </c>
      <c r="G61" s="10">
        <v>91</v>
      </c>
      <c r="H61" s="10">
        <v>0</v>
      </c>
      <c r="I61" s="10">
        <v>82</v>
      </c>
      <c r="J61" s="10">
        <v>82</v>
      </c>
      <c r="K61" s="10">
        <v>0</v>
      </c>
      <c r="L61" s="10">
        <v>57</v>
      </c>
      <c r="M61" s="10">
        <v>57</v>
      </c>
      <c r="N61" s="10">
        <v>52</v>
      </c>
      <c r="O61" s="10">
        <v>69</v>
      </c>
      <c r="P61" s="10">
        <v>121</v>
      </c>
      <c r="Q61" s="10">
        <v>29</v>
      </c>
      <c r="R61" s="10">
        <v>93</v>
      </c>
      <c r="S61" s="10">
        <v>122</v>
      </c>
      <c r="U61" s="32" t="s">
        <v>19</v>
      </c>
      <c r="V61" s="33">
        <v>89</v>
      </c>
      <c r="W61" s="23">
        <v>455</v>
      </c>
      <c r="X61" s="34">
        <v>544</v>
      </c>
    </row>
    <row r="62" spans="1:24" x14ac:dyDescent="0.2">
      <c r="A62" s="13" t="s">
        <v>20</v>
      </c>
      <c r="B62" s="10">
        <v>2</v>
      </c>
      <c r="C62" s="10">
        <v>35</v>
      </c>
      <c r="D62" s="10">
        <v>37</v>
      </c>
      <c r="E62" s="10">
        <v>0</v>
      </c>
      <c r="F62" s="10">
        <v>39</v>
      </c>
      <c r="G62" s="10">
        <v>39</v>
      </c>
      <c r="H62" s="10">
        <v>0</v>
      </c>
      <c r="I62" s="10">
        <v>37</v>
      </c>
      <c r="J62" s="10">
        <v>37</v>
      </c>
      <c r="K62" s="10">
        <v>1</v>
      </c>
      <c r="L62" s="10">
        <v>21</v>
      </c>
      <c r="M62" s="10">
        <v>22</v>
      </c>
      <c r="N62" s="10">
        <v>2</v>
      </c>
      <c r="O62" s="10">
        <v>28</v>
      </c>
      <c r="P62" s="10">
        <v>30</v>
      </c>
      <c r="Q62" s="10">
        <v>1</v>
      </c>
      <c r="R62" s="10">
        <v>39</v>
      </c>
      <c r="S62" s="10">
        <v>40</v>
      </c>
      <c r="U62" s="32" t="s">
        <v>20</v>
      </c>
      <c r="V62" s="33">
        <v>6</v>
      </c>
      <c r="W62" s="23">
        <v>199</v>
      </c>
      <c r="X62" s="34">
        <v>205</v>
      </c>
    </row>
    <row r="63" spans="1:24" x14ac:dyDescent="0.2">
      <c r="A63" s="13" t="s">
        <v>21</v>
      </c>
      <c r="B63" s="10">
        <v>0</v>
      </c>
      <c r="C63" s="10">
        <v>36</v>
      </c>
      <c r="D63" s="10">
        <v>36</v>
      </c>
      <c r="E63" s="10">
        <v>30</v>
      </c>
      <c r="F63" s="10">
        <v>43</v>
      </c>
      <c r="G63" s="10">
        <v>73</v>
      </c>
      <c r="H63" s="10">
        <v>0</v>
      </c>
      <c r="I63" s="10">
        <v>49</v>
      </c>
      <c r="J63" s="10">
        <v>49</v>
      </c>
      <c r="K63" s="10">
        <v>2</v>
      </c>
      <c r="L63" s="10">
        <v>21</v>
      </c>
      <c r="M63" s="10">
        <v>23</v>
      </c>
      <c r="N63" s="10">
        <v>36</v>
      </c>
      <c r="O63" s="10">
        <v>46</v>
      </c>
      <c r="P63" s="10">
        <v>82</v>
      </c>
      <c r="Q63" s="10">
        <v>2</v>
      </c>
      <c r="R63" s="10">
        <v>47</v>
      </c>
      <c r="S63" s="10">
        <v>49</v>
      </c>
      <c r="U63" s="32" t="s">
        <v>21</v>
      </c>
      <c r="V63" s="33">
        <v>70</v>
      </c>
      <c r="W63" s="23">
        <v>242</v>
      </c>
      <c r="X63" s="34">
        <v>312</v>
      </c>
    </row>
    <row r="64" spans="1:24" x14ac:dyDescent="0.2">
      <c r="A64" s="13" t="s">
        <v>22</v>
      </c>
      <c r="B64" s="10">
        <v>2</v>
      </c>
      <c r="C64" s="10">
        <v>75</v>
      </c>
      <c r="D64" s="10">
        <v>77</v>
      </c>
      <c r="E64" s="10">
        <v>60</v>
      </c>
      <c r="F64" s="10">
        <v>86</v>
      </c>
      <c r="G64" s="10">
        <v>146</v>
      </c>
      <c r="H64" s="10">
        <v>6</v>
      </c>
      <c r="I64" s="10">
        <v>84</v>
      </c>
      <c r="J64" s="10">
        <v>90</v>
      </c>
      <c r="K64" s="10">
        <v>0</v>
      </c>
      <c r="L64" s="10">
        <v>68</v>
      </c>
      <c r="M64" s="10">
        <v>68</v>
      </c>
      <c r="N64" s="10">
        <v>79</v>
      </c>
      <c r="O64" s="10">
        <v>76</v>
      </c>
      <c r="P64" s="10">
        <v>155</v>
      </c>
      <c r="Q64" s="10">
        <v>59</v>
      </c>
      <c r="R64" s="10">
        <v>92</v>
      </c>
      <c r="S64" s="10">
        <v>151</v>
      </c>
      <c r="U64" s="32" t="s">
        <v>22</v>
      </c>
      <c r="V64" s="33">
        <v>206</v>
      </c>
      <c r="W64" s="23">
        <v>481</v>
      </c>
      <c r="X64" s="34">
        <v>687</v>
      </c>
    </row>
    <row r="65" spans="1:26" x14ac:dyDescent="0.2">
      <c r="A65" s="13" t="s">
        <v>23</v>
      </c>
      <c r="B65" s="10">
        <v>0</v>
      </c>
      <c r="C65" s="10">
        <v>10</v>
      </c>
      <c r="D65" s="10">
        <v>10</v>
      </c>
      <c r="E65" s="10">
        <v>3</v>
      </c>
      <c r="F65" s="10">
        <v>9</v>
      </c>
      <c r="G65" s="10">
        <v>12</v>
      </c>
      <c r="H65" s="10">
        <v>1</v>
      </c>
      <c r="I65" s="10">
        <v>13</v>
      </c>
      <c r="J65" s="10">
        <v>14</v>
      </c>
      <c r="K65" s="10">
        <v>3</v>
      </c>
      <c r="L65" s="10">
        <v>8</v>
      </c>
      <c r="M65" s="10">
        <v>11</v>
      </c>
      <c r="N65" s="10">
        <v>66</v>
      </c>
      <c r="O65" s="10">
        <v>8</v>
      </c>
      <c r="P65" s="10">
        <v>74</v>
      </c>
      <c r="Q65" s="10">
        <v>0</v>
      </c>
      <c r="R65" s="10">
        <v>23</v>
      </c>
      <c r="S65" s="10">
        <v>23</v>
      </c>
      <c r="U65" s="32" t="s">
        <v>23</v>
      </c>
      <c r="V65" s="33">
        <v>73</v>
      </c>
      <c r="W65" s="23">
        <v>71</v>
      </c>
      <c r="X65" s="34">
        <v>144</v>
      </c>
    </row>
    <row r="66" spans="1:26" x14ac:dyDescent="0.2">
      <c r="A66" s="13" t="s">
        <v>24</v>
      </c>
      <c r="B66" s="10">
        <v>64</v>
      </c>
      <c r="C66" s="10">
        <v>37</v>
      </c>
      <c r="D66" s="10">
        <v>101</v>
      </c>
      <c r="E66" s="10">
        <v>11</v>
      </c>
      <c r="F66" s="10">
        <v>51</v>
      </c>
      <c r="G66" s="10">
        <v>62</v>
      </c>
      <c r="H66" s="10">
        <v>9</v>
      </c>
      <c r="I66" s="10">
        <v>35</v>
      </c>
      <c r="J66" s="10">
        <v>44</v>
      </c>
      <c r="K66" s="10">
        <v>2</v>
      </c>
      <c r="L66" s="10">
        <v>22</v>
      </c>
      <c r="M66" s="10">
        <v>24</v>
      </c>
      <c r="N66" s="10">
        <v>2</v>
      </c>
      <c r="O66" s="10">
        <v>47</v>
      </c>
      <c r="P66" s="10">
        <v>49</v>
      </c>
      <c r="Q66" s="10">
        <v>8</v>
      </c>
      <c r="R66" s="10">
        <v>54</v>
      </c>
      <c r="S66" s="10">
        <v>62</v>
      </c>
      <c r="U66" s="32" t="s">
        <v>24</v>
      </c>
      <c r="V66" s="33">
        <v>96</v>
      </c>
      <c r="W66" s="23">
        <v>246</v>
      </c>
      <c r="X66" s="34">
        <v>342</v>
      </c>
    </row>
    <row r="67" spans="1:26" x14ac:dyDescent="0.2">
      <c r="A67" s="13" t="s">
        <v>25</v>
      </c>
      <c r="B67" s="10">
        <v>408</v>
      </c>
      <c r="C67" s="10">
        <v>28</v>
      </c>
      <c r="D67" s="10">
        <v>436</v>
      </c>
      <c r="E67" s="10">
        <v>2</v>
      </c>
      <c r="F67" s="10">
        <v>36</v>
      </c>
      <c r="G67" s="10">
        <v>38</v>
      </c>
      <c r="H67" s="10">
        <v>78</v>
      </c>
      <c r="I67" s="10">
        <v>40</v>
      </c>
      <c r="J67" s="10">
        <v>118</v>
      </c>
      <c r="K67" s="10">
        <v>319</v>
      </c>
      <c r="L67" s="10">
        <v>33</v>
      </c>
      <c r="M67" s="10">
        <v>352</v>
      </c>
      <c r="N67" s="10">
        <v>1</v>
      </c>
      <c r="O67" s="10">
        <v>40</v>
      </c>
      <c r="P67" s="10">
        <v>41</v>
      </c>
      <c r="Q67" s="10">
        <v>101</v>
      </c>
      <c r="R67" s="10">
        <v>65</v>
      </c>
      <c r="S67" s="10">
        <v>166</v>
      </c>
      <c r="U67" s="32" t="s">
        <v>25</v>
      </c>
      <c r="V67" s="33">
        <v>909</v>
      </c>
      <c r="W67" s="23">
        <v>242</v>
      </c>
      <c r="X67" s="34">
        <v>1151</v>
      </c>
    </row>
    <row r="68" spans="1:26" x14ac:dyDescent="0.2">
      <c r="A68" s="78" t="s">
        <v>26</v>
      </c>
      <c r="B68" s="77">
        <v>484</v>
      </c>
      <c r="C68" s="77">
        <v>510</v>
      </c>
      <c r="D68" s="96">
        <v>994</v>
      </c>
      <c r="E68" s="77">
        <v>134</v>
      </c>
      <c r="F68" s="77">
        <v>631</v>
      </c>
      <c r="G68" s="96">
        <v>765</v>
      </c>
      <c r="H68" s="77">
        <v>436</v>
      </c>
      <c r="I68" s="77">
        <v>542</v>
      </c>
      <c r="J68" s="96">
        <v>978</v>
      </c>
      <c r="K68" s="77">
        <v>403</v>
      </c>
      <c r="L68" s="77">
        <v>372</v>
      </c>
      <c r="M68" s="96">
        <v>775</v>
      </c>
      <c r="N68" s="77">
        <v>484</v>
      </c>
      <c r="O68" s="77">
        <v>556</v>
      </c>
      <c r="P68" s="96">
        <v>1040</v>
      </c>
      <c r="Q68" s="77">
        <v>296</v>
      </c>
      <c r="R68" s="77">
        <v>682</v>
      </c>
      <c r="S68" s="96">
        <v>978</v>
      </c>
      <c r="U68" s="83" t="s">
        <v>26</v>
      </c>
      <c r="V68" s="99">
        <v>2237</v>
      </c>
      <c r="W68" s="100">
        <v>3293</v>
      </c>
      <c r="X68" s="101">
        <v>5530</v>
      </c>
    </row>
    <row r="69" spans="1:26" x14ac:dyDescent="0.2">
      <c r="A69" s="13" t="s">
        <v>27</v>
      </c>
      <c r="B69" s="10">
        <v>69</v>
      </c>
      <c r="C69" s="10">
        <v>103</v>
      </c>
      <c r="D69" s="10">
        <v>172</v>
      </c>
      <c r="E69" s="10">
        <v>2</v>
      </c>
      <c r="F69" s="10">
        <v>128</v>
      </c>
      <c r="G69" s="10">
        <v>130</v>
      </c>
      <c r="H69" s="10">
        <v>5</v>
      </c>
      <c r="I69" s="10">
        <v>124</v>
      </c>
      <c r="J69" s="10">
        <v>129</v>
      </c>
      <c r="K69" s="10">
        <v>63</v>
      </c>
      <c r="L69" s="10">
        <v>108</v>
      </c>
      <c r="M69" s="10">
        <v>171</v>
      </c>
      <c r="N69" s="10">
        <v>1</v>
      </c>
      <c r="O69" s="10">
        <v>116</v>
      </c>
      <c r="P69" s="10">
        <v>117</v>
      </c>
      <c r="Q69" s="10">
        <v>2</v>
      </c>
      <c r="R69" s="10">
        <v>109</v>
      </c>
      <c r="S69" s="10">
        <v>111</v>
      </c>
      <c r="U69" s="32" t="s">
        <v>27</v>
      </c>
      <c r="V69" s="33">
        <v>142</v>
      </c>
      <c r="W69" s="23">
        <v>688</v>
      </c>
      <c r="X69" s="34">
        <v>830</v>
      </c>
    </row>
    <row r="70" spans="1:26" x14ac:dyDescent="0.2">
      <c r="A70" s="13" t="s">
        <v>28</v>
      </c>
      <c r="B70" s="10">
        <v>23</v>
      </c>
      <c r="C70" s="10">
        <v>590</v>
      </c>
      <c r="D70" s="10">
        <v>613</v>
      </c>
      <c r="E70" s="10">
        <v>110</v>
      </c>
      <c r="F70" s="10">
        <v>526</v>
      </c>
      <c r="G70" s="10">
        <v>636</v>
      </c>
      <c r="H70" s="10">
        <v>32</v>
      </c>
      <c r="I70" s="10">
        <v>488</v>
      </c>
      <c r="J70" s="10">
        <v>520</v>
      </c>
      <c r="K70" s="10">
        <v>127</v>
      </c>
      <c r="L70" s="10">
        <v>410</v>
      </c>
      <c r="M70" s="10">
        <v>537</v>
      </c>
      <c r="N70" s="10">
        <v>227</v>
      </c>
      <c r="O70" s="10">
        <v>394</v>
      </c>
      <c r="P70" s="10">
        <v>621</v>
      </c>
      <c r="Q70" s="10">
        <v>46</v>
      </c>
      <c r="R70" s="10">
        <v>651</v>
      </c>
      <c r="S70" s="10">
        <v>697</v>
      </c>
      <c r="U70" s="32" t="s">
        <v>28</v>
      </c>
      <c r="V70" s="33">
        <v>565</v>
      </c>
      <c r="W70" s="23">
        <v>3059</v>
      </c>
      <c r="X70" s="34">
        <v>3624</v>
      </c>
    </row>
    <row r="71" spans="1:26" x14ac:dyDescent="0.2">
      <c r="A71" s="13" t="s">
        <v>29</v>
      </c>
      <c r="B71" s="10">
        <v>779</v>
      </c>
      <c r="C71" s="10">
        <v>577</v>
      </c>
      <c r="D71" s="10">
        <v>1356</v>
      </c>
      <c r="E71" s="10">
        <v>795</v>
      </c>
      <c r="F71" s="10">
        <v>582</v>
      </c>
      <c r="G71" s="10">
        <v>1377</v>
      </c>
      <c r="H71" s="10">
        <v>226</v>
      </c>
      <c r="I71" s="10">
        <v>564</v>
      </c>
      <c r="J71" s="10">
        <v>790</v>
      </c>
      <c r="K71" s="10">
        <v>545</v>
      </c>
      <c r="L71" s="10">
        <v>591</v>
      </c>
      <c r="M71" s="10">
        <v>1136</v>
      </c>
      <c r="N71" s="10">
        <v>181</v>
      </c>
      <c r="O71" s="10">
        <v>666</v>
      </c>
      <c r="P71" s="10">
        <v>847</v>
      </c>
      <c r="Q71" s="10">
        <v>1095</v>
      </c>
      <c r="R71" s="10">
        <v>556</v>
      </c>
      <c r="S71" s="10">
        <v>1651</v>
      </c>
      <c r="U71" s="32" t="s">
        <v>29</v>
      </c>
      <c r="V71" s="33">
        <v>3621</v>
      </c>
      <c r="W71" s="23">
        <v>3536</v>
      </c>
      <c r="X71" s="34">
        <v>7157</v>
      </c>
    </row>
    <row r="72" spans="1:26" x14ac:dyDescent="0.2">
      <c r="A72" s="13" t="s">
        <v>30</v>
      </c>
      <c r="B72" s="10">
        <v>2560</v>
      </c>
      <c r="C72" s="10">
        <v>2425</v>
      </c>
      <c r="D72" s="10">
        <v>4985</v>
      </c>
      <c r="E72" s="10">
        <v>2910</v>
      </c>
      <c r="F72" s="10">
        <v>2777</v>
      </c>
      <c r="G72" s="10">
        <v>5687</v>
      </c>
      <c r="H72" s="10">
        <v>1374</v>
      </c>
      <c r="I72" s="10">
        <v>2488</v>
      </c>
      <c r="J72" s="10">
        <v>3862</v>
      </c>
      <c r="K72" s="10">
        <v>2536</v>
      </c>
      <c r="L72" s="10">
        <v>2158</v>
      </c>
      <c r="M72" s="10">
        <v>4694</v>
      </c>
      <c r="N72" s="10">
        <v>2449</v>
      </c>
      <c r="O72" s="10">
        <v>2204</v>
      </c>
      <c r="P72" s="10">
        <v>4653</v>
      </c>
      <c r="Q72" s="10">
        <v>2292</v>
      </c>
      <c r="R72" s="10">
        <v>2417</v>
      </c>
      <c r="S72" s="10">
        <v>4709</v>
      </c>
      <c r="U72" s="32" t="s">
        <v>30</v>
      </c>
      <c r="V72" s="33">
        <v>14121</v>
      </c>
      <c r="W72" s="23">
        <v>14469</v>
      </c>
      <c r="X72" s="34">
        <v>28590</v>
      </c>
    </row>
    <row r="73" spans="1:26" x14ac:dyDescent="0.2">
      <c r="A73" s="78" t="s">
        <v>31</v>
      </c>
      <c r="B73" s="77">
        <v>3431</v>
      </c>
      <c r="C73" s="77">
        <v>3695</v>
      </c>
      <c r="D73" s="96">
        <v>7126</v>
      </c>
      <c r="E73" s="77">
        <v>3817</v>
      </c>
      <c r="F73" s="77">
        <v>4013</v>
      </c>
      <c r="G73" s="96">
        <v>7830</v>
      </c>
      <c r="H73" s="77">
        <v>1637</v>
      </c>
      <c r="I73" s="77">
        <v>3664</v>
      </c>
      <c r="J73" s="96">
        <v>5301</v>
      </c>
      <c r="K73" s="77">
        <v>3271</v>
      </c>
      <c r="L73" s="77">
        <v>3267</v>
      </c>
      <c r="M73" s="96">
        <v>6538</v>
      </c>
      <c r="N73" s="77">
        <v>2858</v>
      </c>
      <c r="O73" s="77">
        <v>3380</v>
      </c>
      <c r="P73" s="96">
        <v>6238</v>
      </c>
      <c r="Q73" s="77">
        <v>3435</v>
      </c>
      <c r="R73" s="77">
        <v>3733</v>
      </c>
      <c r="S73" s="96">
        <v>7168</v>
      </c>
      <c r="U73" s="83" t="s">
        <v>31</v>
      </c>
      <c r="V73" s="99">
        <v>18449</v>
      </c>
      <c r="W73" s="100">
        <v>21752</v>
      </c>
      <c r="X73" s="101">
        <v>40201</v>
      </c>
    </row>
    <row r="74" spans="1:26" x14ac:dyDescent="0.2">
      <c r="A74" s="13" t="s">
        <v>32</v>
      </c>
      <c r="B74" s="10">
        <v>38</v>
      </c>
      <c r="C74" s="10">
        <v>458</v>
      </c>
      <c r="D74" s="10">
        <v>496</v>
      </c>
      <c r="E74" s="10">
        <v>418</v>
      </c>
      <c r="F74" s="10">
        <v>481</v>
      </c>
      <c r="G74" s="10">
        <v>899</v>
      </c>
      <c r="H74" s="10">
        <v>36</v>
      </c>
      <c r="I74" s="10">
        <v>381</v>
      </c>
      <c r="J74" s="10">
        <v>417</v>
      </c>
      <c r="K74" s="10">
        <v>91</v>
      </c>
      <c r="L74" s="10">
        <v>404</v>
      </c>
      <c r="M74" s="10">
        <v>495</v>
      </c>
      <c r="N74" s="10">
        <v>67</v>
      </c>
      <c r="O74" s="10">
        <v>431</v>
      </c>
      <c r="P74" s="10">
        <v>498</v>
      </c>
      <c r="Q74" s="10">
        <v>25</v>
      </c>
      <c r="R74" s="10">
        <v>473</v>
      </c>
      <c r="S74" s="10">
        <v>498</v>
      </c>
      <c r="U74" s="32" t="s">
        <v>32</v>
      </c>
      <c r="V74" s="33">
        <v>675</v>
      </c>
      <c r="W74" s="23">
        <v>2628</v>
      </c>
      <c r="X74" s="34">
        <v>3303</v>
      </c>
    </row>
    <row r="75" spans="1:26" x14ac:dyDescent="0.2">
      <c r="A75" s="13" t="s">
        <v>33</v>
      </c>
      <c r="B75" s="10">
        <v>153</v>
      </c>
      <c r="C75" s="10">
        <v>518</v>
      </c>
      <c r="D75" s="10">
        <v>671</v>
      </c>
      <c r="E75" s="10">
        <v>142</v>
      </c>
      <c r="F75" s="10">
        <v>583</v>
      </c>
      <c r="G75" s="10">
        <v>725</v>
      </c>
      <c r="H75" s="10">
        <v>550</v>
      </c>
      <c r="I75" s="10">
        <v>493</v>
      </c>
      <c r="J75" s="10">
        <v>1043</v>
      </c>
      <c r="K75" s="10">
        <v>235</v>
      </c>
      <c r="L75" s="10">
        <v>461</v>
      </c>
      <c r="M75" s="10">
        <v>696</v>
      </c>
      <c r="N75" s="10">
        <v>460</v>
      </c>
      <c r="O75" s="10">
        <v>508</v>
      </c>
      <c r="P75" s="10">
        <v>968</v>
      </c>
      <c r="Q75" s="10">
        <v>282</v>
      </c>
      <c r="R75" s="10">
        <v>590</v>
      </c>
      <c r="S75" s="10">
        <v>872</v>
      </c>
      <c r="U75" s="32" t="s">
        <v>33</v>
      </c>
      <c r="V75" s="33">
        <v>1822</v>
      </c>
      <c r="W75" s="23">
        <v>3153</v>
      </c>
      <c r="X75" s="34">
        <v>4975</v>
      </c>
      <c r="Z75" s="57"/>
    </row>
    <row r="76" spans="1:26" x14ac:dyDescent="0.2">
      <c r="A76" s="13" t="s">
        <v>34</v>
      </c>
      <c r="B76" s="10">
        <v>69</v>
      </c>
      <c r="C76" s="10">
        <v>241</v>
      </c>
      <c r="D76" s="10">
        <v>310</v>
      </c>
      <c r="E76" s="10">
        <v>210</v>
      </c>
      <c r="F76" s="10">
        <v>250</v>
      </c>
      <c r="G76" s="10">
        <v>460</v>
      </c>
      <c r="H76" s="10">
        <v>64</v>
      </c>
      <c r="I76" s="10">
        <v>243</v>
      </c>
      <c r="J76" s="10">
        <v>307</v>
      </c>
      <c r="K76" s="10">
        <v>63</v>
      </c>
      <c r="L76" s="10">
        <v>187</v>
      </c>
      <c r="M76" s="10">
        <v>250</v>
      </c>
      <c r="N76" s="10">
        <v>46</v>
      </c>
      <c r="O76" s="10">
        <v>211</v>
      </c>
      <c r="P76" s="10">
        <v>257</v>
      </c>
      <c r="Q76" s="10">
        <v>129</v>
      </c>
      <c r="R76" s="10">
        <v>277</v>
      </c>
      <c r="S76" s="10">
        <v>406</v>
      </c>
      <c r="U76" s="32" t="s">
        <v>34</v>
      </c>
      <c r="V76" s="33">
        <v>581</v>
      </c>
      <c r="W76" s="23">
        <v>1409</v>
      </c>
      <c r="X76" s="34">
        <v>1990</v>
      </c>
    </row>
    <row r="77" spans="1:26" x14ac:dyDescent="0.2">
      <c r="A77" s="76" t="s">
        <v>35</v>
      </c>
      <c r="B77" s="77">
        <v>260</v>
      </c>
      <c r="C77" s="77">
        <v>1217</v>
      </c>
      <c r="D77" s="96">
        <v>1477</v>
      </c>
      <c r="E77" s="77">
        <v>770</v>
      </c>
      <c r="F77" s="77">
        <v>1314</v>
      </c>
      <c r="G77" s="96">
        <v>2084</v>
      </c>
      <c r="H77" s="77">
        <v>650</v>
      </c>
      <c r="I77" s="77">
        <v>1117</v>
      </c>
      <c r="J77" s="96">
        <v>1767</v>
      </c>
      <c r="K77" s="77">
        <v>389</v>
      </c>
      <c r="L77" s="77">
        <v>1052</v>
      </c>
      <c r="M77" s="96">
        <v>1441</v>
      </c>
      <c r="N77" s="77">
        <v>573</v>
      </c>
      <c r="O77" s="77">
        <v>1150</v>
      </c>
      <c r="P77" s="96">
        <v>1723</v>
      </c>
      <c r="Q77" s="77">
        <v>436</v>
      </c>
      <c r="R77" s="77">
        <v>1340</v>
      </c>
      <c r="S77" s="96">
        <v>1776</v>
      </c>
      <c r="U77" s="82" t="s">
        <v>35</v>
      </c>
      <c r="V77" s="99">
        <v>3078</v>
      </c>
      <c r="W77" s="100">
        <v>7190</v>
      </c>
      <c r="X77" s="101">
        <v>10268</v>
      </c>
    </row>
    <row r="78" spans="1:26" x14ac:dyDescent="0.2">
      <c r="A78" s="13" t="s">
        <v>36</v>
      </c>
      <c r="B78" s="10">
        <v>4</v>
      </c>
      <c r="C78" s="10">
        <v>294</v>
      </c>
      <c r="D78" s="10">
        <v>298</v>
      </c>
      <c r="E78" s="10">
        <v>119</v>
      </c>
      <c r="F78" s="10">
        <v>283</v>
      </c>
      <c r="G78" s="10">
        <v>402</v>
      </c>
      <c r="H78" s="10">
        <v>29</v>
      </c>
      <c r="I78" s="10">
        <v>257</v>
      </c>
      <c r="J78" s="10">
        <v>286</v>
      </c>
      <c r="K78" s="10">
        <v>101</v>
      </c>
      <c r="L78" s="10">
        <v>197</v>
      </c>
      <c r="M78" s="10">
        <v>298</v>
      </c>
      <c r="N78" s="10">
        <v>276</v>
      </c>
      <c r="O78" s="10">
        <v>202</v>
      </c>
      <c r="P78" s="10">
        <v>478</v>
      </c>
      <c r="Q78" s="10">
        <v>118</v>
      </c>
      <c r="R78" s="10">
        <v>271</v>
      </c>
      <c r="S78" s="10">
        <v>389</v>
      </c>
      <c r="U78" s="32" t="s">
        <v>36</v>
      </c>
      <c r="V78" s="33">
        <v>647</v>
      </c>
      <c r="W78" s="23">
        <v>1504</v>
      </c>
      <c r="X78" s="34">
        <v>2151</v>
      </c>
    </row>
    <row r="79" spans="1:26" x14ac:dyDescent="0.2">
      <c r="A79" s="13" t="s">
        <v>37</v>
      </c>
      <c r="B79" s="10">
        <v>120</v>
      </c>
      <c r="C79" s="10">
        <v>161</v>
      </c>
      <c r="D79" s="10">
        <v>281</v>
      </c>
      <c r="E79" s="10">
        <v>8</v>
      </c>
      <c r="F79" s="10">
        <v>161</v>
      </c>
      <c r="G79" s="10">
        <v>169</v>
      </c>
      <c r="H79" s="10">
        <v>13</v>
      </c>
      <c r="I79" s="10">
        <v>121</v>
      </c>
      <c r="J79" s="10">
        <v>134</v>
      </c>
      <c r="K79" s="10">
        <v>2</v>
      </c>
      <c r="L79" s="10">
        <v>111</v>
      </c>
      <c r="M79" s="10">
        <v>113</v>
      </c>
      <c r="N79" s="10">
        <v>52</v>
      </c>
      <c r="O79" s="10">
        <v>144</v>
      </c>
      <c r="P79" s="10">
        <v>196</v>
      </c>
      <c r="Q79" s="10">
        <v>7</v>
      </c>
      <c r="R79" s="10">
        <v>169</v>
      </c>
      <c r="S79" s="10">
        <v>176</v>
      </c>
      <c r="U79" s="32" t="s">
        <v>37</v>
      </c>
      <c r="V79" s="33">
        <v>202</v>
      </c>
      <c r="W79" s="23">
        <v>867</v>
      </c>
      <c r="X79" s="34">
        <v>1069</v>
      </c>
    </row>
    <row r="80" spans="1:26" x14ac:dyDescent="0.2">
      <c r="A80" s="13" t="s">
        <v>38</v>
      </c>
      <c r="B80" s="10">
        <v>11</v>
      </c>
      <c r="C80" s="10">
        <v>50</v>
      </c>
      <c r="D80" s="10">
        <v>61</v>
      </c>
      <c r="E80" s="10">
        <v>12</v>
      </c>
      <c r="F80" s="10">
        <v>42</v>
      </c>
      <c r="G80" s="10">
        <v>54</v>
      </c>
      <c r="H80" s="10">
        <v>8</v>
      </c>
      <c r="I80" s="10">
        <v>41</v>
      </c>
      <c r="J80" s="10">
        <v>49</v>
      </c>
      <c r="K80" s="10">
        <v>8</v>
      </c>
      <c r="L80" s="10">
        <v>36</v>
      </c>
      <c r="M80" s="10">
        <v>44</v>
      </c>
      <c r="N80" s="10">
        <v>45</v>
      </c>
      <c r="O80" s="10">
        <v>37</v>
      </c>
      <c r="P80" s="10">
        <v>82</v>
      </c>
      <c r="Q80" s="10">
        <v>6</v>
      </c>
      <c r="R80" s="10">
        <v>51</v>
      </c>
      <c r="S80" s="10">
        <v>57</v>
      </c>
      <c r="U80" s="32" t="s">
        <v>38</v>
      </c>
      <c r="V80" s="33">
        <v>90</v>
      </c>
      <c r="W80" s="23">
        <v>257</v>
      </c>
      <c r="X80" s="34">
        <v>347</v>
      </c>
    </row>
    <row r="81" spans="1:27" x14ac:dyDescent="0.2">
      <c r="A81" s="13" t="s">
        <v>39</v>
      </c>
      <c r="B81" s="10">
        <v>5</v>
      </c>
      <c r="C81" s="10">
        <v>76</v>
      </c>
      <c r="D81" s="10">
        <v>81</v>
      </c>
      <c r="E81" s="10">
        <v>10</v>
      </c>
      <c r="F81" s="10">
        <v>68</v>
      </c>
      <c r="G81" s="10">
        <v>78</v>
      </c>
      <c r="H81" s="10">
        <v>8</v>
      </c>
      <c r="I81" s="10">
        <v>54</v>
      </c>
      <c r="J81" s="10">
        <v>62</v>
      </c>
      <c r="K81" s="10">
        <v>11</v>
      </c>
      <c r="L81" s="10">
        <v>50</v>
      </c>
      <c r="M81" s="10">
        <v>61</v>
      </c>
      <c r="N81" s="10">
        <v>26</v>
      </c>
      <c r="O81" s="10">
        <v>59</v>
      </c>
      <c r="P81" s="10">
        <v>85</v>
      </c>
      <c r="Q81" s="10">
        <v>11</v>
      </c>
      <c r="R81" s="10">
        <v>87</v>
      </c>
      <c r="S81" s="10">
        <v>98</v>
      </c>
      <c r="U81" s="32" t="s">
        <v>39</v>
      </c>
      <c r="V81" s="33">
        <v>71</v>
      </c>
      <c r="W81" s="23">
        <v>394</v>
      </c>
      <c r="X81" s="34">
        <v>465</v>
      </c>
      <c r="AA81" s="57"/>
    </row>
    <row r="82" spans="1:27" x14ac:dyDescent="0.2">
      <c r="A82" s="76" t="s">
        <v>40</v>
      </c>
      <c r="B82" s="77">
        <v>140</v>
      </c>
      <c r="C82" s="77">
        <v>581</v>
      </c>
      <c r="D82" s="96">
        <v>721</v>
      </c>
      <c r="E82" s="77">
        <v>149</v>
      </c>
      <c r="F82" s="77">
        <v>554</v>
      </c>
      <c r="G82" s="96">
        <v>703</v>
      </c>
      <c r="H82" s="77">
        <v>58</v>
      </c>
      <c r="I82" s="77">
        <v>473</v>
      </c>
      <c r="J82" s="96">
        <v>531</v>
      </c>
      <c r="K82" s="77">
        <v>122</v>
      </c>
      <c r="L82" s="77">
        <v>394</v>
      </c>
      <c r="M82" s="96">
        <v>516</v>
      </c>
      <c r="N82" s="77">
        <v>399</v>
      </c>
      <c r="O82" s="77">
        <v>442</v>
      </c>
      <c r="P82" s="96">
        <v>841</v>
      </c>
      <c r="Q82" s="77">
        <v>142</v>
      </c>
      <c r="R82" s="77">
        <v>578</v>
      </c>
      <c r="S82" s="96">
        <v>720</v>
      </c>
      <c r="U82" s="82" t="s">
        <v>40</v>
      </c>
      <c r="V82" s="99">
        <v>1010</v>
      </c>
      <c r="W82" s="100">
        <v>3022</v>
      </c>
      <c r="X82" s="101">
        <v>4032</v>
      </c>
    </row>
    <row r="83" spans="1:27" x14ac:dyDescent="0.2">
      <c r="A83" s="79" t="s">
        <v>41</v>
      </c>
      <c r="B83" s="97">
        <v>4426</v>
      </c>
      <c r="C83" s="97">
        <v>6109</v>
      </c>
      <c r="D83" s="96">
        <v>10535</v>
      </c>
      <c r="E83" s="97">
        <v>4917</v>
      </c>
      <c r="F83" s="97">
        <v>6621</v>
      </c>
      <c r="G83" s="96">
        <v>11538</v>
      </c>
      <c r="H83" s="97">
        <v>2795</v>
      </c>
      <c r="I83" s="97">
        <v>5905</v>
      </c>
      <c r="J83" s="96">
        <v>8700</v>
      </c>
      <c r="K83" s="97">
        <v>4333</v>
      </c>
      <c r="L83" s="97">
        <v>5175</v>
      </c>
      <c r="M83" s="96">
        <v>9508</v>
      </c>
      <c r="N83" s="97">
        <v>4319</v>
      </c>
      <c r="O83" s="97">
        <v>5635</v>
      </c>
      <c r="P83" s="96">
        <v>9954</v>
      </c>
      <c r="Q83" s="97">
        <v>4533</v>
      </c>
      <c r="R83" s="97">
        <v>6447</v>
      </c>
      <c r="S83" s="96">
        <v>10980</v>
      </c>
      <c r="U83" s="84" t="s">
        <v>41</v>
      </c>
      <c r="V83" s="102">
        <v>25323</v>
      </c>
      <c r="W83" s="103">
        <v>35892</v>
      </c>
      <c r="X83" s="104">
        <v>61215</v>
      </c>
    </row>
    <row r="84" spans="1:27" x14ac:dyDescent="0.2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3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3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6">
    <mergeCell ref="Q49:S49"/>
    <mergeCell ref="A45:S45"/>
    <mergeCell ref="A1:S1"/>
    <mergeCell ref="A2:S2"/>
    <mergeCell ref="A3:S3"/>
    <mergeCell ref="Q5:S5"/>
  </mergeCells>
  <phoneticPr fontId="5" type="noConversion"/>
  <pageMargins left="0.2" right="0.19" top="0.42" bottom="0.16" header="0.28999999999999998" footer="0.49212598499999999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2" customHeight="1" x14ac:dyDescent="0.2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2" customHeight="1" x14ac:dyDescent="0.2">
      <c r="A3" s="164" t="s">
        <v>2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2" customHeight="1" x14ac:dyDescent="0.2"/>
    <row r="5" spans="1:10" x14ac:dyDescent="0.2">
      <c r="A5" s="72" t="s">
        <v>3</v>
      </c>
      <c r="B5" s="166" t="s">
        <v>59</v>
      </c>
      <c r="C5" s="167"/>
      <c r="D5" s="168"/>
      <c r="E5" s="166" t="s">
        <v>60</v>
      </c>
      <c r="F5" s="167"/>
      <c r="G5" s="168"/>
      <c r="H5" s="166" t="s">
        <v>61</v>
      </c>
      <c r="I5" s="167"/>
      <c r="J5" s="168"/>
    </row>
    <row r="6" spans="1:10" x14ac:dyDescent="0.2">
      <c r="A6" s="87" t="s">
        <v>4</v>
      </c>
      <c r="B6" s="75" t="s">
        <v>5</v>
      </c>
      <c r="C6" s="88" t="s">
        <v>51</v>
      </c>
      <c r="D6" s="75" t="s">
        <v>7</v>
      </c>
      <c r="E6" s="88" t="s">
        <v>5</v>
      </c>
      <c r="F6" s="75" t="s">
        <v>51</v>
      </c>
      <c r="G6" s="88" t="s">
        <v>7</v>
      </c>
      <c r="H6" s="75" t="s">
        <v>5</v>
      </c>
      <c r="I6" s="88" t="s">
        <v>51</v>
      </c>
      <c r="J6" s="75" t="s">
        <v>7</v>
      </c>
    </row>
    <row r="7" spans="1:10" ht="12" customHeight="1" x14ac:dyDescent="0.2">
      <c r="A7" s="32" t="s">
        <v>8</v>
      </c>
      <c r="B7" s="10">
        <v>10</v>
      </c>
      <c r="C7" s="10">
        <v>37</v>
      </c>
      <c r="D7" s="10">
        <v>47</v>
      </c>
      <c r="E7" s="10">
        <v>2</v>
      </c>
      <c r="F7" s="10">
        <v>28</v>
      </c>
      <c r="G7" s="10">
        <v>30</v>
      </c>
      <c r="H7" s="10">
        <v>12</v>
      </c>
      <c r="I7" s="10">
        <v>65</v>
      </c>
      <c r="J7" s="10">
        <v>77</v>
      </c>
    </row>
    <row r="8" spans="1:10" ht="12" customHeight="1" x14ac:dyDescent="0.2">
      <c r="A8" s="32" t="s">
        <v>10</v>
      </c>
      <c r="B8" s="10">
        <v>2</v>
      </c>
      <c r="C8" s="10">
        <v>5</v>
      </c>
      <c r="D8" s="10">
        <v>7</v>
      </c>
      <c r="E8" s="10">
        <v>3</v>
      </c>
      <c r="F8" s="10">
        <v>5</v>
      </c>
      <c r="G8" s="10">
        <v>8</v>
      </c>
      <c r="H8" s="10">
        <v>5</v>
      </c>
      <c r="I8" s="55">
        <v>10</v>
      </c>
      <c r="J8" s="10">
        <v>15</v>
      </c>
    </row>
    <row r="9" spans="1:10" ht="12" customHeight="1" x14ac:dyDescent="0.2">
      <c r="A9" s="32" t="s">
        <v>11</v>
      </c>
      <c r="B9" s="10">
        <v>125</v>
      </c>
      <c r="C9" s="10">
        <v>115</v>
      </c>
      <c r="D9" s="10">
        <v>240</v>
      </c>
      <c r="E9" s="10">
        <v>110</v>
      </c>
      <c r="F9" s="10">
        <v>158</v>
      </c>
      <c r="G9" s="10">
        <v>268</v>
      </c>
      <c r="H9" s="10">
        <v>235</v>
      </c>
      <c r="I9" s="55">
        <v>273</v>
      </c>
      <c r="J9" s="10">
        <v>508</v>
      </c>
    </row>
    <row r="10" spans="1:10" ht="12" customHeight="1" x14ac:dyDescent="0.2">
      <c r="A10" s="32" t="s">
        <v>12</v>
      </c>
      <c r="B10" s="10">
        <v>180</v>
      </c>
      <c r="C10" s="10">
        <v>176</v>
      </c>
      <c r="D10" s="10">
        <v>356</v>
      </c>
      <c r="E10" s="10">
        <v>389</v>
      </c>
      <c r="F10" s="10">
        <v>207</v>
      </c>
      <c r="G10" s="10">
        <v>596</v>
      </c>
      <c r="H10" s="10">
        <v>569</v>
      </c>
      <c r="I10" s="55">
        <v>383</v>
      </c>
      <c r="J10" s="10">
        <v>952</v>
      </c>
    </row>
    <row r="11" spans="1:10" ht="12" customHeight="1" x14ac:dyDescent="0.2">
      <c r="A11" s="32" t="s">
        <v>13</v>
      </c>
      <c r="B11" s="10">
        <v>10</v>
      </c>
      <c r="C11" s="10">
        <v>89</v>
      </c>
      <c r="D11" s="10">
        <v>99</v>
      </c>
      <c r="E11" s="10">
        <v>16</v>
      </c>
      <c r="F11" s="10">
        <v>134</v>
      </c>
      <c r="G11" s="10">
        <v>150</v>
      </c>
      <c r="H11" s="10">
        <v>26</v>
      </c>
      <c r="I11" s="55">
        <v>223</v>
      </c>
      <c r="J11" s="10">
        <v>249</v>
      </c>
    </row>
    <row r="12" spans="1:10" ht="12" customHeight="1" x14ac:dyDescent="0.2">
      <c r="A12" s="32" t="s">
        <v>14</v>
      </c>
      <c r="B12" s="10">
        <v>11</v>
      </c>
      <c r="C12" s="10">
        <v>7</v>
      </c>
      <c r="D12" s="10">
        <v>18</v>
      </c>
      <c r="E12" s="10">
        <v>6</v>
      </c>
      <c r="F12" s="10">
        <v>19</v>
      </c>
      <c r="G12" s="10">
        <v>25</v>
      </c>
      <c r="H12" s="10">
        <v>17</v>
      </c>
      <c r="I12" s="55">
        <v>26</v>
      </c>
      <c r="J12" s="10">
        <v>43</v>
      </c>
    </row>
    <row r="13" spans="1:10" ht="12" customHeight="1" x14ac:dyDescent="0.2">
      <c r="A13" s="32" t="s">
        <v>15</v>
      </c>
      <c r="B13" s="10">
        <v>10</v>
      </c>
      <c r="C13" s="10">
        <v>60</v>
      </c>
      <c r="D13" s="10">
        <v>70</v>
      </c>
      <c r="E13" s="10">
        <v>23</v>
      </c>
      <c r="F13" s="10">
        <v>84</v>
      </c>
      <c r="G13" s="10">
        <v>107</v>
      </c>
      <c r="H13" s="10">
        <v>33</v>
      </c>
      <c r="I13" s="55">
        <v>144</v>
      </c>
      <c r="J13" s="10">
        <v>177</v>
      </c>
    </row>
    <row r="14" spans="1:10" ht="12" customHeight="1" x14ac:dyDescent="0.2">
      <c r="A14" s="89" t="s">
        <v>16</v>
      </c>
      <c r="B14" s="89">
        <v>348</v>
      </c>
      <c r="C14" s="89">
        <v>489</v>
      </c>
      <c r="D14" s="89">
        <v>837</v>
      </c>
      <c r="E14" s="89">
        <v>549</v>
      </c>
      <c r="F14" s="89">
        <v>635</v>
      </c>
      <c r="G14" s="89">
        <v>1184</v>
      </c>
      <c r="H14" s="89">
        <v>897</v>
      </c>
      <c r="I14" s="89">
        <v>1124</v>
      </c>
      <c r="J14" s="77">
        <v>2021</v>
      </c>
    </row>
    <row r="15" spans="1:10" ht="12" customHeight="1" x14ac:dyDescent="0.2">
      <c r="A15" s="32" t="s">
        <v>17</v>
      </c>
      <c r="B15" s="10">
        <v>19</v>
      </c>
      <c r="C15" s="10">
        <v>184</v>
      </c>
      <c r="D15" s="10">
        <v>203</v>
      </c>
      <c r="E15" s="10">
        <v>22</v>
      </c>
      <c r="F15" s="10">
        <v>190</v>
      </c>
      <c r="G15" s="10">
        <v>212</v>
      </c>
      <c r="H15" s="10">
        <v>41</v>
      </c>
      <c r="I15" s="10">
        <v>374</v>
      </c>
      <c r="J15" s="10">
        <v>415</v>
      </c>
    </row>
    <row r="16" spans="1:10" ht="12" customHeight="1" x14ac:dyDescent="0.2">
      <c r="A16" s="32" t="s">
        <v>18</v>
      </c>
      <c r="B16" s="10">
        <v>227</v>
      </c>
      <c r="C16" s="10">
        <v>1028</v>
      </c>
      <c r="D16" s="10">
        <v>1255</v>
      </c>
      <c r="E16" s="10">
        <v>766</v>
      </c>
      <c r="F16" s="10">
        <v>1167</v>
      </c>
      <c r="G16" s="10">
        <v>1933</v>
      </c>
      <c r="H16" s="10">
        <v>993</v>
      </c>
      <c r="I16" s="10">
        <v>2195</v>
      </c>
      <c r="J16" s="10">
        <v>3188</v>
      </c>
    </row>
    <row r="17" spans="1:10" ht="12" customHeight="1" x14ac:dyDescent="0.2">
      <c r="A17" s="32" t="s">
        <v>19</v>
      </c>
      <c r="B17" s="10">
        <v>93</v>
      </c>
      <c r="C17" s="10">
        <v>362</v>
      </c>
      <c r="D17" s="10">
        <v>455</v>
      </c>
      <c r="E17" s="10">
        <v>89</v>
      </c>
      <c r="F17" s="10">
        <v>455</v>
      </c>
      <c r="G17" s="10">
        <v>544</v>
      </c>
      <c r="H17" s="10">
        <v>182</v>
      </c>
      <c r="I17" s="10">
        <v>817</v>
      </c>
      <c r="J17" s="10">
        <v>999</v>
      </c>
    </row>
    <row r="18" spans="1:10" ht="12" customHeight="1" x14ac:dyDescent="0.2">
      <c r="A18" s="32" t="s">
        <v>20</v>
      </c>
      <c r="B18" s="10">
        <v>2</v>
      </c>
      <c r="C18" s="10">
        <v>145</v>
      </c>
      <c r="D18" s="10">
        <v>147</v>
      </c>
      <c r="E18" s="10">
        <v>6</v>
      </c>
      <c r="F18" s="10">
        <v>199</v>
      </c>
      <c r="G18" s="10">
        <v>205</v>
      </c>
      <c r="H18" s="10">
        <v>8</v>
      </c>
      <c r="I18" s="10">
        <v>344</v>
      </c>
      <c r="J18" s="10">
        <v>352</v>
      </c>
    </row>
    <row r="19" spans="1:10" ht="12" customHeight="1" x14ac:dyDescent="0.2">
      <c r="A19" s="32" t="s">
        <v>21</v>
      </c>
      <c r="B19" s="10">
        <v>4</v>
      </c>
      <c r="C19" s="10">
        <v>183</v>
      </c>
      <c r="D19" s="10">
        <v>187</v>
      </c>
      <c r="E19" s="10">
        <v>70</v>
      </c>
      <c r="F19" s="10">
        <v>242</v>
      </c>
      <c r="G19" s="10">
        <v>312</v>
      </c>
      <c r="H19" s="10">
        <v>74</v>
      </c>
      <c r="I19" s="10">
        <v>425</v>
      </c>
      <c r="J19" s="10">
        <v>499</v>
      </c>
    </row>
    <row r="20" spans="1:10" ht="12" customHeight="1" x14ac:dyDescent="0.2">
      <c r="A20" s="32" t="s">
        <v>22</v>
      </c>
      <c r="B20" s="10">
        <v>39</v>
      </c>
      <c r="C20" s="10">
        <v>390</v>
      </c>
      <c r="D20" s="10">
        <v>429</v>
      </c>
      <c r="E20" s="10">
        <v>206</v>
      </c>
      <c r="F20" s="10">
        <v>481</v>
      </c>
      <c r="G20" s="10">
        <v>687</v>
      </c>
      <c r="H20" s="10">
        <v>245</v>
      </c>
      <c r="I20" s="10">
        <v>871</v>
      </c>
      <c r="J20" s="10">
        <v>1116</v>
      </c>
    </row>
    <row r="21" spans="1:10" ht="12" customHeight="1" x14ac:dyDescent="0.2">
      <c r="A21" s="32" t="s">
        <v>23</v>
      </c>
      <c r="B21" s="10">
        <v>7</v>
      </c>
      <c r="C21" s="10">
        <v>53</v>
      </c>
      <c r="D21" s="10">
        <v>60</v>
      </c>
      <c r="E21" s="10">
        <v>73</v>
      </c>
      <c r="F21" s="10">
        <v>71</v>
      </c>
      <c r="G21" s="10">
        <v>144</v>
      </c>
      <c r="H21" s="10">
        <v>80</v>
      </c>
      <c r="I21" s="10">
        <v>124</v>
      </c>
      <c r="J21" s="10">
        <v>204</v>
      </c>
    </row>
    <row r="22" spans="1:10" ht="12" customHeight="1" x14ac:dyDescent="0.2">
      <c r="A22" s="32" t="s">
        <v>24</v>
      </c>
      <c r="B22" s="10">
        <v>314</v>
      </c>
      <c r="C22" s="10">
        <v>209</v>
      </c>
      <c r="D22" s="10">
        <v>523</v>
      </c>
      <c r="E22" s="10">
        <v>96</v>
      </c>
      <c r="F22" s="10">
        <v>246</v>
      </c>
      <c r="G22" s="10">
        <v>342</v>
      </c>
      <c r="H22" s="10">
        <v>410</v>
      </c>
      <c r="I22" s="10">
        <v>455</v>
      </c>
      <c r="J22" s="10">
        <v>865</v>
      </c>
    </row>
    <row r="23" spans="1:10" ht="12" customHeight="1" x14ac:dyDescent="0.2">
      <c r="A23" s="32" t="s">
        <v>25</v>
      </c>
      <c r="B23" s="10">
        <v>610</v>
      </c>
      <c r="C23" s="10">
        <v>249</v>
      </c>
      <c r="D23" s="10">
        <v>859</v>
      </c>
      <c r="E23" s="10">
        <v>909</v>
      </c>
      <c r="F23" s="10">
        <v>242</v>
      </c>
      <c r="G23" s="10">
        <v>1151</v>
      </c>
      <c r="H23" s="10">
        <v>1519</v>
      </c>
      <c r="I23" s="10">
        <v>491</v>
      </c>
      <c r="J23" s="10">
        <v>2010</v>
      </c>
    </row>
    <row r="24" spans="1:10" ht="12" customHeight="1" x14ac:dyDescent="0.2">
      <c r="A24" s="83" t="s">
        <v>26</v>
      </c>
      <c r="B24" s="89">
        <v>1315</v>
      </c>
      <c r="C24" s="89">
        <v>2803</v>
      </c>
      <c r="D24" s="89">
        <v>4118</v>
      </c>
      <c r="E24" s="89">
        <v>2237</v>
      </c>
      <c r="F24" s="89">
        <v>3293</v>
      </c>
      <c r="G24" s="89">
        <v>5530</v>
      </c>
      <c r="H24" s="89">
        <v>3552</v>
      </c>
      <c r="I24" s="89">
        <v>6096</v>
      </c>
      <c r="J24" s="89">
        <v>9648</v>
      </c>
    </row>
    <row r="25" spans="1:10" ht="12" customHeight="1" x14ac:dyDescent="0.2">
      <c r="A25" s="32" t="s">
        <v>27</v>
      </c>
      <c r="B25" s="10">
        <v>128</v>
      </c>
      <c r="C25" s="10">
        <v>592</v>
      </c>
      <c r="D25" s="10">
        <v>720</v>
      </c>
      <c r="E25" s="10">
        <v>142</v>
      </c>
      <c r="F25" s="10">
        <v>688</v>
      </c>
      <c r="G25" s="10">
        <v>830</v>
      </c>
      <c r="H25" s="10">
        <v>270</v>
      </c>
      <c r="I25" s="55">
        <v>1280</v>
      </c>
      <c r="J25" s="10">
        <v>1550</v>
      </c>
    </row>
    <row r="26" spans="1:10" ht="12" customHeight="1" x14ac:dyDescent="0.2">
      <c r="A26" s="32" t="s">
        <v>28</v>
      </c>
      <c r="B26" s="10">
        <v>442</v>
      </c>
      <c r="C26" s="10">
        <v>3053</v>
      </c>
      <c r="D26" s="10">
        <v>3495</v>
      </c>
      <c r="E26" s="10">
        <v>565</v>
      </c>
      <c r="F26" s="10">
        <v>3059</v>
      </c>
      <c r="G26" s="10">
        <v>3624</v>
      </c>
      <c r="H26" s="10">
        <v>1007</v>
      </c>
      <c r="I26" s="55">
        <v>6112</v>
      </c>
      <c r="J26" s="10">
        <v>7119</v>
      </c>
    </row>
    <row r="27" spans="1:10" ht="12" customHeight="1" x14ac:dyDescent="0.2">
      <c r="A27" s="32" t="s">
        <v>29</v>
      </c>
      <c r="B27" s="10">
        <v>2324</v>
      </c>
      <c r="C27" s="10">
        <v>3455</v>
      </c>
      <c r="D27" s="10">
        <v>5779</v>
      </c>
      <c r="E27" s="10">
        <v>3621</v>
      </c>
      <c r="F27" s="10">
        <v>3536</v>
      </c>
      <c r="G27" s="10">
        <v>7157</v>
      </c>
      <c r="H27" s="10">
        <v>5945</v>
      </c>
      <c r="I27" s="55">
        <v>6991</v>
      </c>
      <c r="J27" s="10">
        <v>12936</v>
      </c>
    </row>
    <row r="28" spans="1:10" ht="12" customHeight="1" x14ac:dyDescent="0.2">
      <c r="A28" s="32" t="s">
        <v>30</v>
      </c>
      <c r="B28" s="10">
        <v>10381</v>
      </c>
      <c r="C28" s="10">
        <v>13154</v>
      </c>
      <c r="D28" s="10">
        <v>23535</v>
      </c>
      <c r="E28" s="10">
        <v>14121</v>
      </c>
      <c r="F28" s="10">
        <v>14469</v>
      </c>
      <c r="G28" s="10">
        <v>28590</v>
      </c>
      <c r="H28" s="10">
        <v>24502</v>
      </c>
      <c r="I28" s="55">
        <v>27623</v>
      </c>
      <c r="J28" s="10">
        <v>52125</v>
      </c>
    </row>
    <row r="29" spans="1:10" ht="12" customHeight="1" x14ac:dyDescent="0.2">
      <c r="A29" s="83" t="s">
        <v>31</v>
      </c>
      <c r="B29" s="89">
        <v>13275</v>
      </c>
      <c r="C29" s="89">
        <v>20254</v>
      </c>
      <c r="D29" s="89">
        <v>33529</v>
      </c>
      <c r="E29" s="89">
        <v>18449</v>
      </c>
      <c r="F29" s="89">
        <v>21752</v>
      </c>
      <c r="G29" s="89">
        <v>40201</v>
      </c>
      <c r="H29" s="89">
        <v>31724</v>
      </c>
      <c r="I29" s="89">
        <v>42006</v>
      </c>
      <c r="J29" s="77">
        <v>73730</v>
      </c>
    </row>
    <row r="30" spans="1:10" ht="12" customHeight="1" x14ac:dyDescent="0.2">
      <c r="A30" s="32" t="s">
        <v>32</v>
      </c>
      <c r="B30" s="10">
        <v>491</v>
      </c>
      <c r="C30" s="10">
        <v>2237</v>
      </c>
      <c r="D30" s="10">
        <v>2728</v>
      </c>
      <c r="E30" s="10">
        <v>675</v>
      </c>
      <c r="F30" s="10">
        <v>2628</v>
      </c>
      <c r="G30" s="10">
        <v>3303</v>
      </c>
      <c r="H30" s="10">
        <v>1166</v>
      </c>
      <c r="I30" s="55">
        <v>4865</v>
      </c>
      <c r="J30" s="10">
        <v>6031</v>
      </c>
    </row>
    <row r="31" spans="1:10" ht="12" customHeight="1" x14ac:dyDescent="0.2">
      <c r="A31" s="32" t="s">
        <v>33</v>
      </c>
      <c r="B31" s="10">
        <v>1142</v>
      </c>
      <c r="C31" s="10">
        <v>2851</v>
      </c>
      <c r="D31" s="10">
        <v>3993</v>
      </c>
      <c r="E31" s="10">
        <v>1822</v>
      </c>
      <c r="F31" s="10">
        <v>3153</v>
      </c>
      <c r="G31" s="10">
        <v>4975</v>
      </c>
      <c r="H31" s="10">
        <v>2964</v>
      </c>
      <c r="I31" s="55">
        <v>6004</v>
      </c>
      <c r="J31" s="10">
        <v>8968</v>
      </c>
    </row>
    <row r="32" spans="1:10" ht="12" customHeight="1" x14ac:dyDescent="0.2">
      <c r="A32" s="32" t="s">
        <v>34</v>
      </c>
      <c r="B32" s="10">
        <v>467</v>
      </c>
      <c r="C32" s="10">
        <v>1163</v>
      </c>
      <c r="D32" s="10">
        <v>1630</v>
      </c>
      <c r="E32" s="10">
        <v>581</v>
      </c>
      <c r="F32" s="10">
        <v>1409</v>
      </c>
      <c r="G32" s="10">
        <v>1990</v>
      </c>
      <c r="H32" s="10">
        <v>1048</v>
      </c>
      <c r="I32" s="55">
        <v>2572</v>
      </c>
      <c r="J32" s="10">
        <v>3620</v>
      </c>
    </row>
    <row r="33" spans="1:10" ht="12" customHeight="1" x14ac:dyDescent="0.2">
      <c r="A33" s="82" t="s">
        <v>35</v>
      </c>
      <c r="B33" s="89">
        <v>2100</v>
      </c>
      <c r="C33" s="89">
        <v>6251</v>
      </c>
      <c r="D33" s="89">
        <v>8351</v>
      </c>
      <c r="E33" s="89">
        <v>3078</v>
      </c>
      <c r="F33" s="89">
        <v>7190</v>
      </c>
      <c r="G33" s="89">
        <v>10268</v>
      </c>
      <c r="H33" s="89">
        <v>5178</v>
      </c>
      <c r="I33" s="89">
        <v>13441</v>
      </c>
      <c r="J33" s="77">
        <v>18619</v>
      </c>
    </row>
    <row r="34" spans="1:10" ht="12" customHeight="1" x14ac:dyDescent="0.2">
      <c r="A34" s="32" t="s">
        <v>36</v>
      </c>
      <c r="B34" s="10">
        <v>778</v>
      </c>
      <c r="C34" s="10">
        <v>1417</v>
      </c>
      <c r="D34" s="10">
        <v>2195</v>
      </c>
      <c r="E34" s="10">
        <v>647</v>
      </c>
      <c r="F34" s="10">
        <v>1504</v>
      </c>
      <c r="G34" s="10">
        <v>2151</v>
      </c>
      <c r="H34" s="10">
        <v>1425</v>
      </c>
      <c r="I34" s="55">
        <v>2921</v>
      </c>
      <c r="J34" s="10">
        <v>4346</v>
      </c>
    </row>
    <row r="35" spans="1:10" ht="12" customHeight="1" x14ac:dyDescent="0.2">
      <c r="A35" s="32" t="s">
        <v>37</v>
      </c>
      <c r="B35" s="10">
        <v>105</v>
      </c>
      <c r="C35" s="10">
        <v>784</v>
      </c>
      <c r="D35" s="10">
        <v>889</v>
      </c>
      <c r="E35" s="10">
        <v>202</v>
      </c>
      <c r="F35" s="10">
        <v>867</v>
      </c>
      <c r="G35" s="10">
        <v>1069</v>
      </c>
      <c r="H35" s="10">
        <v>307</v>
      </c>
      <c r="I35" s="55">
        <v>1651</v>
      </c>
      <c r="J35" s="10">
        <v>1958</v>
      </c>
    </row>
    <row r="36" spans="1:10" ht="12" customHeight="1" x14ac:dyDescent="0.2">
      <c r="A36" s="32" t="s">
        <v>38</v>
      </c>
      <c r="B36" s="10">
        <v>106</v>
      </c>
      <c r="C36" s="10">
        <v>232</v>
      </c>
      <c r="D36" s="10">
        <v>338</v>
      </c>
      <c r="E36" s="10">
        <v>90</v>
      </c>
      <c r="F36" s="10">
        <v>257</v>
      </c>
      <c r="G36" s="10">
        <v>347</v>
      </c>
      <c r="H36" s="10">
        <v>196</v>
      </c>
      <c r="I36" s="55">
        <v>489</v>
      </c>
      <c r="J36" s="10">
        <v>685</v>
      </c>
    </row>
    <row r="37" spans="1:10" ht="12" customHeight="1" x14ac:dyDescent="0.2">
      <c r="A37" s="32" t="s">
        <v>39</v>
      </c>
      <c r="B37" s="10">
        <v>198</v>
      </c>
      <c r="C37" s="10">
        <v>315</v>
      </c>
      <c r="D37" s="10">
        <v>513</v>
      </c>
      <c r="E37" s="10">
        <v>71</v>
      </c>
      <c r="F37" s="10">
        <v>394</v>
      </c>
      <c r="G37" s="10">
        <v>465</v>
      </c>
      <c r="H37" s="10">
        <v>269</v>
      </c>
      <c r="I37" s="55">
        <v>709</v>
      </c>
      <c r="J37" s="10">
        <v>978</v>
      </c>
    </row>
    <row r="38" spans="1:10" ht="12" customHeight="1" x14ac:dyDescent="0.2">
      <c r="A38" s="82" t="s">
        <v>40</v>
      </c>
      <c r="B38" s="89">
        <v>1187</v>
      </c>
      <c r="C38" s="89">
        <v>2748</v>
      </c>
      <c r="D38" s="89">
        <v>3935</v>
      </c>
      <c r="E38" s="89">
        <v>1010</v>
      </c>
      <c r="F38" s="89">
        <v>3022</v>
      </c>
      <c r="G38" s="89">
        <v>4032</v>
      </c>
      <c r="H38" s="89">
        <v>2197</v>
      </c>
      <c r="I38" s="89">
        <v>5770</v>
      </c>
      <c r="J38" s="77">
        <v>7967</v>
      </c>
    </row>
    <row r="39" spans="1:10" ht="12" customHeight="1" x14ac:dyDescent="0.2">
      <c r="A39" s="84" t="s">
        <v>41</v>
      </c>
      <c r="B39" s="90">
        <v>18225</v>
      </c>
      <c r="C39" s="90">
        <v>32545</v>
      </c>
      <c r="D39" s="90">
        <v>50770</v>
      </c>
      <c r="E39" s="90">
        <v>25323</v>
      </c>
      <c r="F39" s="90">
        <v>35892</v>
      </c>
      <c r="G39" s="90">
        <v>61215</v>
      </c>
      <c r="H39" s="90">
        <v>43548</v>
      </c>
      <c r="I39" s="90">
        <v>68437</v>
      </c>
      <c r="J39" s="91">
        <v>111985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45</v>
      </c>
      <c r="J42" s="1"/>
    </row>
    <row r="43" spans="1:10" ht="12" customHeight="1" x14ac:dyDescent="0.2"/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IU87"/>
  <sheetViews>
    <sheetView showGridLines="0" topLeftCell="A61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9" bestFit="1" customWidth="1"/>
    <col min="3" max="3" width="8.42578125" bestFit="1" customWidth="1"/>
    <col min="4" max="4" width="5.28515625" customWidth="1"/>
    <col min="5" max="5" width="9" bestFit="1" customWidth="1"/>
    <col min="6" max="6" width="8.42578125" bestFit="1" customWidth="1"/>
    <col min="7" max="7" width="7.28515625" customWidth="1"/>
    <col min="8" max="8" width="9" bestFit="1" customWidth="1"/>
    <col min="9" max="9" width="8.42578125" bestFit="1" customWidth="1"/>
    <col min="10" max="10" width="7.7109375" bestFit="1" customWidth="1"/>
    <col min="11" max="11" width="9" bestFit="1" customWidth="1"/>
    <col min="12" max="12" width="8.28515625" bestFit="1" customWidth="1"/>
    <col min="13" max="13" width="7.7109375" bestFit="1" customWidth="1"/>
    <col min="14" max="14" width="9" bestFit="1" customWidth="1"/>
    <col min="15" max="15" width="8.42578125" bestFit="1" customWidth="1"/>
    <col min="16" max="16" width="5.7109375" bestFit="1" customWidth="1"/>
    <col min="17" max="17" width="9" bestFit="1" customWidth="1"/>
    <col min="18" max="18" width="8.42578125" bestFit="1" customWidth="1"/>
    <col min="19" max="19" width="5.7109375" bestFit="1" customWidth="1"/>
    <col min="20" max="20" width="11.42578125" customWidth="1"/>
    <col min="21" max="21" width="20.7109375" customWidth="1"/>
  </cols>
  <sheetData>
    <row r="1" spans="1:24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24" x14ac:dyDescent="0.2">
      <c r="A2" s="175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24" x14ac:dyDescent="0.2">
      <c r="A3" s="175" t="s">
        <v>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08" t="s">
        <v>3</v>
      </c>
      <c r="B5" s="169">
        <v>39083</v>
      </c>
      <c r="C5" s="170"/>
      <c r="D5" s="171"/>
      <c r="E5" s="169">
        <v>39114</v>
      </c>
      <c r="F5" s="170"/>
      <c r="G5" s="171"/>
      <c r="H5" s="169">
        <v>39142</v>
      </c>
      <c r="I5" s="170"/>
      <c r="J5" s="171"/>
      <c r="K5" s="169">
        <v>39173</v>
      </c>
      <c r="L5" s="170"/>
      <c r="M5" s="171"/>
      <c r="N5" s="169">
        <v>39203</v>
      </c>
      <c r="O5" s="170"/>
      <c r="P5" s="171"/>
      <c r="Q5" s="169">
        <v>39234</v>
      </c>
      <c r="R5" s="170"/>
      <c r="S5" s="171"/>
      <c r="U5" s="108" t="s">
        <v>3</v>
      </c>
      <c r="V5" s="169" t="s">
        <v>62</v>
      </c>
      <c r="W5" s="170"/>
      <c r="X5" s="171"/>
    </row>
    <row r="6" spans="1:24" x14ac:dyDescent="0.2">
      <c r="A6" s="109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10" t="s">
        <v>7</v>
      </c>
      <c r="U6" s="109" t="s">
        <v>4</v>
      </c>
      <c r="V6" s="115" t="s">
        <v>5</v>
      </c>
      <c r="W6" s="115" t="s">
        <v>52</v>
      </c>
      <c r="X6" s="115" t="s">
        <v>7</v>
      </c>
    </row>
    <row r="7" spans="1:24" x14ac:dyDescent="0.2">
      <c r="A7" s="13" t="s">
        <v>8</v>
      </c>
      <c r="B7" s="10">
        <v>0</v>
      </c>
      <c r="C7" s="10">
        <v>7</v>
      </c>
      <c r="D7" s="10">
        <v>7</v>
      </c>
      <c r="E7" s="10">
        <v>0</v>
      </c>
      <c r="F7" s="10">
        <v>6</v>
      </c>
      <c r="G7" s="10">
        <v>6</v>
      </c>
      <c r="H7" s="10">
        <v>0</v>
      </c>
      <c r="I7" s="10">
        <v>9</v>
      </c>
      <c r="J7" s="10">
        <v>9</v>
      </c>
      <c r="K7" s="10">
        <v>2</v>
      </c>
      <c r="L7" s="10">
        <v>6</v>
      </c>
      <c r="M7" s="10">
        <v>8</v>
      </c>
      <c r="N7" s="10">
        <v>1</v>
      </c>
      <c r="O7" s="10">
        <v>9</v>
      </c>
      <c r="P7" s="10">
        <v>10</v>
      </c>
      <c r="Q7" s="10">
        <v>1</v>
      </c>
      <c r="R7" s="10">
        <v>12</v>
      </c>
      <c r="S7" s="10">
        <v>13</v>
      </c>
      <c r="T7" s="1"/>
      <c r="U7" s="32" t="s">
        <v>8</v>
      </c>
      <c r="V7" s="33">
        <v>4</v>
      </c>
      <c r="W7" s="23">
        <v>49</v>
      </c>
      <c r="X7" s="34">
        <v>53</v>
      </c>
    </row>
    <row r="8" spans="1:24" x14ac:dyDescent="0.2">
      <c r="A8" s="13" t="s">
        <v>10</v>
      </c>
      <c r="B8" s="10">
        <v>0</v>
      </c>
      <c r="C8" s="10">
        <v>1</v>
      </c>
      <c r="D8" s="10">
        <v>1</v>
      </c>
      <c r="E8" s="10">
        <v>0</v>
      </c>
      <c r="F8" s="10">
        <v>2</v>
      </c>
      <c r="G8" s="10">
        <v>2</v>
      </c>
      <c r="H8" s="10">
        <v>2</v>
      </c>
      <c r="I8" s="10">
        <v>0</v>
      </c>
      <c r="J8" s="10">
        <v>2</v>
      </c>
      <c r="K8" s="10">
        <v>0</v>
      </c>
      <c r="L8" s="10">
        <v>0</v>
      </c>
      <c r="M8" s="10">
        <v>0</v>
      </c>
      <c r="N8" s="10">
        <v>2</v>
      </c>
      <c r="O8" s="10">
        <v>3</v>
      </c>
      <c r="P8" s="10">
        <v>5</v>
      </c>
      <c r="Q8" s="10">
        <v>5</v>
      </c>
      <c r="R8" s="10">
        <v>1</v>
      </c>
      <c r="S8" s="10">
        <v>6</v>
      </c>
      <c r="T8" s="1"/>
      <c r="U8" s="32" t="s">
        <v>10</v>
      </c>
      <c r="V8" s="33">
        <v>9</v>
      </c>
      <c r="W8" s="23">
        <v>7</v>
      </c>
      <c r="X8" s="34">
        <v>16</v>
      </c>
    </row>
    <row r="9" spans="1:24" x14ac:dyDescent="0.2">
      <c r="A9" s="13" t="s">
        <v>11</v>
      </c>
      <c r="B9" s="10">
        <v>0</v>
      </c>
      <c r="C9" s="10">
        <v>35</v>
      </c>
      <c r="D9" s="10">
        <v>35</v>
      </c>
      <c r="E9" s="10">
        <v>497</v>
      </c>
      <c r="F9" s="10">
        <v>43</v>
      </c>
      <c r="G9" s="10">
        <v>540</v>
      </c>
      <c r="H9" s="10">
        <v>0</v>
      </c>
      <c r="I9" s="10">
        <v>40</v>
      </c>
      <c r="J9" s="10">
        <v>40</v>
      </c>
      <c r="K9" s="10">
        <v>12</v>
      </c>
      <c r="L9" s="10">
        <v>32</v>
      </c>
      <c r="M9" s="10">
        <v>44</v>
      </c>
      <c r="N9" s="10">
        <v>92</v>
      </c>
      <c r="O9" s="10">
        <v>35</v>
      </c>
      <c r="P9" s="10">
        <v>127</v>
      </c>
      <c r="Q9" s="10">
        <v>130</v>
      </c>
      <c r="R9" s="10">
        <v>40</v>
      </c>
      <c r="S9" s="10">
        <v>170</v>
      </c>
      <c r="T9" s="1"/>
      <c r="U9" s="32" t="s">
        <v>11</v>
      </c>
      <c r="V9" s="33">
        <v>731</v>
      </c>
      <c r="W9" s="23">
        <v>225</v>
      </c>
      <c r="X9" s="34">
        <v>956</v>
      </c>
    </row>
    <row r="10" spans="1:24" x14ac:dyDescent="0.2">
      <c r="A10" s="13" t="s">
        <v>12</v>
      </c>
      <c r="B10" s="10">
        <v>0</v>
      </c>
      <c r="C10" s="10">
        <v>44</v>
      </c>
      <c r="D10" s="10">
        <v>44</v>
      </c>
      <c r="E10" s="10">
        <v>0</v>
      </c>
      <c r="F10" s="10">
        <v>47</v>
      </c>
      <c r="G10" s="10">
        <v>47</v>
      </c>
      <c r="H10" s="10">
        <v>151</v>
      </c>
      <c r="I10" s="10">
        <v>66</v>
      </c>
      <c r="J10" s="10">
        <v>217</v>
      </c>
      <c r="K10" s="10">
        <v>2</v>
      </c>
      <c r="L10" s="10">
        <v>52</v>
      </c>
      <c r="M10" s="10">
        <v>54</v>
      </c>
      <c r="N10" s="10">
        <v>32</v>
      </c>
      <c r="O10" s="10">
        <v>48</v>
      </c>
      <c r="P10" s="10">
        <v>80</v>
      </c>
      <c r="Q10" s="10">
        <v>2</v>
      </c>
      <c r="R10" s="10">
        <v>52</v>
      </c>
      <c r="S10" s="10">
        <v>54</v>
      </c>
      <c r="T10" s="1"/>
      <c r="U10" s="32" t="s">
        <v>12</v>
      </c>
      <c r="V10" s="33">
        <v>187</v>
      </c>
      <c r="W10" s="23">
        <v>309</v>
      </c>
      <c r="X10" s="34">
        <v>496</v>
      </c>
    </row>
    <row r="11" spans="1:24" x14ac:dyDescent="0.2">
      <c r="A11" s="13" t="s">
        <v>13</v>
      </c>
      <c r="B11" s="10">
        <v>0</v>
      </c>
      <c r="C11" s="10">
        <v>20</v>
      </c>
      <c r="D11" s="10">
        <v>20</v>
      </c>
      <c r="E11" s="10">
        <v>3</v>
      </c>
      <c r="F11" s="10">
        <v>32</v>
      </c>
      <c r="G11" s="10">
        <v>35</v>
      </c>
      <c r="H11" s="10">
        <v>2</v>
      </c>
      <c r="I11" s="10">
        <v>32</v>
      </c>
      <c r="J11" s="10">
        <v>34</v>
      </c>
      <c r="K11" s="10">
        <v>2</v>
      </c>
      <c r="L11" s="10">
        <v>20</v>
      </c>
      <c r="M11" s="10">
        <v>22</v>
      </c>
      <c r="N11" s="10">
        <v>24</v>
      </c>
      <c r="O11" s="10">
        <v>28</v>
      </c>
      <c r="P11" s="10">
        <v>52</v>
      </c>
      <c r="Q11" s="10">
        <v>16</v>
      </c>
      <c r="R11" s="10">
        <v>33</v>
      </c>
      <c r="S11" s="10">
        <v>49</v>
      </c>
      <c r="T11" s="1"/>
      <c r="U11" s="32" t="s">
        <v>13</v>
      </c>
      <c r="V11" s="33">
        <v>47</v>
      </c>
      <c r="W11" s="23">
        <v>165</v>
      </c>
      <c r="X11" s="34">
        <v>212</v>
      </c>
    </row>
    <row r="12" spans="1:24" x14ac:dyDescent="0.2">
      <c r="A12" s="13" t="s">
        <v>14</v>
      </c>
      <c r="B12" s="10">
        <v>0</v>
      </c>
      <c r="C12" s="10">
        <v>2</v>
      </c>
      <c r="D12" s="10">
        <v>2</v>
      </c>
      <c r="E12" s="10">
        <v>1</v>
      </c>
      <c r="F12" s="10">
        <v>3</v>
      </c>
      <c r="G12" s="10">
        <v>4</v>
      </c>
      <c r="H12" s="10">
        <v>0</v>
      </c>
      <c r="I12" s="10">
        <v>3</v>
      </c>
      <c r="J12" s="10">
        <v>3</v>
      </c>
      <c r="K12" s="10">
        <v>0</v>
      </c>
      <c r="L12" s="10">
        <v>4</v>
      </c>
      <c r="M12" s="10">
        <v>4</v>
      </c>
      <c r="N12" s="10">
        <v>3</v>
      </c>
      <c r="O12" s="10">
        <v>5</v>
      </c>
      <c r="P12" s="10">
        <v>8</v>
      </c>
      <c r="Q12" s="10">
        <v>0</v>
      </c>
      <c r="R12" s="10">
        <v>3</v>
      </c>
      <c r="S12" s="10">
        <v>3</v>
      </c>
      <c r="T12" s="1"/>
      <c r="U12" s="32" t="s">
        <v>14</v>
      </c>
      <c r="V12" s="33">
        <v>4</v>
      </c>
      <c r="W12" s="23">
        <v>20</v>
      </c>
      <c r="X12" s="34">
        <v>24</v>
      </c>
    </row>
    <row r="13" spans="1:24" x14ac:dyDescent="0.2">
      <c r="A13" s="13" t="s">
        <v>15</v>
      </c>
      <c r="B13" s="10">
        <v>1</v>
      </c>
      <c r="C13" s="10">
        <v>19</v>
      </c>
      <c r="D13" s="10">
        <v>20</v>
      </c>
      <c r="E13" s="10">
        <v>5</v>
      </c>
      <c r="F13" s="10">
        <v>27</v>
      </c>
      <c r="G13" s="10">
        <v>32</v>
      </c>
      <c r="H13" s="10">
        <v>3</v>
      </c>
      <c r="I13" s="10">
        <v>32</v>
      </c>
      <c r="J13" s="10">
        <v>35</v>
      </c>
      <c r="K13" s="10">
        <v>1</v>
      </c>
      <c r="L13" s="10">
        <v>19</v>
      </c>
      <c r="M13" s="10">
        <v>20</v>
      </c>
      <c r="N13" s="10">
        <v>8</v>
      </c>
      <c r="O13" s="10">
        <v>33</v>
      </c>
      <c r="P13" s="10">
        <v>41</v>
      </c>
      <c r="Q13" s="10">
        <v>11</v>
      </c>
      <c r="R13" s="10">
        <v>37</v>
      </c>
      <c r="S13" s="10">
        <v>48</v>
      </c>
      <c r="T13" s="1"/>
      <c r="U13" s="32" t="s">
        <v>15</v>
      </c>
      <c r="V13" s="33">
        <v>29</v>
      </c>
      <c r="W13" s="23">
        <v>167</v>
      </c>
      <c r="X13" s="34">
        <v>196</v>
      </c>
    </row>
    <row r="14" spans="1:24" s="17" customFormat="1" ht="12" customHeight="1" x14ac:dyDescent="0.2">
      <c r="A14" s="111" t="s">
        <v>16</v>
      </c>
      <c r="B14" s="112">
        <v>1</v>
      </c>
      <c r="C14" s="112">
        <v>128</v>
      </c>
      <c r="D14" s="112">
        <v>129</v>
      </c>
      <c r="E14" s="112">
        <v>506</v>
      </c>
      <c r="F14" s="112">
        <v>160</v>
      </c>
      <c r="G14" s="112">
        <v>666</v>
      </c>
      <c r="H14" s="112">
        <v>158</v>
      </c>
      <c r="I14" s="112">
        <v>182</v>
      </c>
      <c r="J14" s="112">
        <v>340</v>
      </c>
      <c r="K14" s="112">
        <v>19</v>
      </c>
      <c r="L14" s="112">
        <v>133</v>
      </c>
      <c r="M14" s="112">
        <v>152</v>
      </c>
      <c r="N14" s="112">
        <v>162</v>
      </c>
      <c r="O14" s="112">
        <v>161</v>
      </c>
      <c r="P14" s="112">
        <v>323</v>
      </c>
      <c r="Q14" s="112">
        <v>165</v>
      </c>
      <c r="R14" s="112">
        <v>178</v>
      </c>
      <c r="S14" s="112">
        <v>343</v>
      </c>
      <c r="T14" s="16"/>
      <c r="U14" s="116" t="s">
        <v>16</v>
      </c>
      <c r="V14" s="117">
        <v>1011</v>
      </c>
      <c r="W14" s="118">
        <v>942</v>
      </c>
      <c r="X14" s="119">
        <v>1953</v>
      </c>
    </row>
    <row r="15" spans="1:24" x14ac:dyDescent="0.2">
      <c r="A15" s="13" t="s">
        <v>17</v>
      </c>
      <c r="B15" s="10">
        <v>0</v>
      </c>
      <c r="C15" s="10">
        <v>49</v>
      </c>
      <c r="D15" s="10">
        <v>49</v>
      </c>
      <c r="E15" s="10">
        <v>2</v>
      </c>
      <c r="F15" s="10">
        <v>37</v>
      </c>
      <c r="G15" s="10">
        <v>39</v>
      </c>
      <c r="H15" s="10">
        <v>20</v>
      </c>
      <c r="I15" s="10">
        <v>30</v>
      </c>
      <c r="J15" s="10">
        <v>50</v>
      </c>
      <c r="K15" s="10">
        <v>2</v>
      </c>
      <c r="L15" s="10">
        <v>45</v>
      </c>
      <c r="M15" s="10">
        <v>47</v>
      </c>
      <c r="N15" s="10">
        <v>6</v>
      </c>
      <c r="O15" s="10">
        <v>57</v>
      </c>
      <c r="P15" s="10">
        <v>63</v>
      </c>
      <c r="Q15" s="10">
        <v>12</v>
      </c>
      <c r="R15" s="10">
        <v>61</v>
      </c>
      <c r="S15" s="10">
        <v>73</v>
      </c>
      <c r="T15" s="1"/>
      <c r="U15" s="32" t="s">
        <v>17</v>
      </c>
      <c r="V15" s="33">
        <v>42</v>
      </c>
      <c r="W15" s="23">
        <v>279</v>
      </c>
      <c r="X15" s="34">
        <v>321</v>
      </c>
    </row>
    <row r="16" spans="1:24" x14ac:dyDescent="0.2">
      <c r="A16" s="13" t="s">
        <v>18</v>
      </c>
      <c r="B16" s="10">
        <v>267</v>
      </c>
      <c r="C16" s="10">
        <v>267</v>
      </c>
      <c r="D16" s="10">
        <v>534</v>
      </c>
      <c r="E16" s="10">
        <v>4</v>
      </c>
      <c r="F16" s="10">
        <v>228</v>
      </c>
      <c r="G16" s="10">
        <v>232</v>
      </c>
      <c r="H16" s="10">
        <v>403</v>
      </c>
      <c r="I16" s="10">
        <v>322</v>
      </c>
      <c r="J16" s="10">
        <v>725</v>
      </c>
      <c r="K16" s="10">
        <v>179</v>
      </c>
      <c r="L16" s="10">
        <v>249</v>
      </c>
      <c r="M16" s="10">
        <v>428</v>
      </c>
      <c r="N16" s="10">
        <v>343</v>
      </c>
      <c r="O16" s="10">
        <v>290</v>
      </c>
      <c r="P16" s="10">
        <v>633</v>
      </c>
      <c r="Q16" s="10">
        <v>107</v>
      </c>
      <c r="R16" s="10">
        <v>280</v>
      </c>
      <c r="S16" s="10">
        <v>387</v>
      </c>
      <c r="T16" s="1"/>
      <c r="U16" s="32" t="s">
        <v>18</v>
      </c>
      <c r="V16" s="33">
        <v>1303</v>
      </c>
      <c r="W16" s="23">
        <v>1636</v>
      </c>
      <c r="X16" s="34">
        <v>2939</v>
      </c>
    </row>
    <row r="17" spans="1:24" x14ac:dyDescent="0.2">
      <c r="A17" s="13" t="s">
        <v>19</v>
      </c>
      <c r="B17" s="10">
        <v>126</v>
      </c>
      <c r="C17" s="10">
        <v>95</v>
      </c>
      <c r="D17" s="10">
        <v>221</v>
      </c>
      <c r="E17" s="10">
        <v>0</v>
      </c>
      <c r="F17" s="10">
        <v>94</v>
      </c>
      <c r="G17" s="10">
        <v>94</v>
      </c>
      <c r="H17" s="10">
        <v>129</v>
      </c>
      <c r="I17" s="10">
        <v>95</v>
      </c>
      <c r="J17" s="10">
        <v>224</v>
      </c>
      <c r="K17" s="10">
        <v>1</v>
      </c>
      <c r="L17" s="10">
        <v>101</v>
      </c>
      <c r="M17" s="10">
        <v>102</v>
      </c>
      <c r="N17" s="10">
        <v>140</v>
      </c>
      <c r="O17" s="10">
        <v>119</v>
      </c>
      <c r="P17" s="10">
        <v>259</v>
      </c>
      <c r="Q17" s="10">
        <v>378</v>
      </c>
      <c r="R17" s="10">
        <v>117</v>
      </c>
      <c r="S17" s="10">
        <v>495</v>
      </c>
      <c r="T17" s="1"/>
      <c r="U17" s="32" t="s">
        <v>19</v>
      </c>
      <c r="V17" s="33">
        <v>774</v>
      </c>
      <c r="W17" s="23">
        <v>621</v>
      </c>
      <c r="X17" s="34">
        <v>1395</v>
      </c>
    </row>
    <row r="18" spans="1:24" x14ac:dyDescent="0.2">
      <c r="A18" s="13" t="s">
        <v>20</v>
      </c>
      <c r="B18" s="10">
        <v>0</v>
      </c>
      <c r="C18" s="10">
        <v>58</v>
      </c>
      <c r="D18" s="10">
        <v>58</v>
      </c>
      <c r="E18" s="10">
        <v>0</v>
      </c>
      <c r="F18" s="10">
        <v>41</v>
      </c>
      <c r="G18" s="10">
        <v>41</v>
      </c>
      <c r="H18" s="10">
        <v>1</v>
      </c>
      <c r="I18" s="10">
        <v>62</v>
      </c>
      <c r="J18" s="10">
        <v>63</v>
      </c>
      <c r="K18" s="10">
        <v>1</v>
      </c>
      <c r="L18" s="10">
        <v>42</v>
      </c>
      <c r="M18" s="10">
        <v>43</v>
      </c>
      <c r="N18" s="10">
        <v>4</v>
      </c>
      <c r="O18" s="10">
        <v>68</v>
      </c>
      <c r="P18" s="10">
        <v>72</v>
      </c>
      <c r="Q18" s="10">
        <v>1</v>
      </c>
      <c r="R18" s="10">
        <v>59</v>
      </c>
      <c r="S18" s="10">
        <v>60</v>
      </c>
      <c r="T18" s="1"/>
      <c r="U18" s="32" t="s">
        <v>20</v>
      </c>
      <c r="V18" s="33">
        <v>7</v>
      </c>
      <c r="W18" s="23">
        <v>330</v>
      </c>
      <c r="X18" s="34">
        <v>337</v>
      </c>
    </row>
    <row r="19" spans="1:24" x14ac:dyDescent="0.2">
      <c r="A19" s="13" t="s">
        <v>21</v>
      </c>
      <c r="B19" s="10">
        <v>2</v>
      </c>
      <c r="C19" s="10">
        <v>49</v>
      </c>
      <c r="D19" s="10">
        <v>51</v>
      </c>
      <c r="E19" s="10">
        <v>0</v>
      </c>
      <c r="F19" s="10">
        <v>42</v>
      </c>
      <c r="G19" s="10">
        <v>42</v>
      </c>
      <c r="H19" s="10">
        <v>0</v>
      </c>
      <c r="I19" s="10">
        <v>57</v>
      </c>
      <c r="J19" s="10">
        <v>57</v>
      </c>
      <c r="K19" s="10">
        <v>0</v>
      </c>
      <c r="L19" s="10">
        <v>52</v>
      </c>
      <c r="M19" s="10">
        <v>52</v>
      </c>
      <c r="N19" s="10">
        <v>0</v>
      </c>
      <c r="O19" s="10">
        <v>71</v>
      </c>
      <c r="P19" s="10">
        <v>71</v>
      </c>
      <c r="Q19" s="10">
        <v>1</v>
      </c>
      <c r="R19" s="10">
        <v>63</v>
      </c>
      <c r="S19" s="10">
        <v>64</v>
      </c>
      <c r="T19" s="1"/>
      <c r="U19" s="32" t="s">
        <v>21</v>
      </c>
      <c r="V19" s="33">
        <v>3</v>
      </c>
      <c r="W19" s="23">
        <v>334</v>
      </c>
      <c r="X19" s="34">
        <v>337</v>
      </c>
    </row>
    <row r="20" spans="1:24" x14ac:dyDescent="0.2">
      <c r="A20" s="13" t="s">
        <v>22</v>
      </c>
      <c r="B20" s="10">
        <v>72</v>
      </c>
      <c r="C20" s="10">
        <v>110</v>
      </c>
      <c r="D20" s="10">
        <v>182</v>
      </c>
      <c r="E20" s="10">
        <v>78</v>
      </c>
      <c r="F20" s="10">
        <v>96</v>
      </c>
      <c r="G20" s="10">
        <v>174</v>
      </c>
      <c r="H20" s="10">
        <v>15</v>
      </c>
      <c r="I20" s="10">
        <v>120</v>
      </c>
      <c r="J20" s="10">
        <v>135</v>
      </c>
      <c r="K20" s="10">
        <v>1</v>
      </c>
      <c r="L20" s="10">
        <v>107</v>
      </c>
      <c r="M20" s="10">
        <v>108</v>
      </c>
      <c r="N20" s="10">
        <v>6</v>
      </c>
      <c r="O20" s="10">
        <v>132</v>
      </c>
      <c r="P20" s="10">
        <v>138</v>
      </c>
      <c r="Q20" s="10">
        <v>35</v>
      </c>
      <c r="R20" s="10">
        <v>121</v>
      </c>
      <c r="S20" s="10">
        <v>156</v>
      </c>
      <c r="T20" s="1"/>
      <c r="U20" s="32" t="s">
        <v>22</v>
      </c>
      <c r="V20" s="33">
        <v>207</v>
      </c>
      <c r="W20" s="23">
        <v>686</v>
      </c>
      <c r="X20" s="34">
        <v>893</v>
      </c>
    </row>
    <row r="21" spans="1:24" x14ac:dyDescent="0.2">
      <c r="A21" s="13" t="s">
        <v>23</v>
      </c>
      <c r="B21" s="10">
        <v>0</v>
      </c>
      <c r="C21" s="10">
        <v>17</v>
      </c>
      <c r="D21" s="10">
        <v>17</v>
      </c>
      <c r="E21" s="10">
        <v>1</v>
      </c>
      <c r="F21" s="10">
        <v>10</v>
      </c>
      <c r="G21" s="10">
        <v>11</v>
      </c>
      <c r="H21" s="10">
        <v>1</v>
      </c>
      <c r="I21" s="10">
        <v>9</v>
      </c>
      <c r="J21" s="10">
        <v>10</v>
      </c>
      <c r="K21" s="10">
        <v>0</v>
      </c>
      <c r="L21" s="10">
        <v>11</v>
      </c>
      <c r="M21" s="10">
        <v>11</v>
      </c>
      <c r="N21" s="10">
        <v>1</v>
      </c>
      <c r="O21" s="10">
        <v>20</v>
      </c>
      <c r="P21" s="10">
        <v>21</v>
      </c>
      <c r="Q21" s="10">
        <v>2</v>
      </c>
      <c r="R21" s="10">
        <v>23</v>
      </c>
      <c r="S21" s="10">
        <v>25</v>
      </c>
      <c r="T21" s="1"/>
      <c r="U21" s="32" t="s">
        <v>23</v>
      </c>
      <c r="V21" s="33">
        <v>5</v>
      </c>
      <c r="W21" s="23">
        <v>90</v>
      </c>
      <c r="X21" s="34">
        <v>95</v>
      </c>
    </row>
    <row r="22" spans="1:24" x14ac:dyDescent="0.2">
      <c r="A22" s="13" t="s">
        <v>24</v>
      </c>
      <c r="B22" s="10">
        <v>5</v>
      </c>
      <c r="C22" s="10">
        <v>43</v>
      </c>
      <c r="D22" s="10">
        <v>48</v>
      </c>
      <c r="E22" s="10">
        <v>4</v>
      </c>
      <c r="F22" s="10">
        <v>51</v>
      </c>
      <c r="G22" s="10">
        <v>55</v>
      </c>
      <c r="H22" s="10">
        <v>3</v>
      </c>
      <c r="I22" s="10">
        <v>57</v>
      </c>
      <c r="J22" s="10">
        <v>60</v>
      </c>
      <c r="K22" s="10">
        <v>2</v>
      </c>
      <c r="L22" s="10">
        <v>54</v>
      </c>
      <c r="M22" s="10">
        <v>56</v>
      </c>
      <c r="N22" s="10">
        <v>23</v>
      </c>
      <c r="O22" s="10">
        <v>59</v>
      </c>
      <c r="P22" s="10">
        <v>82</v>
      </c>
      <c r="Q22" s="10">
        <v>3</v>
      </c>
      <c r="R22" s="10">
        <v>58</v>
      </c>
      <c r="S22" s="10">
        <v>61</v>
      </c>
      <c r="T22" s="1"/>
      <c r="U22" s="32" t="s">
        <v>24</v>
      </c>
      <c r="V22" s="33">
        <v>40</v>
      </c>
      <c r="W22" s="23">
        <v>322</v>
      </c>
      <c r="X22" s="34">
        <v>362</v>
      </c>
    </row>
    <row r="23" spans="1:24" x14ac:dyDescent="0.2">
      <c r="A23" s="13" t="s">
        <v>25</v>
      </c>
      <c r="B23" s="10">
        <v>107</v>
      </c>
      <c r="C23" s="10">
        <v>47</v>
      </c>
      <c r="D23" s="10">
        <v>154</v>
      </c>
      <c r="E23" s="10">
        <v>2</v>
      </c>
      <c r="F23" s="10">
        <v>42</v>
      </c>
      <c r="G23" s="10">
        <v>44</v>
      </c>
      <c r="H23" s="10">
        <v>641</v>
      </c>
      <c r="I23" s="10">
        <v>62</v>
      </c>
      <c r="J23" s="10">
        <v>703</v>
      </c>
      <c r="K23" s="10">
        <v>4</v>
      </c>
      <c r="L23" s="10">
        <v>55</v>
      </c>
      <c r="M23" s="10">
        <v>59</v>
      </c>
      <c r="N23" s="10">
        <v>70</v>
      </c>
      <c r="O23" s="10">
        <v>56</v>
      </c>
      <c r="P23" s="10">
        <v>126</v>
      </c>
      <c r="Q23" s="10">
        <v>1</v>
      </c>
      <c r="R23" s="10">
        <v>40</v>
      </c>
      <c r="S23" s="10">
        <v>41</v>
      </c>
      <c r="T23" s="1"/>
      <c r="U23" s="32" t="s">
        <v>25</v>
      </c>
      <c r="V23" s="33">
        <v>825</v>
      </c>
      <c r="W23" s="23">
        <v>302</v>
      </c>
      <c r="X23" s="34">
        <v>1127</v>
      </c>
    </row>
    <row r="24" spans="1:24" s="17" customFormat="1" ht="12" customHeight="1" x14ac:dyDescent="0.2">
      <c r="A24" s="113" t="s">
        <v>26</v>
      </c>
      <c r="B24" s="112">
        <v>579</v>
      </c>
      <c r="C24" s="112">
        <v>735</v>
      </c>
      <c r="D24" s="112">
        <v>1314</v>
      </c>
      <c r="E24" s="112">
        <v>91</v>
      </c>
      <c r="F24" s="112">
        <v>641</v>
      </c>
      <c r="G24" s="112">
        <v>732</v>
      </c>
      <c r="H24" s="112">
        <v>1213</v>
      </c>
      <c r="I24" s="112">
        <v>814</v>
      </c>
      <c r="J24" s="112">
        <v>2027</v>
      </c>
      <c r="K24" s="112">
        <v>190</v>
      </c>
      <c r="L24" s="112">
        <v>716</v>
      </c>
      <c r="M24" s="112">
        <v>906</v>
      </c>
      <c r="N24" s="112">
        <v>593</v>
      </c>
      <c r="O24" s="112">
        <v>872</v>
      </c>
      <c r="P24" s="112">
        <v>1465</v>
      </c>
      <c r="Q24" s="112">
        <v>540</v>
      </c>
      <c r="R24" s="112">
        <v>822</v>
      </c>
      <c r="S24" s="112">
        <v>1362</v>
      </c>
      <c r="T24" s="16"/>
      <c r="U24" s="120" t="s">
        <v>26</v>
      </c>
      <c r="V24" s="117">
        <v>3206</v>
      </c>
      <c r="W24" s="118">
        <v>4600</v>
      </c>
      <c r="X24" s="119">
        <v>7806</v>
      </c>
    </row>
    <row r="25" spans="1:24" x14ac:dyDescent="0.2">
      <c r="A25" s="13" t="s">
        <v>27</v>
      </c>
      <c r="B25" s="10">
        <v>4</v>
      </c>
      <c r="C25" s="10">
        <v>131</v>
      </c>
      <c r="D25" s="10">
        <v>135</v>
      </c>
      <c r="E25" s="10">
        <v>4</v>
      </c>
      <c r="F25" s="10">
        <v>147</v>
      </c>
      <c r="G25" s="10">
        <v>151</v>
      </c>
      <c r="H25" s="10">
        <v>73</v>
      </c>
      <c r="I25" s="10">
        <v>173</v>
      </c>
      <c r="J25" s="10">
        <v>246</v>
      </c>
      <c r="K25" s="10">
        <v>53</v>
      </c>
      <c r="L25" s="10">
        <v>142</v>
      </c>
      <c r="M25" s="10">
        <v>195</v>
      </c>
      <c r="N25" s="10">
        <v>33</v>
      </c>
      <c r="O25" s="10">
        <v>189</v>
      </c>
      <c r="P25" s="10">
        <v>222</v>
      </c>
      <c r="Q25" s="10">
        <v>307</v>
      </c>
      <c r="R25" s="10">
        <v>166</v>
      </c>
      <c r="S25" s="10">
        <v>473</v>
      </c>
      <c r="T25" s="1"/>
      <c r="U25" s="32" t="s">
        <v>27</v>
      </c>
      <c r="V25" s="33">
        <v>474</v>
      </c>
      <c r="W25" s="23">
        <v>948</v>
      </c>
      <c r="X25" s="34">
        <v>1422</v>
      </c>
    </row>
    <row r="26" spans="1:24" x14ac:dyDescent="0.2">
      <c r="A26" s="13" t="s">
        <v>28</v>
      </c>
      <c r="B26" s="10">
        <v>108</v>
      </c>
      <c r="C26" s="10">
        <v>734</v>
      </c>
      <c r="D26" s="10">
        <v>842</v>
      </c>
      <c r="E26" s="10">
        <v>63</v>
      </c>
      <c r="F26" s="10">
        <v>574</v>
      </c>
      <c r="G26" s="10">
        <v>637</v>
      </c>
      <c r="H26" s="10">
        <v>72</v>
      </c>
      <c r="I26" s="10">
        <v>839</v>
      </c>
      <c r="J26" s="10">
        <v>911</v>
      </c>
      <c r="K26" s="10">
        <v>233</v>
      </c>
      <c r="L26" s="10">
        <v>796</v>
      </c>
      <c r="M26" s="10">
        <v>1029</v>
      </c>
      <c r="N26" s="10">
        <v>63</v>
      </c>
      <c r="O26" s="10">
        <v>861</v>
      </c>
      <c r="P26" s="10">
        <v>924</v>
      </c>
      <c r="Q26" s="10">
        <v>148</v>
      </c>
      <c r="R26" s="10">
        <v>800</v>
      </c>
      <c r="S26" s="10">
        <v>948</v>
      </c>
      <c r="T26" s="1"/>
      <c r="U26" s="32" t="s">
        <v>28</v>
      </c>
      <c r="V26" s="33">
        <v>687</v>
      </c>
      <c r="W26" s="23">
        <v>4604</v>
      </c>
      <c r="X26" s="34">
        <v>5291</v>
      </c>
    </row>
    <row r="27" spans="1:24" x14ac:dyDescent="0.2">
      <c r="A27" s="13" t="s">
        <v>29</v>
      </c>
      <c r="B27" s="10">
        <v>299</v>
      </c>
      <c r="C27" s="10">
        <v>528</v>
      </c>
      <c r="D27" s="10">
        <v>827</v>
      </c>
      <c r="E27" s="10">
        <v>205</v>
      </c>
      <c r="F27" s="10">
        <v>713</v>
      </c>
      <c r="G27" s="10">
        <v>918</v>
      </c>
      <c r="H27" s="10">
        <v>2219</v>
      </c>
      <c r="I27" s="10">
        <v>1114</v>
      </c>
      <c r="J27" s="10">
        <v>3333</v>
      </c>
      <c r="K27" s="10">
        <v>1054</v>
      </c>
      <c r="L27" s="10">
        <v>802</v>
      </c>
      <c r="M27" s="10">
        <v>1856</v>
      </c>
      <c r="N27" s="10">
        <v>512</v>
      </c>
      <c r="O27" s="10">
        <v>988</v>
      </c>
      <c r="P27" s="10">
        <v>1500</v>
      </c>
      <c r="Q27" s="10">
        <v>245</v>
      </c>
      <c r="R27" s="10">
        <v>917</v>
      </c>
      <c r="S27" s="10">
        <v>1162</v>
      </c>
      <c r="T27" s="1"/>
      <c r="U27" s="32" t="s">
        <v>29</v>
      </c>
      <c r="V27" s="33">
        <v>4534</v>
      </c>
      <c r="W27" s="23">
        <v>5062</v>
      </c>
      <c r="X27" s="34">
        <v>9596</v>
      </c>
    </row>
    <row r="28" spans="1:24" x14ac:dyDescent="0.2">
      <c r="A28" s="13" t="s">
        <v>30</v>
      </c>
      <c r="B28" s="10">
        <v>887</v>
      </c>
      <c r="C28" s="10">
        <v>2270</v>
      </c>
      <c r="D28" s="10">
        <v>3157</v>
      </c>
      <c r="E28" s="10">
        <v>2299</v>
      </c>
      <c r="F28" s="10">
        <v>2281</v>
      </c>
      <c r="G28" s="10">
        <v>4580</v>
      </c>
      <c r="H28" s="10">
        <v>2353</v>
      </c>
      <c r="I28" s="10">
        <v>3730</v>
      </c>
      <c r="J28" s="10">
        <v>6083</v>
      </c>
      <c r="K28" s="10">
        <v>3408</v>
      </c>
      <c r="L28" s="10">
        <v>3071</v>
      </c>
      <c r="M28" s="10">
        <v>6479</v>
      </c>
      <c r="N28" s="10">
        <v>4353</v>
      </c>
      <c r="O28" s="10">
        <v>3588</v>
      </c>
      <c r="P28" s="10">
        <v>7941</v>
      </c>
      <c r="Q28" s="10">
        <v>4559</v>
      </c>
      <c r="R28" s="10">
        <v>3680</v>
      </c>
      <c r="S28" s="10">
        <v>8239</v>
      </c>
      <c r="T28" s="1"/>
      <c r="U28" s="32" t="s">
        <v>30</v>
      </c>
      <c r="V28" s="33">
        <v>17859</v>
      </c>
      <c r="W28" s="23">
        <v>18620</v>
      </c>
      <c r="X28" s="34">
        <v>36479</v>
      </c>
    </row>
    <row r="29" spans="1:24" s="17" customFormat="1" ht="12" customHeight="1" x14ac:dyDescent="0.2">
      <c r="A29" s="113" t="s">
        <v>31</v>
      </c>
      <c r="B29" s="112">
        <v>1298</v>
      </c>
      <c r="C29" s="112">
        <v>3663</v>
      </c>
      <c r="D29" s="112">
        <v>4961</v>
      </c>
      <c r="E29" s="112">
        <v>2571</v>
      </c>
      <c r="F29" s="112">
        <v>3715</v>
      </c>
      <c r="G29" s="112">
        <v>6286</v>
      </c>
      <c r="H29" s="112">
        <v>4717</v>
      </c>
      <c r="I29" s="112">
        <v>5856</v>
      </c>
      <c r="J29" s="112">
        <v>10573</v>
      </c>
      <c r="K29" s="112">
        <v>4748</v>
      </c>
      <c r="L29" s="112">
        <v>4811</v>
      </c>
      <c r="M29" s="112">
        <v>9559</v>
      </c>
      <c r="N29" s="112">
        <v>4961</v>
      </c>
      <c r="O29" s="112">
        <v>5626</v>
      </c>
      <c r="P29" s="112">
        <v>10587</v>
      </c>
      <c r="Q29" s="112">
        <v>5259</v>
      </c>
      <c r="R29" s="112">
        <v>5563</v>
      </c>
      <c r="S29" s="112">
        <v>10822</v>
      </c>
      <c r="T29" s="16"/>
      <c r="U29" s="120" t="s">
        <v>31</v>
      </c>
      <c r="V29" s="117">
        <v>23554</v>
      </c>
      <c r="W29" s="118">
        <v>29234</v>
      </c>
      <c r="X29" s="119">
        <v>52788</v>
      </c>
    </row>
    <row r="30" spans="1:24" x14ac:dyDescent="0.2">
      <c r="A30" s="13" t="s">
        <v>32</v>
      </c>
      <c r="B30" s="10">
        <v>38</v>
      </c>
      <c r="C30" s="10">
        <v>480</v>
      </c>
      <c r="D30" s="10">
        <v>518</v>
      </c>
      <c r="E30" s="10">
        <v>31</v>
      </c>
      <c r="F30" s="10">
        <v>441</v>
      </c>
      <c r="G30" s="10">
        <v>472</v>
      </c>
      <c r="H30" s="10">
        <v>110</v>
      </c>
      <c r="I30" s="10">
        <v>642</v>
      </c>
      <c r="J30" s="10">
        <v>752</v>
      </c>
      <c r="K30" s="10">
        <v>49</v>
      </c>
      <c r="L30" s="10">
        <v>580</v>
      </c>
      <c r="M30" s="10">
        <v>629</v>
      </c>
      <c r="N30" s="10">
        <v>234</v>
      </c>
      <c r="O30" s="10">
        <v>651</v>
      </c>
      <c r="P30" s="10">
        <v>885</v>
      </c>
      <c r="Q30" s="10">
        <v>239</v>
      </c>
      <c r="R30" s="10">
        <v>639</v>
      </c>
      <c r="S30" s="10">
        <v>878</v>
      </c>
      <c r="T30" s="1"/>
      <c r="U30" s="32" t="s">
        <v>32</v>
      </c>
      <c r="V30" s="33">
        <v>701</v>
      </c>
      <c r="W30" s="23">
        <v>3433</v>
      </c>
      <c r="X30" s="34">
        <v>4134</v>
      </c>
    </row>
    <row r="31" spans="1:24" x14ac:dyDescent="0.2">
      <c r="A31" s="13" t="s">
        <v>33</v>
      </c>
      <c r="B31" s="10">
        <v>161</v>
      </c>
      <c r="C31" s="10">
        <v>604</v>
      </c>
      <c r="D31" s="10">
        <v>765</v>
      </c>
      <c r="E31" s="10">
        <v>131</v>
      </c>
      <c r="F31" s="10">
        <v>491</v>
      </c>
      <c r="G31" s="10">
        <v>622</v>
      </c>
      <c r="H31" s="10">
        <v>291</v>
      </c>
      <c r="I31" s="10">
        <v>676</v>
      </c>
      <c r="J31" s="10">
        <v>967</v>
      </c>
      <c r="K31" s="10">
        <v>143</v>
      </c>
      <c r="L31" s="10">
        <v>657</v>
      </c>
      <c r="M31" s="10">
        <v>800</v>
      </c>
      <c r="N31" s="10">
        <v>385</v>
      </c>
      <c r="O31" s="10">
        <v>709</v>
      </c>
      <c r="P31" s="10">
        <v>1094</v>
      </c>
      <c r="Q31" s="10">
        <v>178</v>
      </c>
      <c r="R31" s="10">
        <v>717</v>
      </c>
      <c r="S31" s="10">
        <v>895</v>
      </c>
      <c r="T31" s="1"/>
      <c r="U31" s="32" t="s">
        <v>33</v>
      </c>
      <c r="V31" s="33">
        <v>1289</v>
      </c>
      <c r="W31" s="23">
        <v>3854</v>
      </c>
      <c r="X31" s="34">
        <v>5143</v>
      </c>
    </row>
    <row r="32" spans="1:24" x14ac:dyDescent="0.2">
      <c r="A32" s="13" t="s">
        <v>34</v>
      </c>
      <c r="B32" s="10">
        <v>37</v>
      </c>
      <c r="C32" s="10">
        <v>237</v>
      </c>
      <c r="D32" s="10">
        <v>274</v>
      </c>
      <c r="E32" s="10">
        <v>70</v>
      </c>
      <c r="F32" s="10">
        <v>242</v>
      </c>
      <c r="G32" s="10">
        <v>312</v>
      </c>
      <c r="H32" s="10">
        <v>90</v>
      </c>
      <c r="I32" s="10">
        <v>329</v>
      </c>
      <c r="J32" s="10">
        <v>419</v>
      </c>
      <c r="K32" s="10">
        <v>85</v>
      </c>
      <c r="L32" s="10">
        <v>269</v>
      </c>
      <c r="M32" s="10">
        <v>354</v>
      </c>
      <c r="N32" s="10">
        <v>77</v>
      </c>
      <c r="O32" s="10">
        <v>375</v>
      </c>
      <c r="P32" s="10">
        <v>452</v>
      </c>
      <c r="Q32" s="10">
        <v>78</v>
      </c>
      <c r="R32" s="10">
        <v>368</v>
      </c>
      <c r="S32" s="10">
        <v>446</v>
      </c>
      <c r="T32" s="1"/>
      <c r="U32" s="32" t="s">
        <v>34</v>
      </c>
      <c r="V32" s="33">
        <v>437</v>
      </c>
      <c r="W32" s="23">
        <v>1820</v>
      </c>
      <c r="X32" s="34">
        <v>2257</v>
      </c>
    </row>
    <row r="33" spans="1:255" s="17" customFormat="1" ht="12" customHeight="1" x14ac:dyDescent="0.2">
      <c r="A33" s="111" t="s">
        <v>35</v>
      </c>
      <c r="B33" s="112">
        <v>236</v>
      </c>
      <c r="C33" s="112">
        <v>1321</v>
      </c>
      <c r="D33" s="112">
        <v>1557</v>
      </c>
      <c r="E33" s="112">
        <v>232</v>
      </c>
      <c r="F33" s="112">
        <v>1174</v>
      </c>
      <c r="G33" s="112">
        <v>1406</v>
      </c>
      <c r="H33" s="112">
        <v>491</v>
      </c>
      <c r="I33" s="112">
        <v>1647</v>
      </c>
      <c r="J33" s="112">
        <v>2138</v>
      </c>
      <c r="K33" s="112">
        <v>277</v>
      </c>
      <c r="L33" s="112">
        <v>1506</v>
      </c>
      <c r="M33" s="112">
        <v>1783</v>
      </c>
      <c r="N33" s="112">
        <v>696</v>
      </c>
      <c r="O33" s="112">
        <v>1735</v>
      </c>
      <c r="P33" s="112">
        <v>2431</v>
      </c>
      <c r="Q33" s="112">
        <v>495</v>
      </c>
      <c r="R33" s="112">
        <v>1724</v>
      </c>
      <c r="S33" s="112">
        <v>2219</v>
      </c>
      <c r="T33" s="16"/>
      <c r="U33" s="116" t="s">
        <v>35</v>
      </c>
      <c r="V33" s="117">
        <v>2427</v>
      </c>
      <c r="W33" s="118">
        <v>9107</v>
      </c>
      <c r="X33" s="119">
        <v>11534</v>
      </c>
      <c r="IU33" s="19">
        <v>26108</v>
      </c>
    </row>
    <row r="34" spans="1:255" x14ac:dyDescent="0.2">
      <c r="A34" s="13" t="s">
        <v>36</v>
      </c>
      <c r="B34" s="10">
        <v>33</v>
      </c>
      <c r="C34" s="10">
        <v>266</v>
      </c>
      <c r="D34" s="10">
        <v>299</v>
      </c>
      <c r="E34" s="10">
        <v>207</v>
      </c>
      <c r="F34" s="10">
        <v>261</v>
      </c>
      <c r="G34" s="10">
        <v>468</v>
      </c>
      <c r="H34" s="10">
        <v>6</v>
      </c>
      <c r="I34" s="10">
        <v>441</v>
      </c>
      <c r="J34" s="10">
        <v>447</v>
      </c>
      <c r="K34" s="10">
        <v>2</v>
      </c>
      <c r="L34" s="10">
        <v>366</v>
      </c>
      <c r="M34" s="10">
        <v>368</v>
      </c>
      <c r="N34" s="10">
        <v>471</v>
      </c>
      <c r="O34" s="10">
        <v>445</v>
      </c>
      <c r="P34" s="10">
        <v>916</v>
      </c>
      <c r="Q34" s="10">
        <v>851</v>
      </c>
      <c r="R34" s="10">
        <v>381</v>
      </c>
      <c r="S34" s="10">
        <v>1232</v>
      </c>
      <c r="T34" s="1"/>
      <c r="U34" s="32" t="s">
        <v>36</v>
      </c>
      <c r="V34" s="33">
        <v>1570</v>
      </c>
      <c r="W34" s="23">
        <v>2160</v>
      </c>
      <c r="X34" s="34">
        <v>3730</v>
      </c>
      <c r="Z34" s="57"/>
    </row>
    <row r="35" spans="1:255" x14ac:dyDescent="0.2">
      <c r="A35" s="13" t="s">
        <v>37</v>
      </c>
      <c r="B35" s="10">
        <v>9</v>
      </c>
      <c r="C35" s="10">
        <v>180</v>
      </c>
      <c r="D35" s="10">
        <v>189</v>
      </c>
      <c r="E35" s="10">
        <v>9</v>
      </c>
      <c r="F35" s="10">
        <v>172</v>
      </c>
      <c r="G35" s="10">
        <v>181</v>
      </c>
      <c r="H35" s="10">
        <v>9</v>
      </c>
      <c r="I35" s="10">
        <v>224</v>
      </c>
      <c r="J35" s="10">
        <v>233</v>
      </c>
      <c r="K35" s="10">
        <v>16</v>
      </c>
      <c r="L35" s="10">
        <v>234</v>
      </c>
      <c r="M35" s="10">
        <v>250</v>
      </c>
      <c r="N35" s="10">
        <v>13</v>
      </c>
      <c r="O35" s="10">
        <v>277</v>
      </c>
      <c r="P35" s="10">
        <v>290</v>
      </c>
      <c r="Q35" s="10">
        <v>127</v>
      </c>
      <c r="R35" s="10">
        <v>227</v>
      </c>
      <c r="S35" s="10">
        <v>354</v>
      </c>
      <c r="T35" s="1"/>
      <c r="U35" s="32" t="s">
        <v>37</v>
      </c>
      <c r="V35" s="33">
        <v>183</v>
      </c>
      <c r="W35" s="23">
        <v>1314</v>
      </c>
      <c r="X35" s="34">
        <v>1497</v>
      </c>
    </row>
    <row r="36" spans="1:255" x14ac:dyDescent="0.2">
      <c r="A36" s="13" t="s">
        <v>38</v>
      </c>
      <c r="B36" s="10">
        <v>6</v>
      </c>
      <c r="C36" s="10">
        <v>48</v>
      </c>
      <c r="D36" s="10">
        <v>54</v>
      </c>
      <c r="E36" s="10">
        <v>2</v>
      </c>
      <c r="F36" s="10">
        <v>55</v>
      </c>
      <c r="G36" s="10">
        <v>57</v>
      </c>
      <c r="H36" s="10">
        <v>8</v>
      </c>
      <c r="I36" s="10">
        <v>79</v>
      </c>
      <c r="J36" s="10">
        <v>87</v>
      </c>
      <c r="K36" s="10">
        <v>4</v>
      </c>
      <c r="L36" s="10">
        <v>73</v>
      </c>
      <c r="M36" s="10">
        <v>77</v>
      </c>
      <c r="N36" s="10">
        <v>6</v>
      </c>
      <c r="O36" s="10">
        <v>84</v>
      </c>
      <c r="P36" s="10">
        <v>90</v>
      </c>
      <c r="Q36" s="10">
        <v>10</v>
      </c>
      <c r="R36" s="10">
        <v>71</v>
      </c>
      <c r="S36" s="10">
        <v>81</v>
      </c>
      <c r="T36" s="1"/>
      <c r="U36" s="32" t="s">
        <v>38</v>
      </c>
      <c r="V36" s="33">
        <v>36</v>
      </c>
      <c r="W36" s="23">
        <v>410</v>
      </c>
      <c r="X36" s="34">
        <v>446</v>
      </c>
    </row>
    <row r="37" spans="1:255" x14ac:dyDescent="0.2">
      <c r="A37" s="13" t="s">
        <v>39</v>
      </c>
      <c r="B37" s="10">
        <v>7</v>
      </c>
      <c r="C37" s="10">
        <v>58</v>
      </c>
      <c r="D37" s="10">
        <v>65</v>
      </c>
      <c r="E37" s="10">
        <v>6</v>
      </c>
      <c r="F37" s="10">
        <v>59</v>
      </c>
      <c r="G37" s="10">
        <v>65</v>
      </c>
      <c r="H37" s="10">
        <v>8</v>
      </c>
      <c r="I37" s="10">
        <v>103</v>
      </c>
      <c r="J37" s="10">
        <v>111</v>
      </c>
      <c r="K37" s="10">
        <v>17</v>
      </c>
      <c r="L37" s="10">
        <v>76</v>
      </c>
      <c r="M37" s="10">
        <v>93</v>
      </c>
      <c r="N37" s="10">
        <v>12</v>
      </c>
      <c r="O37" s="10">
        <v>87</v>
      </c>
      <c r="P37" s="10">
        <v>99</v>
      </c>
      <c r="Q37" s="10">
        <v>15</v>
      </c>
      <c r="R37" s="10">
        <v>105</v>
      </c>
      <c r="S37" s="10">
        <v>120</v>
      </c>
      <c r="T37" s="1"/>
      <c r="U37" s="32" t="s">
        <v>39</v>
      </c>
      <c r="V37" s="33">
        <v>65</v>
      </c>
      <c r="W37" s="23">
        <v>488</v>
      </c>
      <c r="X37" s="34">
        <v>553</v>
      </c>
    </row>
    <row r="38" spans="1:255" s="17" customFormat="1" ht="12" customHeight="1" x14ac:dyDescent="0.2">
      <c r="A38" s="111" t="s">
        <v>40</v>
      </c>
      <c r="B38" s="112">
        <v>55</v>
      </c>
      <c r="C38" s="112">
        <v>552</v>
      </c>
      <c r="D38" s="112">
        <v>607</v>
      </c>
      <c r="E38" s="112">
        <v>224</v>
      </c>
      <c r="F38" s="112">
        <v>547</v>
      </c>
      <c r="G38" s="112">
        <v>771</v>
      </c>
      <c r="H38" s="112">
        <v>31</v>
      </c>
      <c r="I38" s="112">
        <v>847</v>
      </c>
      <c r="J38" s="112">
        <v>878</v>
      </c>
      <c r="K38" s="112">
        <v>39</v>
      </c>
      <c r="L38" s="112">
        <v>749</v>
      </c>
      <c r="M38" s="112">
        <v>788</v>
      </c>
      <c r="N38" s="112">
        <v>502</v>
      </c>
      <c r="O38" s="112">
        <v>893</v>
      </c>
      <c r="P38" s="112">
        <v>1395</v>
      </c>
      <c r="Q38" s="112">
        <v>1003</v>
      </c>
      <c r="R38" s="112">
        <v>784</v>
      </c>
      <c r="S38" s="112">
        <v>1787</v>
      </c>
      <c r="T38" s="16"/>
      <c r="U38" s="116" t="s">
        <v>40</v>
      </c>
      <c r="V38" s="117">
        <v>1854</v>
      </c>
      <c r="W38" s="118">
        <v>4372</v>
      </c>
      <c r="X38" s="119">
        <v>6226</v>
      </c>
    </row>
    <row r="39" spans="1:255" s="17" customFormat="1" ht="12" customHeight="1" x14ac:dyDescent="0.2">
      <c r="A39" s="114" t="s">
        <v>41</v>
      </c>
      <c r="B39" s="112">
        <v>2169</v>
      </c>
      <c r="C39" s="112">
        <v>6399</v>
      </c>
      <c r="D39" s="112">
        <v>8568</v>
      </c>
      <c r="E39" s="112">
        <v>3624</v>
      </c>
      <c r="F39" s="112">
        <v>6237</v>
      </c>
      <c r="G39" s="112">
        <v>9861</v>
      </c>
      <c r="H39" s="112">
        <v>6610</v>
      </c>
      <c r="I39" s="112">
        <v>9346</v>
      </c>
      <c r="J39" s="112">
        <v>15956</v>
      </c>
      <c r="K39" s="112">
        <v>5273</v>
      </c>
      <c r="L39" s="112">
        <v>7915</v>
      </c>
      <c r="M39" s="112">
        <v>13188</v>
      </c>
      <c r="N39" s="112">
        <v>6914</v>
      </c>
      <c r="O39" s="112">
        <v>9287</v>
      </c>
      <c r="P39" s="112">
        <v>16201</v>
      </c>
      <c r="Q39" s="112">
        <v>7462</v>
      </c>
      <c r="R39" s="112">
        <v>9071</v>
      </c>
      <c r="S39" s="112">
        <v>16533</v>
      </c>
      <c r="T39" s="16"/>
      <c r="U39" s="121" t="s">
        <v>41</v>
      </c>
      <c r="V39" s="122">
        <v>32052</v>
      </c>
      <c r="W39" s="123">
        <v>48255</v>
      </c>
      <c r="X39" s="124">
        <v>80307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2" t="s">
        <v>0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"/>
      <c r="U45" s="1"/>
    </row>
    <row r="46" spans="1:255" x14ac:dyDescent="0.2">
      <c r="A46" s="173" t="s">
        <v>1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"/>
      <c r="U46" s="1"/>
    </row>
    <row r="47" spans="1:255" x14ac:dyDescent="0.2">
      <c r="A47" s="173" t="s">
        <v>2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"/>
      <c r="U47" s="1"/>
    </row>
    <row r="48" spans="1:255" x14ac:dyDescent="0.2">
      <c r="T48" s="1"/>
      <c r="U48" s="1"/>
    </row>
    <row r="49" spans="1:24" x14ac:dyDescent="0.2">
      <c r="A49" s="108" t="s">
        <v>3</v>
      </c>
      <c r="B49" s="169">
        <v>39264</v>
      </c>
      <c r="C49" s="170"/>
      <c r="D49" s="171"/>
      <c r="E49" s="169">
        <v>39295</v>
      </c>
      <c r="F49" s="170"/>
      <c r="G49" s="171"/>
      <c r="H49" s="169">
        <v>39326</v>
      </c>
      <c r="I49" s="170"/>
      <c r="J49" s="171"/>
      <c r="K49" s="169">
        <v>39356</v>
      </c>
      <c r="L49" s="170"/>
      <c r="M49" s="171"/>
      <c r="N49" s="169">
        <v>39387</v>
      </c>
      <c r="O49" s="170"/>
      <c r="P49" s="171"/>
      <c r="Q49" s="169">
        <v>39417</v>
      </c>
      <c r="R49" s="170"/>
      <c r="S49" s="171"/>
      <c r="T49" s="1"/>
      <c r="U49" s="108" t="s">
        <v>3</v>
      </c>
      <c r="V49" s="169" t="s">
        <v>63</v>
      </c>
      <c r="W49" s="170"/>
      <c r="X49" s="171"/>
    </row>
    <row r="50" spans="1:24" x14ac:dyDescent="0.2">
      <c r="A50" s="109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10" t="s">
        <v>7</v>
      </c>
      <c r="T50" s="1"/>
      <c r="U50" s="109" t="s">
        <v>4</v>
      </c>
      <c r="V50" s="115" t="s">
        <v>5</v>
      </c>
      <c r="W50" s="115" t="s">
        <v>52</v>
      </c>
      <c r="X50" s="115" t="s">
        <v>7</v>
      </c>
    </row>
    <row r="51" spans="1:24" x14ac:dyDescent="0.2">
      <c r="A51" s="13" t="s">
        <v>8</v>
      </c>
      <c r="B51" s="10">
        <v>1</v>
      </c>
      <c r="C51" s="10">
        <v>8</v>
      </c>
      <c r="D51" s="10">
        <v>9</v>
      </c>
      <c r="E51" s="10">
        <v>0</v>
      </c>
      <c r="F51" s="10">
        <v>6</v>
      </c>
      <c r="G51" s="10">
        <v>6</v>
      </c>
      <c r="H51" s="10">
        <v>1</v>
      </c>
      <c r="I51" s="10">
        <v>10</v>
      </c>
      <c r="J51" s="10">
        <v>11</v>
      </c>
      <c r="K51" s="10">
        <v>2</v>
      </c>
      <c r="L51" s="10">
        <v>6</v>
      </c>
      <c r="M51" s="10">
        <v>8</v>
      </c>
      <c r="N51" s="10">
        <v>96</v>
      </c>
      <c r="O51" s="10">
        <v>9</v>
      </c>
      <c r="P51" s="10">
        <v>105</v>
      </c>
      <c r="Q51" s="10">
        <v>1</v>
      </c>
      <c r="R51" s="10">
        <v>7</v>
      </c>
      <c r="S51" s="10">
        <v>8</v>
      </c>
      <c r="T51" s="1"/>
      <c r="U51" s="32" t="s">
        <v>8</v>
      </c>
      <c r="V51" s="33">
        <v>101</v>
      </c>
      <c r="W51" s="23">
        <v>46</v>
      </c>
      <c r="X51" s="34">
        <v>147</v>
      </c>
    </row>
    <row r="52" spans="1:24" x14ac:dyDescent="0.2">
      <c r="A52" s="13" t="s">
        <v>10</v>
      </c>
      <c r="B52" s="10">
        <v>0</v>
      </c>
      <c r="C52" s="10">
        <v>1</v>
      </c>
      <c r="D52" s="10">
        <v>1</v>
      </c>
      <c r="E52" s="10">
        <v>9</v>
      </c>
      <c r="F52" s="10">
        <v>2</v>
      </c>
      <c r="G52" s="10">
        <v>11</v>
      </c>
      <c r="H52" s="10">
        <v>3</v>
      </c>
      <c r="I52" s="10">
        <v>2</v>
      </c>
      <c r="J52" s="10">
        <v>5</v>
      </c>
      <c r="K52" s="10">
        <v>1</v>
      </c>
      <c r="L52" s="10">
        <v>1</v>
      </c>
      <c r="M52" s="10">
        <v>2</v>
      </c>
      <c r="N52" s="10">
        <v>0</v>
      </c>
      <c r="O52" s="10">
        <v>2</v>
      </c>
      <c r="P52" s="10">
        <v>2</v>
      </c>
      <c r="Q52" s="10">
        <v>2</v>
      </c>
      <c r="R52" s="10">
        <v>1</v>
      </c>
      <c r="S52" s="10">
        <v>3</v>
      </c>
      <c r="T52" s="1"/>
      <c r="U52" s="32" t="s">
        <v>10</v>
      </c>
      <c r="V52" s="33">
        <v>15</v>
      </c>
      <c r="W52" s="23">
        <v>9</v>
      </c>
      <c r="X52" s="34">
        <v>24</v>
      </c>
    </row>
    <row r="53" spans="1:24" x14ac:dyDescent="0.2">
      <c r="A53" s="13" t="s">
        <v>11</v>
      </c>
      <c r="B53" s="10">
        <v>210</v>
      </c>
      <c r="C53" s="10">
        <v>48</v>
      </c>
      <c r="D53" s="10">
        <v>258</v>
      </c>
      <c r="E53" s="10">
        <v>5</v>
      </c>
      <c r="F53" s="10">
        <v>47</v>
      </c>
      <c r="G53" s="10">
        <v>52</v>
      </c>
      <c r="H53" s="10">
        <v>4</v>
      </c>
      <c r="I53" s="10">
        <v>28</v>
      </c>
      <c r="J53" s="10">
        <v>32</v>
      </c>
      <c r="K53" s="10">
        <v>14</v>
      </c>
      <c r="L53" s="10">
        <v>35</v>
      </c>
      <c r="M53" s="10">
        <v>49</v>
      </c>
      <c r="N53" s="10">
        <v>487</v>
      </c>
      <c r="O53" s="10">
        <v>34</v>
      </c>
      <c r="P53" s="10">
        <v>521</v>
      </c>
      <c r="Q53" s="10">
        <v>69</v>
      </c>
      <c r="R53" s="10">
        <v>50</v>
      </c>
      <c r="S53" s="10">
        <v>119</v>
      </c>
      <c r="T53" s="1"/>
      <c r="U53" s="32" t="s">
        <v>11</v>
      </c>
      <c r="V53" s="33">
        <v>789</v>
      </c>
      <c r="W53" s="23">
        <v>242</v>
      </c>
      <c r="X53" s="34">
        <v>1031</v>
      </c>
    </row>
    <row r="54" spans="1:24" x14ac:dyDescent="0.2">
      <c r="A54" s="13" t="s">
        <v>12</v>
      </c>
      <c r="B54" s="10">
        <v>3</v>
      </c>
      <c r="C54" s="10">
        <v>71</v>
      </c>
      <c r="D54" s="10">
        <v>74</v>
      </c>
      <c r="E54" s="10">
        <v>2</v>
      </c>
      <c r="F54" s="10">
        <v>76</v>
      </c>
      <c r="G54" s="10">
        <v>78</v>
      </c>
      <c r="H54" s="10">
        <v>434</v>
      </c>
      <c r="I54" s="10">
        <v>68</v>
      </c>
      <c r="J54" s="10">
        <v>502</v>
      </c>
      <c r="K54" s="10">
        <v>9</v>
      </c>
      <c r="L54" s="10">
        <v>75</v>
      </c>
      <c r="M54" s="10">
        <v>84</v>
      </c>
      <c r="N54" s="10">
        <v>410</v>
      </c>
      <c r="O54" s="10">
        <v>86</v>
      </c>
      <c r="P54" s="10">
        <v>496</v>
      </c>
      <c r="Q54" s="10">
        <v>97</v>
      </c>
      <c r="R54" s="10">
        <v>81</v>
      </c>
      <c r="S54" s="10">
        <v>178</v>
      </c>
      <c r="T54" s="1"/>
      <c r="U54" s="32" t="s">
        <v>12</v>
      </c>
      <c r="V54" s="33">
        <v>955</v>
      </c>
      <c r="W54" s="23">
        <v>457</v>
      </c>
      <c r="X54" s="34">
        <v>1412</v>
      </c>
    </row>
    <row r="55" spans="1:24" x14ac:dyDescent="0.2">
      <c r="A55" s="13" t="s">
        <v>13</v>
      </c>
      <c r="B55" s="10">
        <v>5</v>
      </c>
      <c r="C55" s="10">
        <v>43</v>
      </c>
      <c r="D55" s="10">
        <v>48</v>
      </c>
      <c r="E55" s="10">
        <v>6</v>
      </c>
      <c r="F55" s="10">
        <v>55</v>
      </c>
      <c r="G55" s="10">
        <v>61</v>
      </c>
      <c r="H55" s="10">
        <v>8</v>
      </c>
      <c r="I55" s="10">
        <v>48</v>
      </c>
      <c r="J55" s="10">
        <v>56</v>
      </c>
      <c r="K55" s="10">
        <v>5</v>
      </c>
      <c r="L55" s="10">
        <v>32</v>
      </c>
      <c r="M55" s="10">
        <v>37</v>
      </c>
      <c r="N55" s="10">
        <v>7</v>
      </c>
      <c r="O55" s="10">
        <v>59</v>
      </c>
      <c r="P55" s="10">
        <v>66</v>
      </c>
      <c r="Q55" s="10">
        <v>7</v>
      </c>
      <c r="R55" s="10">
        <v>32</v>
      </c>
      <c r="S55" s="10">
        <v>39</v>
      </c>
      <c r="T55" s="1"/>
      <c r="U55" s="32" t="s">
        <v>13</v>
      </c>
      <c r="V55" s="33">
        <v>38</v>
      </c>
      <c r="W55" s="23">
        <v>269</v>
      </c>
      <c r="X55" s="34">
        <v>307</v>
      </c>
    </row>
    <row r="56" spans="1:24" x14ac:dyDescent="0.2">
      <c r="A56" s="13" t="s">
        <v>14</v>
      </c>
      <c r="B56" s="10">
        <v>0</v>
      </c>
      <c r="C56" s="10">
        <v>2</v>
      </c>
      <c r="D56" s="10">
        <v>2</v>
      </c>
      <c r="E56" s="10">
        <v>0</v>
      </c>
      <c r="F56" s="10">
        <v>4</v>
      </c>
      <c r="G56" s="10">
        <v>4</v>
      </c>
      <c r="H56" s="10">
        <v>4</v>
      </c>
      <c r="I56" s="10">
        <v>9</v>
      </c>
      <c r="J56" s="10">
        <v>13</v>
      </c>
      <c r="K56" s="10">
        <v>1</v>
      </c>
      <c r="L56" s="10">
        <v>3</v>
      </c>
      <c r="M56" s="10">
        <v>4</v>
      </c>
      <c r="N56" s="10">
        <v>1</v>
      </c>
      <c r="O56" s="10">
        <v>6</v>
      </c>
      <c r="P56" s="10">
        <v>7</v>
      </c>
      <c r="Q56" s="10">
        <v>3</v>
      </c>
      <c r="R56" s="10">
        <v>3</v>
      </c>
      <c r="S56" s="10">
        <v>6</v>
      </c>
      <c r="T56" s="1"/>
      <c r="U56" s="32" t="s">
        <v>14</v>
      </c>
      <c r="V56" s="33">
        <v>9</v>
      </c>
      <c r="W56" s="23">
        <v>27</v>
      </c>
      <c r="X56" s="34">
        <v>36</v>
      </c>
    </row>
    <row r="57" spans="1:24" x14ac:dyDescent="0.2">
      <c r="A57" s="13" t="s">
        <v>15</v>
      </c>
      <c r="B57" s="10">
        <v>3</v>
      </c>
      <c r="C57" s="10">
        <v>33</v>
      </c>
      <c r="D57" s="10">
        <v>36</v>
      </c>
      <c r="E57" s="10">
        <v>20</v>
      </c>
      <c r="F57" s="10">
        <v>34</v>
      </c>
      <c r="G57" s="10">
        <v>54</v>
      </c>
      <c r="H57" s="10">
        <v>6</v>
      </c>
      <c r="I57" s="10">
        <v>31</v>
      </c>
      <c r="J57" s="10">
        <v>37</v>
      </c>
      <c r="K57" s="10">
        <v>5</v>
      </c>
      <c r="L57" s="10">
        <v>35</v>
      </c>
      <c r="M57" s="10">
        <v>40</v>
      </c>
      <c r="N57" s="10">
        <v>4</v>
      </c>
      <c r="O57" s="10">
        <v>29</v>
      </c>
      <c r="P57" s="10">
        <v>33</v>
      </c>
      <c r="Q57" s="10">
        <v>6</v>
      </c>
      <c r="R57" s="10">
        <v>29</v>
      </c>
      <c r="S57" s="10">
        <v>35</v>
      </c>
      <c r="T57" s="1"/>
      <c r="U57" s="32" t="s">
        <v>15</v>
      </c>
      <c r="V57" s="33">
        <v>44</v>
      </c>
      <c r="W57" s="23">
        <v>191</v>
      </c>
      <c r="X57" s="34">
        <v>235</v>
      </c>
    </row>
    <row r="58" spans="1:24" x14ac:dyDescent="0.2">
      <c r="A58" s="111" t="s">
        <v>16</v>
      </c>
      <c r="B58" s="112">
        <v>222</v>
      </c>
      <c r="C58" s="112">
        <v>206</v>
      </c>
      <c r="D58" s="112">
        <v>428</v>
      </c>
      <c r="E58" s="112">
        <v>42</v>
      </c>
      <c r="F58" s="112">
        <v>224</v>
      </c>
      <c r="G58" s="112">
        <v>266</v>
      </c>
      <c r="H58" s="112">
        <v>460</v>
      </c>
      <c r="I58" s="112">
        <v>196</v>
      </c>
      <c r="J58" s="112">
        <v>656</v>
      </c>
      <c r="K58" s="112">
        <v>37</v>
      </c>
      <c r="L58" s="112">
        <v>187</v>
      </c>
      <c r="M58" s="112">
        <v>224</v>
      </c>
      <c r="N58" s="112">
        <v>1005</v>
      </c>
      <c r="O58" s="112">
        <v>225</v>
      </c>
      <c r="P58" s="112">
        <v>1230</v>
      </c>
      <c r="Q58" s="112">
        <v>185</v>
      </c>
      <c r="R58" s="112">
        <v>203</v>
      </c>
      <c r="S58" s="112">
        <v>388</v>
      </c>
      <c r="T58" s="1"/>
      <c r="U58" s="116" t="s">
        <v>16</v>
      </c>
      <c r="V58" s="117">
        <v>1951</v>
      </c>
      <c r="W58" s="118">
        <v>1241</v>
      </c>
      <c r="X58" s="119">
        <v>3192</v>
      </c>
    </row>
    <row r="59" spans="1:24" x14ac:dyDescent="0.2">
      <c r="A59" s="13" t="s">
        <v>17</v>
      </c>
      <c r="B59" s="10">
        <v>11</v>
      </c>
      <c r="C59" s="10">
        <v>58</v>
      </c>
      <c r="D59" s="10">
        <v>69</v>
      </c>
      <c r="E59" s="10">
        <v>40</v>
      </c>
      <c r="F59" s="10">
        <v>60</v>
      </c>
      <c r="G59" s="10">
        <v>100</v>
      </c>
      <c r="H59" s="10">
        <v>405</v>
      </c>
      <c r="I59" s="10">
        <v>79</v>
      </c>
      <c r="J59" s="10">
        <v>484</v>
      </c>
      <c r="K59" s="10">
        <v>454</v>
      </c>
      <c r="L59" s="10">
        <v>49</v>
      </c>
      <c r="M59" s="10">
        <v>503</v>
      </c>
      <c r="N59" s="10">
        <v>2</v>
      </c>
      <c r="O59" s="10">
        <v>68</v>
      </c>
      <c r="P59" s="10">
        <v>70</v>
      </c>
      <c r="Q59" s="10">
        <v>5</v>
      </c>
      <c r="R59" s="10">
        <v>65</v>
      </c>
      <c r="S59" s="10">
        <v>70</v>
      </c>
      <c r="U59" s="32" t="s">
        <v>17</v>
      </c>
      <c r="V59" s="33">
        <v>917</v>
      </c>
      <c r="W59" s="23">
        <v>379</v>
      </c>
      <c r="X59" s="34">
        <v>1296</v>
      </c>
    </row>
    <row r="60" spans="1:24" x14ac:dyDescent="0.2">
      <c r="A60" s="13" t="s">
        <v>18</v>
      </c>
      <c r="B60" s="10">
        <v>559</v>
      </c>
      <c r="C60" s="10">
        <v>316</v>
      </c>
      <c r="D60" s="10">
        <v>875</v>
      </c>
      <c r="E60" s="10">
        <v>349</v>
      </c>
      <c r="F60" s="10">
        <v>369</v>
      </c>
      <c r="G60" s="10">
        <v>718</v>
      </c>
      <c r="H60" s="10">
        <v>272</v>
      </c>
      <c r="I60" s="10">
        <v>350</v>
      </c>
      <c r="J60" s="10">
        <v>622</v>
      </c>
      <c r="K60" s="10">
        <v>106</v>
      </c>
      <c r="L60" s="10">
        <v>307</v>
      </c>
      <c r="M60" s="10">
        <v>413</v>
      </c>
      <c r="N60" s="10">
        <v>1358</v>
      </c>
      <c r="O60" s="10">
        <v>344</v>
      </c>
      <c r="P60" s="10">
        <v>1702</v>
      </c>
      <c r="Q60" s="10">
        <v>81</v>
      </c>
      <c r="R60" s="10">
        <v>340</v>
      </c>
      <c r="S60" s="10">
        <v>421</v>
      </c>
      <c r="U60" s="32" t="s">
        <v>18</v>
      </c>
      <c r="V60" s="33">
        <v>2725</v>
      </c>
      <c r="W60" s="23">
        <v>2026</v>
      </c>
      <c r="X60" s="34">
        <v>4751</v>
      </c>
    </row>
    <row r="61" spans="1:24" x14ac:dyDescent="0.2">
      <c r="A61" s="13" t="s">
        <v>19</v>
      </c>
      <c r="B61" s="10">
        <v>4</v>
      </c>
      <c r="C61" s="10">
        <v>99</v>
      </c>
      <c r="D61" s="10">
        <v>103</v>
      </c>
      <c r="E61" s="10">
        <v>1</v>
      </c>
      <c r="F61" s="10">
        <v>106</v>
      </c>
      <c r="G61" s="10">
        <v>107</v>
      </c>
      <c r="H61" s="10">
        <v>110</v>
      </c>
      <c r="I61" s="10">
        <v>145</v>
      </c>
      <c r="J61" s="10">
        <v>255</v>
      </c>
      <c r="K61" s="10">
        <v>31</v>
      </c>
      <c r="L61" s="10">
        <v>96</v>
      </c>
      <c r="M61" s="10">
        <v>127</v>
      </c>
      <c r="N61" s="10">
        <v>2</v>
      </c>
      <c r="O61" s="10">
        <v>140</v>
      </c>
      <c r="P61" s="10">
        <v>142</v>
      </c>
      <c r="Q61" s="10">
        <v>1</v>
      </c>
      <c r="R61" s="10">
        <v>148</v>
      </c>
      <c r="S61" s="10">
        <v>149</v>
      </c>
      <c r="U61" s="32" t="s">
        <v>19</v>
      </c>
      <c r="V61" s="33">
        <v>149</v>
      </c>
      <c r="W61" s="23">
        <v>734</v>
      </c>
      <c r="X61" s="34">
        <v>883</v>
      </c>
    </row>
    <row r="62" spans="1:24" x14ac:dyDescent="0.2">
      <c r="A62" s="13" t="s">
        <v>20</v>
      </c>
      <c r="B62" s="10">
        <v>0</v>
      </c>
      <c r="C62" s="10">
        <v>83</v>
      </c>
      <c r="D62" s="10">
        <v>83</v>
      </c>
      <c r="E62" s="10">
        <v>3</v>
      </c>
      <c r="F62" s="10">
        <v>85</v>
      </c>
      <c r="G62" s="10">
        <v>88</v>
      </c>
      <c r="H62" s="10">
        <v>2</v>
      </c>
      <c r="I62" s="10">
        <v>66</v>
      </c>
      <c r="J62" s="10">
        <v>68</v>
      </c>
      <c r="K62" s="10">
        <v>33</v>
      </c>
      <c r="L62" s="10">
        <v>68</v>
      </c>
      <c r="M62" s="10">
        <v>101</v>
      </c>
      <c r="N62" s="10">
        <v>169</v>
      </c>
      <c r="O62" s="10">
        <v>71</v>
      </c>
      <c r="P62" s="10">
        <v>240</v>
      </c>
      <c r="Q62" s="10">
        <v>34</v>
      </c>
      <c r="R62" s="10">
        <v>76</v>
      </c>
      <c r="S62" s="10">
        <v>110</v>
      </c>
      <c r="U62" s="32" t="s">
        <v>20</v>
      </c>
      <c r="V62" s="33">
        <v>241</v>
      </c>
      <c r="W62" s="23">
        <v>449</v>
      </c>
      <c r="X62" s="34">
        <v>690</v>
      </c>
    </row>
    <row r="63" spans="1:24" x14ac:dyDescent="0.2">
      <c r="A63" s="13" t="s">
        <v>21</v>
      </c>
      <c r="B63" s="10">
        <v>2</v>
      </c>
      <c r="C63" s="10">
        <v>66</v>
      </c>
      <c r="D63" s="10">
        <v>68</v>
      </c>
      <c r="E63" s="10">
        <v>1</v>
      </c>
      <c r="F63" s="10">
        <v>81</v>
      </c>
      <c r="G63" s="10">
        <v>82</v>
      </c>
      <c r="H63" s="10">
        <v>149</v>
      </c>
      <c r="I63" s="10">
        <v>67</v>
      </c>
      <c r="J63" s="10">
        <v>216</v>
      </c>
      <c r="K63" s="10">
        <v>2</v>
      </c>
      <c r="L63" s="10">
        <v>77</v>
      </c>
      <c r="M63" s="10">
        <v>79</v>
      </c>
      <c r="N63" s="10">
        <v>1</v>
      </c>
      <c r="O63" s="10">
        <v>78</v>
      </c>
      <c r="P63" s="10">
        <v>79</v>
      </c>
      <c r="Q63" s="10">
        <v>0</v>
      </c>
      <c r="R63" s="10">
        <v>62</v>
      </c>
      <c r="S63" s="10">
        <v>62</v>
      </c>
      <c r="U63" s="32" t="s">
        <v>21</v>
      </c>
      <c r="V63" s="33">
        <v>155</v>
      </c>
      <c r="W63" s="23">
        <v>431</v>
      </c>
      <c r="X63" s="34">
        <v>586</v>
      </c>
    </row>
    <row r="64" spans="1:24" x14ac:dyDescent="0.2">
      <c r="A64" s="13" t="s">
        <v>22</v>
      </c>
      <c r="B64" s="10">
        <v>21</v>
      </c>
      <c r="C64" s="10">
        <v>138</v>
      </c>
      <c r="D64" s="10">
        <v>159</v>
      </c>
      <c r="E64" s="10">
        <v>6</v>
      </c>
      <c r="F64" s="10">
        <v>153</v>
      </c>
      <c r="G64" s="10">
        <v>159</v>
      </c>
      <c r="H64" s="10">
        <v>2</v>
      </c>
      <c r="I64" s="10">
        <v>136</v>
      </c>
      <c r="J64" s="10">
        <v>138</v>
      </c>
      <c r="K64" s="10">
        <v>21</v>
      </c>
      <c r="L64" s="10">
        <v>176</v>
      </c>
      <c r="M64" s="10">
        <v>197</v>
      </c>
      <c r="N64" s="10">
        <v>276</v>
      </c>
      <c r="O64" s="10">
        <v>151</v>
      </c>
      <c r="P64" s="10">
        <v>427</v>
      </c>
      <c r="Q64" s="10">
        <v>88</v>
      </c>
      <c r="R64" s="10">
        <v>129</v>
      </c>
      <c r="S64" s="10">
        <v>217</v>
      </c>
      <c r="U64" s="32" t="s">
        <v>22</v>
      </c>
      <c r="V64" s="33">
        <v>414</v>
      </c>
      <c r="W64" s="23">
        <v>883</v>
      </c>
      <c r="X64" s="34">
        <v>1297</v>
      </c>
    </row>
    <row r="65" spans="1:26" x14ac:dyDescent="0.2">
      <c r="A65" s="13" t="s">
        <v>23</v>
      </c>
      <c r="B65" s="10">
        <v>1</v>
      </c>
      <c r="C65" s="10">
        <v>12</v>
      </c>
      <c r="D65" s="10">
        <v>13</v>
      </c>
      <c r="E65" s="10">
        <v>3</v>
      </c>
      <c r="F65" s="10">
        <v>21</v>
      </c>
      <c r="G65" s="10">
        <v>24</v>
      </c>
      <c r="H65" s="10">
        <v>1</v>
      </c>
      <c r="I65" s="10">
        <v>29</v>
      </c>
      <c r="J65" s="10">
        <v>30</v>
      </c>
      <c r="K65" s="10">
        <v>0</v>
      </c>
      <c r="L65" s="10">
        <v>23</v>
      </c>
      <c r="M65" s="10">
        <v>23</v>
      </c>
      <c r="N65" s="10">
        <v>168</v>
      </c>
      <c r="O65" s="10">
        <v>24</v>
      </c>
      <c r="P65" s="10">
        <v>192</v>
      </c>
      <c r="Q65" s="10">
        <v>3</v>
      </c>
      <c r="R65" s="10">
        <v>25</v>
      </c>
      <c r="S65" s="10">
        <v>28</v>
      </c>
      <c r="U65" s="32" t="s">
        <v>23</v>
      </c>
      <c r="V65" s="33">
        <v>176</v>
      </c>
      <c r="W65" s="23">
        <v>134</v>
      </c>
      <c r="X65" s="34">
        <v>310</v>
      </c>
    </row>
    <row r="66" spans="1:26" x14ac:dyDescent="0.2">
      <c r="A66" s="13" t="s">
        <v>24</v>
      </c>
      <c r="B66" s="10">
        <v>7</v>
      </c>
      <c r="C66" s="10">
        <v>69</v>
      </c>
      <c r="D66" s="10">
        <v>76</v>
      </c>
      <c r="E66" s="10">
        <v>5</v>
      </c>
      <c r="F66" s="10">
        <v>85</v>
      </c>
      <c r="G66" s="10">
        <v>90</v>
      </c>
      <c r="H66" s="10">
        <v>438</v>
      </c>
      <c r="I66" s="10">
        <v>65</v>
      </c>
      <c r="J66" s="10">
        <v>503</v>
      </c>
      <c r="K66" s="10">
        <v>4</v>
      </c>
      <c r="L66" s="10">
        <v>49</v>
      </c>
      <c r="M66" s="10">
        <v>53</v>
      </c>
      <c r="N66" s="10">
        <v>6</v>
      </c>
      <c r="O66" s="10">
        <v>55</v>
      </c>
      <c r="P66" s="10">
        <v>61</v>
      </c>
      <c r="Q66" s="10">
        <v>1</v>
      </c>
      <c r="R66" s="10">
        <v>64</v>
      </c>
      <c r="S66" s="10">
        <v>65</v>
      </c>
      <c r="U66" s="32" t="s">
        <v>24</v>
      </c>
      <c r="V66" s="33">
        <v>461</v>
      </c>
      <c r="W66" s="23">
        <v>387</v>
      </c>
      <c r="X66" s="34">
        <v>848</v>
      </c>
    </row>
    <row r="67" spans="1:26" x14ac:dyDescent="0.2">
      <c r="A67" s="13" t="s">
        <v>25</v>
      </c>
      <c r="B67" s="10">
        <v>182</v>
      </c>
      <c r="C67" s="10">
        <v>40</v>
      </c>
      <c r="D67" s="10">
        <v>222</v>
      </c>
      <c r="E67" s="10">
        <v>109</v>
      </c>
      <c r="F67" s="10">
        <v>56</v>
      </c>
      <c r="G67" s="10">
        <v>165</v>
      </c>
      <c r="H67" s="10">
        <v>107</v>
      </c>
      <c r="I67" s="10">
        <v>43</v>
      </c>
      <c r="J67" s="10">
        <v>150</v>
      </c>
      <c r="K67" s="10">
        <v>510</v>
      </c>
      <c r="L67" s="10">
        <v>62</v>
      </c>
      <c r="M67" s="10">
        <v>572</v>
      </c>
      <c r="N67" s="10">
        <v>316</v>
      </c>
      <c r="O67" s="10">
        <v>57</v>
      </c>
      <c r="P67" s="10">
        <v>373</v>
      </c>
      <c r="Q67" s="10">
        <v>73</v>
      </c>
      <c r="R67" s="10">
        <v>71</v>
      </c>
      <c r="S67" s="10">
        <v>144</v>
      </c>
      <c r="U67" s="32" t="s">
        <v>25</v>
      </c>
      <c r="V67" s="33">
        <v>1297</v>
      </c>
      <c r="W67" s="23">
        <v>329</v>
      </c>
      <c r="X67" s="34">
        <v>1626</v>
      </c>
    </row>
    <row r="68" spans="1:26" x14ac:dyDescent="0.2">
      <c r="A68" s="113" t="s">
        <v>26</v>
      </c>
      <c r="B68" s="112">
        <v>787</v>
      </c>
      <c r="C68" s="112">
        <v>881</v>
      </c>
      <c r="D68" s="112">
        <v>1668</v>
      </c>
      <c r="E68" s="112">
        <v>517</v>
      </c>
      <c r="F68" s="112">
        <v>1016</v>
      </c>
      <c r="G68" s="112">
        <v>1533</v>
      </c>
      <c r="H68" s="112">
        <v>1486</v>
      </c>
      <c r="I68" s="112">
        <v>980</v>
      </c>
      <c r="J68" s="112">
        <v>2466</v>
      </c>
      <c r="K68" s="112">
        <v>1161</v>
      </c>
      <c r="L68" s="112">
        <v>907</v>
      </c>
      <c r="M68" s="112">
        <v>2068</v>
      </c>
      <c r="N68" s="112">
        <v>2298</v>
      </c>
      <c r="O68" s="112">
        <v>988</v>
      </c>
      <c r="P68" s="112">
        <v>3286</v>
      </c>
      <c r="Q68" s="112">
        <v>286</v>
      </c>
      <c r="R68" s="112">
        <v>980</v>
      </c>
      <c r="S68" s="112">
        <v>1266</v>
      </c>
      <c r="U68" s="120" t="s">
        <v>26</v>
      </c>
      <c r="V68" s="117">
        <v>6535</v>
      </c>
      <c r="W68" s="118">
        <v>5752</v>
      </c>
      <c r="X68" s="119">
        <v>12287</v>
      </c>
    </row>
    <row r="69" spans="1:26" x14ac:dyDescent="0.2">
      <c r="A69" s="13" t="s">
        <v>27</v>
      </c>
      <c r="B69" s="10">
        <v>298</v>
      </c>
      <c r="C69" s="10">
        <v>189</v>
      </c>
      <c r="D69" s="10">
        <v>487</v>
      </c>
      <c r="E69" s="10">
        <v>78</v>
      </c>
      <c r="F69" s="10">
        <v>199</v>
      </c>
      <c r="G69" s="10">
        <v>277</v>
      </c>
      <c r="H69" s="10">
        <v>7</v>
      </c>
      <c r="I69" s="10">
        <v>184</v>
      </c>
      <c r="J69" s="10">
        <v>191</v>
      </c>
      <c r="K69" s="10">
        <v>373</v>
      </c>
      <c r="L69" s="10">
        <v>175</v>
      </c>
      <c r="M69" s="10">
        <v>548</v>
      </c>
      <c r="N69" s="10">
        <v>10</v>
      </c>
      <c r="O69" s="10">
        <v>191</v>
      </c>
      <c r="P69" s="10">
        <v>201</v>
      </c>
      <c r="Q69" s="10">
        <v>163</v>
      </c>
      <c r="R69" s="10">
        <v>198</v>
      </c>
      <c r="S69" s="10">
        <v>361</v>
      </c>
      <c r="U69" s="32" t="s">
        <v>27</v>
      </c>
      <c r="V69" s="33">
        <v>929</v>
      </c>
      <c r="W69" s="23">
        <v>1136</v>
      </c>
      <c r="X69" s="34">
        <v>2065</v>
      </c>
    </row>
    <row r="70" spans="1:26" x14ac:dyDescent="0.2">
      <c r="A70" s="13" t="s">
        <v>28</v>
      </c>
      <c r="B70" s="10">
        <v>338</v>
      </c>
      <c r="C70" s="10">
        <v>999</v>
      </c>
      <c r="D70" s="10">
        <v>1337</v>
      </c>
      <c r="E70" s="10">
        <v>60</v>
      </c>
      <c r="F70" s="10">
        <v>1005</v>
      </c>
      <c r="G70" s="10">
        <v>1065</v>
      </c>
      <c r="H70" s="10">
        <v>226</v>
      </c>
      <c r="I70" s="10">
        <v>802</v>
      </c>
      <c r="J70" s="10">
        <v>1028</v>
      </c>
      <c r="K70" s="10">
        <v>134</v>
      </c>
      <c r="L70" s="10">
        <v>955</v>
      </c>
      <c r="M70" s="10">
        <v>1089</v>
      </c>
      <c r="N70" s="10">
        <v>212</v>
      </c>
      <c r="O70" s="10">
        <v>847</v>
      </c>
      <c r="P70" s="10">
        <v>1059</v>
      </c>
      <c r="Q70" s="10">
        <v>368</v>
      </c>
      <c r="R70" s="10">
        <v>895</v>
      </c>
      <c r="S70" s="10">
        <v>1263</v>
      </c>
      <c r="U70" s="32" t="s">
        <v>28</v>
      </c>
      <c r="V70" s="33">
        <v>1338</v>
      </c>
      <c r="W70" s="23">
        <v>5503</v>
      </c>
      <c r="X70" s="34">
        <v>6841</v>
      </c>
    </row>
    <row r="71" spans="1:26" x14ac:dyDescent="0.2">
      <c r="A71" s="13" t="s">
        <v>29</v>
      </c>
      <c r="B71" s="10">
        <v>794</v>
      </c>
      <c r="C71" s="10">
        <v>1129</v>
      </c>
      <c r="D71" s="10">
        <v>1923</v>
      </c>
      <c r="E71" s="10">
        <v>1392</v>
      </c>
      <c r="F71" s="10">
        <v>1286</v>
      </c>
      <c r="G71" s="10">
        <v>2678</v>
      </c>
      <c r="H71" s="10">
        <v>2202</v>
      </c>
      <c r="I71" s="10">
        <v>941</v>
      </c>
      <c r="J71" s="10">
        <v>3143</v>
      </c>
      <c r="K71" s="10">
        <v>2133</v>
      </c>
      <c r="L71" s="10">
        <v>977</v>
      </c>
      <c r="M71" s="10">
        <v>3110</v>
      </c>
      <c r="N71" s="10">
        <v>1341</v>
      </c>
      <c r="O71" s="10">
        <v>922</v>
      </c>
      <c r="P71" s="10">
        <v>2263</v>
      </c>
      <c r="Q71" s="10">
        <v>894</v>
      </c>
      <c r="R71" s="10">
        <v>958</v>
      </c>
      <c r="S71" s="10">
        <v>1852</v>
      </c>
      <c r="U71" s="32" t="s">
        <v>29</v>
      </c>
      <c r="V71" s="33">
        <v>8756</v>
      </c>
      <c r="W71" s="23">
        <v>6213</v>
      </c>
      <c r="X71" s="34">
        <v>14969</v>
      </c>
    </row>
    <row r="72" spans="1:26" x14ac:dyDescent="0.2">
      <c r="A72" s="13" t="s">
        <v>30</v>
      </c>
      <c r="B72" s="10">
        <v>3631</v>
      </c>
      <c r="C72" s="10">
        <v>4076</v>
      </c>
      <c r="D72" s="10">
        <v>7707</v>
      </c>
      <c r="E72" s="10">
        <v>4291</v>
      </c>
      <c r="F72" s="10">
        <v>4391</v>
      </c>
      <c r="G72" s="10">
        <v>8682</v>
      </c>
      <c r="H72" s="10">
        <v>3637</v>
      </c>
      <c r="I72" s="10">
        <v>3329</v>
      </c>
      <c r="J72" s="10">
        <v>6966</v>
      </c>
      <c r="K72" s="10">
        <v>5815</v>
      </c>
      <c r="L72" s="10">
        <v>3709</v>
      </c>
      <c r="M72" s="10">
        <v>9524</v>
      </c>
      <c r="N72" s="10">
        <v>5166</v>
      </c>
      <c r="O72" s="10">
        <v>3463</v>
      </c>
      <c r="P72" s="10">
        <v>8629</v>
      </c>
      <c r="Q72" s="10">
        <v>5356</v>
      </c>
      <c r="R72" s="10">
        <v>3571</v>
      </c>
      <c r="S72" s="10">
        <v>8927</v>
      </c>
      <c r="U72" s="32" t="s">
        <v>30</v>
      </c>
      <c r="V72" s="33">
        <v>27896</v>
      </c>
      <c r="W72" s="23">
        <v>22539</v>
      </c>
      <c r="X72" s="34">
        <v>50435</v>
      </c>
    </row>
    <row r="73" spans="1:26" x14ac:dyDescent="0.2">
      <c r="A73" s="113" t="s">
        <v>31</v>
      </c>
      <c r="B73" s="112">
        <v>5061</v>
      </c>
      <c r="C73" s="112">
        <v>6393</v>
      </c>
      <c r="D73" s="112">
        <v>11454</v>
      </c>
      <c r="E73" s="112">
        <v>5821</v>
      </c>
      <c r="F73" s="112">
        <v>6881</v>
      </c>
      <c r="G73" s="112">
        <v>12702</v>
      </c>
      <c r="H73" s="112">
        <v>6072</v>
      </c>
      <c r="I73" s="112">
        <v>5256</v>
      </c>
      <c r="J73" s="112">
        <v>11328</v>
      </c>
      <c r="K73" s="112">
        <v>8455</v>
      </c>
      <c r="L73" s="112">
        <v>5816</v>
      </c>
      <c r="M73" s="112">
        <v>14271</v>
      </c>
      <c r="N73" s="112">
        <v>6729</v>
      </c>
      <c r="O73" s="112">
        <v>5423</v>
      </c>
      <c r="P73" s="112">
        <v>12152</v>
      </c>
      <c r="Q73" s="112">
        <v>6781</v>
      </c>
      <c r="R73" s="112">
        <v>5622</v>
      </c>
      <c r="S73" s="112">
        <v>12403</v>
      </c>
      <c r="U73" s="120" t="s">
        <v>31</v>
      </c>
      <c r="V73" s="117">
        <v>38919</v>
      </c>
      <c r="W73" s="118">
        <v>35391</v>
      </c>
      <c r="X73" s="119">
        <v>74310</v>
      </c>
    </row>
    <row r="74" spans="1:26" x14ac:dyDescent="0.2">
      <c r="A74" s="13" t="s">
        <v>32</v>
      </c>
      <c r="B74" s="10">
        <v>148</v>
      </c>
      <c r="C74" s="10">
        <v>722</v>
      </c>
      <c r="D74" s="10">
        <v>870</v>
      </c>
      <c r="E74" s="10">
        <v>245</v>
      </c>
      <c r="F74" s="10">
        <v>718</v>
      </c>
      <c r="G74" s="10">
        <v>963</v>
      </c>
      <c r="H74" s="10">
        <v>283</v>
      </c>
      <c r="I74" s="10">
        <v>594</v>
      </c>
      <c r="J74" s="10">
        <v>877</v>
      </c>
      <c r="K74" s="10">
        <v>250</v>
      </c>
      <c r="L74" s="10">
        <v>628</v>
      </c>
      <c r="M74" s="10">
        <v>878</v>
      </c>
      <c r="N74" s="10">
        <v>428</v>
      </c>
      <c r="O74" s="10">
        <v>659</v>
      </c>
      <c r="P74" s="10">
        <v>1087</v>
      </c>
      <c r="Q74" s="10">
        <v>189</v>
      </c>
      <c r="R74" s="10">
        <v>719</v>
      </c>
      <c r="S74" s="10">
        <v>908</v>
      </c>
      <c r="U74" s="32" t="s">
        <v>32</v>
      </c>
      <c r="V74" s="33">
        <v>1543</v>
      </c>
      <c r="W74" s="23">
        <v>4040</v>
      </c>
      <c r="X74" s="34">
        <v>5583</v>
      </c>
    </row>
    <row r="75" spans="1:26" x14ac:dyDescent="0.2">
      <c r="A75" s="13" t="s">
        <v>33</v>
      </c>
      <c r="B75" s="10">
        <v>604</v>
      </c>
      <c r="C75" s="10">
        <v>861</v>
      </c>
      <c r="D75" s="10">
        <v>1465</v>
      </c>
      <c r="E75" s="10">
        <v>385</v>
      </c>
      <c r="F75" s="10">
        <v>875</v>
      </c>
      <c r="G75" s="10">
        <v>1260</v>
      </c>
      <c r="H75" s="10">
        <v>294</v>
      </c>
      <c r="I75" s="10">
        <v>674</v>
      </c>
      <c r="J75" s="10">
        <v>968</v>
      </c>
      <c r="K75" s="10">
        <v>458</v>
      </c>
      <c r="L75" s="10">
        <v>800</v>
      </c>
      <c r="M75" s="10">
        <v>1258</v>
      </c>
      <c r="N75" s="10">
        <v>1766</v>
      </c>
      <c r="O75" s="10">
        <v>889</v>
      </c>
      <c r="P75" s="10">
        <v>2655</v>
      </c>
      <c r="Q75" s="10">
        <v>481</v>
      </c>
      <c r="R75" s="10">
        <v>959</v>
      </c>
      <c r="S75" s="10">
        <v>1440</v>
      </c>
      <c r="U75" s="32" t="s">
        <v>33</v>
      </c>
      <c r="V75" s="33">
        <v>3988</v>
      </c>
      <c r="W75" s="23">
        <v>5058</v>
      </c>
      <c r="X75" s="34">
        <v>9046</v>
      </c>
      <c r="Z75" s="57"/>
    </row>
    <row r="76" spans="1:26" x14ac:dyDescent="0.2">
      <c r="A76" s="13" t="s">
        <v>34</v>
      </c>
      <c r="B76" s="10">
        <v>127</v>
      </c>
      <c r="C76" s="10">
        <v>388</v>
      </c>
      <c r="D76" s="10">
        <v>515</v>
      </c>
      <c r="E76" s="10">
        <v>98</v>
      </c>
      <c r="F76" s="10">
        <v>354</v>
      </c>
      <c r="G76" s="10">
        <v>452</v>
      </c>
      <c r="H76" s="10">
        <v>88</v>
      </c>
      <c r="I76" s="10">
        <v>347</v>
      </c>
      <c r="J76" s="10">
        <v>435</v>
      </c>
      <c r="K76" s="10">
        <v>110</v>
      </c>
      <c r="L76" s="10">
        <v>360</v>
      </c>
      <c r="M76" s="10">
        <v>470</v>
      </c>
      <c r="N76" s="10">
        <v>145</v>
      </c>
      <c r="O76" s="10">
        <v>380</v>
      </c>
      <c r="P76" s="10">
        <v>525</v>
      </c>
      <c r="Q76" s="10">
        <v>124</v>
      </c>
      <c r="R76" s="10">
        <v>383</v>
      </c>
      <c r="S76" s="10">
        <v>507</v>
      </c>
      <c r="U76" s="32" t="s">
        <v>34</v>
      </c>
      <c r="V76" s="33">
        <v>692</v>
      </c>
      <c r="W76" s="23">
        <v>2212</v>
      </c>
      <c r="X76" s="34">
        <v>2904</v>
      </c>
    </row>
    <row r="77" spans="1:26" x14ac:dyDescent="0.2">
      <c r="A77" s="111" t="s">
        <v>35</v>
      </c>
      <c r="B77" s="112">
        <v>879</v>
      </c>
      <c r="C77" s="112">
        <v>1971</v>
      </c>
      <c r="D77" s="112">
        <v>2850</v>
      </c>
      <c r="E77" s="112">
        <v>728</v>
      </c>
      <c r="F77" s="112">
        <v>1947</v>
      </c>
      <c r="G77" s="112">
        <v>2675</v>
      </c>
      <c r="H77" s="112">
        <v>665</v>
      </c>
      <c r="I77" s="112">
        <v>1615</v>
      </c>
      <c r="J77" s="112">
        <v>2280</v>
      </c>
      <c r="K77" s="112">
        <v>818</v>
      </c>
      <c r="L77" s="112">
        <v>1788</v>
      </c>
      <c r="M77" s="112">
        <v>2606</v>
      </c>
      <c r="N77" s="112">
        <v>2339</v>
      </c>
      <c r="O77" s="112">
        <v>1928</v>
      </c>
      <c r="P77" s="112">
        <v>4267</v>
      </c>
      <c r="Q77" s="112">
        <v>794</v>
      </c>
      <c r="R77" s="112">
        <v>2061</v>
      </c>
      <c r="S77" s="112">
        <v>2855</v>
      </c>
      <c r="U77" s="116" t="s">
        <v>35</v>
      </c>
      <c r="V77" s="117">
        <v>6223</v>
      </c>
      <c r="W77" s="118">
        <v>11310</v>
      </c>
      <c r="X77" s="119">
        <v>17533</v>
      </c>
    </row>
    <row r="78" spans="1:26" x14ac:dyDescent="0.2">
      <c r="A78" s="80" t="s">
        <v>36</v>
      </c>
      <c r="B78" s="10">
        <v>99</v>
      </c>
      <c r="C78" s="10">
        <v>504</v>
      </c>
      <c r="D78" s="10">
        <v>603</v>
      </c>
      <c r="E78" s="10">
        <v>16</v>
      </c>
      <c r="F78" s="10">
        <v>429</v>
      </c>
      <c r="G78" s="10">
        <v>445</v>
      </c>
      <c r="H78" s="10">
        <v>479</v>
      </c>
      <c r="I78" s="10">
        <v>335</v>
      </c>
      <c r="J78" s="10">
        <v>814</v>
      </c>
      <c r="K78" s="10">
        <v>324</v>
      </c>
      <c r="L78" s="10">
        <v>362</v>
      </c>
      <c r="M78" s="10">
        <v>686</v>
      </c>
      <c r="N78" s="10">
        <v>13</v>
      </c>
      <c r="O78" s="10">
        <v>328</v>
      </c>
      <c r="P78" s="10">
        <v>341</v>
      </c>
      <c r="Q78" s="10">
        <v>598</v>
      </c>
      <c r="R78" s="10">
        <v>369</v>
      </c>
      <c r="S78" s="10">
        <v>967</v>
      </c>
      <c r="U78" s="32" t="s">
        <v>36</v>
      </c>
      <c r="V78" s="33">
        <v>1529</v>
      </c>
      <c r="W78" s="23">
        <v>2327</v>
      </c>
      <c r="X78" s="34">
        <v>3856</v>
      </c>
    </row>
    <row r="79" spans="1:26" x14ac:dyDescent="0.2">
      <c r="A79" s="13" t="s">
        <v>37</v>
      </c>
      <c r="B79" s="10">
        <v>23</v>
      </c>
      <c r="C79" s="10">
        <v>289</v>
      </c>
      <c r="D79" s="10">
        <v>312</v>
      </c>
      <c r="E79" s="10">
        <v>125</v>
      </c>
      <c r="F79" s="10">
        <v>310</v>
      </c>
      <c r="G79" s="10">
        <v>435</v>
      </c>
      <c r="H79" s="10">
        <v>41</v>
      </c>
      <c r="I79" s="10">
        <v>254</v>
      </c>
      <c r="J79" s="10">
        <v>295</v>
      </c>
      <c r="K79" s="10">
        <v>24</v>
      </c>
      <c r="L79" s="10">
        <v>271</v>
      </c>
      <c r="M79" s="10">
        <v>295</v>
      </c>
      <c r="N79" s="10">
        <v>28</v>
      </c>
      <c r="O79" s="10">
        <v>263</v>
      </c>
      <c r="P79" s="10">
        <v>291</v>
      </c>
      <c r="Q79" s="10">
        <v>40</v>
      </c>
      <c r="R79" s="10">
        <v>271</v>
      </c>
      <c r="S79" s="10">
        <v>311</v>
      </c>
      <c r="U79" s="32" t="s">
        <v>37</v>
      </c>
      <c r="V79" s="33">
        <v>281</v>
      </c>
      <c r="W79" s="23">
        <v>1658</v>
      </c>
      <c r="X79" s="34">
        <v>1939</v>
      </c>
    </row>
    <row r="80" spans="1:26" x14ac:dyDescent="0.2">
      <c r="A80" s="13" t="s">
        <v>38</v>
      </c>
      <c r="B80" s="10">
        <v>165</v>
      </c>
      <c r="C80" s="10">
        <v>65</v>
      </c>
      <c r="D80" s="10">
        <v>230</v>
      </c>
      <c r="E80" s="10">
        <v>11</v>
      </c>
      <c r="F80" s="10">
        <v>79</v>
      </c>
      <c r="G80" s="10">
        <v>90</v>
      </c>
      <c r="H80" s="10">
        <v>13</v>
      </c>
      <c r="I80" s="10">
        <v>80</v>
      </c>
      <c r="J80" s="10">
        <v>93</v>
      </c>
      <c r="K80" s="10">
        <v>12</v>
      </c>
      <c r="L80" s="10">
        <v>88</v>
      </c>
      <c r="M80" s="10">
        <v>100</v>
      </c>
      <c r="N80" s="10">
        <v>7</v>
      </c>
      <c r="O80" s="10">
        <v>109</v>
      </c>
      <c r="P80" s="10">
        <v>116</v>
      </c>
      <c r="Q80" s="10">
        <v>14</v>
      </c>
      <c r="R80" s="10">
        <v>92</v>
      </c>
      <c r="S80" s="10">
        <v>106</v>
      </c>
      <c r="U80" s="32" t="s">
        <v>38</v>
      </c>
      <c r="V80" s="33">
        <v>222</v>
      </c>
      <c r="W80" s="23">
        <v>513</v>
      </c>
      <c r="X80" s="34">
        <v>735</v>
      </c>
    </row>
    <row r="81" spans="1:27" x14ac:dyDescent="0.2">
      <c r="A81" s="13" t="s">
        <v>39</v>
      </c>
      <c r="B81" s="10">
        <v>158</v>
      </c>
      <c r="C81" s="10">
        <v>111</v>
      </c>
      <c r="D81" s="10">
        <v>269</v>
      </c>
      <c r="E81" s="10">
        <v>18</v>
      </c>
      <c r="F81" s="10">
        <v>152</v>
      </c>
      <c r="G81" s="10">
        <v>170</v>
      </c>
      <c r="H81" s="10">
        <v>16</v>
      </c>
      <c r="I81" s="10">
        <v>98</v>
      </c>
      <c r="J81" s="10">
        <v>114</v>
      </c>
      <c r="K81" s="10">
        <v>24</v>
      </c>
      <c r="L81" s="10">
        <v>88</v>
      </c>
      <c r="M81" s="10">
        <v>112</v>
      </c>
      <c r="N81" s="10">
        <v>17</v>
      </c>
      <c r="O81" s="10">
        <v>116</v>
      </c>
      <c r="P81" s="10">
        <v>133</v>
      </c>
      <c r="Q81" s="10">
        <v>19</v>
      </c>
      <c r="R81" s="10">
        <v>110</v>
      </c>
      <c r="S81" s="10">
        <v>129</v>
      </c>
      <c r="U81" s="32" t="s">
        <v>39</v>
      </c>
      <c r="V81" s="33">
        <v>252</v>
      </c>
      <c r="W81" s="23">
        <v>675</v>
      </c>
      <c r="X81" s="34">
        <v>927</v>
      </c>
      <c r="AA81" s="57"/>
    </row>
    <row r="82" spans="1:27" x14ac:dyDescent="0.2">
      <c r="A82" s="111" t="s">
        <v>40</v>
      </c>
      <c r="B82" s="112">
        <v>445</v>
      </c>
      <c r="C82" s="112">
        <v>969</v>
      </c>
      <c r="D82" s="112">
        <v>1414</v>
      </c>
      <c r="E82" s="112">
        <v>170</v>
      </c>
      <c r="F82" s="112">
        <v>970</v>
      </c>
      <c r="G82" s="112">
        <v>1140</v>
      </c>
      <c r="H82" s="112">
        <v>549</v>
      </c>
      <c r="I82" s="112">
        <v>767</v>
      </c>
      <c r="J82" s="112">
        <v>1316</v>
      </c>
      <c r="K82" s="112">
        <v>384</v>
      </c>
      <c r="L82" s="112">
        <v>809</v>
      </c>
      <c r="M82" s="112">
        <v>1193</v>
      </c>
      <c r="N82" s="112">
        <v>65</v>
      </c>
      <c r="O82" s="112">
        <v>816</v>
      </c>
      <c r="P82" s="112">
        <v>881</v>
      </c>
      <c r="Q82" s="112">
        <v>671</v>
      </c>
      <c r="R82" s="112">
        <v>842</v>
      </c>
      <c r="S82" s="112">
        <v>1513</v>
      </c>
      <c r="U82" s="116" t="s">
        <v>40</v>
      </c>
      <c r="V82" s="117">
        <v>2284</v>
      </c>
      <c r="W82" s="118">
        <v>5173</v>
      </c>
      <c r="X82" s="119">
        <v>7457</v>
      </c>
    </row>
    <row r="83" spans="1:27" x14ac:dyDescent="0.2">
      <c r="A83" s="114" t="s">
        <v>41</v>
      </c>
      <c r="B83" s="112">
        <v>7394</v>
      </c>
      <c r="C83" s="112">
        <v>10420</v>
      </c>
      <c r="D83" s="112">
        <v>17814</v>
      </c>
      <c r="E83" s="112">
        <v>7278</v>
      </c>
      <c r="F83" s="112">
        <v>11038</v>
      </c>
      <c r="G83" s="112">
        <v>18316</v>
      </c>
      <c r="H83" s="112">
        <v>9232</v>
      </c>
      <c r="I83" s="112">
        <v>8814</v>
      </c>
      <c r="J83" s="112">
        <v>18046</v>
      </c>
      <c r="K83" s="112">
        <v>10855</v>
      </c>
      <c r="L83" s="112">
        <v>9507</v>
      </c>
      <c r="M83" s="112">
        <v>20362</v>
      </c>
      <c r="N83" s="112">
        <v>12436</v>
      </c>
      <c r="O83" s="112">
        <v>9380</v>
      </c>
      <c r="P83" s="112">
        <v>21816</v>
      </c>
      <c r="Q83" s="112">
        <v>8717</v>
      </c>
      <c r="R83" s="112">
        <v>9708</v>
      </c>
      <c r="S83" s="112">
        <v>18425</v>
      </c>
      <c r="U83" s="121" t="s">
        <v>41</v>
      </c>
      <c r="V83" s="122">
        <v>55912</v>
      </c>
      <c r="W83" s="123">
        <v>58867</v>
      </c>
      <c r="X83" s="124">
        <v>114779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A1:S1"/>
    <mergeCell ref="A2:S2"/>
    <mergeCell ref="A3:S3"/>
    <mergeCell ref="Q5:S5"/>
    <mergeCell ref="B5:D5"/>
    <mergeCell ref="E5:G5"/>
    <mergeCell ref="H5:J5"/>
    <mergeCell ref="K5:M5"/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</mergeCells>
  <phoneticPr fontId="5" type="noConversion"/>
  <printOptions horizontalCentered="1"/>
  <pageMargins left="0.19685039370078741" right="0.19685039370078741" top="0.43307086614173229" bottom="0.15748031496062992" header="0.27559055118110237" footer="0.51181102362204722"/>
  <pageSetup paperSize="9" scale="91" orientation="landscape" r:id="rId1"/>
  <headerFooter alignWithMargins="0"/>
  <rowBreaks count="1" manualBreakCount="1">
    <brk id="43" max="23" man="1"/>
  </rowBreaks>
  <colBreaks count="1" manualBreakCount="1">
    <brk id="19" max="8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S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9" ht="12" customHeight="1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9" ht="12" customHeight="1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9" ht="12" customHeight="1" x14ac:dyDescent="0.2"/>
    <row r="5" spans="1:19" x14ac:dyDescent="0.2">
      <c r="A5" s="108" t="s">
        <v>3</v>
      </c>
      <c r="B5" s="169" t="s">
        <v>62</v>
      </c>
      <c r="C5" s="170"/>
      <c r="D5" s="171"/>
      <c r="E5" s="169" t="s">
        <v>63</v>
      </c>
      <c r="F5" s="170"/>
      <c r="G5" s="171"/>
      <c r="H5" s="169" t="s">
        <v>64</v>
      </c>
      <c r="I5" s="170"/>
      <c r="J5" s="171"/>
    </row>
    <row r="6" spans="1:19" x14ac:dyDescent="0.2">
      <c r="A6" s="127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10" t="s">
        <v>7</v>
      </c>
    </row>
    <row r="7" spans="1:19" ht="12" customHeight="1" x14ac:dyDescent="0.2">
      <c r="A7" s="32" t="s">
        <v>8</v>
      </c>
      <c r="B7" s="10">
        <v>4</v>
      </c>
      <c r="C7" s="10">
        <v>49</v>
      </c>
      <c r="D7" s="10">
        <v>53</v>
      </c>
      <c r="E7" s="10">
        <v>101</v>
      </c>
      <c r="F7" s="10">
        <v>46</v>
      </c>
      <c r="G7" s="10">
        <v>147</v>
      </c>
      <c r="H7" s="10">
        <v>105</v>
      </c>
      <c r="I7" s="55">
        <v>95</v>
      </c>
      <c r="J7" s="10">
        <v>200</v>
      </c>
    </row>
    <row r="8" spans="1:19" ht="12" customHeight="1" x14ac:dyDescent="0.2">
      <c r="A8" s="32" t="s">
        <v>10</v>
      </c>
      <c r="B8" s="10">
        <v>9</v>
      </c>
      <c r="C8" s="10">
        <v>7</v>
      </c>
      <c r="D8" s="10">
        <v>16</v>
      </c>
      <c r="E8" s="10">
        <v>15</v>
      </c>
      <c r="F8" s="10">
        <v>9</v>
      </c>
      <c r="G8" s="10">
        <v>24</v>
      </c>
      <c r="H8" s="10">
        <v>24</v>
      </c>
      <c r="I8" s="55">
        <v>16</v>
      </c>
      <c r="J8" s="10">
        <v>40</v>
      </c>
    </row>
    <row r="9" spans="1:19" ht="12" customHeight="1" x14ac:dyDescent="0.2">
      <c r="A9" s="32" t="s">
        <v>11</v>
      </c>
      <c r="B9" s="10">
        <v>731</v>
      </c>
      <c r="C9" s="10">
        <v>225</v>
      </c>
      <c r="D9" s="10">
        <v>956</v>
      </c>
      <c r="E9" s="10">
        <v>789</v>
      </c>
      <c r="F9" s="10">
        <v>242</v>
      </c>
      <c r="G9" s="10">
        <v>1031</v>
      </c>
      <c r="H9" s="10">
        <v>1520</v>
      </c>
      <c r="I9" s="55">
        <v>467</v>
      </c>
      <c r="J9" s="10">
        <v>1987</v>
      </c>
    </row>
    <row r="10" spans="1:19" ht="12" customHeight="1" x14ac:dyDescent="0.2">
      <c r="A10" s="32" t="s">
        <v>12</v>
      </c>
      <c r="B10" s="10">
        <v>187</v>
      </c>
      <c r="C10" s="10">
        <v>309</v>
      </c>
      <c r="D10" s="10">
        <v>496</v>
      </c>
      <c r="E10" s="10">
        <v>955</v>
      </c>
      <c r="F10" s="10">
        <v>457</v>
      </c>
      <c r="G10" s="10">
        <v>1412</v>
      </c>
      <c r="H10" s="10">
        <v>1142</v>
      </c>
      <c r="I10" s="55">
        <v>766</v>
      </c>
      <c r="J10" s="10">
        <v>1908</v>
      </c>
    </row>
    <row r="11" spans="1:19" ht="12" customHeight="1" x14ac:dyDescent="0.2">
      <c r="A11" s="32" t="s">
        <v>13</v>
      </c>
      <c r="B11" s="10">
        <v>47</v>
      </c>
      <c r="C11" s="10">
        <v>165</v>
      </c>
      <c r="D11" s="10">
        <v>212</v>
      </c>
      <c r="E11" s="10">
        <v>38</v>
      </c>
      <c r="F11" s="10">
        <v>269</v>
      </c>
      <c r="G11" s="10">
        <v>307</v>
      </c>
      <c r="H11" s="10">
        <v>85</v>
      </c>
      <c r="I11" s="55">
        <v>434</v>
      </c>
      <c r="J11" s="10">
        <v>519</v>
      </c>
    </row>
    <row r="12" spans="1:19" ht="12" customHeight="1" x14ac:dyDescent="0.2">
      <c r="A12" s="32" t="s">
        <v>14</v>
      </c>
      <c r="B12" s="10">
        <v>4</v>
      </c>
      <c r="C12" s="10">
        <v>20</v>
      </c>
      <c r="D12" s="10">
        <v>24</v>
      </c>
      <c r="E12" s="10">
        <v>9</v>
      </c>
      <c r="F12" s="10">
        <v>27</v>
      </c>
      <c r="G12" s="10">
        <v>36</v>
      </c>
      <c r="H12" s="10">
        <v>13</v>
      </c>
      <c r="I12" s="55">
        <v>47</v>
      </c>
      <c r="J12" s="10">
        <v>60</v>
      </c>
    </row>
    <row r="13" spans="1:19" ht="12" customHeight="1" x14ac:dyDescent="0.2">
      <c r="A13" s="32" t="s">
        <v>15</v>
      </c>
      <c r="B13" s="10">
        <v>29</v>
      </c>
      <c r="C13" s="10">
        <v>167</v>
      </c>
      <c r="D13" s="10">
        <v>196</v>
      </c>
      <c r="E13" s="10">
        <v>44</v>
      </c>
      <c r="F13" s="10">
        <v>191</v>
      </c>
      <c r="G13" s="10">
        <v>235</v>
      </c>
      <c r="H13" s="10">
        <v>73</v>
      </c>
      <c r="I13" s="55">
        <v>358</v>
      </c>
      <c r="J13" s="10">
        <v>431</v>
      </c>
    </row>
    <row r="14" spans="1:19" ht="12" customHeight="1" x14ac:dyDescent="0.2">
      <c r="A14" s="129" t="s">
        <v>16</v>
      </c>
      <c r="B14" s="129">
        <v>1011</v>
      </c>
      <c r="C14" s="129">
        <v>942</v>
      </c>
      <c r="D14" s="129">
        <v>1953</v>
      </c>
      <c r="E14" s="129">
        <v>1951</v>
      </c>
      <c r="F14" s="129">
        <v>1241</v>
      </c>
      <c r="G14" s="129">
        <v>3192</v>
      </c>
      <c r="H14" s="129">
        <v>2962</v>
      </c>
      <c r="I14" s="129">
        <v>2183</v>
      </c>
      <c r="J14" s="112">
        <v>5145</v>
      </c>
    </row>
    <row r="15" spans="1:19" ht="12" customHeight="1" x14ac:dyDescent="0.2">
      <c r="A15" s="32" t="s">
        <v>17</v>
      </c>
      <c r="B15" s="10">
        <v>42</v>
      </c>
      <c r="C15" s="10">
        <v>279</v>
      </c>
      <c r="D15" s="10">
        <v>321</v>
      </c>
      <c r="E15" s="10">
        <v>917</v>
      </c>
      <c r="F15" s="10">
        <v>379</v>
      </c>
      <c r="G15" s="10">
        <v>1296</v>
      </c>
      <c r="H15" s="10">
        <v>959</v>
      </c>
      <c r="I15" s="10">
        <v>658</v>
      </c>
      <c r="J15" s="10">
        <v>1617</v>
      </c>
    </row>
    <row r="16" spans="1:19" ht="12" customHeight="1" x14ac:dyDescent="0.2">
      <c r="A16" s="32" t="s">
        <v>18</v>
      </c>
      <c r="B16" s="10">
        <v>1303</v>
      </c>
      <c r="C16" s="10">
        <v>1636</v>
      </c>
      <c r="D16" s="10">
        <v>2939</v>
      </c>
      <c r="E16" s="10">
        <v>2725</v>
      </c>
      <c r="F16" s="10">
        <v>2026</v>
      </c>
      <c r="G16" s="10">
        <v>4751</v>
      </c>
      <c r="H16" s="10">
        <v>4028</v>
      </c>
      <c r="I16" s="10">
        <v>3662</v>
      </c>
      <c r="J16" s="10">
        <v>7690</v>
      </c>
    </row>
    <row r="17" spans="1:10" ht="12" customHeight="1" x14ac:dyDescent="0.2">
      <c r="A17" s="32" t="s">
        <v>19</v>
      </c>
      <c r="B17" s="10">
        <v>774</v>
      </c>
      <c r="C17" s="10">
        <v>621</v>
      </c>
      <c r="D17" s="10">
        <v>1395</v>
      </c>
      <c r="E17" s="10">
        <v>149</v>
      </c>
      <c r="F17" s="10">
        <v>734</v>
      </c>
      <c r="G17" s="10">
        <v>883</v>
      </c>
      <c r="H17" s="10">
        <v>923</v>
      </c>
      <c r="I17" s="10">
        <v>1355</v>
      </c>
      <c r="J17" s="10">
        <v>2278</v>
      </c>
    </row>
    <row r="18" spans="1:10" ht="12" customHeight="1" x14ac:dyDescent="0.2">
      <c r="A18" s="32" t="s">
        <v>20</v>
      </c>
      <c r="B18" s="10">
        <v>7</v>
      </c>
      <c r="C18" s="10">
        <v>330</v>
      </c>
      <c r="D18" s="10">
        <v>337</v>
      </c>
      <c r="E18" s="10">
        <v>241</v>
      </c>
      <c r="F18" s="10">
        <v>449</v>
      </c>
      <c r="G18" s="10">
        <v>690</v>
      </c>
      <c r="H18" s="10">
        <v>248</v>
      </c>
      <c r="I18" s="10">
        <v>779</v>
      </c>
      <c r="J18" s="10">
        <v>1027</v>
      </c>
    </row>
    <row r="19" spans="1:10" ht="12" customHeight="1" x14ac:dyDescent="0.2">
      <c r="A19" s="32" t="s">
        <v>21</v>
      </c>
      <c r="B19" s="10">
        <v>3</v>
      </c>
      <c r="C19" s="10">
        <v>334</v>
      </c>
      <c r="D19" s="10">
        <v>337</v>
      </c>
      <c r="E19" s="10">
        <v>155</v>
      </c>
      <c r="F19" s="10">
        <v>431</v>
      </c>
      <c r="G19" s="10">
        <v>586</v>
      </c>
      <c r="H19" s="10">
        <v>158</v>
      </c>
      <c r="I19" s="10">
        <v>765</v>
      </c>
      <c r="J19" s="10">
        <v>923</v>
      </c>
    </row>
    <row r="20" spans="1:10" ht="12" customHeight="1" x14ac:dyDescent="0.2">
      <c r="A20" s="32" t="s">
        <v>22</v>
      </c>
      <c r="B20" s="10">
        <v>207</v>
      </c>
      <c r="C20" s="10">
        <v>686</v>
      </c>
      <c r="D20" s="10">
        <v>893</v>
      </c>
      <c r="E20" s="10">
        <v>414</v>
      </c>
      <c r="F20" s="10">
        <v>883</v>
      </c>
      <c r="G20" s="10">
        <v>1297</v>
      </c>
      <c r="H20" s="10">
        <v>621</v>
      </c>
      <c r="I20" s="10">
        <v>1569</v>
      </c>
      <c r="J20" s="10">
        <v>2190</v>
      </c>
    </row>
    <row r="21" spans="1:10" ht="12" customHeight="1" x14ac:dyDescent="0.2">
      <c r="A21" s="32" t="s">
        <v>23</v>
      </c>
      <c r="B21" s="10">
        <v>5</v>
      </c>
      <c r="C21" s="10">
        <v>90</v>
      </c>
      <c r="D21" s="10">
        <v>95</v>
      </c>
      <c r="E21" s="10">
        <v>176</v>
      </c>
      <c r="F21" s="10">
        <v>134</v>
      </c>
      <c r="G21" s="10">
        <v>310</v>
      </c>
      <c r="H21" s="10">
        <v>181</v>
      </c>
      <c r="I21" s="10">
        <v>224</v>
      </c>
      <c r="J21" s="10">
        <v>405</v>
      </c>
    </row>
    <row r="22" spans="1:10" ht="12" customHeight="1" x14ac:dyDescent="0.2">
      <c r="A22" s="32" t="s">
        <v>24</v>
      </c>
      <c r="B22" s="10">
        <v>40</v>
      </c>
      <c r="C22" s="10">
        <v>322</v>
      </c>
      <c r="D22" s="10">
        <v>362</v>
      </c>
      <c r="E22" s="10">
        <v>461</v>
      </c>
      <c r="F22" s="10">
        <v>387</v>
      </c>
      <c r="G22" s="10">
        <v>848</v>
      </c>
      <c r="H22" s="10">
        <v>501</v>
      </c>
      <c r="I22" s="10">
        <v>709</v>
      </c>
      <c r="J22" s="10">
        <v>1210</v>
      </c>
    </row>
    <row r="23" spans="1:10" ht="12" customHeight="1" x14ac:dyDescent="0.2">
      <c r="A23" s="32" t="s">
        <v>25</v>
      </c>
      <c r="B23" s="10">
        <v>825</v>
      </c>
      <c r="C23" s="10">
        <v>302</v>
      </c>
      <c r="D23" s="10">
        <v>1127</v>
      </c>
      <c r="E23" s="10">
        <v>1297</v>
      </c>
      <c r="F23" s="10">
        <v>329</v>
      </c>
      <c r="G23" s="10">
        <v>1626</v>
      </c>
      <c r="H23" s="10">
        <v>2122</v>
      </c>
      <c r="I23" s="10">
        <v>631</v>
      </c>
      <c r="J23" s="10">
        <v>2753</v>
      </c>
    </row>
    <row r="24" spans="1:10" ht="12" customHeight="1" x14ac:dyDescent="0.2">
      <c r="A24" s="120" t="s">
        <v>26</v>
      </c>
      <c r="B24" s="129">
        <v>3206</v>
      </c>
      <c r="C24" s="129">
        <v>4600</v>
      </c>
      <c r="D24" s="129">
        <v>7806</v>
      </c>
      <c r="E24" s="129">
        <v>6535</v>
      </c>
      <c r="F24" s="129">
        <v>5752</v>
      </c>
      <c r="G24" s="129">
        <v>12287</v>
      </c>
      <c r="H24" s="129">
        <v>9741</v>
      </c>
      <c r="I24" s="129">
        <v>10352</v>
      </c>
      <c r="J24" s="129">
        <v>20093</v>
      </c>
    </row>
    <row r="25" spans="1:10" ht="12" customHeight="1" x14ac:dyDescent="0.2">
      <c r="A25" s="32" t="s">
        <v>27</v>
      </c>
      <c r="B25" s="10">
        <v>474</v>
      </c>
      <c r="C25" s="10">
        <v>948</v>
      </c>
      <c r="D25" s="10">
        <v>1422</v>
      </c>
      <c r="E25" s="10">
        <v>929</v>
      </c>
      <c r="F25" s="10">
        <v>1136</v>
      </c>
      <c r="G25" s="10">
        <v>2065</v>
      </c>
      <c r="H25" s="10">
        <v>1403</v>
      </c>
      <c r="I25" s="55">
        <v>2084</v>
      </c>
      <c r="J25" s="10">
        <v>3487</v>
      </c>
    </row>
    <row r="26" spans="1:10" ht="12" customHeight="1" x14ac:dyDescent="0.2">
      <c r="A26" s="32" t="s">
        <v>28</v>
      </c>
      <c r="B26" s="10">
        <v>687</v>
      </c>
      <c r="C26" s="10">
        <v>4604</v>
      </c>
      <c r="D26" s="10">
        <v>5291</v>
      </c>
      <c r="E26" s="10">
        <v>1338</v>
      </c>
      <c r="F26" s="10">
        <v>5503</v>
      </c>
      <c r="G26" s="10">
        <v>6841</v>
      </c>
      <c r="H26" s="10">
        <v>2025</v>
      </c>
      <c r="I26" s="55">
        <v>10107</v>
      </c>
      <c r="J26" s="10">
        <v>12132</v>
      </c>
    </row>
    <row r="27" spans="1:10" ht="12" customHeight="1" x14ac:dyDescent="0.2">
      <c r="A27" s="32" t="s">
        <v>29</v>
      </c>
      <c r="B27" s="10">
        <v>4534</v>
      </c>
      <c r="C27" s="10">
        <v>5062</v>
      </c>
      <c r="D27" s="10">
        <v>9596</v>
      </c>
      <c r="E27" s="10">
        <v>8756</v>
      </c>
      <c r="F27" s="10">
        <v>6213</v>
      </c>
      <c r="G27" s="10">
        <v>14969</v>
      </c>
      <c r="H27" s="10">
        <v>13290</v>
      </c>
      <c r="I27" s="55">
        <v>11275</v>
      </c>
      <c r="J27" s="10">
        <v>24565</v>
      </c>
    </row>
    <row r="28" spans="1:10" ht="12" customHeight="1" x14ac:dyDescent="0.2">
      <c r="A28" s="32" t="s">
        <v>30</v>
      </c>
      <c r="B28" s="10">
        <v>17859</v>
      </c>
      <c r="C28" s="10">
        <v>18620</v>
      </c>
      <c r="D28" s="10">
        <v>36479</v>
      </c>
      <c r="E28" s="10">
        <v>27896</v>
      </c>
      <c r="F28" s="10">
        <v>22539</v>
      </c>
      <c r="G28" s="10">
        <v>50435</v>
      </c>
      <c r="H28" s="10">
        <v>45755</v>
      </c>
      <c r="I28" s="55">
        <v>41159</v>
      </c>
      <c r="J28" s="10">
        <v>86914</v>
      </c>
    </row>
    <row r="29" spans="1:10" ht="12" customHeight="1" x14ac:dyDescent="0.2">
      <c r="A29" s="120" t="s">
        <v>31</v>
      </c>
      <c r="B29" s="129">
        <v>23554</v>
      </c>
      <c r="C29" s="129">
        <v>29234</v>
      </c>
      <c r="D29" s="129">
        <v>52788</v>
      </c>
      <c r="E29" s="129">
        <v>38919</v>
      </c>
      <c r="F29" s="129">
        <v>35391</v>
      </c>
      <c r="G29" s="129">
        <v>74310</v>
      </c>
      <c r="H29" s="129">
        <v>62473</v>
      </c>
      <c r="I29" s="129">
        <v>64625</v>
      </c>
      <c r="J29" s="112">
        <v>127098</v>
      </c>
    </row>
    <row r="30" spans="1:10" ht="12" customHeight="1" x14ac:dyDescent="0.2">
      <c r="A30" s="32" t="s">
        <v>32</v>
      </c>
      <c r="B30" s="10">
        <v>701</v>
      </c>
      <c r="C30" s="10">
        <v>3433</v>
      </c>
      <c r="D30" s="10">
        <v>4134</v>
      </c>
      <c r="E30" s="10">
        <v>1543</v>
      </c>
      <c r="F30" s="10">
        <v>4040</v>
      </c>
      <c r="G30" s="10">
        <v>5583</v>
      </c>
      <c r="H30" s="10">
        <v>2244</v>
      </c>
      <c r="I30" s="55">
        <v>7473</v>
      </c>
      <c r="J30" s="10">
        <v>9717</v>
      </c>
    </row>
    <row r="31" spans="1:10" ht="12" customHeight="1" x14ac:dyDescent="0.2">
      <c r="A31" s="32" t="s">
        <v>33</v>
      </c>
      <c r="B31" s="10">
        <v>1289</v>
      </c>
      <c r="C31" s="10">
        <v>3854</v>
      </c>
      <c r="D31" s="10">
        <v>5143</v>
      </c>
      <c r="E31" s="10">
        <v>3988</v>
      </c>
      <c r="F31" s="10">
        <v>5058</v>
      </c>
      <c r="G31" s="10">
        <v>9046</v>
      </c>
      <c r="H31" s="10">
        <v>5277</v>
      </c>
      <c r="I31" s="55">
        <v>8912</v>
      </c>
      <c r="J31" s="10">
        <v>14189</v>
      </c>
    </row>
    <row r="32" spans="1:10" ht="12" customHeight="1" x14ac:dyDescent="0.2">
      <c r="A32" s="32" t="s">
        <v>34</v>
      </c>
      <c r="B32" s="10">
        <v>437</v>
      </c>
      <c r="C32" s="10">
        <v>1820</v>
      </c>
      <c r="D32" s="10">
        <v>2257</v>
      </c>
      <c r="E32" s="10">
        <v>692</v>
      </c>
      <c r="F32" s="10">
        <v>2212</v>
      </c>
      <c r="G32" s="10">
        <v>2904</v>
      </c>
      <c r="H32" s="10">
        <v>1129</v>
      </c>
      <c r="I32" s="55">
        <v>4032</v>
      </c>
      <c r="J32" s="10">
        <v>5161</v>
      </c>
    </row>
    <row r="33" spans="1:10" ht="12" customHeight="1" x14ac:dyDescent="0.2">
      <c r="A33" s="116" t="s">
        <v>35</v>
      </c>
      <c r="B33" s="129">
        <v>2427</v>
      </c>
      <c r="C33" s="129">
        <v>9107</v>
      </c>
      <c r="D33" s="129">
        <v>11534</v>
      </c>
      <c r="E33" s="129">
        <v>6223</v>
      </c>
      <c r="F33" s="129">
        <v>11310</v>
      </c>
      <c r="G33" s="129">
        <v>17533</v>
      </c>
      <c r="H33" s="129">
        <v>8650</v>
      </c>
      <c r="I33" s="129">
        <v>20417</v>
      </c>
      <c r="J33" s="112">
        <v>29067</v>
      </c>
    </row>
    <row r="34" spans="1:10" ht="12" customHeight="1" x14ac:dyDescent="0.2">
      <c r="A34" s="32" t="s">
        <v>36</v>
      </c>
      <c r="B34" s="10">
        <v>1570</v>
      </c>
      <c r="C34" s="10">
        <v>2160</v>
      </c>
      <c r="D34" s="10">
        <v>3730</v>
      </c>
      <c r="E34" s="10">
        <v>1529</v>
      </c>
      <c r="F34" s="10">
        <v>2327</v>
      </c>
      <c r="G34" s="10">
        <v>3856</v>
      </c>
      <c r="H34" s="10">
        <v>3099</v>
      </c>
      <c r="I34" s="55">
        <v>4487</v>
      </c>
      <c r="J34" s="10">
        <v>7586</v>
      </c>
    </row>
    <row r="35" spans="1:10" ht="12" customHeight="1" x14ac:dyDescent="0.2">
      <c r="A35" s="32" t="s">
        <v>37</v>
      </c>
      <c r="B35" s="10">
        <v>183</v>
      </c>
      <c r="C35" s="10">
        <v>1314</v>
      </c>
      <c r="D35" s="10">
        <v>1497</v>
      </c>
      <c r="E35" s="10">
        <v>281</v>
      </c>
      <c r="F35" s="10">
        <v>1658</v>
      </c>
      <c r="G35" s="10">
        <v>1939</v>
      </c>
      <c r="H35" s="10">
        <v>464</v>
      </c>
      <c r="I35" s="55">
        <v>2972</v>
      </c>
      <c r="J35" s="10">
        <v>3436</v>
      </c>
    </row>
    <row r="36" spans="1:10" ht="12" customHeight="1" x14ac:dyDescent="0.2">
      <c r="A36" s="32" t="s">
        <v>38</v>
      </c>
      <c r="B36" s="10">
        <v>36</v>
      </c>
      <c r="C36" s="10">
        <v>410</v>
      </c>
      <c r="D36" s="10">
        <v>446</v>
      </c>
      <c r="E36" s="10">
        <v>222</v>
      </c>
      <c r="F36" s="10">
        <v>513</v>
      </c>
      <c r="G36" s="10">
        <v>735</v>
      </c>
      <c r="H36" s="10">
        <v>258</v>
      </c>
      <c r="I36" s="55">
        <v>923</v>
      </c>
      <c r="J36" s="10">
        <v>1181</v>
      </c>
    </row>
    <row r="37" spans="1:10" ht="12" customHeight="1" x14ac:dyDescent="0.2">
      <c r="A37" s="32" t="s">
        <v>39</v>
      </c>
      <c r="B37" s="10">
        <v>65</v>
      </c>
      <c r="C37" s="10">
        <v>488</v>
      </c>
      <c r="D37" s="10">
        <v>553</v>
      </c>
      <c r="E37" s="10">
        <v>252</v>
      </c>
      <c r="F37" s="10">
        <v>675</v>
      </c>
      <c r="G37" s="10">
        <v>927</v>
      </c>
      <c r="H37" s="10">
        <v>317</v>
      </c>
      <c r="I37" s="55">
        <v>1163</v>
      </c>
      <c r="J37" s="10">
        <v>1480</v>
      </c>
    </row>
    <row r="38" spans="1:10" ht="12" customHeight="1" x14ac:dyDescent="0.2">
      <c r="A38" s="116" t="s">
        <v>40</v>
      </c>
      <c r="B38" s="129">
        <v>1854</v>
      </c>
      <c r="C38" s="129">
        <v>4372</v>
      </c>
      <c r="D38" s="129">
        <v>6226</v>
      </c>
      <c r="E38" s="129">
        <v>2284</v>
      </c>
      <c r="F38" s="129">
        <v>5173</v>
      </c>
      <c r="G38" s="129">
        <v>7457</v>
      </c>
      <c r="H38" s="129">
        <v>4138</v>
      </c>
      <c r="I38" s="129">
        <v>9545</v>
      </c>
      <c r="J38" s="112">
        <v>13683</v>
      </c>
    </row>
    <row r="39" spans="1:10" ht="12" customHeight="1" x14ac:dyDescent="0.2">
      <c r="A39" s="121" t="s">
        <v>41</v>
      </c>
      <c r="B39" s="130">
        <v>32052</v>
      </c>
      <c r="C39" s="130">
        <v>48255</v>
      </c>
      <c r="D39" s="130">
        <v>80307</v>
      </c>
      <c r="E39" s="130">
        <v>55912</v>
      </c>
      <c r="F39" s="130">
        <v>58867</v>
      </c>
      <c r="G39" s="130">
        <v>114779</v>
      </c>
      <c r="H39" s="130">
        <v>87964</v>
      </c>
      <c r="I39" s="130">
        <v>107122</v>
      </c>
      <c r="J39" s="131">
        <v>195086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ageMargins left="0.24" right="0.17" top="0.67" bottom="0.984251969" header="0.49212598499999999" footer="0.49212598499999999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IU87"/>
  <sheetViews>
    <sheetView showGridLines="0" topLeftCell="A67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9" bestFit="1" customWidth="1"/>
    <col min="3" max="3" width="8.42578125" bestFit="1" customWidth="1"/>
    <col min="4" max="4" width="5.7109375" bestFit="1" customWidth="1"/>
    <col min="5" max="5" width="9" bestFit="1" customWidth="1"/>
    <col min="6" max="6" width="8.42578125" bestFit="1" customWidth="1"/>
    <col min="7" max="7" width="7.28515625" customWidth="1"/>
    <col min="8" max="8" width="9" bestFit="1" customWidth="1"/>
    <col min="9" max="9" width="8.42578125" bestFit="1" customWidth="1"/>
    <col min="10" max="10" width="7.7109375" bestFit="1" customWidth="1"/>
    <col min="11" max="11" width="9" bestFit="1" customWidth="1"/>
    <col min="12" max="12" width="8.28515625" bestFit="1" customWidth="1"/>
    <col min="13" max="13" width="7.7109375" bestFit="1" customWidth="1"/>
    <col min="14" max="14" width="9" bestFit="1" customWidth="1"/>
    <col min="15" max="15" width="8.42578125" bestFit="1" customWidth="1"/>
    <col min="16" max="16" width="7.7109375" customWidth="1"/>
    <col min="17" max="17" width="9" bestFit="1" customWidth="1"/>
    <col min="18" max="18" width="8.42578125" bestFit="1" customWidth="1"/>
    <col min="19" max="19" width="7.7109375" customWidth="1"/>
    <col min="20" max="20" width="11.42578125" customWidth="1"/>
    <col min="21" max="21" width="20.7109375" customWidth="1"/>
  </cols>
  <sheetData>
    <row r="1" spans="1:24" x14ac:dyDescent="0.2">
      <c r="A1" s="174" t="s">
        <v>70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24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24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69">
        <v>39448</v>
      </c>
      <c r="C5" s="170"/>
      <c r="D5" s="171"/>
      <c r="E5" s="169">
        <v>39479</v>
      </c>
      <c r="F5" s="170"/>
      <c r="G5" s="171"/>
      <c r="H5" s="169">
        <v>39508</v>
      </c>
      <c r="I5" s="170"/>
      <c r="J5" s="171"/>
      <c r="K5" s="169">
        <v>39539</v>
      </c>
      <c r="L5" s="170"/>
      <c r="M5" s="171"/>
      <c r="N5" s="169">
        <v>39569</v>
      </c>
      <c r="O5" s="170"/>
      <c r="P5" s="171"/>
      <c r="Q5" s="169">
        <v>39600</v>
      </c>
      <c r="R5" s="170"/>
      <c r="S5" s="170"/>
      <c r="U5" s="133" t="s">
        <v>3</v>
      </c>
      <c r="V5" s="169" t="s">
        <v>68</v>
      </c>
      <c r="W5" s="170"/>
      <c r="X5" s="170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3</v>
      </c>
      <c r="C7" s="10">
        <v>4</v>
      </c>
      <c r="D7" s="10">
        <v>7</v>
      </c>
      <c r="E7" s="10">
        <v>0</v>
      </c>
      <c r="F7" s="10">
        <v>5</v>
      </c>
      <c r="G7" s="10">
        <v>5</v>
      </c>
      <c r="H7" s="10">
        <v>0</v>
      </c>
      <c r="I7" s="10">
        <v>8</v>
      </c>
      <c r="J7" s="10">
        <v>8</v>
      </c>
      <c r="K7" s="10">
        <v>0</v>
      </c>
      <c r="L7" s="10">
        <v>2</v>
      </c>
      <c r="M7" s="10">
        <v>2</v>
      </c>
      <c r="N7" s="10">
        <v>2</v>
      </c>
      <c r="O7" s="10">
        <v>8</v>
      </c>
      <c r="P7" s="10">
        <v>10</v>
      </c>
      <c r="Q7" s="10">
        <v>3</v>
      </c>
      <c r="R7" s="10">
        <v>7</v>
      </c>
      <c r="S7" s="35">
        <v>10</v>
      </c>
      <c r="T7" s="1"/>
      <c r="U7" s="138" t="s">
        <v>8</v>
      </c>
      <c r="V7" s="33">
        <v>8</v>
      </c>
      <c r="W7" s="23">
        <v>34</v>
      </c>
      <c r="X7" s="54">
        <v>42</v>
      </c>
    </row>
    <row r="8" spans="1:24" x14ac:dyDescent="0.2">
      <c r="A8" s="135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1</v>
      </c>
      <c r="G8" s="10">
        <v>1</v>
      </c>
      <c r="H8" s="10">
        <v>2</v>
      </c>
      <c r="I8" s="10">
        <v>1</v>
      </c>
      <c r="J8" s="10">
        <v>3</v>
      </c>
      <c r="K8" s="10">
        <v>5</v>
      </c>
      <c r="L8" s="10">
        <v>2</v>
      </c>
      <c r="M8" s="10">
        <v>7</v>
      </c>
      <c r="N8" s="10">
        <v>2</v>
      </c>
      <c r="O8" s="10">
        <v>1</v>
      </c>
      <c r="P8" s="10">
        <v>3</v>
      </c>
      <c r="Q8" s="10">
        <v>0</v>
      </c>
      <c r="R8" s="10">
        <v>1</v>
      </c>
      <c r="S8" s="35">
        <v>1</v>
      </c>
      <c r="T8" s="1"/>
      <c r="U8" s="138" t="s">
        <v>10</v>
      </c>
      <c r="V8" s="33">
        <v>9</v>
      </c>
      <c r="W8" s="23">
        <v>6</v>
      </c>
      <c r="X8" s="54">
        <v>15</v>
      </c>
    </row>
    <row r="9" spans="1:24" x14ac:dyDescent="0.2">
      <c r="A9" s="135" t="s">
        <v>11</v>
      </c>
      <c r="B9" s="10">
        <v>3</v>
      </c>
      <c r="C9" s="10">
        <v>42</v>
      </c>
      <c r="D9" s="10">
        <v>45</v>
      </c>
      <c r="E9" s="10">
        <v>217</v>
      </c>
      <c r="F9" s="10">
        <v>30</v>
      </c>
      <c r="G9" s="10">
        <v>247</v>
      </c>
      <c r="H9" s="10">
        <v>1</v>
      </c>
      <c r="I9" s="10">
        <v>30</v>
      </c>
      <c r="J9" s="10">
        <v>31</v>
      </c>
      <c r="K9" s="10">
        <v>1201</v>
      </c>
      <c r="L9" s="10">
        <v>39</v>
      </c>
      <c r="M9" s="10">
        <v>1240</v>
      </c>
      <c r="N9" s="10">
        <v>2</v>
      </c>
      <c r="O9" s="10">
        <v>46</v>
      </c>
      <c r="P9" s="10">
        <v>48</v>
      </c>
      <c r="Q9" s="10">
        <v>337</v>
      </c>
      <c r="R9" s="10">
        <v>49</v>
      </c>
      <c r="S9" s="35">
        <v>386</v>
      </c>
      <c r="T9" s="1"/>
      <c r="U9" s="138" t="s">
        <v>11</v>
      </c>
      <c r="V9" s="33">
        <v>1761</v>
      </c>
      <c r="W9" s="23">
        <v>236</v>
      </c>
      <c r="X9" s="54">
        <v>1997</v>
      </c>
    </row>
    <row r="10" spans="1:24" x14ac:dyDescent="0.2">
      <c r="A10" s="135" t="s">
        <v>12</v>
      </c>
      <c r="B10" s="10">
        <v>2432</v>
      </c>
      <c r="C10" s="10">
        <v>69</v>
      </c>
      <c r="D10" s="10">
        <v>2501</v>
      </c>
      <c r="E10" s="10">
        <v>1</v>
      </c>
      <c r="F10" s="10">
        <v>61</v>
      </c>
      <c r="G10" s="10">
        <v>62</v>
      </c>
      <c r="H10" s="10">
        <v>0</v>
      </c>
      <c r="I10" s="10">
        <v>63</v>
      </c>
      <c r="J10" s="10">
        <v>63</v>
      </c>
      <c r="K10" s="10">
        <v>5</v>
      </c>
      <c r="L10" s="10">
        <v>76</v>
      </c>
      <c r="M10" s="10">
        <v>81</v>
      </c>
      <c r="N10" s="10">
        <v>378</v>
      </c>
      <c r="O10" s="10">
        <v>70</v>
      </c>
      <c r="P10" s="10">
        <v>448</v>
      </c>
      <c r="Q10" s="10">
        <v>6</v>
      </c>
      <c r="R10" s="10">
        <v>107</v>
      </c>
      <c r="S10" s="35">
        <v>113</v>
      </c>
      <c r="T10" s="1"/>
      <c r="U10" s="138" t="s">
        <v>12</v>
      </c>
      <c r="V10" s="33">
        <v>2822</v>
      </c>
      <c r="W10" s="23">
        <v>446</v>
      </c>
      <c r="X10" s="54">
        <v>3268</v>
      </c>
    </row>
    <row r="11" spans="1:24" x14ac:dyDescent="0.2">
      <c r="A11" s="135" t="s">
        <v>13</v>
      </c>
      <c r="B11" s="10">
        <v>6</v>
      </c>
      <c r="C11" s="10">
        <v>21</v>
      </c>
      <c r="D11" s="10">
        <v>27</v>
      </c>
      <c r="E11" s="10">
        <v>3</v>
      </c>
      <c r="F11" s="10">
        <v>32</v>
      </c>
      <c r="G11" s="10">
        <v>35</v>
      </c>
      <c r="H11" s="10">
        <v>5</v>
      </c>
      <c r="I11" s="10">
        <v>26</v>
      </c>
      <c r="J11" s="10">
        <v>31</v>
      </c>
      <c r="K11" s="10">
        <v>9</v>
      </c>
      <c r="L11" s="10">
        <v>26</v>
      </c>
      <c r="M11" s="10">
        <v>35</v>
      </c>
      <c r="N11" s="10">
        <v>6</v>
      </c>
      <c r="O11" s="10">
        <v>33</v>
      </c>
      <c r="P11" s="10">
        <v>39</v>
      </c>
      <c r="Q11" s="10">
        <v>1</v>
      </c>
      <c r="R11" s="10">
        <v>47</v>
      </c>
      <c r="S11" s="35">
        <v>48</v>
      </c>
      <c r="T11" s="1"/>
      <c r="U11" s="138" t="s">
        <v>13</v>
      </c>
      <c r="V11" s="33">
        <v>30</v>
      </c>
      <c r="W11" s="23">
        <v>185</v>
      </c>
      <c r="X11" s="54">
        <v>215</v>
      </c>
    </row>
    <row r="12" spans="1:24" x14ac:dyDescent="0.2">
      <c r="A12" s="135" t="s">
        <v>14</v>
      </c>
      <c r="B12" s="10">
        <v>2</v>
      </c>
      <c r="C12" s="10">
        <v>6</v>
      </c>
      <c r="D12" s="10">
        <v>8</v>
      </c>
      <c r="E12" s="10">
        <v>1</v>
      </c>
      <c r="F12" s="10">
        <v>3</v>
      </c>
      <c r="G12" s="10">
        <v>4</v>
      </c>
      <c r="H12" s="10">
        <v>0</v>
      </c>
      <c r="I12" s="10">
        <v>7</v>
      </c>
      <c r="J12" s="10">
        <v>7</v>
      </c>
      <c r="K12" s="10">
        <v>0</v>
      </c>
      <c r="L12" s="10">
        <v>3</v>
      </c>
      <c r="M12" s="10">
        <v>3</v>
      </c>
      <c r="N12" s="10">
        <v>1</v>
      </c>
      <c r="O12" s="10">
        <v>2</v>
      </c>
      <c r="P12" s="10">
        <v>3</v>
      </c>
      <c r="Q12" s="10">
        <v>3</v>
      </c>
      <c r="R12" s="10">
        <v>8</v>
      </c>
      <c r="S12" s="35">
        <v>11</v>
      </c>
      <c r="T12" s="1"/>
      <c r="U12" s="138" t="s">
        <v>14</v>
      </c>
      <c r="V12" s="33">
        <v>7</v>
      </c>
      <c r="W12" s="23">
        <v>29</v>
      </c>
      <c r="X12" s="54">
        <v>36</v>
      </c>
    </row>
    <row r="13" spans="1:24" x14ac:dyDescent="0.2">
      <c r="A13" s="135" t="s">
        <v>15</v>
      </c>
      <c r="B13" s="10">
        <v>3</v>
      </c>
      <c r="C13" s="10">
        <v>31</v>
      </c>
      <c r="D13" s="10">
        <v>34</v>
      </c>
      <c r="E13" s="10">
        <v>16</v>
      </c>
      <c r="F13" s="10">
        <v>32</v>
      </c>
      <c r="G13" s="10">
        <v>48</v>
      </c>
      <c r="H13" s="10">
        <v>120</v>
      </c>
      <c r="I13" s="10">
        <v>29</v>
      </c>
      <c r="J13" s="10">
        <v>149</v>
      </c>
      <c r="K13" s="10">
        <v>9</v>
      </c>
      <c r="L13" s="10">
        <v>20</v>
      </c>
      <c r="M13" s="10">
        <v>29</v>
      </c>
      <c r="N13" s="10">
        <v>12</v>
      </c>
      <c r="O13" s="10">
        <v>34</v>
      </c>
      <c r="P13" s="10">
        <v>46</v>
      </c>
      <c r="Q13" s="10">
        <v>4</v>
      </c>
      <c r="R13" s="10">
        <v>39</v>
      </c>
      <c r="S13" s="35">
        <v>43</v>
      </c>
      <c r="T13" s="1"/>
      <c r="U13" s="138" t="s">
        <v>15</v>
      </c>
      <c r="V13" s="33">
        <v>164</v>
      </c>
      <c r="W13" s="23">
        <v>185</v>
      </c>
      <c r="X13" s="54">
        <v>349</v>
      </c>
    </row>
    <row r="14" spans="1:24" s="155" customFormat="1" ht="12" customHeight="1" x14ac:dyDescent="0.2">
      <c r="A14" s="147" t="s">
        <v>16</v>
      </c>
      <c r="B14" s="132">
        <v>2449</v>
      </c>
      <c r="C14" s="132">
        <v>173</v>
      </c>
      <c r="D14" s="132">
        <v>2622</v>
      </c>
      <c r="E14" s="132">
        <v>238</v>
      </c>
      <c r="F14" s="132">
        <v>164</v>
      </c>
      <c r="G14" s="132">
        <v>402</v>
      </c>
      <c r="H14" s="132">
        <v>128</v>
      </c>
      <c r="I14" s="132">
        <v>164</v>
      </c>
      <c r="J14" s="132">
        <v>292</v>
      </c>
      <c r="K14" s="132">
        <v>1229</v>
      </c>
      <c r="L14" s="132">
        <v>168</v>
      </c>
      <c r="M14" s="132">
        <v>1397</v>
      </c>
      <c r="N14" s="132">
        <v>403</v>
      </c>
      <c r="O14" s="132">
        <v>194</v>
      </c>
      <c r="P14" s="132">
        <v>597</v>
      </c>
      <c r="Q14" s="132">
        <v>354</v>
      </c>
      <c r="R14" s="132">
        <v>258</v>
      </c>
      <c r="S14" s="136">
        <v>612</v>
      </c>
      <c r="T14" s="148"/>
      <c r="U14" s="149" t="s">
        <v>16</v>
      </c>
      <c r="V14" s="141">
        <v>4801</v>
      </c>
      <c r="W14" s="142">
        <v>1121</v>
      </c>
      <c r="X14" s="143">
        <v>5922</v>
      </c>
    </row>
    <row r="15" spans="1:24" x14ac:dyDescent="0.2">
      <c r="A15" s="135" t="s">
        <v>17</v>
      </c>
      <c r="B15" s="10">
        <v>2</v>
      </c>
      <c r="C15" s="10">
        <v>49</v>
      </c>
      <c r="D15" s="10">
        <v>51</v>
      </c>
      <c r="E15" s="10">
        <v>6</v>
      </c>
      <c r="F15" s="10">
        <v>33</v>
      </c>
      <c r="G15" s="10">
        <v>39</v>
      </c>
      <c r="H15" s="10">
        <v>2</v>
      </c>
      <c r="I15" s="10">
        <v>51</v>
      </c>
      <c r="J15" s="10">
        <v>53</v>
      </c>
      <c r="K15" s="10">
        <v>49</v>
      </c>
      <c r="L15" s="10">
        <v>56</v>
      </c>
      <c r="M15" s="10">
        <v>105</v>
      </c>
      <c r="N15" s="10">
        <v>4</v>
      </c>
      <c r="O15" s="10">
        <v>81</v>
      </c>
      <c r="P15" s="10">
        <v>85</v>
      </c>
      <c r="Q15" s="10">
        <v>5</v>
      </c>
      <c r="R15" s="10">
        <v>65</v>
      </c>
      <c r="S15" s="35">
        <v>70</v>
      </c>
      <c r="T15" s="1"/>
      <c r="U15" s="138" t="s">
        <v>17</v>
      </c>
      <c r="V15" s="33">
        <v>68</v>
      </c>
      <c r="W15" s="23">
        <v>335</v>
      </c>
      <c r="X15" s="54">
        <v>403</v>
      </c>
    </row>
    <row r="16" spans="1:24" x14ac:dyDescent="0.2">
      <c r="A16" s="135" t="s">
        <v>18</v>
      </c>
      <c r="B16" s="10">
        <v>1071</v>
      </c>
      <c r="C16" s="10">
        <v>300</v>
      </c>
      <c r="D16" s="10">
        <v>1371</v>
      </c>
      <c r="E16" s="10">
        <v>661</v>
      </c>
      <c r="F16" s="10">
        <v>255</v>
      </c>
      <c r="G16" s="10">
        <v>916</v>
      </c>
      <c r="H16" s="10">
        <v>779</v>
      </c>
      <c r="I16" s="10">
        <v>240</v>
      </c>
      <c r="J16" s="10">
        <v>1019</v>
      </c>
      <c r="K16" s="10">
        <v>602</v>
      </c>
      <c r="L16" s="10">
        <v>350</v>
      </c>
      <c r="M16" s="10">
        <v>952</v>
      </c>
      <c r="N16" s="10">
        <v>7</v>
      </c>
      <c r="O16" s="10">
        <v>346</v>
      </c>
      <c r="P16" s="10">
        <v>353</v>
      </c>
      <c r="Q16" s="10">
        <v>139</v>
      </c>
      <c r="R16" s="10">
        <v>290</v>
      </c>
      <c r="S16" s="35">
        <v>429</v>
      </c>
      <c r="T16" s="1"/>
      <c r="U16" s="138" t="s">
        <v>18</v>
      </c>
      <c r="V16" s="33">
        <v>3259</v>
      </c>
      <c r="W16" s="23">
        <v>1781</v>
      </c>
      <c r="X16" s="54">
        <v>5040</v>
      </c>
    </row>
    <row r="17" spans="1:24" x14ac:dyDescent="0.2">
      <c r="A17" s="135" t="s">
        <v>19</v>
      </c>
      <c r="B17" s="10">
        <v>170</v>
      </c>
      <c r="C17" s="10">
        <v>105</v>
      </c>
      <c r="D17" s="10">
        <v>275</v>
      </c>
      <c r="E17" s="10">
        <v>0</v>
      </c>
      <c r="F17" s="10">
        <v>114</v>
      </c>
      <c r="G17" s="10">
        <v>114</v>
      </c>
      <c r="H17" s="10">
        <v>29</v>
      </c>
      <c r="I17" s="10">
        <v>112</v>
      </c>
      <c r="J17" s="10">
        <v>141</v>
      </c>
      <c r="K17" s="10">
        <v>2</v>
      </c>
      <c r="L17" s="10">
        <v>124</v>
      </c>
      <c r="M17" s="10">
        <v>126</v>
      </c>
      <c r="N17" s="10">
        <v>0</v>
      </c>
      <c r="O17" s="10">
        <v>121</v>
      </c>
      <c r="P17" s="10">
        <v>121</v>
      </c>
      <c r="Q17" s="10">
        <v>30</v>
      </c>
      <c r="R17" s="10">
        <v>191</v>
      </c>
      <c r="S17" s="35">
        <v>221</v>
      </c>
      <c r="T17" s="1"/>
      <c r="U17" s="138" t="s">
        <v>19</v>
      </c>
      <c r="V17" s="33">
        <v>231</v>
      </c>
      <c r="W17" s="23">
        <v>767</v>
      </c>
      <c r="X17" s="54">
        <v>998</v>
      </c>
    </row>
    <row r="18" spans="1:24" x14ac:dyDescent="0.2">
      <c r="A18" s="135" t="s">
        <v>20</v>
      </c>
      <c r="B18" s="10">
        <v>1</v>
      </c>
      <c r="C18" s="10">
        <v>56</v>
      </c>
      <c r="D18" s="10">
        <v>57</v>
      </c>
      <c r="E18" s="10">
        <v>319</v>
      </c>
      <c r="F18" s="10">
        <v>66</v>
      </c>
      <c r="G18" s="10">
        <v>385</v>
      </c>
      <c r="H18" s="10">
        <v>3</v>
      </c>
      <c r="I18" s="10">
        <v>82</v>
      </c>
      <c r="J18" s="10">
        <v>85</v>
      </c>
      <c r="K18" s="10">
        <v>2</v>
      </c>
      <c r="L18" s="10">
        <v>82</v>
      </c>
      <c r="M18" s="10">
        <v>84</v>
      </c>
      <c r="N18" s="10">
        <v>7</v>
      </c>
      <c r="O18" s="10">
        <v>88</v>
      </c>
      <c r="P18" s="10">
        <v>95</v>
      </c>
      <c r="Q18" s="10">
        <v>110</v>
      </c>
      <c r="R18" s="10">
        <v>87</v>
      </c>
      <c r="S18" s="35">
        <v>197</v>
      </c>
      <c r="T18" s="1"/>
      <c r="U18" s="138" t="s">
        <v>20</v>
      </c>
      <c r="V18" s="33">
        <v>442</v>
      </c>
      <c r="W18" s="23">
        <v>461</v>
      </c>
      <c r="X18" s="54">
        <v>903</v>
      </c>
    </row>
    <row r="19" spans="1:24" x14ac:dyDescent="0.2">
      <c r="A19" s="135" t="s">
        <v>21</v>
      </c>
      <c r="B19" s="10">
        <v>0</v>
      </c>
      <c r="C19" s="10">
        <v>68</v>
      </c>
      <c r="D19" s="10">
        <v>68</v>
      </c>
      <c r="E19" s="10">
        <v>0</v>
      </c>
      <c r="F19" s="10">
        <v>61</v>
      </c>
      <c r="G19" s="10">
        <v>61</v>
      </c>
      <c r="H19" s="10">
        <v>0</v>
      </c>
      <c r="I19" s="10">
        <v>57</v>
      </c>
      <c r="J19" s="10">
        <v>57</v>
      </c>
      <c r="K19" s="10">
        <v>1</v>
      </c>
      <c r="L19" s="10">
        <v>74</v>
      </c>
      <c r="M19" s="10">
        <v>75</v>
      </c>
      <c r="N19" s="10">
        <v>0</v>
      </c>
      <c r="O19" s="10">
        <v>49</v>
      </c>
      <c r="P19" s="10">
        <v>49</v>
      </c>
      <c r="Q19" s="10">
        <v>0</v>
      </c>
      <c r="R19" s="10">
        <v>75</v>
      </c>
      <c r="S19" s="35">
        <v>75</v>
      </c>
      <c r="T19" s="1"/>
      <c r="U19" s="138" t="s">
        <v>21</v>
      </c>
      <c r="V19" s="33">
        <v>1</v>
      </c>
      <c r="W19" s="23">
        <v>384</v>
      </c>
      <c r="X19" s="54">
        <v>385</v>
      </c>
    </row>
    <row r="20" spans="1:24" x14ac:dyDescent="0.2">
      <c r="A20" s="135" t="s">
        <v>22</v>
      </c>
      <c r="B20" s="10">
        <v>114</v>
      </c>
      <c r="C20" s="10">
        <v>143</v>
      </c>
      <c r="D20" s="10">
        <v>257</v>
      </c>
      <c r="E20" s="10">
        <v>48</v>
      </c>
      <c r="F20" s="10">
        <v>131</v>
      </c>
      <c r="G20" s="10">
        <v>179</v>
      </c>
      <c r="H20" s="10">
        <v>8</v>
      </c>
      <c r="I20" s="10">
        <v>156</v>
      </c>
      <c r="J20" s="10">
        <v>164</v>
      </c>
      <c r="K20" s="10">
        <v>209</v>
      </c>
      <c r="L20" s="10">
        <v>183</v>
      </c>
      <c r="M20" s="10">
        <v>392</v>
      </c>
      <c r="N20" s="10">
        <v>53</v>
      </c>
      <c r="O20" s="10">
        <v>146</v>
      </c>
      <c r="P20" s="10">
        <v>199</v>
      </c>
      <c r="Q20" s="10">
        <v>6</v>
      </c>
      <c r="R20" s="10">
        <v>194</v>
      </c>
      <c r="S20" s="35">
        <v>200</v>
      </c>
      <c r="T20" s="1"/>
      <c r="U20" s="138" t="s">
        <v>22</v>
      </c>
      <c r="V20" s="33">
        <v>438</v>
      </c>
      <c r="W20" s="23">
        <v>953</v>
      </c>
      <c r="X20" s="54">
        <v>1391</v>
      </c>
    </row>
    <row r="21" spans="1:24" x14ac:dyDescent="0.2">
      <c r="A21" s="135" t="s">
        <v>23</v>
      </c>
      <c r="B21" s="10">
        <v>2</v>
      </c>
      <c r="C21" s="10">
        <v>22</v>
      </c>
      <c r="D21" s="10">
        <v>24</v>
      </c>
      <c r="E21" s="10">
        <v>2</v>
      </c>
      <c r="F21" s="10">
        <v>25</v>
      </c>
      <c r="G21" s="10">
        <v>27</v>
      </c>
      <c r="H21" s="10">
        <v>2</v>
      </c>
      <c r="I21" s="10">
        <v>13</v>
      </c>
      <c r="J21" s="10">
        <v>15</v>
      </c>
      <c r="K21" s="10">
        <v>51</v>
      </c>
      <c r="L21" s="10">
        <v>28</v>
      </c>
      <c r="M21" s="10">
        <v>79</v>
      </c>
      <c r="N21" s="10">
        <v>2</v>
      </c>
      <c r="O21" s="10">
        <v>27</v>
      </c>
      <c r="P21" s="10">
        <v>29</v>
      </c>
      <c r="Q21" s="10">
        <v>5</v>
      </c>
      <c r="R21" s="10">
        <v>25</v>
      </c>
      <c r="S21" s="35">
        <v>30</v>
      </c>
      <c r="T21" s="1"/>
      <c r="U21" s="138" t="s">
        <v>23</v>
      </c>
      <c r="V21" s="33">
        <v>64</v>
      </c>
      <c r="W21" s="23">
        <v>140</v>
      </c>
      <c r="X21" s="54">
        <v>204</v>
      </c>
    </row>
    <row r="22" spans="1:24" x14ac:dyDescent="0.2">
      <c r="A22" s="135" t="s">
        <v>24</v>
      </c>
      <c r="B22" s="10">
        <v>4</v>
      </c>
      <c r="C22" s="10">
        <v>45</v>
      </c>
      <c r="D22" s="10">
        <v>49</v>
      </c>
      <c r="E22" s="10">
        <v>16</v>
      </c>
      <c r="F22" s="10">
        <v>44</v>
      </c>
      <c r="G22" s="10">
        <v>60</v>
      </c>
      <c r="H22" s="10">
        <v>1</v>
      </c>
      <c r="I22" s="10">
        <v>51</v>
      </c>
      <c r="J22" s="10">
        <v>52</v>
      </c>
      <c r="K22" s="10">
        <v>182</v>
      </c>
      <c r="L22" s="10">
        <v>61</v>
      </c>
      <c r="M22" s="10">
        <v>243</v>
      </c>
      <c r="N22" s="10">
        <v>3</v>
      </c>
      <c r="O22" s="10">
        <v>78</v>
      </c>
      <c r="P22" s="10">
        <v>81</v>
      </c>
      <c r="Q22" s="10">
        <v>2</v>
      </c>
      <c r="R22" s="10">
        <v>62</v>
      </c>
      <c r="S22" s="35">
        <v>64</v>
      </c>
      <c r="T22" s="1"/>
      <c r="U22" s="138" t="s">
        <v>24</v>
      </c>
      <c r="V22" s="33">
        <v>208</v>
      </c>
      <c r="W22" s="23">
        <v>341</v>
      </c>
      <c r="X22" s="54">
        <v>549</v>
      </c>
    </row>
    <row r="23" spans="1:24" x14ac:dyDescent="0.2">
      <c r="A23" s="135" t="s">
        <v>25</v>
      </c>
      <c r="B23" s="10">
        <v>80</v>
      </c>
      <c r="C23" s="10">
        <v>42</v>
      </c>
      <c r="D23" s="10">
        <v>122</v>
      </c>
      <c r="E23" s="10">
        <v>7</v>
      </c>
      <c r="F23" s="10">
        <v>64</v>
      </c>
      <c r="G23" s="10">
        <v>71</v>
      </c>
      <c r="H23" s="10">
        <v>30</v>
      </c>
      <c r="I23" s="10">
        <v>57</v>
      </c>
      <c r="J23" s="10">
        <v>87</v>
      </c>
      <c r="K23" s="10">
        <v>122</v>
      </c>
      <c r="L23" s="10">
        <v>76</v>
      </c>
      <c r="M23" s="10">
        <v>198</v>
      </c>
      <c r="N23" s="10">
        <v>355</v>
      </c>
      <c r="O23" s="10">
        <v>71</v>
      </c>
      <c r="P23" s="10">
        <v>426</v>
      </c>
      <c r="Q23" s="10">
        <v>1345</v>
      </c>
      <c r="R23" s="10">
        <v>92</v>
      </c>
      <c r="S23" s="35">
        <v>1437</v>
      </c>
      <c r="T23" s="1"/>
      <c r="U23" s="138" t="s">
        <v>25</v>
      </c>
      <c r="V23" s="33">
        <v>1939</v>
      </c>
      <c r="W23" s="23">
        <v>402</v>
      </c>
      <c r="X23" s="54">
        <v>2341</v>
      </c>
    </row>
    <row r="24" spans="1:24" s="155" customFormat="1" ht="12" customHeight="1" x14ac:dyDescent="0.2">
      <c r="A24" s="153" t="s">
        <v>26</v>
      </c>
      <c r="B24" s="132">
        <v>1444</v>
      </c>
      <c r="C24" s="132">
        <v>830</v>
      </c>
      <c r="D24" s="132">
        <v>2274</v>
      </c>
      <c r="E24" s="132">
        <v>1059</v>
      </c>
      <c r="F24" s="132">
        <v>793</v>
      </c>
      <c r="G24" s="132">
        <v>1852</v>
      </c>
      <c r="H24" s="132">
        <v>854</v>
      </c>
      <c r="I24" s="132">
        <v>819</v>
      </c>
      <c r="J24" s="132">
        <v>1673</v>
      </c>
      <c r="K24" s="132">
        <v>1220</v>
      </c>
      <c r="L24" s="132">
        <v>1034</v>
      </c>
      <c r="M24" s="132">
        <v>2254</v>
      </c>
      <c r="N24" s="132">
        <v>431</v>
      </c>
      <c r="O24" s="132">
        <v>1007</v>
      </c>
      <c r="P24" s="132">
        <v>1438</v>
      </c>
      <c r="Q24" s="132">
        <v>1642</v>
      </c>
      <c r="R24" s="132">
        <v>1081</v>
      </c>
      <c r="S24" s="136">
        <v>2723</v>
      </c>
      <c r="T24" s="148"/>
      <c r="U24" s="154" t="s">
        <v>26</v>
      </c>
      <c r="V24" s="141">
        <v>6650</v>
      </c>
      <c r="W24" s="142">
        <v>5564</v>
      </c>
      <c r="X24" s="143">
        <v>12214</v>
      </c>
    </row>
    <row r="25" spans="1:24" x14ac:dyDescent="0.2">
      <c r="A25" s="135" t="s">
        <v>27</v>
      </c>
      <c r="B25" s="10">
        <v>4</v>
      </c>
      <c r="C25" s="10">
        <v>165</v>
      </c>
      <c r="D25" s="10">
        <v>169</v>
      </c>
      <c r="E25" s="10">
        <v>64</v>
      </c>
      <c r="F25" s="10">
        <v>141</v>
      </c>
      <c r="G25" s="10">
        <v>205</v>
      </c>
      <c r="H25" s="10">
        <v>89</v>
      </c>
      <c r="I25" s="10">
        <v>138</v>
      </c>
      <c r="J25" s="10">
        <v>227</v>
      </c>
      <c r="K25" s="10">
        <v>444</v>
      </c>
      <c r="L25" s="10">
        <v>149</v>
      </c>
      <c r="M25" s="10">
        <v>593</v>
      </c>
      <c r="N25" s="10">
        <v>270</v>
      </c>
      <c r="O25" s="10">
        <v>149</v>
      </c>
      <c r="P25" s="10">
        <v>419</v>
      </c>
      <c r="Q25" s="10">
        <v>648</v>
      </c>
      <c r="R25" s="10">
        <v>184</v>
      </c>
      <c r="S25" s="35">
        <v>832</v>
      </c>
      <c r="T25" s="1"/>
      <c r="U25" s="138" t="s">
        <v>27</v>
      </c>
      <c r="V25" s="33">
        <v>1519</v>
      </c>
      <c r="W25" s="23">
        <v>926</v>
      </c>
      <c r="X25" s="54">
        <v>2445</v>
      </c>
    </row>
    <row r="26" spans="1:24" x14ac:dyDescent="0.2">
      <c r="A26" s="135" t="s">
        <v>28</v>
      </c>
      <c r="B26" s="10">
        <v>29</v>
      </c>
      <c r="C26" s="10">
        <v>642</v>
      </c>
      <c r="D26" s="10">
        <v>671</v>
      </c>
      <c r="E26" s="10">
        <v>40</v>
      </c>
      <c r="F26" s="10">
        <v>679</v>
      </c>
      <c r="G26" s="10">
        <v>719</v>
      </c>
      <c r="H26" s="10">
        <v>303</v>
      </c>
      <c r="I26" s="10">
        <v>770</v>
      </c>
      <c r="J26" s="10">
        <v>1073</v>
      </c>
      <c r="K26" s="10">
        <v>118</v>
      </c>
      <c r="L26" s="10">
        <v>978</v>
      </c>
      <c r="M26" s="10">
        <v>1096</v>
      </c>
      <c r="N26" s="10">
        <v>2025</v>
      </c>
      <c r="O26" s="10">
        <v>940</v>
      </c>
      <c r="P26" s="10">
        <v>2965</v>
      </c>
      <c r="Q26" s="10">
        <v>733</v>
      </c>
      <c r="R26" s="10">
        <v>1267</v>
      </c>
      <c r="S26" s="35">
        <v>2000</v>
      </c>
      <c r="T26" s="1"/>
      <c r="U26" s="138" t="s">
        <v>28</v>
      </c>
      <c r="V26" s="33">
        <v>3248</v>
      </c>
      <c r="W26" s="23">
        <v>5276</v>
      </c>
      <c r="X26" s="54">
        <v>8524</v>
      </c>
    </row>
    <row r="27" spans="1:24" x14ac:dyDescent="0.2">
      <c r="A27" s="135" t="s">
        <v>29</v>
      </c>
      <c r="B27" s="10">
        <v>881</v>
      </c>
      <c r="C27" s="10">
        <v>821</v>
      </c>
      <c r="D27" s="10">
        <v>1702</v>
      </c>
      <c r="E27" s="10">
        <v>590</v>
      </c>
      <c r="F27" s="10">
        <v>844</v>
      </c>
      <c r="G27" s="10">
        <v>1434</v>
      </c>
      <c r="H27" s="10">
        <v>1103</v>
      </c>
      <c r="I27" s="10">
        <v>842</v>
      </c>
      <c r="J27" s="10">
        <v>1945</v>
      </c>
      <c r="K27" s="10">
        <v>749</v>
      </c>
      <c r="L27" s="10">
        <v>973</v>
      </c>
      <c r="M27" s="10">
        <v>1722</v>
      </c>
      <c r="N27" s="10">
        <v>789</v>
      </c>
      <c r="O27" s="10">
        <v>1111</v>
      </c>
      <c r="P27" s="10">
        <v>1900</v>
      </c>
      <c r="Q27" s="10">
        <v>2233</v>
      </c>
      <c r="R27" s="10">
        <v>1309</v>
      </c>
      <c r="S27" s="35">
        <v>3542</v>
      </c>
      <c r="T27" s="1"/>
      <c r="U27" s="138" t="s">
        <v>29</v>
      </c>
      <c r="V27" s="33">
        <v>6345</v>
      </c>
      <c r="W27" s="23">
        <v>5900</v>
      </c>
      <c r="X27" s="54">
        <v>12245</v>
      </c>
    </row>
    <row r="28" spans="1:24" x14ac:dyDescent="0.2">
      <c r="A28" s="135" t="s">
        <v>30</v>
      </c>
      <c r="B28" s="10">
        <v>3509</v>
      </c>
      <c r="C28" s="10">
        <v>3101</v>
      </c>
      <c r="D28" s="10">
        <v>6610</v>
      </c>
      <c r="E28" s="10">
        <v>7074</v>
      </c>
      <c r="F28" s="10">
        <v>3235</v>
      </c>
      <c r="G28" s="10">
        <v>10309</v>
      </c>
      <c r="H28" s="10">
        <v>6528</v>
      </c>
      <c r="I28" s="10">
        <v>3404</v>
      </c>
      <c r="J28" s="10">
        <v>9932</v>
      </c>
      <c r="K28" s="10">
        <v>3875</v>
      </c>
      <c r="L28" s="10">
        <v>3755</v>
      </c>
      <c r="M28" s="10">
        <v>7630</v>
      </c>
      <c r="N28" s="10">
        <v>5554</v>
      </c>
      <c r="O28" s="10">
        <v>3687</v>
      </c>
      <c r="P28" s="10">
        <v>9241</v>
      </c>
      <c r="Q28" s="10">
        <v>12278</v>
      </c>
      <c r="R28" s="10">
        <v>4803</v>
      </c>
      <c r="S28" s="35">
        <v>17081</v>
      </c>
      <c r="T28" s="1"/>
      <c r="U28" s="138" t="s">
        <v>30</v>
      </c>
      <c r="V28" s="33">
        <v>38818</v>
      </c>
      <c r="W28" s="23">
        <v>21985</v>
      </c>
      <c r="X28" s="54">
        <v>60803</v>
      </c>
    </row>
    <row r="29" spans="1:24" s="155" customFormat="1" ht="12" customHeight="1" x14ac:dyDescent="0.2">
      <c r="A29" s="153" t="s">
        <v>31</v>
      </c>
      <c r="B29" s="132">
        <v>4423</v>
      </c>
      <c r="C29" s="132">
        <v>4729</v>
      </c>
      <c r="D29" s="132">
        <v>9152</v>
      </c>
      <c r="E29" s="132">
        <v>7768</v>
      </c>
      <c r="F29" s="132">
        <v>4899</v>
      </c>
      <c r="G29" s="132">
        <v>12667</v>
      </c>
      <c r="H29" s="132">
        <v>8023</v>
      </c>
      <c r="I29" s="132">
        <v>5154</v>
      </c>
      <c r="J29" s="132">
        <v>13177</v>
      </c>
      <c r="K29" s="132">
        <v>5186</v>
      </c>
      <c r="L29" s="132">
        <v>5855</v>
      </c>
      <c r="M29" s="132">
        <v>11041</v>
      </c>
      <c r="N29" s="132">
        <v>8638</v>
      </c>
      <c r="O29" s="132">
        <v>5887</v>
      </c>
      <c r="P29" s="132">
        <v>14525</v>
      </c>
      <c r="Q29" s="132">
        <v>15892</v>
      </c>
      <c r="R29" s="132">
        <v>7563</v>
      </c>
      <c r="S29" s="136">
        <v>23455</v>
      </c>
      <c r="T29" s="148"/>
      <c r="U29" s="154" t="s">
        <v>31</v>
      </c>
      <c r="V29" s="141">
        <v>49930</v>
      </c>
      <c r="W29" s="142">
        <v>34087</v>
      </c>
      <c r="X29" s="143">
        <v>84017</v>
      </c>
    </row>
    <row r="30" spans="1:24" x14ac:dyDescent="0.2">
      <c r="A30" s="135" t="s">
        <v>32</v>
      </c>
      <c r="B30" s="10">
        <v>213</v>
      </c>
      <c r="C30" s="10">
        <v>520</v>
      </c>
      <c r="D30" s="10">
        <v>733</v>
      </c>
      <c r="E30" s="10">
        <v>34</v>
      </c>
      <c r="F30" s="10">
        <v>481</v>
      </c>
      <c r="G30" s="10">
        <v>515</v>
      </c>
      <c r="H30" s="10">
        <v>135</v>
      </c>
      <c r="I30" s="10">
        <v>633</v>
      </c>
      <c r="J30" s="10">
        <v>768</v>
      </c>
      <c r="K30" s="10">
        <v>271</v>
      </c>
      <c r="L30" s="10">
        <v>652</v>
      </c>
      <c r="M30" s="10">
        <v>923</v>
      </c>
      <c r="N30" s="10">
        <v>64</v>
      </c>
      <c r="O30" s="10">
        <v>707</v>
      </c>
      <c r="P30" s="10">
        <v>771</v>
      </c>
      <c r="Q30" s="10">
        <v>99</v>
      </c>
      <c r="R30" s="10">
        <v>909</v>
      </c>
      <c r="S30" s="35">
        <v>1008</v>
      </c>
      <c r="T30" s="1"/>
      <c r="U30" s="138" t="s">
        <v>32</v>
      </c>
      <c r="V30" s="33">
        <v>816</v>
      </c>
      <c r="W30" s="23">
        <v>3902</v>
      </c>
      <c r="X30" s="54">
        <v>4718</v>
      </c>
    </row>
    <row r="31" spans="1:24" x14ac:dyDescent="0.2">
      <c r="A31" s="135" t="s">
        <v>33</v>
      </c>
      <c r="B31" s="10">
        <v>237</v>
      </c>
      <c r="C31" s="10">
        <v>766</v>
      </c>
      <c r="D31" s="10">
        <v>1003</v>
      </c>
      <c r="E31" s="10">
        <v>363</v>
      </c>
      <c r="F31" s="10">
        <v>670</v>
      </c>
      <c r="G31" s="10">
        <v>1033</v>
      </c>
      <c r="H31" s="10">
        <v>385</v>
      </c>
      <c r="I31" s="10">
        <v>785</v>
      </c>
      <c r="J31" s="10">
        <v>1170</v>
      </c>
      <c r="K31" s="10">
        <v>738</v>
      </c>
      <c r="L31" s="10">
        <v>916</v>
      </c>
      <c r="M31" s="10">
        <v>1654</v>
      </c>
      <c r="N31" s="10">
        <v>1427</v>
      </c>
      <c r="O31" s="10">
        <v>1037</v>
      </c>
      <c r="P31" s="10">
        <v>2464</v>
      </c>
      <c r="Q31" s="10">
        <v>1526</v>
      </c>
      <c r="R31" s="10">
        <v>1114</v>
      </c>
      <c r="S31" s="35">
        <v>2640</v>
      </c>
      <c r="T31" s="1"/>
      <c r="U31" s="138" t="s">
        <v>33</v>
      </c>
      <c r="V31" s="33">
        <v>4676</v>
      </c>
      <c r="W31" s="23">
        <v>5288</v>
      </c>
      <c r="X31" s="54">
        <v>9964</v>
      </c>
    </row>
    <row r="32" spans="1:24" x14ac:dyDescent="0.2">
      <c r="A32" s="135" t="s">
        <v>34</v>
      </c>
      <c r="B32" s="10">
        <v>65</v>
      </c>
      <c r="C32" s="10">
        <v>277</v>
      </c>
      <c r="D32" s="10">
        <v>342</v>
      </c>
      <c r="E32" s="10">
        <v>478</v>
      </c>
      <c r="F32" s="10">
        <v>232</v>
      </c>
      <c r="G32" s="10">
        <v>710</v>
      </c>
      <c r="H32" s="10">
        <v>70</v>
      </c>
      <c r="I32" s="10">
        <v>282</v>
      </c>
      <c r="J32" s="10">
        <v>352</v>
      </c>
      <c r="K32" s="10">
        <v>92</v>
      </c>
      <c r="L32" s="10">
        <v>354</v>
      </c>
      <c r="M32" s="10">
        <v>446</v>
      </c>
      <c r="N32" s="10">
        <v>97</v>
      </c>
      <c r="O32" s="10">
        <v>421</v>
      </c>
      <c r="P32" s="10">
        <v>518</v>
      </c>
      <c r="Q32" s="10">
        <v>129</v>
      </c>
      <c r="R32" s="10">
        <v>484</v>
      </c>
      <c r="S32" s="35">
        <v>613</v>
      </c>
      <c r="T32" s="1"/>
      <c r="U32" s="138" t="s">
        <v>34</v>
      </c>
      <c r="V32" s="33">
        <v>931</v>
      </c>
      <c r="W32" s="23">
        <v>2050</v>
      </c>
      <c r="X32" s="54">
        <v>2981</v>
      </c>
    </row>
    <row r="33" spans="1:255" s="155" customFormat="1" ht="12" customHeight="1" x14ac:dyDescent="0.2">
      <c r="A33" s="147" t="s">
        <v>35</v>
      </c>
      <c r="B33" s="132">
        <v>515</v>
      </c>
      <c r="C33" s="132">
        <v>1563</v>
      </c>
      <c r="D33" s="132">
        <v>2078</v>
      </c>
      <c r="E33" s="132">
        <v>875</v>
      </c>
      <c r="F33" s="132">
        <v>1383</v>
      </c>
      <c r="G33" s="132">
        <v>2258</v>
      </c>
      <c r="H33" s="132">
        <v>590</v>
      </c>
      <c r="I33" s="132">
        <v>1700</v>
      </c>
      <c r="J33" s="132">
        <v>2290</v>
      </c>
      <c r="K33" s="132">
        <v>1101</v>
      </c>
      <c r="L33" s="132">
        <v>1922</v>
      </c>
      <c r="M33" s="132">
        <v>3023</v>
      </c>
      <c r="N33" s="132">
        <v>1588</v>
      </c>
      <c r="O33" s="132">
        <v>2165</v>
      </c>
      <c r="P33" s="132">
        <v>3753</v>
      </c>
      <c r="Q33" s="132">
        <v>1754</v>
      </c>
      <c r="R33" s="132">
        <v>2507</v>
      </c>
      <c r="S33" s="136">
        <v>4261</v>
      </c>
      <c r="T33" s="148"/>
      <c r="U33" s="149" t="s">
        <v>35</v>
      </c>
      <c r="V33" s="141">
        <v>6423</v>
      </c>
      <c r="W33" s="142">
        <v>11240</v>
      </c>
      <c r="X33" s="143">
        <v>17663</v>
      </c>
      <c r="IU33" s="156">
        <v>26108</v>
      </c>
    </row>
    <row r="34" spans="1:255" x14ac:dyDescent="0.2">
      <c r="A34" s="135" t="s">
        <v>36</v>
      </c>
      <c r="B34" s="10">
        <v>220</v>
      </c>
      <c r="C34" s="10">
        <v>277</v>
      </c>
      <c r="D34" s="10">
        <v>497</v>
      </c>
      <c r="E34" s="10">
        <v>348</v>
      </c>
      <c r="F34" s="10">
        <v>253</v>
      </c>
      <c r="G34" s="10">
        <v>601</v>
      </c>
      <c r="H34" s="10">
        <v>421</v>
      </c>
      <c r="I34" s="10">
        <v>322</v>
      </c>
      <c r="J34" s="10">
        <v>743</v>
      </c>
      <c r="K34" s="10">
        <v>427</v>
      </c>
      <c r="L34" s="10">
        <v>335</v>
      </c>
      <c r="M34" s="10">
        <v>762</v>
      </c>
      <c r="N34" s="10">
        <v>668</v>
      </c>
      <c r="O34" s="10">
        <v>326</v>
      </c>
      <c r="P34" s="10">
        <v>994</v>
      </c>
      <c r="Q34" s="10">
        <v>300</v>
      </c>
      <c r="R34" s="10">
        <v>338</v>
      </c>
      <c r="S34" s="35">
        <v>638</v>
      </c>
      <c r="T34" s="1"/>
      <c r="U34" s="138" t="s">
        <v>36</v>
      </c>
      <c r="V34" s="33">
        <v>2384</v>
      </c>
      <c r="W34" s="23">
        <v>1851</v>
      </c>
      <c r="X34" s="54">
        <v>4235</v>
      </c>
      <c r="Z34" s="57"/>
    </row>
    <row r="35" spans="1:255" x14ac:dyDescent="0.2">
      <c r="A35" s="135" t="s">
        <v>37</v>
      </c>
      <c r="B35" s="10">
        <v>9</v>
      </c>
      <c r="C35" s="10">
        <v>240</v>
      </c>
      <c r="D35" s="10">
        <v>249</v>
      </c>
      <c r="E35" s="10">
        <v>17</v>
      </c>
      <c r="F35" s="10">
        <v>228</v>
      </c>
      <c r="G35" s="10">
        <v>245</v>
      </c>
      <c r="H35" s="10">
        <v>105</v>
      </c>
      <c r="I35" s="10">
        <v>279</v>
      </c>
      <c r="J35" s="10">
        <v>384</v>
      </c>
      <c r="K35" s="10">
        <v>22</v>
      </c>
      <c r="L35" s="10">
        <v>292</v>
      </c>
      <c r="M35" s="10">
        <v>314</v>
      </c>
      <c r="N35" s="10">
        <v>23</v>
      </c>
      <c r="O35" s="10">
        <v>306</v>
      </c>
      <c r="P35" s="10">
        <v>329</v>
      </c>
      <c r="Q35" s="10">
        <v>51</v>
      </c>
      <c r="R35" s="10">
        <v>407</v>
      </c>
      <c r="S35" s="35">
        <v>458</v>
      </c>
      <c r="T35" s="1"/>
      <c r="U35" s="138" t="s">
        <v>37</v>
      </c>
      <c r="V35" s="33">
        <v>227</v>
      </c>
      <c r="W35" s="23">
        <v>1752</v>
      </c>
      <c r="X35" s="54">
        <v>1979</v>
      </c>
    </row>
    <row r="36" spans="1:255" x14ac:dyDescent="0.2">
      <c r="A36" s="135" t="s">
        <v>38</v>
      </c>
      <c r="B36" s="10">
        <v>7</v>
      </c>
      <c r="C36" s="10">
        <v>61</v>
      </c>
      <c r="D36" s="10">
        <v>68</v>
      </c>
      <c r="E36" s="10">
        <v>626</v>
      </c>
      <c r="F36" s="10">
        <v>72</v>
      </c>
      <c r="G36" s="10">
        <v>698</v>
      </c>
      <c r="H36" s="10">
        <v>7</v>
      </c>
      <c r="I36" s="10">
        <v>70</v>
      </c>
      <c r="J36" s="10">
        <v>77</v>
      </c>
      <c r="K36" s="10">
        <v>64</v>
      </c>
      <c r="L36" s="10">
        <v>79</v>
      </c>
      <c r="M36" s="10">
        <v>143</v>
      </c>
      <c r="N36" s="10">
        <v>56</v>
      </c>
      <c r="O36" s="10">
        <v>98</v>
      </c>
      <c r="P36" s="10">
        <v>154</v>
      </c>
      <c r="Q36" s="10">
        <v>26</v>
      </c>
      <c r="R36" s="10">
        <v>90</v>
      </c>
      <c r="S36" s="35">
        <v>116</v>
      </c>
      <c r="T36" s="1"/>
      <c r="U36" s="138" t="s">
        <v>38</v>
      </c>
      <c r="V36" s="33">
        <v>786</v>
      </c>
      <c r="W36" s="23">
        <v>470</v>
      </c>
      <c r="X36" s="54">
        <v>1256</v>
      </c>
    </row>
    <row r="37" spans="1:255" x14ac:dyDescent="0.2">
      <c r="A37" s="135" t="s">
        <v>39</v>
      </c>
      <c r="B37" s="10">
        <v>9</v>
      </c>
      <c r="C37" s="10">
        <v>91</v>
      </c>
      <c r="D37" s="10">
        <v>100</v>
      </c>
      <c r="E37" s="10">
        <v>15</v>
      </c>
      <c r="F37" s="10">
        <v>92</v>
      </c>
      <c r="G37" s="10">
        <v>107</v>
      </c>
      <c r="H37" s="10">
        <v>18</v>
      </c>
      <c r="I37" s="10">
        <v>99</v>
      </c>
      <c r="J37" s="10">
        <v>117</v>
      </c>
      <c r="K37" s="10">
        <v>18</v>
      </c>
      <c r="L37" s="10">
        <v>91</v>
      </c>
      <c r="M37" s="10">
        <v>109</v>
      </c>
      <c r="N37" s="10">
        <v>20</v>
      </c>
      <c r="O37" s="10">
        <v>130</v>
      </c>
      <c r="P37" s="10">
        <v>150</v>
      </c>
      <c r="Q37" s="10">
        <v>21</v>
      </c>
      <c r="R37" s="10">
        <v>135</v>
      </c>
      <c r="S37" s="35">
        <v>156</v>
      </c>
      <c r="T37" s="1"/>
      <c r="U37" s="138" t="s">
        <v>39</v>
      </c>
      <c r="V37" s="33">
        <v>101</v>
      </c>
      <c r="W37" s="23">
        <v>638</v>
      </c>
      <c r="X37" s="54">
        <v>739</v>
      </c>
    </row>
    <row r="38" spans="1:255" s="155" customFormat="1" ht="12" customHeight="1" x14ac:dyDescent="0.2">
      <c r="A38" s="147" t="s">
        <v>40</v>
      </c>
      <c r="B38" s="132">
        <v>245</v>
      </c>
      <c r="C38" s="132">
        <v>669</v>
      </c>
      <c r="D38" s="132">
        <v>914</v>
      </c>
      <c r="E38" s="132">
        <v>1006</v>
      </c>
      <c r="F38" s="132">
        <v>645</v>
      </c>
      <c r="G38" s="132">
        <v>1651</v>
      </c>
      <c r="H38" s="132">
        <v>551</v>
      </c>
      <c r="I38" s="132">
        <v>770</v>
      </c>
      <c r="J38" s="132">
        <v>1321</v>
      </c>
      <c r="K38" s="132">
        <v>531</v>
      </c>
      <c r="L38" s="132">
        <v>797</v>
      </c>
      <c r="M38" s="132">
        <v>1328</v>
      </c>
      <c r="N38" s="132">
        <v>767</v>
      </c>
      <c r="O38" s="132">
        <v>860</v>
      </c>
      <c r="P38" s="132">
        <v>1627</v>
      </c>
      <c r="Q38" s="132">
        <v>398</v>
      </c>
      <c r="R38" s="132">
        <v>970</v>
      </c>
      <c r="S38" s="136">
        <v>1368</v>
      </c>
      <c r="T38" s="148"/>
      <c r="U38" s="149" t="s">
        <v>40</v>
      </c>
      <c r="V38" s="141">
        <v>3498</v>
      </c>
      <c r="W38" s="142">
        <v>4711</v>
      </c>
      <c r="X38" s="143">
        <v>8209</v>
      </c>
    </row>
    <row r="39" spans="1:255" s="155" customFormat="1" ht="12" customHeight="1" x14ac:dyDescent="0.2">
      <c r="A39" s="151" t="s">
        <v>41</v>
      </c>
      <c r="B39" s="132">
        <v>9076</v>
      </c>
      <c r="C39" s="132">
        <v>7964</v>
      </c>
      <c r="D39" s="132">
        <v>17040</v>
      </c>
      <c r="E39" s="132">
        <v>10946</v>
      </c>
      <c r="F39" s="132">
        <v>7884</v>
      </c>
      <c r="G39" s="132">
        <v>18830</v>
      </c>
      <c r="H39" s="132">
        <v>10146</v>
      </c>
      <c r="I39" s="132">
        <v>8607</v>
      </c>
      <c r="J39" s="132">
        <v>18753</v>
      </c>
      <c r="K39" s="132">
        <v>9267</v>
      </c>
      <c r="L39" s="132">
        <v>9776</v>
      </c>
      <c r="M39" s="132">
        <v>19043</v>
      </c>
      <c r="N39" s="132">
        <v>11827</v>
      </c>
      <c r="O39" s="132">
        <v>10113</v>
      </c>
      <c r="P39" s="132">
        <v>21940</v>
      </c>
      <c r="Q39" s="132">
        <v>20040</v>
      </c>
      <c r="R39" s="132">
        <v>12379</v>
      </c>
      <c r="S39" s="136">
        <v>32419</v>
      </c>
      <c r="T39" s="148"/>
      <c r="U39" s="152" t="s">
        <v>41</v>
      </c>
      <c r="V39" s="144">
        <v>71302</v>
      </c>
      <c r="W39" s="145">
        <v>56723</v>
      </c>
      <c r="X39" s="146">
        <v>128025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2" t="s">
        <v>70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"/>
      <c r="U45" s="1"/>
    </row>
    <row r="46" spans="1:255" x14ac:dyDescent="0.2">
      <c r="A46" s="173" t="s">
        <v>1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"/>
      <c r="U46" s="1"/>
    </row>
    <row r="47" spans="1:255" x14ac:dyDescent="0.2">
      <c r="A47" s="173" t="s">
        <v>2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69">
        <v>39630</v>
      </c>
      <c r="C49" s="170"/>
      <c r="D49" s="171"/>
      <c r="E49" s="169">
        <v>39661</v>
      </c>
      <c r="F49" s="170"/>
      <c r="G49" s="171"/>
      <c r="H49" s="169">
        <v>39692</v>
      </c>
      <c r="I49" s="170"/>
      <c r="J49" s="171"/>
      <c r="K49" s="169">
        <v>39722</v>
      </c>
      <c r="L49" s="170"/>
      <c r="M49" s="171"/>
      <c r="N49" s="169">
        <v>39753</v>
      </c>
      <c r="O49" s="170"/>
      <c r="P49" s="171"/>
      <c r="Q49" s="169">
        <v>39783</v>
      </c>
      <c r="R49" s="170"/>
      <c r="S49" s="170"/>
      <c r="U49" s="133" t="s">
        <v>3</v>
      </c>
      <c r="V49" s="169" t="s">
        <v>69</v>
      </c>
      <c r="W49" s="170"/>
      <c r="X49" s="170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3</v>
      </c>
      <c r="C51" s="10">
        <v>17</v>
      </c>
      <c r="D51" s="10">
        <v>20</v>
      </c>
      <c r="E51" s="10">
        <v>5</v>
      </c>
      <c r="F51" s="10">
        <v>6</v>
      </c>
      <c r="G51" s="10">
        <v>11</v>
      </c>
      <c r="H51" s="10">
        <v>5</v>
      </c>
      <c r="I51" s="10">
        <v>10</v>
      </c>
      <c r="J51" s="10">
        <v>15</v>
      </c>
      <c r="K51" s="10">
        <v>0</v>
      </c>
      <c r="L51" s="10">
        <v>14</v>
      </c>
      <c r="M51" s="10">
        <v>14</v>
      </c>
      <c r="N51" s="10">
        <v>0</v>
      </c>
      <c r="O51" s="10">
        <v>13</v>
      </c>
      <c r="P51" s="10">
        <v>13</v>
      </c>
      <c r="Q51" s="10">
        <v>1</v>
      </c>
      <c r="R51" s="10">
        <v>14</v>
      </c>
      <c r="S51" s="35">
        <v>15</v>
      </c>
      <c r="T51" s="1"/>
      <c r="U51" s="138" t="s">
        <v>8</v>
      </c>
      <c r="V51" s="33">
        <v>14</v>
      </c>
      <c r="W51" s="23">
        <v>74</v>
      </c>
      <c r="X51" s="54">
        <v>88</v>
      </c>
    </row>
    <row r="52" spans="1:24" x14ac:dyDescent="0.2">
      <c r="A52" s="135" t="s">
        <v>10</v>
      </c>
      <c r="B52" s="10">
        <v>3</v>
      </c>
      <c r="C52" s="10">
        <v>3</v>
      </c>
      <c r="D52" s="10">
        <v>6</v>
      </c>
      <c r="E52" s="10">
        <v>0</v>
      </c>
      <c r="F52" s="10">
        <v>1</v>
      </c>
      <c r="G52" s="10">
        <v>1</v>
      </c>
      <c r="H52" s="10">
        <v>5</v>
      </c>
      <c r="I52" s="10">
        <v>3</v>
      </c>
      <c r="J52" s="10">
        <v>8</v>
      </c>
      <c r="K52" s="10">
        <v>0</v>
      </c>
      <c r="L52" s="10">
        <v>5</v>
      </c>
      <c r="M52" s="10">
        <v>5</v>
      </c>
      <c r="N52" s="10">
        <v>2</v>
      </c>
      <c r="O52" s="10">
        <v>1</v>
      </c>
      <c r="P52" s="10">
        <v>3</v>
      </c>
      <c r="Q52" s="10">
        <v>1</v>
      </c>
      <c r="R52" s="10">
        <v>7</v>
      </c>
      <c r="S52" s="35">
        <v>8</v>
      </c>
      <c r="T52" s="1"/>
      <c r="U52" s="138" t="s">
        <v>10</v>
      </c>
      <c r="V52" s="33">
        <v>11</v>
      </c>
      <c r="W52" s="23">
        <v>20</v>
      </c>
      <c r="X52" s="54">
        <v>31</v>
      </c>
    </row>
    <row r="53" spans="1:24" x14ac:dyDescent="0.2">
      <c r="A53" s="135" t="s">
        <v>11</v>
      </c>
      <c r="B53" s="10">
        <v>8</v>
      </c>
      <c r="C53" s="10">
        <v>99</v>
      </c>
      <c r="D53" s="10">
        <v>107</v>
      </c>
      <c r="E53" s="10">
        <v>2</v>
      </c>
      <c r="F53" s="10">
        <v>48</v>
      </c>
      <c r="G53" s="10">
        <v>50</v>
      </c>
      <c r="H53" s="10">
        <v>294</v>
      </c>
      <c r="I53" s="10">
        <v>60</v>
      </c>
      <c r="J53" s="10">
        <v>354</v>
      </c>
      <c r="K53" s="10">
        <v>444</v>
      </c>
      <c r="L53" s="10">
        <v>50</v>
      </c>
      <c r="M53" s="10">
        <v>494</v>
      </c>
      <c r="N53" s="10">
        <v>3</v>
      </c>
      <c r="O53" s="10">
        <v>48</v>
      </c>
      <c r="P53" s="10">
        <v>51</v>
      </c>
      <c r="Q53" s="10">
        <v>745</v>
      </c>
      <c r="R53" s="10">
        <v>78</v>
      </c>
      <c r="S53" s="35">
        <v>823</v>
      </c>
      <c r="T53" s="1"/>
      <c r="U53" s="138" t="s">
        <v>11</v>
      </c>
      <c r="V53" s="33">
        <v>1496</v>
      </c>
      <c r="W53" s="23">
        <v>383</v>
      </c>
      <c r="X53" s="54">
        <v>1879</v>
      </c>
    </row>
    <row r="54" spans="1:24" x14ac:dyDescent="0.2">
      <c r="A54" s="135" t="s">
        <v>12</v>
      </c>
      <c r="B54" s="10">
        <v>64</v>
      </c>
      <c r="C54" s="10">
        <v>146</v>
      </c>
      <c r="D54" s="10">
        <v>210</v>
      </c>
      <c r="E54" s="10">
        <v>4</v>
      </c>
      <c r="F54" s="10">
        <v>90</v>
      </c>
      <c r="G54" s="10">
        <v>94</v>
      </c>
      <c r="H54" s="10">
        <v>93</v>
      </c>
      <c r="I54" s="10">
        <v>140</v>
      </c>
      <c r="J54" s="10">
        <v>233</v>
      </c>
      <c r="K54" s="10">
        <v>2</v>
      </c>
      <c r="L54" s="10">
        <v>91</v>
      </c>
      <c r="M54" s="10">
        <v>93</v>
      </c>
      <c r="N54" s="10">
        <v>355</v>
      </c>
      <c r="O54" s="10">
        <v>96</v>
      </c>
      <c r="P54" s="10">
        <v>451</v>
      </c>
      <c r="Q54" s="10">
        <v>206</v>
      </c>
      <c r="R54" s="10">
        <v>121</v>
      </c>
      <c r="S54" s="35">
        <v>327</v>
      </c>
      <c r="T54" s="1"/>
      <c r="U54" s="138" t="s">
        <v>12</v>
      </c>
      <c r="V54" s="33">
        <v>724</v>
      </c>
      <c r="W54" s="23">
        <v>684</v>
      </c>
      <c r="X54" s="54">
        <v>1408</v>
      </c>
    </row>
    <row r="55" spans="1:24" x14ac:dyDescent="0.2">
      <c r="A55" s="135" t="s">
        <v>13</v>
      </c>
      <c r="B55" s="10">
        <v>11</v>
      </c>
      <c r="C55" s="10">
        <v>45</v>
      </c>
      <c r="D55" s="10">
        <v>56</v>
      </c>
      <c r="E55" s="10">
        <v>8</v>
      </c>
      <c r="F55" s="10">
        <v>34</v>
      </c>
      <c r="G55" s="10">
        <v>42</v>
      </c>
      <c r="H55" s="10">
        <v>12</v>
      </c>
      <c r="I55" s="10">
        <v>40</v>
      </c>
      <c r="J55" s="10">
        <v>52</v>
      </c>
      <c r="K55" s="10">
        <v>9</v>
      </c>
      <c r="L55" s="10">
        <v>31</v>
      </c>
      <c r="M55" s="10">
        <v>40</v>
      </c>
      <c r="N55" s="10">
        <v>669</v>
      </c>
      <c r="O55" s="10">
        <v>45</v>
      </c>
      <c r="P55" s="10">
        <v>714</v>
      </c>
      <c r="Q55" s="10">
        <v>97</v>
      </c>
      <c r="R55" s="10">
        <v>58</v>
      </c>
      <c r="S55" s="35">
        <v>155</v>
      </c>
      <c r="T55" s="1"/>
      <c r="U55" s="138" t="s">
        <v>13</v>
      </c>
      <c r="V55" s="33">
        <v>806</v>
      </c>
      <c r="W55" s="23">
        <v>253</v>
      </c>
      <c r="X55" s="54">
        <v>1059</v>
      </c>
    </row>
    <row r="56" spans="1:24" x14ac:dyDescent="0.2">
      <c r="A56" s="135" t="s">
        <v>14</v>
      </c>
      <c r="B56" s="10">
        <v>2</v>
      </c>
      <c r="C56" s="10">
        <v>6</v>
      </c>
      <c r="D56" s="10">
        <v>8</v>
      </c>
      <c r="E56" s="10">
        <v>1</v>
      </c>
      <c r="F56" s="10">
        <v>9</v>
      </c>
      <c r="G56" s="10">
        <v>10</v>
      </c>
      <c r="H56" s="10">
        <v>1</v>
      </c>
      <c r="I56" s="10">
        <v>10</v>
      </c>
      <c r="J56" s="10">
        <v>11</v>
      </c>
      <c r="K56" s="10">
        <v>0</v>
      </c>
      <c r="L56" s="10">
        <v>3</v>
      </c>
      <c r="M56" s="10">
        <v>3</v>
      </c>
      <c r="N56" s="10">
        <v>5</v>
      </c>
      <c r="O56" s="10">
        <v>7</v>
      </c>
      <c r="P56" s="10">
        <v>12</v>
      </c>
      <c r="Q56" s="10">
        <v>6</v>
      </c>
      <c r="R56" s="10">
        <v>13</v>
      </c>
      <c r="S56" s="35">
        <v>19</v>
      </c>
      <c r="T56" s="1"/>
      <c r="U56" s="138" t="s">
        <v>14</v>
      </c>
      <c r="V56" s="33">
        <v>15</v>
      </c>
      <c r="W56" s="23">
        <v>48</v>
      </c>
      <c r="X56" s="54">
        <v>63</v>
      </c>
    </row>
    <row r="57" spans="1:24" x14ac:dyDescent="0.2">
      <c r="A57" s="135" t="s">
        <v>15</v>
      </c>
      <c r="B57" s="10">
        <v>7</v>
      </c>
      <c r="C57" s="10">
        <v>44</v>
      </c>
      <c r="D57" s="10">
        <v>51</v>
      </c>
      <c r="E57" s="10">
        <v>10</v>
      </c>
      <c r="F57" s="10">
        <v>30</v>
      </c>
      <c r="G57" s="10">
        <v>40</v>
      </c>
      <c r="H57" s="10">
        <v>11</v>
      </c>
      <c r="I57" s="10">
        <v>52</v>
      </c>
      <c r="J57" s="10">
        <v>63</v>
      </c>
      <c r="K57" s="10">
        <v>6</v>
      </c>
      <c r="L57" s="10">
        <v>50</v>
      </c>
      <c r="M57" s="10">
        <v>56</v>
      </c>
      <c r="N57" s="10">
        <v>12</v>
      </c>
      <c r="O57" s="10">
        <v>39</v>
      </c>
      <c r="P57" s="10">
        <v>51</v>
      </c>
      <c r="Q57" s="10">
        <v>9</v>
      </c>
      <c r="R57" s="10">
        <v>46</v>
      </c>
      <c r="S57" s="35">
        <v>55</v>
      </c>
      <c r="T57" s="1"/>
      <c r="U57" s="138" t="s">
        <v>15</v>
      </c>
      <c r="V57" s="33">
        <v>55</v>
      </c>
      <c r="W57" s="23">
        <v>261</v>
      </c>
      <c r="X57" s="54">
        <v>316</v>
      </c>
    </row>
    <row r="58" spans="1:24" s="3" customFormat="1" ht="11.25" x14ac:dyDescent="0.2">
      <c r="A58" s="147" t="s">
        <v>16</v>
      </c>
      <c r="B58" s="132">
        <v>98</v>
      </c>
      <c r="C58" s="132">
        <v>360</v>
      </c>
      <c r="D58" s="132">
        <v>458</v>
      </c>
      <c r="E58" s="132">
        <v>30</v>
      </c>
      <c r="F58" s="132">
        <v>218</v>
      </c>
      <c r="G58" s="132">
        <v>248</v>
      </c>
      <c r="H58" s="132">
        <v>421</v>
      </c>
      <c r="I58" s="132">
        <v>315</v>
      </c>
      <c r="J58" s="132">
        <v>736</v>
      </c>
      <c r="K58" s="132">
        <v>461</v>
      </c>
      <c r="L58" s="132">
        <v>244</v>
      </c>
      <c r="M58" s="132">
        <v>705</v>
      </c>
      <c r="N58" s="132">
        <v>1046</v>
      </c>
      <c r="O58" s="132">
        <v>249</v>
      </c>
      <c r="P58" s="132">
        <v>1295</v>
      </c>
      <c r="Q58" s="132">
        <v>1065</v>
      </c>
      <c r="R58" s="132">
        <v>337</v>
      </c>
      <c r="S58" s="136">
        <v>1402</v>
      </c>
      <c r="T58" s="148"/>
      <c r="U58" s="149" t="s">
        <v>16</v>
      </c>
      <c r="V58" s="141">
        <v>3121</v>
      </c>
      <c r="W58" s="142">
        <v>1723</v>
      </c>
      <c r="X58" s="143">
        <v>4844</v>
      </c>
    </row>
    <row r="59" spans="1:24" x14ac:dyDescent="0.2">
      <c r="A59" s="135" t="s">
        <v>17</v>
      </c>
      <c r="B59" s="10">
        <v>15</v>
      </c>
      <c r="C59" s="10">
        <v>89</v>
      </c>
      <c r="D59" s="10">
        <v>104</v>
      </c>
      <c r="E59" s="10">
        <v>8</v>
      </c>
      <c r="F59" s="10">
        <v>101</v>
      </c>
      <c r="G59" s="10">
        <v>109</v>
      </c>
      <c r="H59" s="10">
        <v>3</v>
      </c>
      <c r="I59" s="10">
        <v>102</v>
      </c>
      <c r="J59" s="10">
        <v>105</v>
      </c>
      <c r="K59" s="10">
        <v>2</v>
      </c>
      <c r="L59" s="10">
        <v>82</v>
      </c>
      <c r="M59" s="10">
        <v>84</v>
      </c>
      <c r="N59" s="10">
        <v>7</v>
      </c>
      <c r="O59" s="10">
        <v>125</v>
      </c>
      <c r="P59" s="10">
        <v>132</v>
      </c>
      <c r="Q59" s="10">
        <v>2</v>
      </c>
      <c r="R59" s="10">
        <v>82</v>
      </c>
      <c r="S59" s="35">
        <v>84</v>
      </c>
      <c r="T59" s="1"/>
      <c r="U59" s="138" t="s">
        <v>17</v>
      </c>
      <c r="V59" s="33">
        <v>37</v>
      </c>
      <c r="W59" s="23">
        <v>581</v>
      </c>
      <c r="X59" s="54">
        <v>618</v>
      </c>
    </row>
    <row r="60" spans="1:24" x14ac:dyDescent="0.2">
      <c r="A60" s="135" t="s">
        <v>18</v>
      </c>
      <c r="B60" s="10">
        <v>974</v>
      </c>
      <c r="C60" s="10">
        <v>362</v>
      </c>
      <c r="D60" s="10">
        <v>1336</v>
      </c>
      <c r="E60" s="10">
        <v>1124</v>
      </c>
      <c r="F60" s="10">
        <v>437</v>
      </c>
      <c r="G60" s="10">
        <v>1561</v>
      </c>
      <c r="H60" s="10">
        <v>1979</v>
      </c>
      <c r="I60" s="10">
        <v>526</v>
      </c>
      <c r="J60" s="10">
        <v>2505</v>
      </c>
      <c r="K60" s="10">
        <v>230</v>
      </c>
      <c r="L60" s="10">
        <v>285</v>
      </c>
      <c r="M60" s="10">
        <v>515</v>
      </c>
      <c r="N60" s="10">
        <v>1492</v>
      </c>
      <c r="O60" s="10">
        <v>454</v>
      </c>
      <c r="P60" s="10">
        <v>1946</v>
      </c>
      <c r="Q60" s="10">
        <v>2</v>
      </c>
      <c r="R60" s="10">
        <v>398</v>
      </c>
      <c r="S60" s="35">
        <v>400</v>
      </c>
      <c r="T60" s="1"/>
      <c r="U60" s="138" t="s">
        <v>18</v>
      </c>
      <c r="V60" s="33">
        <v>5801</v>
      </c>
      <c r="W60" s="23">
        <v>2462</v>
      </c>
      <c r="X60" s="54">
        <v>8263</v>
      </c>
    </row>
    <row r="61" spans="1:24" x14ac:dyDescent="0.2">
      <c r="A61" s="135" t="s">
        <v>19</v>
      </c>
      <c r="B61" s="10">
        <v>208</v>
      </c>
      <c r="C61" s="10">
        <v>225</v>
      </c>
      <c r="D61" s="10">
        <v>433</v>
      </c>
      <c r="E61" s="10">
        <v>1</v>
      </c>
      <c r="F61" s="10">
        <v>204</v>
      </c>
      <c r="G61" s="10">
        <v>205</v>
      </c>
      <c r="H61" s="10">
        <v>5</v>
      </c>
      <c r="I61" s="10">
        <v>175</v>
      </c>
      <c r="J61" s="10">
        <v>180</v>
      </c>
      <c r="K61" s="10">
        <v>7</v>
      </c>
      <c r="L61" s="10">
        <v>150</v>
      </c>
      <c r="M61" s="10">
        <v>157</v>
      </c>
      <c r="N61" s="10">
        <v>10</v>
      </c>
      <c r="O61" s="10">
        <v>213</v>
      </c>
      <c r="P61" s="10">
        <v>223</v>
      </c>
      <c r="Q61" s="10">
        <v>390</v>
      </c>
      <c r="R61" s="10">
        <v>211</v>
      </c>
      <c r="S61" s="35">
        <v>601</v>
      </c>
      <c r="T61" s="1"/>
      <c r="U61" s="138" t="s">
        <v>19</v>
      </c>
      <c r="V61" s="33">
        <v>621</v>
      </c>
      <c r="W61" s="23">
        <v>1178</v>
      </c>
      <c r="X61" s="54">
        <v>1799</v>
      </c>
    </row>
    <row r="62" spans="1:24" x14ac:dyDescent="0.2">
      <c r="A62" s="135" t="s">
        <v>20</v>
      </c>
      <c r="B62" s="10">
        <v>7</v>
      </c>
      <c r="C62" s="10">
        <v>90</v>
      </c>
      <c r="D62" s="10">
        <v>97</v>
      </c>
      <c r="E62" s="10">
        <v>2089</v>
      </c>
      <c r="F62" s="10">
        <v>89</v>
      </c>
      <c r="G62" s="10">
        <v>2178</v>
      </c>
      <c r="H62" s="10">
        <v>1</v>
      </c>
      <c r="I62" s="10">
        <v>96</v>
      </c>
      <c r="J62" s="10">
        <v>97</v>
      </c>
      <c r="K62" s="10">
        <v>109</v>
      </c>
      <c r="L62" s="10">
        <v>72</v>
      </c>
      <c r="M62" s="10">
        <v>181</v>
      </c>
      <c r="N62" s="10">
        <v>1</v>
      </c>
      <c r="O62" s="10">
        <v>103</v>
      </c>
      <c r="P62" s="10">
        <v>104</v>
      </c>
      <c r="Q62" s="10">
        <v>248</v>
      </c>
      <c r="R62" s="10">
        <v>86</v>
      </c>
      <c r="S62" s="35">
        <v>334</v>
      </c>
      <c r="T62" s="1"/>
      <c r="U62" s="138" t="s">
        <v>20</v>
      </c>
      <c r="V62" s="33">
        <v>2455</v>
      </c>
      <c r="W62" s="23">
        <v>536</v>
      </c>
      <c r="X62" s="54">
        <v>2991</v>
      </c>
    </row>
    <row r="63" spans="1:24" x14ac:dyDescent="0.2">
      <c r="A63" s="135" t="s">
        <v>21</v>
      </c>
      <c r="B63" s="10">
        <v>106</v>
      </c>
      <c r="C63" s="10">
        <v>88</v>
      </c>
      <c r="D63" s="10">
        <v>194</v>
      </c>
      <c r="E63" s="10">
        <v>3</v>
      </c>
      <c r="F63" s="10">
        <v>88</v>
      </c>
      <c r="G63" s="10">
        <v>91</v>
      </c>
      <c r="H63" s="10">
        <v>1</v>
      </c>
      <c r="I63" s="10">
        <v>121</v>
      </c>
      <c r="J63" s="10">
        <v>122</v>
      </c>
      <c r="K63" s="10">
        <v>1</v>
      </c>
      <c r="L63" s="10">
        <v>56</v>
      </c>
      <c r="M63" s="10">
        <v>57</v>
      </c>
      <c r="N63" s="10">
        <v>1</v>
      </c>
      <c r="O63" s="10">
        <v>96</v>
      </c>
      <c r="P63" s="10">
        <v>97</v>
      </c>
      <c r="Q63" s="10">
        <v>3</v>
      </c>
      <c r="R63" s="10">
        <v>144</v>
      </c>
      <c r="S63" s="35">
        <v>147</v>
      </c>
      <c r="T63" s="1"/>
      <c r="U63" s="138" t="s">
        <v>21</v>
      </c>
      <c r="V63" s="33">
        <v>115</v>
      </c>
      <c r="W63" s="23">
        <v>593</v>
      </c>
      <c r="X63" s="54">
        <v>708</v>
      </c>
    </row>
    <row r="64" spans="1:24" x14ac:dyDescent="0.2">
      <c r="A64" s="135" t="s">
        <v>22</v>
      </c>
      <c r="B64" s="10">
        <v>153</v>
      </c>
      <c r="C64" s="10">
        <v>207</v>
      </c>
      <c r="D64" s="10">
        <v>360</v>
      </c>
      <c r="E64" s="10">
        <v>4</v>
      </c>
      <c r="F64" s="10">
        <v>209</v>
      </c>
      <c r="G64" s="10">
        <v>213</v>
      </c>
      <c r="H64" s="10">
        <v>261</v>
      </c>
      <c r="I64" s="10">
        <v>239</v>
      </c>
      <c r="J64" s="10">
        <v>500</v>
      </c>
      <c r="K64" s="10">
        <v>118</v>
      </c>
      <c r="L64" s="10">
        <v>141</v>
      </c>
      <c r="M64" s="10">
        <v>259</v>
      </c>
      <c r="N64" s="10">
        <v>225</v>
      </c>
      <c r="O64" s="10">
        <v>259</v>
      </c>
      <c r="P64" s="10">
        <v>484</v>
      </c>
      <c r="Q64" s="10">
        <v>381</v>
      </c>
      <c r="R64" s="10">
        <v>246</v>
      </c>
      <c r="S64" s="35">
        <v>627</v>
      </c>
      <c r="T64" s="1"/>
      <c r="U64" s="138" t="s">
        <v>22</v>
      </c>
      <c r="V64" s="33">
        <v>1142</v>
      </c>
      <c r="W64" s="23">
        <v>1301</v>
      </c>
      <c r="X64" s="54">
        <v>2443</v>
      </c>
    </row>
    <row r="65" spans="1:26" x14ac:dyDescent="0.2">
      <c r="A65" s="135" t="s">
        <v>23</v>
      </c>
      <c r="B65" s="10">
        <v>2</v>
      </c>
      <c r="C65" s="10">
        <v>42</v>
      </c>
      <c r="D65" s="10">
        <v>44</v>
      </c>
      <c r="E65" s="10">
        <v>184</v>
      </c>
      <c r="F65" s="10">
        <v>27</v>
      </c>
      <c r="G65" s="10">
        <v>211</v>
      </c>
      <c r="H65" s="10">
        <v>1</v>
      </c>
      <c r="I65" s="10">
        <v>35</v>
      </c>
      <c r="J65" s="10">
        <v>36</v>
      </c>
      <c r="K65" s="10">
        <v>3</v>
      </c>
      <c r="L65" s="10">
        <v>18</v>
      </c>
      <c r="M65" s="10">
        <v>21</v>
      </c>
      <c r="N65" s="10">
        <v>4</v>
      </c>
      <c r="O65" s="10">
        <v>59</v>
      </c>
      <c r="P65" s="10">
        <v>63</v>
      </c>
      <c r="Q65" s="10">
        <v>2</v>
      </c>
      <c r="R65" s="10">
        <v>47</v>
      </c>
      <c r="S65" s="35">
        <v>49</v>
      </c>
      <c r="T65" s="1"/>
      <c r="U65" s="138" t="s">
        <v>23</v>
      </c>
      <c r="V65" s="33">
        <v>196</v>
      </c>
      <c r="W65" s="23">
        <v>228</v>
      </c>
      <c r="X65" s="54">
        <v>424</v>
      </c>
    </row>
    <row r="66" spans="1:26" x14ac:dyDescent="0.2">
      <c r="A66" s="135" t="s">
        <v>24</v>
      </c>
      <c r="B66" s="10">
        <v>167</v>
      </c>
      <c r="C66" s="10">
        <v>86</v>
      </c>
      <c r="D66" s="10">
        <v>253</v>
      </c>
      <c r="E66" s="10">
        <v>2</v>
      </c>
      <c r="F66" s="10">
        <v>86</v>
      </c>
      <c r="G66" s="10">
        <v>88</v>
      </c>
      <c r="H66" s="10">
        <v>81</v>
      </c>
      <c r="I66" s="10">
        <v>98</v>
      </c>
      <c r="J66" s="10">
        <v>179</v>
      </c>
      <c r="K66" s="10">
        <v>4</v>
      </c>
      <c r="L66" s="10">
        <v>25</v>
      </c>
      <c r="M66" s="10">
        <v>29</v>
      </c>
      <c r="N66" s="10">
        <v>172</v>
      </c>
      <c r="O66" s="10">
        <v>84</v>
      </c>
      <c r="P66" s="10">
        <v>256</v>
      </c>
      <c r="Q66" s="10">
        <v>236</v>
      </c>
      <c r="R66" s="10">
        <v>96</v>
      </c>
      <c r="S66" s="35">
        <v>332</v>
      </c>
      <c r="T66" s="1"/>
      <c r="U66" s="138" t="s">
        <v>24</v>
      </c>
      <c r="V66" s="33">
        <v>662</v>
      </c>
      <c r="W66" s="23">
        <v>475</v>
      </c>
      <c r="X66" s="54">
        <v>1137</v>
      </c>
    </row>
    <row r="67" spans="1:26" x14ac:dyDescent="0.2">
      <c r="A67" s="135" t="s">
        <v>25</v>
      </c>
      <c r="B67" s="10">
        <v>99</v>
      </c>
      <c r="C67" s="10">
        <v>131</v>
      </c>
      <c r="D67" s="10">
        <v>230</v>
      </c>
      <c r="E67" s="10">
        <v>34</v>
      </c>
      <c r="F67" s="10">
        <v>135</v>
      </c>
      <c r="G67" s="10">
        <v>169</v>
      </c>
      <c r="H67" s="10">
        <v>3</v>
      </c>
      <c r="I67" s="10">
        <v>140</v>
      </c>
      <c r="J67" s="10">
        <v>143</v>
      </c>
      <c r="K67" s="10">
        <v>318</v>
      </c>
      <c r="L67" s="10">
        <v>118</v>
      </c>
      <c r="M67" s="10">
        <v>436</v>
      </c>
      <c r="N67" s="10">
        <v>58</v>
      </c>
      <c r="O67" s="10">
        <v>124</v>
      </c>
      <c r="P67" s="10">
        <v>182</v>
      </c>
      <c r="Q67" s="10">
        <v>7</v>
      </c>
      <c r="R67" s="10">
        <v>122</v>
      </c>
      <c r="S67" s="35">
        <v>129</v>
      </c>
      <c r="T67" s="1"/>
      <c r="U67" s="138" t="s">
        <v>25</v>
      </c>
      <c r="V67" s="33">
        <v>519</v>
      </c>
      <c r="W67" s="23">
        <v>770</v>
      </c>
      <c r="X67" s="54">
        <v>1289</v>
      </c>
    </row>
    <row r="68" spans="1:26" s="3" customFormat="1" ht="11.25" x14ac:dyDescent="0.2">
      <c r="A68" s="153" t="s">
        <v>26</v>
      </c>
      <c r="B68" s="132">
        <v>1731</v>
      </c>
      <c r="C68" s="132">
        <v>1320</v>
      </c>
      <c r="D68" s="132">
        <v>3051</v>
      </c>
      <c r="E68" s="132">
        <v>3449</v>
      </c>
      <c r="F68" s="132">
        <v>1376</v>
      </c>
      <c r="G68" s="132">
        <v>4825</v>
      </c>
      <c r="H68" s="132">
        <v>2335</v>
      </c>
      <c r="I68" s="132">
        <v>1532</v>
      </c>
      <c r="J68" s="132">
        <v>3867</v>
      </c>
      <c r="K68" s="132">
        <v>792</v>
      </c>
      <c r="L68" s="132">
        <v>947</v>
      </c>
      <c r="M68" s="132">
        <v>1739</v>
      </c>
      <c r="N68" s="132">
        <v>1970</v>
      </c>
      <c r="O68" s="132">
        <v>1517</v>
      </c>
      <c r="P68" s="132">
        <v>3487</v>
      </c>
      <c r="Q68" s="132">
        <v>1271</v>
      </c>
      <c r="R68" s="132">
        <v>1432</v>
      </c>
      <c r="S68" s="136">
        <v>2703</v>
      </c>
      <c r="T68" s="148"/>
      <c r="U68" s="154" t="s">
        <v>26</v>
      </c>
      <c r="V68" s="141">
        <v>11548</v>
      </c>
      <c r="W68" s="142">
        <v>8124</v>
      </c>
      <c r="X68" s="143">
        <v>19672</v>
      </c>
    </row>
    <row r="69" spans="1:26" x14ac:dyDescent="0.2">
      <c r="A69" s="135" t="s">
        <v>27</v>
      </c>
      <c r="B69" s="10">
        <v>541</v>
      </c>
      <c r="C69" s="10">
        <v>278</v>
      </c>
      <c r="D69" s="10">
        <v>819</v>
      </c>
      <c r="E69" s="10">
        <v>113</v>
      </c>
      <c r="F69" s="10">
        <v>251</v>
      </c>
      <c r="G69" s="10">
        <v>364</v>
      </c>
      <c r="H69" s="10">
        <v>1273</v>
      </c>
      <c r="I69" s="10">
        <v>253</v>
      </c>
      <c r="J69" s="10">
        <v>1526</v>
      </c>
      <c r="K69" s="10">
        <v>258</v>
      </c>
      <c r="L69" s="10">
        <v>187</v>
      </c>
      <c r="M69" s="10">
        <v>445</v>
      </c>
      <c r="N69" s="10">
        <v>65</v>
      </c>
      <c r="O69" s="10">
        <v>264</v>
      </c>
      <c r="P69" s="10">
        <v>329</v>
      </c>
      <c r="Q69" s="10">
        <v>98</v>
      </c>
      <c r="R69" s="10">
        <v>228</v>
      </c>
      <c r="S69" s="35">
        <v>326</v>
      </c>
      <c r="T69" s="1"/>
      <c r="U69" s="138" t="s">
        <v>27</v>
      </c>
      <c r="V69" s="33">
        <v>2348</v>
      </c>
      <c r="W69" s="23">
        <v>1461</v>
      </c>
      <c r="X69" s="54">
        <v>3809</v>
      </c>
    </row>
    <row r="70" spans="1:26" x14ac:dyDescent="0.2">
      <c r="A70" s="135" t="s">
        <v>28</v>
      </c>
      <c r="B70" s="10">
        <v>473</v>
      </c>
      <c r="C70" s="10">
        <v>1242</v>
      </c>
      <c r="D70" s="10">
        <v>1715</v>
      </c>
      <c r="E70" s="10">
        <v>637</v>
      </c>
      <c r="F70" s="10">
        <v>1255</v>
      </c>
      <c r="G70" s="10">
        <v>1892</v>
      </c>
      <c r="H70" s="10">
        <v>257</v>
      </c>
      <c r="I70" s="10">
        <v>1322</v>
      </c>
      <c r="J70" s="10">
        <v>1579</v>
      </c>
      <c r="K70" s="10">
        <v>673</v>
      </c>
      <c r="L70" s="10">
        <v>1198</v>
      </c>
      <c r="M70" s="10">
        <v>1871</v>
      </c>
      <c r="N70" s="10">
        <v>703</v>
      </c>
      <c r="O70" s="10">
        <v>1153</v>
      </c>
      <c r="P70" s="10">
        <v>1856</v>
      </c>
      <c r="Q70" s="10">
        <v>77</v>
      </c>
      <c r="R70" s="10">
        <v>1031</v>
      </c>
      <c r="S70" s="35">
        <v>1108</v>
      </c>
      <c r="T70" s="1"/>
      <c r="U70" s="138" t="s">
        <v>28</v>
      </c>
      <c r="V70" s="33">
        <v>2820</v>
      </c>
      <c r="W70" s="23">
        <v>7201</v>
      </c>
      <c r="X70" s="54">
        <v>10021</v>
      </c>
    </row>
    <row r="71" spans="1:26" x14ac:dyDescent="0.2">
      <c r="A71" s="135" t="s">
        <v>29</v>
      </c>
      <c r="B71" s="10">
        <v>1292</v>
      </c>
      <c r="C71" s="10">
        <v>1444</v>
      </c>
      <c r="D71" s="10">
        <v>2736</v>
      </c>
      <c r="E71" s="10">
        <v>1878</v>
      </c>
      <c r="F71" s="10">
        <v>1350</v>
      </c>
      <c r="G71" s="10">
        <v>3228</v>
      </c>
      <c r="H71" s="10">
        <v>1093</v>
      </c>
      <c r="I71" s="10">
        <v>1404</v>
      </c>
      <c r="J71" s="10">
        <v>2497</v>
      </c>
      <c r="K71" s="10">
        <v>1438</v>
      </c>
      <c r="L71" s="10">
        <v>1275</v>
      </c>
      <c r="M71" s="10">
        <v>2713</v>
      </c>
      <c r="N71" s="10">
        <v>802</v>
      </c>
      <c r="O71" s="10">
        <v>1169</v>
      </c>
      <c r="P71" s="10">
        <v>1971</v>
      </c>
      <c r="Q71" s="10">
        <v>1496</v>
      </c>
      <c r="R71" s="10">
        <v>1240</v>
      </c>
      <c r="S71" s="35">
        <v>2736</v>
      </c>
      <c r="T71" s="1"/>
      <c r="U71" s="138" t="s">
        <v>29</v>
      </c>
      <c r="V71" s="33">
        <v>7999</v>
      </c>
      <c r="W71" s="23">
        <v>7882</v>
      </c>
      <c r="X71" s="54">
        <v>15881</v>
      </c>
    </row>
    <row r="72" spans="1:26" x14ac:dyDescent="0.2">
      <c r="A72" s="135" t="s">
        <v>30</v>
      </c>
      <c r="B72" s="10">
        <v>11493</v>
      </c>
      <c r="C72" s="10">
        <v>6064</v>
      </c>
      <c r="D72" s="10">
        <v>17557</v>
      </c>
      <c r="E72" s="10">
        <v>12685</v>
      </c>
      <c r="F72" s="10">
        <v>4988</v>
      </c>
      <c r="G72" s="10">
        <v>17673</v>
      </c>
      <c r="H72" s="10">
        <v>6768</v>
      </c>
      <c r="I72" s="10">
        <v>5714</v>
      </c>
      <c r="J72" s="10">
        <v>12482</v>
      </c>
      <c r="K72" s="10">
        <v>4733</v>
      </c>
      <c r="L72" s="10">
        <v>5936</v>
      </c>
      <c r="M72" s="10">
        <v>10669</v>
      </c>
      <c r="N72" s="10">
        <v>3334</v>
      </c>
      <c r="O72" s="10">
        <v>4915</v>
      </c>
      <c r="P72" s="10">
        <v>8249</v>
      </c>
      <c r="Q72" s="10">
        <v>4623</v>
      </c>
      <c r="R72" s="10">
        <v>4449</v>
      </c>
      <c r="S72" s="35">
        <v>9072</v>
      </c>
      <c r="T72" s="1"/>
      <c r="U72" s="138" t="s">
        <v>30</v>
      </c>
      <c r="V72" s="33">
        <v>43636</v>
      </c>
      <c r="W72" s="23">
        <v>32066</v>
      </c>
      <c r="X72" s="54">
        <v>75702</v>
      </c>
    </row>
    <row r="73" spans="1:26" s="3" customFormat="1" ht="11.25" x14ac:dyDescent="0.2">
      <c r="A73" s="153" t="s">
        <v>31</v>
      </c>
      <c r="B73" s="132">
        <v>13799</v>
      </c>
      <c r="C73" s="132">
        <v>9028</v>
      </c>
      <c r="D73" s="132">
        <v>22827</v>
      </c>
      <c r="E73" s="132">
        <v>15313</v>
      </c>
      <c r="F73" s="132">
        <v>7844</v>
      </c>
      <c r="G73" s="132">
        <v>23157</v>
      </c>
      <c r="H73" s="132">
        <v>9391</v>
      </c>
      <c r="I73" s="132">
        <v>8693</v>
      </c>
      <c r="J73" s="132">
        <v>18084</v>
      </c>
      <c r="K73" s="132">
        <v>7102</v>
      </c>
      <c r="L73" s="132">
        <v>8596</v>
      </c>
      <c r="M73" s="132">
        <v>15698</v>
      </c>
      <c r="N73" s="132">
        <v>4904</v>
      </c>
      <c r="O73" s="132">
        <v>7501</v>
      </c>
      <c r="P73" s="132">
        <v>12405</v>
      </c>
      <c r="Q73" s="132">
        <v>6294</v>
      </c>
      <c r="R73" s="132">
        <v>6948</v>
      </c>
      <c r="S73" s="136">
        <v>13242</v>
      </c>
      <c r="T73" s="148"/>
      <c r="U73" s="154" t="s">
        <v>31</v>
      </c>
      <c r="V73" s="141">
        <v>56803</v>
      </c>
      <c r="W73" s="142">
        <v>48610</v>
      </c>
      <c r="X73" s="143">
        <v>105413</v>
      </c>
    </row>
    <row r="74" spans="1:26" x14ac:dyDescent="0.2">
      <c r="A74" s="135" t="s">
        <v>32</v>
      </c>
      <c r="B74" s="10">
        <v>1856</v>
      </c>
      <c r="C74" s="10">
        <v>933</v>
      </c>
      <c r="D74" s="10">
        <v>2789</v>
      </c>
      <c r="E74" s="10">
        <v>515</v>
      </c>
      <c r="F74" s="10">
        <v>963</v>
      </c>
      <c r="G74" s="10">
        <v>1478</v>
      </c>
      <c r="H74" s="10">
        <v>938</v>
      </c>
      <c r="I74" s="10">
        <v>989</v>
      </c>
      <c r="J74" s="10">
        <v>1927</v>
      </c>
      <c r="K74" s="10">
        <v>193</v>
      </c>
      <c r="L74" s="10">
        <v>806</v>
      </c>
      <c r="M74" s="10">
        <v>999</v>
      </c>
      <c r="N74" s="10">
        <v>1081</v>
      </c>
      <c r="O74" s="10">
        <v>950</v>
      </c>
      <c r="P74" s="10">
        <v>2031</v>
      </c>
      <c r="Q74" s="10">
        <v>773</v>
      </c>
      <c r="R74" s="10">
        <v>872</v>
      </c>
      <c r="S74" s="35">
        <v>1645</v>
      </c>
      <c r="T74" s="1"/>
      <c r="U74" s="138" t="s">
        <v>32</v>
      </c>
      <c r="V74" s="33">
        <v>5356</v>
      </c>
      <c r="W74" s="23">
        <v>5513</v>
      </c>
      <c r="X74" s="54">
        <v>10869</v>
      </c>
    </row>
    <row r="75" spans="1:26" x14ac:dyDescent="0.2">
      <c r="A75" s="135" t="s">
        <v>33</v>
      </c>
      <c r="B75" s="10">
        <v>1156</v>
      </c>
      <c r="C75" s="10">
        <v>1270</v>
      </c>
      <c r="D75" s="10">
        <v>2426</v>
      </c>
      <c r="E75" s="10">
        <v>811</v>
      </c>
      <c r="F75" s="10">
        <v>1182</v>
      </c>
      <c r="G75" s="10">
        <v>1993</v>
      </c>
      <c r="H75" s="10">
        <v>490</v>
      </c>
      <c r="I75" s="10">
        <v>1243</v>
      </c>
      <c r="J75" s="10">
        <v>1733</v>
      </c>
      <c r="K75" s="10">
        <v>710</v>
      </c>
      <c r="L75" s="10">
        <v>1103</v>
      </c>
      <c r="M75" s="10">
        <v>1813</v>
      </c>
      <c r="N75" s="10">
        <v>606</v>
      </c>
      <c r="O75" s="10">
        <v>1088</v>
      </c>
      <c r="P75" s="10">
        <v>1694</v>
      </c>
      <c r="Q75" s="10">
        <v>2401</v>
      </c>
      <c r="R75" s="10">
        <v>961</v>
      </c>
      <c r="S75" s="35">
        <v>3362</v>
      </c>
      <c r="T75" s="1"/>
      <c r="U75" s="138" t="s">
        <v>33</v>
      </c>
      <c r="V75" s="33">
        <v>6174</v>
      </c>
      <c r="W75" s="23">
        <v>6847</v>
      </c>
      <c r="X75" s="54">
        <v>13021</v>
      </c>
      <c r="Z75" s="57"/>
    </row>
    <row r="76" spans="1:26" x14ac:dyDescent="0.2">
      <c r="A76" s="135" t="s">
        <v>34</v>
      </c>
      <c r="B76" s="10">
        <v>226</v>
      </c>
      <c r="C76" s="10">
        <v>619</v>
      </c>
      <c r="D76" s="10">
        <v>845</v>
      </c>
      <c r="E76" s="10">
        <v>432</v>
      </c>
      <c r="F76" s="10">
        <v>542</v>
      </c>
      <c r="G76" s="10">
        <v>974</v>
      </c>
      <c r="H76" s="10">
        <v>246</v>
      </c>
      <c r="I76" s="10">
        <v>556</v>
      </c>
      <c r="J76" s="10">
        <v>802</v>
      </c>
      <c r="K76" s="10">
        <v>130</v>
      </c>
      <c r="L76" s="10">
        <v>503</v>
      </c>
      <c r="M76" s="10">
        <v>633</v>
      </c>
      <c r="N76" s="10">
        <v>232</v>
      </c>
      <c r="O76" s="10">
        <v>560</v>
      </c>
      <c r="P76" s="10">
        <v>792</v>
      </c>
      <c r="Q76" s="10">
        <v>231</v>
      </c>
      <c r="R76" s="10">
        <v>491</v>
      </c>
      <c r="S76" s="35">
        <v>722</v>
      </c>
      <c r="T76" s="1"/>
      <c r="U76" s="138" t="s">
        <v>34</v>
      </c>
      <c r="V76" s="33">
        <v>1497</v>
      </c>
      <c r="W76" s="23">
        <v>3271</v>
      </c>
      <c r="X76" s="54">
        <v>4768</v>
      </c>
    </row>
    <row r="77" spans="1:26" s="3" customFormat="1" ht="11.25" x14ac:dyDescent="0.2">
      <c r="A77" s="147" t="s">
        <v>35</v>
      </c>
      <c r="B77" s="132">
        <v>3238</v>
      </c>
      <c r="C77" s="132">
        <v>2822</v>
      </c>
      <c r="D77" s="132">
        <v>6060</v>
      </c>
      <c r="E77" s="132">
        <v>1758</v>
      </c>
      <c r="F77" s="132">
        <v>2687</v>
      </c>
      <c r="G77" s="132">
        <v>4445</v>
      </c>
      <c r="H77" s="132">
        <v>1674</v>
      </c>
      <c r="I77" s="132">
        <v>2788</v>
      </c>
      <c r="J77" s="132">
        <v>4462</v>
      </c>
      <c r="K77" s="132">
        <v>1033</v>
      </c>
      <c r="L77" s="132">
        <v>2412</v>
      </c>
      <c r="M77" s="132">
        <v>3445</v>
      </c>
      <c r="N77" s="132">
        <v>1919</v>
      </c>
      <c r="O77" s="132">
        <v>2598</v>
      </c>
      <c r="P77" s="132">
        <v>4517</v>
      </c>
      <c r="Q77" s="132">
        <v>3405</v>
      </c>
      <c r="R77" s="132">
        <v>2324</v>
      </c>
      <c r="S77" s="136">
        <v>5729</v>
      </c>
      <c r="T77" s="148"/>
      <c r="U77" s="149" t="s">
        <v>35</v>
      </c>
      <c r="V77" s="141">
        <v>13027</v>
      </c>
      <c r="W77" s="142">
        <v>15631</v>
      </c>
      <c r="X77" s="143">
        <v>28658</v>
      </c>
    </row>
    <row r="78" spans="1:26" x14ac:dyDescent="0.2">
      <c r="A78" s="135" t="s">
        <v>36</v>
      </c>
      <c r="B78" s="10">
        <v>403</v>
      </c>
      <c r="C78" s="10">
        <v>509</v>
      </c>
      <c r="D78" s="10">
        <v>912</v>
      </c>
      <c r="E78" s="10">
        <v>690</v>
      </c>
      <c r="F78" s="10">
        <v>433</v>
      </c>
      <c r="G78" s="10">
        <v>1123</v>
      </c>
      <c r="H78" s="10">
        <v>16</v>
      </c>
      <c r="I78" s="10">
        <v>479</v>
      </c>
      <c r="J78" s="10">
        <v>495</v>
      </c>
      <c r="K78" s="10">
        <v>11</v>
      </c>
      <c r="L78" s="10">
        <v>299</v>
      </c>
      <c r="M78" s="10">
        <v>310</v>
      </c>
      <c r="N78" s="10">
        <v>740</v>
      </c>
      <c r="O78" s="10">
        <v>347</v>
      </c>
      <c r="P78" s="10">
        <v>1087</v>
      </c>
      <c r="Q78" s="10">
        <v>905</v>
      </c>
      <c r="R78" s="10">
        <v>393</v>
      </c>
      <c r="S78" s="35">
        <v>1298</v>
      </c>
      <c r="T78" s="1"/>
      <c r="U78" s="138" t="s">
        <v>36</v>
      </c>
      <c r="V78" s="33">
        <v>2765</v>
      </c>
      <c r="W78" s="23">
        <v>2460</v>
      </c>
      <c r="X78" s="54">
        <v>5225</v>
      </c>
    </row>
    <row r="79" spans="1:26" x14ac:dyDescent="0.2">
      <c r="A79" s="135" t="s">
        <v>37</v>
      </c>
      <c r="B79" s="10">
        <v>224</v>
      </c>
      <c r="C79" s="10">
        <v>487</v>
      </c>
      <c r="D79" s="10">
        <v>711</v>
      </c>
      <c r="E79" s="10">
        <v>126</v>
      </c>
      <c r="F79" s="10">
        <v>426</v>
      </c>
      <c r="G79" s="10">
        <v>552</v>
      </c>
      <c r="H79" s="10">
        <v>563</v>
      </c>
      <c r="I79" s="10">
        <v>448</v>
      </c>
      <c r="J79" s="10">
        <v>1011</v>
      </c>
      <c r="K79" s="10">
        <v>630</v>
      </c>
      <c r="L79" s="10">
        <v>386</v>
      </c>
      <c r="M79" s="10">
        <v>1016</v>
      </c>
      <c r="N79" s="10">
        <v>95</v>
      </c>
      <c r="O79" s="10">
        <v>422</v>
      </c>
      <c r="P79" s="10">
        <v>517</v>
      </c>
      <c r="Q79" s="10">
        <v>176</v>
      </c>
      <c r="R79" s="10">
        <v>415</v>
      </c>
      <c r="S79" s="35">
        <v>591</v>
      </c>
      <c r="T79" s="1"/>
      <c r="U79" s="138" t="s">
        <v>37</v>
      </c>
      <c r="V79" s="33">
        <v>1814</v>
      </c>
      <c r="W79" s="23">
        <v>2584</v>
      </c>
      <c r="X79" s="54">
        <v>4398</v>
      </c>
    </row>
    <row r="80" spans="1:26" x14ac:dyDescent="0.2">
      <c r="A80" s="135" t="s">
        <v>38</v>
      </c>
      <c r="B80" s="10">
        <v>92</v>
      </c>
      <c r="C80" s="10">
        <v>118</v>
      </c>
      <c r="D80" s="10">
        <v>210</v>
      </c>
      <c r="E80" s="10">
        <v>13</v>
      </c>
      <c r="F80" s="10">
        <v>96</v>
      </c>
      <c r="G80" s="10">
        <v>109</v>
      </c>
      <c r="H80" s="10">
        <v>264</v>
      </c>
      <c r="I80" s="10">
        <v>126</v>
      </c>
      <c r="J80" s="10">
        <v>390</v>
      </c>
      <c r="K80" s="10">
        <v>26</v>
      </c>
      <c r="L80" s="10">
        <v>101</v>
      </c>
      <c r="M80" s="10">
        <v>127</v>
      </c>
      <c r="N80" s="10">
        <v>15</v>
      </c>
      <c r="O80" s="10">
        <v>101</v>
      </c>
      <c r="P80" s="10">
        <v>116</v>
      </c>
      <c r="Q80" s="10">
        <v>19</v>
      </c>
      <c r="R80" s="10">
        <v>94</v>
      </c>
      <c r="S80" s="35">
        <v>113</v>
      </c>
      <c r="T80" s="1"/>
      <c r="U80" s="138" t="s">
        <v>38</v>
      </c>
      <c r="V80" s="33">
        <v>429</v>
      </c>
      <c r="W80" s="23">
        <v>636</v>
      </c>
      <c r="X80" s="54">
        <v>1065</v>
      </c>
    </row>
    <row r="81" spans="1:27" x14ac:dyDescent="0.2">
      <c r="A81" s="135" t="s">
        <v>39</v>
      </c>
      <c r="B81" s="10">
        <v>105</v>
      </c>
      <c r="C81" s="10">
        <v>136</v>
      </c>
      <c r="D81" s="10">
        <v>241</v>
      </c>
      <c r="E81" s="10">
        <v>39</v>
      </c>
      <c r="F81" s="10">
        <v>139</v>
      </c>
      <c r="G81" s="10">
        <v>178</v>
      </c>
      <c r="H81" s="10">
        <v>50</v>
      </c>
      <c r="I81" s="10">
        <v>167</v>
      </c>
      <c r="J81" s="10">
        <v>217</v>
      </c>
      <c r="K81" s="10">
        <v>24</v>
      </c>
      <c r="L81" s="10">
        <v>152</v>
      </c>
      <c r="M81" s="10">
        <v>176</v>
      </c>
      <c r="N81" s="10">
        <v>35</v>
      </c>
      <c r="O81" s="10">
        <v>146</v>
      </c>
      <c r="P81" s="10">
        <v>181</v>
      </c>
      <c r="Q81" s="10">
        <v>48</v>
      </c>
      <c r="R81" s="10">
        <v>155</v>
      </c>
      <c r="S81" s="35">
        <v>203</v>
      </c>
      <c r="T81" s="1"/>
      <c r="U81" s="138" t="s">
        <v>39</v>
      </c>
      <c r="V81" s="33">
        <v>301</v>
      </c>
      <c r="W81" s="23">
        <v>895</v>
      </c>
      <c r="X81" s="54">
        <v>1196</v>
      </c>
      <c r="AA81" s="57"/>
    </row>
    <row r="82" spans="1:27" s="3" customFormat="1" ht="11.25" x14ac:dyDescent="0.2">
      <c r="A82" s="147" t="s">
        <v>40</v>
      </c>
      <c r="B82" s="132">
        <v>824</v>
      </c>
      <c r="C82" s="132">
        <v>1250</v>
      </c>
      <c r="D82" s="132">
        <v>2074</v>
      </c>
      <c r="E82" s="132">
        <v>868</v>
      </c>
      <c r="F82" s="132">
        <v>1094</v>
      </c>
      <c r="G82" s="132">
        <v>1962</v>
      </c>
      <c r="H82" s="132">
        <v>893</v>
      </c>
      <c r="I82" s="132">
        <v>1220</v>
      </c>
      <c r="J82" s="132">
        <v>2113</v>
      </c>
      <c r="K82" s="132">
        <v>691</v>
      </c>
      <c r="L82" s="132">
        <v>938</v>
      </c>
      <c r="M82" s="132">
        <v>1629</v>
      </c>
      <c r="N82" s="132">
        <v>885</v>
      </c>
      <c r="O82" s="132">
        <v>1016</v>
      </c>
      <c r="P82" s="132">
        <v>1901</v>
      </c>
      <c r="Q82" s="132">
        <v>1148</v>
      </c>
      <c r="R82" s="132">
        <v>1057</v>
      </c>
      <c r="S82" s="136">
        <v>2205</v>
      </c>
      <c r="T82" s="148"/>
      <c r="U82" s="149" t="s">
        <v>40</v>
      </c>
      <c r="V82" s="141">
        <v>5309</v>
      </c>
      <c r="W82" s="142">
        <v>6575</v>
      </c>
      <c r="X82" s="143">
        <v>11884</v>
      </c>
    </row>
    <row r="83" spans="1:27" s="3" customFormat="1" ht="11.25" x14ac:dyDescent="0.2">
      <c r="A83" s="151" t="s">
        <v>41</v>
      </c>
      <c r="B83" s="132">
        <v>19690</v>
      </c>
      <c r="C83" s="132">
        <v>14780</v>
      </c>
      <c r="D83" s="132">
        <v>34470</v>
      </c>
      <c r="E83" s="132">
        <v>21418</v>
      </c>
      <c r="F83" s="132">
        <v>13219</v>
      </c>
      <c r="G83" s="132">
        <v>34637</v>
      </c>
      <c r="H83" s="132">
        <v>14714</v>
      </c>
      <c r="I83" s="132">
        <v>14548</v>
      </c>
      <c r="J83" s="132">
        <v>29262</v>
      </c>
      <c r="K83" s="132">
        <v>10079</v>
      </c>
      <c r="L83" s="132">
        <v>13137</v>
      </c>
      <c r="M83" s="132">
        <v>23216</v>
      </c>
      <c r="N83" s="132">
        <v>10724</v>
      </c>
      <c r="O83" s="132">
        <v>12881</v>
      </c>
      <c r="P83" s="132">
        <v>23605</v>
      </c>
      <c r="Q83" s="132">
        <v>13183</v>
      </c>
      <c r="R83" s="132">
        <v>12098</v>
      </c>
      <c r="S83" s="136">
        <v>25281</v>
      </c>
      <c r="T83" s="148"/>
      <c r="U83" s="152" t="s">
        <v>41</v>
      </c>
      <c r="V83" s="144">
        <v>89808</v>
      </c>
      <c r="W83" s="145">
        <v>80663</v>
      </c>
      <c r="X83" s="146">
        <v>170471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  <mergeCell ref="A1:S1"/>
    <mergeCell ref="A2:S2"/>
    <mergeCell ref="A3:S3"/>
    <mergeCell ref="Q5:S5"/>
    <mergeCell ref="B5:D5"/>
    <mergeCell ref="E5:G5"/>
    <mergeCell ref="H5:J5"/>
    <mergeCell ref="K5:M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91" orientation="landscape" r:id="rId1"/>
  <headerFooter alignWithMargins="0"/>
  <rowBreaks count="1" manualBreakCount="1">
    <brk id="43" max="23" man="1"/>
  </rowBreaks>
  <colBreaks count="1" manualBreakCount="1">
    <brk id="19" max="8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S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9" ht="12" customHeight="1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9" ht="12" customHeight="1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9" ht="12" customHeight="1" x14ac:dyDescent="0.2"/>
    <row r="5" spans="1:19" x14ac:dyDescent="0.2">
      <c r="A5" s="133" t="s">
        <v>3</v>
      </c>
      <c r="B5" s="169" t="s">
        <v>68</v>
      </c>
      <c r="C5" s="170"/>
      <c r="D5" s="171"/>
      <c r="E5" s="169" t="s">
        <v>69</v>
      </c>
      <c r="F5" s="170"/>
      <c r="G5" s="171"/>
      <c r="H5" s="169" t="s">
        <v>71</v>
      </c>
      <c r="I5" s="170"/>
      <c r="J5" s="170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v>8</v>
      </c>
      <c r="C7" s="10">
        <v>34</v>
      </c>
      <c r="D7" s="10">
        <v>42</v>
      </c>
      <c r="E7" s="10">
        <v>14</v>
      </c>
      <c r="F7" s="10">
        <v>74</v>
      </c>
      <c r="G7" s="10">
        <v>88</v>
      </c>
      <c r="H7" s="10">
        <v>22</v>
      </c>
      <c r="I7" s="55">
        <v>108</v>
      </c>
      <c r="J7" s="35">
        <v>130</v>
      </c>
    </row>
    <row r="8" spans="1:19" ht="12" customHeight="1" x14ac:dyDescent="0.2">
      <c r="A8" s="138" t="s">
        <v>10</v>
      </c>
      <c r="B8" s="10">
        <v>9</v>
      </c>
      <c r="C8" s="10">
        <v>6</v>
      </c>
      <c r="D8" s="10">
        <v>15</v>
      </c>
      <c r="E8" s="10">
        <v>11</v>
      </c>
      <c r="F8" s="10">
        <v>20</v>
      </c>
      <c r="G8" s="10">
        <v>31</v>
      </c>
      <c r="H8" s="10">
        <v>20</v>
      </c>
      <c r="I8" s="55">
        <v>26</v>
      </c>
      <c r="J8" s="35">
        <v>46</v>
      </c>
    </row>
    <row r="9" spans="1:19" ht="12" customHeight="1" x14ac:dyDescent="0.2">
      <c r="A9" s="138" t="s">
        <v>11</v>
      </c>
      <c r="B9" s="10">
        <v>1761</v>
      </c>
      <c r="C9" s="10">
        <v>236</v>
      </c>
      <c r="D9" s="10">
        <v>1997</v>
      </c>
      <c r="E9" s="10">
        <v>1496</v>
      </c>
      <c r="F9" s="10">
        <v>383</v>
      </c>
      <c r="G9" s="10">
        <v>1879</v>
      </c>
      <c r="H9" s="10">
        <v>3257</v>
      </c>
      <c r="I9" s="55">
        <v>619</v>
      </c>
      <c r="J9" s="35">
        <v>3876</v>
      </c>
    </row>
    <row r="10" spans="1:19" ht="12" customHeight="1" x14ac:dyDescent="0.2">
      <c r="A10" s="138" t="s">
        <v>12</v>
      </c>
      <c r="B10" s="10">
        <v>2822</v>
      </c>
      <c r="C10" s="10">
        <v>446</v>
      </c>
      <c r="D10" s="10">
        <v>3268</v>
      </c>
      <c r="E10" s="10">
        <v>724</v>
      </c>
      <c r="F10" s="10">
        <v>684</v>
      </c>
      <c r="G10" s="10">
        <v>1408</v>
      </c>
      <c r="H10" s="10">
        <v>3546</v>
      </c>
      <c r="I10" s="55">
        <v>1130</v>
      </c>
      <c r="J10" s="35">
        <v>4676</v>
      </c>
    </row>
    <row r="11" spans="1:19" ht="12" customHeight="1" x14ac:dyDescent="0.2">
      <c r="A11" s="138" t="s">
        <v>13</v>
      </c>
      <c r="B11" s="10">
        <v>30</v>
      </c>
      <c r="C11" s="10">
        <v>185</v>
      </c>
      <c r="D11" s="10">
        <v>215</v>
      </c>
      <c r="E11" s="10">
        <v>806</v>
      </c>
      <c r="F11" s="10">
        <v>253</v>
      </c>
      <c r="G11" s="10">
        <v>1059</v>
      </c>
      <c r="H11" s="10">
        <v>836</v>
      </c>
      <c r="I11" s="55">
        <v>438</v>
      </c>
      <c r="J11" s="35">
        <v>1274</v>
      </c>
    </row>
    <row r="12" spans="1:19" ht="12" customHeight="1" x14ac:dyDescent="0.2">
      <c r="A12" s="138" t="s">
        <v>14</v>
      </c>
      <c r="B12" s="10">
        <v>7</v>
      </c>
      <c r="C12" s="10">
        <v>29</v>
      </c>
      <c r="D12" s="10">
        <v>36</v>
      </c>
      <c r="E12" s="10">
        <v>15</v>
      </c>
      <c r="F12" s="10">
        <v>48</v>
      </c>
      <c r="G12" s="10">
        <v>63</v>
      </c>
      <c r="H12" s="10">
        <v>22</v>
      </c>
      <c r="I12" s="55">
        <v>77</v>
      </c>
      <c r="J12" s="35">
        <v>99</v>
      </c>
    </row>
    <row r="13" spans="1:19" ht="12" customHeight="1" x14ac:dyDescent="0.2">
      <c r="A13" s="138" t="s">
        <v>15</v>
      </c>
      <c r="B13" s="10">
        <v>164</v>
      </c>
      <c r="C13" s="10">
        <v>185</v>
      </c>
      <c r="D13" s="10">
        <v>349</v>
      </c>
      <c r="E13" s="10">
        <v>55</v>
      </c>
      <c r="F13" s="10">
        <v>261</v>
      </c>
      <c r="G13" s="10">
        <v>316</v>
      </c>
      <c r="H13" s="10">
        <v>219</v>
      </c>
      <c r="I13" s="55">
        <v>446</v>
      </c>
      <c r="J13" s="35">
        <v>665</v>
      </c>
    </row>
    <row r="14" spans="1:19" s="150" customFormat="1" ht="12" customHeight="1" x14ac:dyDescent="0.2">
      <c r="A14" s="157" t="s">
        <v>16</v>
      </c>
      <c r="B14" s="136">
        <v>4801</v>
      </c>
      <c r="C14" s="136">
        <v>1121</v>
      </c>
      <c r="D14" s="136">
        <v>5922</v>
      </c>
      <c r="E14" s="136">
        <v>3121</v>
      </c>
      <c r="F14" s="136">
        <v>1723</v>
      </c>
      <c r="G14" s="136">
        <v>4844</v>
      </c>
      <c r="H14" s="136">
        <v>7922</v>
      </c>
      <c r="I14" s="136">
        <v>2844</v>
      </c>
      <c r="J14" s="136">
        <v>10766</v>
      </c>
    </row>
    <row r="15" spans="1:19" ht="12" customHeight="1" x14ac:dyDescent="0.2">
      <c r="A15" s="138" t="s">
        <v>17</v>
      </c>
      <c r="B15" s="10">
        <v>68</v>
      </c>
      <c r="C15" s="10">
        <v>335</v>
      </c>
      <c r="D15" s="10">
        <v>403</v>
      </c>
      <c r="E15" s="10">
        <v>37</v>
      </c>
      <c r="F15" s="10">
        <v>581</v>
      </c>
      <c r="G15" s="10">
        <v>618</v>
      </c>
      <c r="H15" s="10">
        <v>105</v>
      </c>
      <c r="I15" s="10">
        <v>916</v>
      </c>
      <c r="J15" s="35">
        <v>1021</v>
      </c>
    </row>
    <row r="16" spans="1:19" ht="12" customHeight="1" x14ac:dyDescent="0.2">
      <c r="A16" s="138" t="s">
        <v>18</v>
      </c>
      <c r="B16" s="10">
        <v>3259</v>
      </c>
      <c r="C16" s="10">
        <v>1781</v>
      </c>
      <c r="D16" s="10">
        <v>5040</v>
      </c>
      <c r="E16" s="10">
        <v>5801</v>
      </c>
      <c r="F16" s="10">
        <v>2462</v>
      </c>
      <c r="G16" s="10">
        <v>8263</v>
      </c>
      <c r="H16" s="10">
        <v>9060</v>
      </c>
      <c r="I16" s="10">
        <v>4243</v>
      </c>
      <c r="J16" s="35">
        <v>13303</v>
      </c>
    </row>
    <row r="17" spans="1:10" ht="12" customHeight="1" x14ac:dyDescent="0.2">
      <c r="A17" s="138" t="s">
        <v>19</v>
      </c>
      <c r="B17" s="10">
        <v>231</v>
      </c>
      <c r="C17" s="10">
        <v>767</v>
      </c>
      <c r="D17" s="10">
        <v>998</v>
      </c>
      <c r="E17" s="10">
        <v>621</v>
      </c>
      <c r="F17" s="10">
        <v>1178</v>
      </c>
      <c r="G17" s="10">
        <v>1799</v>
      </c>
      <c r="H17" s="10">
        <v>852</v>
      </c>
      <c r="I17" s="10">
        <v>1945</v>
      </c>
      <c r="J17" s="35">
        <v>2797</v>
      </c>
    </row>
    <row r="18" spans="1:10" ht="12" customHeight="1" x14ac:dyDescent="0.2">
      <c r="A18" s="138" t="s">
        <v>20</v>
      </c>
      <c r="B18" s="10">
        <v>442</v>
      </c>
      <c r="C18" s="10">
        <v>461</v>
      </c>
      <c r="D18" s="10">
        <v>903</v>
      </c>
      <c r="E18" s="10">
        <v>2455</v>
      </c>
      <c r="F18" s="10">
        <v>536</v>
      </c>
      <c r="G18" s="10">
        <v>2991</v>
      </c>
      <c r="H18" s="10">
        <v>2897</v>
      </c>
      <c r="I18" s="10">
        <v>997</v>
      </c>
      <c r="J18" s="35">
        <v>3894</v>
      </c>
    </row>
    <row r="19" spans="1:10" ht="12" customHeight="1" x14ac:dyDescent="0.2">
      <c r="A19" s="138" t="s">
        <v>21</v>
      </c>
      <c r="B19" s="10">
        <v>1</v>
      </c>
      <c r="C19" s="10">
        <v>384</v>
      </c>
      <c r="D19" s="10">
        <v>385</v>
      </c>
      <c r="E19" s="10">
        <v>115</v>
      </c>
      <c r="F19" s="10">
        <v>593</v>
      </c>
      <c r="G19" s="10">
        <v>708</v>
      </c>
      <c r="H19" s="10">
        <v>116</v>
      </c>
      <c r="I19" s="10">
        <v>977</v>
      </c>
      <c r="J19" s="35">
        <v>1093</v>
      </c>
    </row>
    <row r="20" spans="1:10" ht="12" customHeight="1" x14ac:dyDescent="0.2">
      <c r="A20" s="138" t="s">
        <v>22</v>
      </c>
      <c r="B20" s="10">
        <v>438</v>
      </c>
      <c r="C20" s="10">
        <v>953</v>
      </c>
      <c r="D20" s="10">
        <v>1391</v>
      </c>
      <c r="E20" s="10">
        <v>1142</v>
      </c>
      <c r="F20" s="10">
        <v>1301</v>
      </c>
      <c r="G20" s="10">
        <v>2443</v>
      </c>
      <c r="H20" s="10">
        <v>1580</v>
      </c>
      <c r="I20" s="10">
        <v>2254</v>
      </c>
      <c r="J20" s="35">
        <v>3834</v>
      </c>
    </row>
    <row r="21" spans="1:10" ht="12" customHeight="1" x14ac:dyDescent="0.2">
      <c r="A21" s="138" t="s">
        <v>23</v>
      </c>
      <c r="B21" s="10">
        <v>64</v>
      </c>
      <c r="C21" s="10">
        <v>140</v>
      </c>
      <c r="D21" s="10">
        <v>204</v>
      </c>
      <c r="E21" s="10">
        <v>196</v>
      </c>
      <c r="F21" s="10">
        <v>228</v>
      </c>
      <c r="G21" s="10">
        <v>424</v>
      </c>
      <c r="H21" s="10">
        <v>260</v>
      </c>
      <c r="I21" s="10">
        <v>368</v>
      </c>
      <c r="J21" s="35">
        <v>628</v>
      </c>
    </row>
    <row r="22" spans="1:10" ht="12" customHeight="1" x14ac:dyDescent="0.2">
      <c r="A22" s="138" t="s">
        <v>24</v>
      </c>
      <c r="B22" s="10">
        <v>208</v>
      </c>
      <c r="C22" s="10">
        <v>341</v>
      </c>
      <c r="D22" s="10">
        <v>549</v>
      </c>
      <c r="E22" s="10">
        <v>662</v>
      </c>
      <c r="F22" s="10">
        <v>475</v>
      </c>
      <c r="G22" s="10">
        <v>1137</v>
      </c>
      <c r="H22" s="10">
        <v>870</v>
      </c>
      <c r="I22" s="10">
        <v>816</v>
      </c>
      <c r="J22" s="35">
        <v>1686</v>
      </c>
    </row>
    <row r="23" spans="1:10" ht="12" customHeight="1" x14ac:dyDescent="0.2">
      <c r="A23" s="138" t="s">
        <v>25</v>
      </c>
      <c r="B23" s="10">
        <v>1939</v>
      </c>
      <c r="C23" s="10">
        <v>402</v>
      </c>
      <c r="D23" s="10">
        <v>2341</v>
      </c>
      <c r="E23" s="10">
        <v>519</v>
      </c>
      <c r="F23" s="10">
        <v>770</v>
      </c>
      <c r="G23" s="10">
        <v>1289</v>
      </c>
      <c r="H23" s="10">
        <v>2458</v>
      </c>
      <c r="I23" s="10">
        <v>1172</v>
      </c>
      <c r="J23" s="35">
        <v>3630</v>
      </c>
    </row>
    <row r="24" spans="1:10" s="150" customFormat="1" ht="12" customHeight="1" x14ac:dyDescent="0.2">
      <c r="A24" s="154" t="s">
        <v>26</v>
      </c>
      <c r="B24" s="136">
        <v>6650</v>
      </c>
      <c r="C24" s="136">
        <v>5564</v>
      </c>
      <c r="D24" s="136">
        <v>12214</v>
      </c>
      <c r="E24" s="136">
        <v>11548</v>
      </c>
      <c r="F24" s="136">
        <v>8124</v>
      </c>
      <c r="G24" s="136">
        <v>19672</v>
      </c>
      <c r="H24" s="136">
        <v>18198</v>
      </c>
      <c r="I24" s="136">
        <v>13688</v>
      </c>
      <c r="J24" s="136">
        <v>31886</v>
      </c>
    </row>
    <row r="25" spans="1:10" ht="12" customHeight="1" x14ac:dyDescent="0.2">
      <c r="A25" s="138" t="s">
        <v>27</v>
      </c>
      <c r="B25" s="10">
        <v>1519</v>
      </c>
      <c r="C25" s="10">
        <v>926</v>
      </c>
      <c r="D25" s="10">
        <v>2445</v>
      </c>
      <c r="E25" s="10">
        <v>2348</v>
      </c>
      <c r="F25" s="10">
        <v>1461</v>
      </c>
      <c r="G25" s="10">
        <v>3809</v>
      </c>
      <c r="H25" s="10">
        <v>3867</v>
      </c>
      <c r="I25" s="55">
        <v>2387</v>
      </c>
      <c r="J25" s="35">
        <v>6254</v>
      </c>
    </row>
    <row r="26" spans="1:10" ht="12" customHeight="1" x14ac:dyDescent="0.2">
      <c r="A26" s="138" t="s">
        <v>28</v>
      </c>
      <c r="B26" s="10">
        <v>3248</v>
      </c>
      <c r="C26" s="10">
        <v>5276</v>
      </c>
      <c r="D26" s="10">
        <v>8524</v>
      </c>
      <c r="E26" s="10">
        <v>2820</v>
      </c>
      <c r="F26" s="10">
        <v>7201</v>
      </c>
      <c r="G26" s="10">
        <v>10021</v>
      </c>
      <c r="H26" s="10">
        <v>6068</v>
      </c>
      <c r="I26" s="55">
        <v>12477</v>
      </c>
      <c r="J26" s="35">
        <v>18545</v>
      </c>
    </row>
    <row r="27" spans="1:10" ht="12" customHeight="1" x14ac:dyDescent="0.2">
      <c r="A27" s="138" t="s">
        <v>29</v>
      </c>
      <c r="B27" s="10">
        <v>6345</v>
      </c>
      <c r="C27" s="10">
        <v>5900</v>
      </c>
      <c r="D27" s="10">
        <v>12245</v>
      </c>
      <c r="E27" s="10">
        <v>7999</v>
      </c>
      <c r="F27" s="10">
        <v>7882</v>
      </c>
      <c r="G27" s="10">
        <v>15881</v>
      </c>
      <c r="H27" s="10">
        <v>14344</v>
      </c>
      <c r="I27" s="55">
        <v>13782</v>
      </c>
      <c r="J27" s="35">
        <v>28126</v>
      </c>
    </row>
    <row r="28" spans="1:10" ht="12" customHeight="1" x14ac:dyDescent="0.2">
      <c r="A28" s="138" t="s">
        <v>30</v>
      </c>
      <c r="B28" s="10">
        <v>38818</v>
      </c>
      <c r="C28" s="10">
        <v>21985</v>
      </c>
      <c r="D28" s="10">
        <v>60803</v>
      </c>
      <c r="E28" s="10">
        <v>43636</v>
      </c>
      <c r="F28" s="10">
        <v>32066</v>
      </c>
      <c r="G28" s="10">
        <v>75702</v>
      </c>
      <c r="H28" s="10">
        <v>82454</v>
      </c>
      <c r="I28" s="55">
        <v>54051</v>
      </c>
      <c r="J28" s="35">
        <v>136505</v>
      </c>
    </row>
    <row r="29" spans="1:10" s="150" customFormat="1" ht="12" customHeight="1" x14ac:dyDescent="0.2">
      <c r="A29" s="154" t="s">
        <v>31</v>
      </c>
      <c r="B29" s="136">
        <v>49930</v>
      </c>
      <c r="C29" s="136">
        <v>34087</v>
      </c>
      <c r="D29" s="136">
        <v>84017</v>
      </c>
      <c r="E29" s="136">
        <v>56803</v>
      </c>
      <c r="F29" s="136">
        <v>48610</v>
      </c>
      <c r="G29" s="136">
        <v>105413</v>
      </c>
      <c r="H29" s="136">
        <v>106733</v>
      </c>
      <c r="I29" s="136">
        <v>82697</v>
      </c>
      <c r="J29" s="136">
        <v>189430</v>
      </c>
    </row>
    <row r="30" spans="1:10" ht="12" customHeight="1" x14ac:dyDescent="0.2">
      <c r="A30" s="138" t="s">
        <v>32</v>
      </c>
      <c r="B30" s="10">
        <v>816</v>
      </c>
      <c r="C30" s="10">
        <v>3902</v>
      </c>
      <c r="D30" s="10">
        <v>4718</v>
      </c>
      <c r="E30" s="10">
        <v>5356</v>
      </c>
      <c r="F30" s="10">
        <v>5513</v>
      </c>
      <c r="G30" s="10">
        <v>10869</v>
      </c>
      <c r="H30" s="10">
        <v>6172</v>
      </c>
      <c r="I30" s="55">
        <v>9415</v>
      </c>
      <c r="J30" s="35">
        <v>15587</v>
      </c>
    </row>
    <row r="31" spans="1:10" ht="12" customHeight="1" x14ac:dyDescent="0.2">
      <c r="A31" s="138" t="s">
        <v>33</v>
      </c>
      <c r="B31" s="10">
        <v>4676</v>
      </c>
      <c r="C31" s="10">
        <v>5288</v>
      </c>
      <c r="D31" s="10">
        <v>9964</v>
      </c>
      <c r="E31" s="10">
        <v>6174</v>
      </c>
      <c r="F31" s="10">
        <v>6847</v>
      </c>
      <c r="G31" s="10">
        <v>13021</v>
      </c>
      <c r="H31" s="10">
        <v>10850</v>
      </c>
      <c r="I31" s="55">
        <v>12135</v>
      </c>
      <c r="J31" s="35">
        <v>22985</v>
      </c>
    </row>
    <row r="32" spans="1:10" ht="12" customHeight="1" x14ac:dyDescent="0.2">
      <c r="A32" s="138" t="s">
        <v>34</v>
      </c>
      <c r="B32" s="10">
        <v>931</v>
      </c>
      <c r="C32" s="10">
        <v>2050</v>
      </c>
      <c r="D32" s="10">
        <v>2981</v>
      </c>
      <c r="E32" s="10">
        <v>1497</v>
      </c>
      <c r="F32" s="10">
        <v>3271</v>
      </c>
      <c r="G32" s="10">
        <v>4768</v>
      </c>
      <c r="H32" s="10">
        <v>2428</v>
      </c>
      <c r="I32" s="55">
        <v>5321</v>
      </c>
      <c r="J32" s="35">
        <v>7749</v>
      </c>
    </row>
    <row r="33" spans="1:10" s="150" customFormat="1" ht="12" customHeight="1" x14ac:dyDescent="0.2">
      <c r="A33" s="149" t="s">
        <v>35</v>
      </c>
      <c r="B33" s="136">
        <v>6423</v>
      </c>
      <c r="C33" s="136">
        <v>11240</v>
      </c>
      <c r="D33" s="136">
        <v>17663</v>
      </c>
      <c r="E33" s="136">
        <v>13027</v>
      </c>
      <c r="F33" s="136">
        <v>15631</v>
      </c>
      <c r="G33" s="136">
        <v>28658</v>
      </c>
      <c r="H33" s="136">
        <v>19450</v>
      </c>
      <c r="I33" s="136">
        <v>26871</v>
      </c>
      <c r="J33" s="136">
        <v>46321</v>
      </c>
    </row>
    <row r="34" spans="1:10" ht="12" customHeight="1" x14ac:dyDescent="0.2">
      <c r="A34" s="138" t="s">
        <v>36</v>
      </c>
      <c r="B34" s="10">
        <v>2384</v>
      </c>
      <c r="C34" s="10">
        <v>1851</v>
      </c>
      <c r="D34" s="10">
        <v>4235</v>
      </c>
      <c r="E34" s="10">
        <v>2765</v>
      </c>
      <c r="F34" s="10">
        <v>2460</v>
      </c>
      <c r="G34" s="10">
        <v>5225</v>
      </c>
      <c r="H34" s="10">
        <v>5149</v>
      </c>
      <c r="I34" s="55">
        <v>4311</v>
      </c>
      <c r="J34" s="35">
        <v>9460</v>
      </c>
    </row>
    <row r="35" spans="1:10" ht="12" customHeight="1" x14ac:dyDescent="0.2">
      <c r="A35" s="138" t="s">
        <v>37</v>
      </c>
      <c r="B35" s="10">
        <v>227</v>
      </c>
      <c r="C35" s="10">
        <v>1752</v>
      </c>
      <c r="D35" s="10">
        <v>1979</v>
      </c>
      <c r="E35" s="10">
        <v>1814</v>
      </c>
      <c r="F35" s="10">
        <v>2584</v>
      </c>
      <c r="G35" s="10">
        <v>4398</v>
      </c>
      <c r="H35" s="10">
        <v>2041</v>
      </c>
      <c r="I35" s="55">
        <v>4336</v>
      </c>
      <c r="J35" s="35">
        <v>6377</v>
      </c>
    </row>
    <row r="36" spans="1:10" ht="12" customHeight="1" x14ac:dyDescent="0.2">
      <c r="A36" s="138" t="s">
        <v>38</v>
      </c>
      <c r="B36" s="10">
        <v>786</v>
      </c>
      <c r="C36" s="10">
        <v>470</v>
      </c>
      <c r="D36" s="10">
        <v>1256</v>
      </c>
      <c r="E36" s="10">
        <v>429</v>
      </c>
      <c r="F36" s="10">
        <v>636</v>
      </c>
      <c r="G36" s="10">
        <v>1065</v>
      </c>
      <c r="H36" s="10">
        <v>1215</v>
      </c>
      <c r="I36" s="55">
        <v>1106</v>
      </c>
      <c r="J36" s="35">
        <v>2321</v>
      </c>
    </row>
    <row r="37" spans="1:10" ht="12" customHeight="1" x14ac:dyDescent="0.2">
      <c r="A37" s="138" t="s">
        <v>39</v>
      </c>
      <c r="B37" s="10">
        <v>101</v>
      </c>
      <c r="C37" s="10">
        <v>638</v>
      </c>
      <c r="D37" s="10">
        <v>739</v>
      </c>
      <c r="E37" s="10">
        <v>301</v>
      </c>
      <c r="F37" s="10">
        <v>895</v>
      </c>
      <c r="G37" s="10">
        <v>1196</v>
      </c>
      <c r="H37" s="10">
        <v>402</v>
      </c>
      <c r="I37" s="55">
        <v>1533</v>
      </c>
      <c r="J37" s="35">
        <v>1935</v>
      </c>
    </row>
    <row r="38" spans="1:10" s="150" customFormat="1" ht="12" customHeight="1" x14ac:dyDescent="0.2">
      <c r="A38" s="149" t="s">
        <v>40</v>
      </c>
      <c r="B38" s="136">
        <v>3498</v>
      </c>
      <c r="C38" s="136">
        <v>4711</v>
      </c>
      <c r="D38" s="136">
        <v>8209</v>
      </c>
      <c r="E38" s="136">
        <v>5309</v>
      </c>
      <c r="F38" s="136">
        <v>6575</v>
      </c>
      <c r="G38" s="136">
        <v>11884</v>
      </c>
      <c r="H38" s="136">
        <v>8807</v>
      </c>
      <c r="I38" s="136">
        <v>11286</v>
      </c>
      <c r="J38" s="136">
        <v>20093</v>
      </c>
    </row>
    <row r="39" spans="1:10" s="150" customFormat="1" ht="12" customHeight="1" x14ac:dyDescent="0.2">
      <c r="A39" s="152" t="s">
        <v>41</v>
      </c>
      <c r="B39" s="140">
        <v>71302</v>
      </c>
      <c r="C39" s="140">
        <v>56723</v>
      </c>
      <c r="D39" s="140">
        <v>128025</v>
      </c>
      <c r="E39" s="140">
        <v>89808</v>
      </c>
      <c r="F39" s="140">
        <v>80663</v>
      </c>
      <c r="G39" s="140">
        <v>170471</v>
      </c>
      <c r="H39" s="140">
        <v>161110</v>
      </c>
      <c r="I39" s="140">
        <v>137386</v>
      </c>
      <c r="J39" s="140">
        <v>298496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IU87"/>
  <sheetViews>
    <sheetView showGridLines="0" topLeftCell="A61" zoomScaleSheetLayoutView="25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9" customWidth="1"/>
    <col min="3" max="3" width="8.42578125" customWidth="1"/>
    <col min="4" max="4" width="7.28515625" customWidth="1"/>
    <col min="5" max="5" width="9.140625" customWidth="1"/>
    <col min="6" max="6" width="11" bestFit="1" customWidth="1"/>
    <col min="7" max="7" width="7.28515625" customWidth="1"/>
    <col min="8" max="8" width="9.140625" customWidth="1"/>
    <col min="9" max="9" width="10.42578125" bestFit="1" customWidth="1"/>
    <col min="10" max="11" width="11" bestFit="1" customWidth="1"/>
    <col min="12" max="12" width="10.42578125" bestFit="1" customWidth="1"/>
    <col min="13" max="13" width="7.7109375" bestFit="1" customWidth="1"/>
    <col min="14" max="14" width="9" bestFit="1" customWidth="1"/>
    <col min="15" max="15" width="8.42578125" bestFit="1" customWidth="1"/>
    <col min="16" max="16" width="7.7109375" customWidth="1"/>
    <col min="17" max="17" width="9" bestFit="1" customWidth="1"/>
    <col min="18" max="18" width="8.42578125" bestFit="1" customWidth="1"/>
    <col min="19" max="19" width="7.7109375" customWidth="1"/>
    <col min="20" max="20" width="11.42578125" customWidth="1"/>
    <col min="21" max="21" width="20.7109375" customWidth="1"/>
  </cols>
  <sheetData>
    <row r="1" spans="1:28" ht="15" x14ac:dyDescent="0.25">
      <c r="A1" s="177" t="s">
        <v>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8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28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28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8" x14ac:dyDescent="0.2">
      <c r="A5" s="133" t="s">
        <v>3</v>
      </c>
      <c r="B5" s="169">
        <v>39814</v>
      </c>
      <c r="C5" s="170"/>
      <c r="D5" s="171"/>
      <c r="E5" s="169">
        <v>39845</v>
      </c>
      <c r="F5" s="170"/>
      <c r="G5" s="171"/>
      <c r="H5" s="169">
        <v>39873</v>
      </c>
      <c r="I5" s="170"/>
      <c r="J5" s="171"/>
      <c r="K5" s="169">
        <v>39904</v>
      </c>
      <c r="L5" s="170"/>
      <c r="M5" s="171"/>
      <c r="N5" s="169">
        <v>39934</v>
      </c>
      <c r="O5" s="170"/>
      <c r="P5" s="171"/>
      <c r="Q5" s="169">
        <v>39965</v>
      </c>
      <c r="R5" s="170"/>
      <c r="S5" s="170"/>
      <c r="U5" s="133" t="s">
        <v>3</v>
      </c>
      <c r="V5" s="169" t="s">
        <v>72</v>
      </c>
      <c r="W5" s="170"/>
      <c r="X5" s="170"/>
    </row>
    <row r="6" spans="1:28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8" x14ac:dyDescent="0.2">
      <c r="A7" s="135" t="s">
        <v>8</v>
      </c>
      <c r="B7" s="10">
        <v>4</v>
      </c>
      <c r="C7" s="10">
        <v>11</v>
      </c>
      <c r="D7" s="10">
        <v>15</v>
      </c>
      <c r="E7" s="10">
        <v>1</v>
      </c>
      <c r="F7" s="10">
        <v>7</v>
      </c>
      <c r="G7" s="10">
        <v>8</v>
      </c>
      <c r="H7" s="10">
        <v>0</v>
      </c>
      <c r="I7" s="10">
        <v>13</v>
      </c>
      <c r="J7" s="10">
        <v>13</v>
      </c>
      <c r="K7" s="10">
        <v>1</v>
      </c>
      <c r="L7" s="10">
        <v>14</v>
      </c>
      <c r="M7" s="10">
        <v>15</v>
      </c>
      <c r="N7" s="10">
        <v>4</v>
      </c>
      <c r="O7" s="10">
        <v>16</v>
      </c>
      <c r="P7" s="10">
        <v>20</v>
      </c>
      <c r="Q7" s="10">
        <v>5</v>
      </c>
      <c r="R7" s="10">
        <v>14</v>
      </c>
      <c r="S7" s="35">
        <v>19</v>
      </c>
      <c r="T7" s="1"/>
      <c r="U7" s="138" t="s">
        <v>8</v>
      </c>
      <c r="V7" s="33">
        <v>15</v>
      </c>
      <c r="W7" s="33">
        <v>75</v>
      </c>
      <c r="X7" s="33">
        <v>90</v>
      </c>
      <c r="Z7" s="57"/>
      <c r="AA7" s="57"/>
      <c r="AB7" s="57"/>
    </row>
    <row r="8" spans="1:28" x14ac:dyDescent="0.2">
      <c r="A8" s="135" t="s">
        <v>10</v>
      </c>
      <c r="B8" s="10">
        <v>1</v>
      </c>
      <c r="C8" s="10">
        <v>2</v>
      </c>
      <c r="D8" s="10">
        <v>3</v>
      </c>
      <c r="E8" s="10">
        <v>2</v>
      </c>
      <c r="F8" s="10">
        <v>0</v>
      </c>
      <c r="G8" s="10">
        <v>2</v>
      </c>
      <c r="H8" s="10">
        <v>3</v>
      </c>
      <c r="I8" s="10">
        <v>1</v>
      </c>
      <c r="J8" s="10">
        <v>4</v>
      </c>
      <c r="K8" s="10">
        <v>1</v>
      </c>
      <c r="L8" s="10">
        <v>3</v>
      </c>
      <c r="M8" s="10">
        <v>4</v>
      </c>
      <c r="N8" s="10">
        <v>1</v>
      </c>
      <c r="O8" s="10">
        <v>6</v>
      </c>
      <c r="P8" s="10">
        <v>7</v>
      </c>
      <c r="Q8" s="10">
        <v>3</v>
      </c>
      <c r="R8" s="10">
        <v>6</v>
      </c>
      <c r="S8" s="35">
        <v>9</v>
      </c>
      <c r="T8" s="1"/>
      <c r="U8" s="138" t="s">
        <v>10</v>
      </c>
      <c r="V8" s="33">
        <v>11</v>
      </c>
      <c r="W8" s="23">
        <v>18</v>
      </c>
      <c r="X8" s="54">
        <v>29</v>
      </c>
      <c r="Z8" s="57"/>
      <c r="AA8" s="57"/>
      <c r="AB8" s="57"/>
    </row>
    <row r="9" spans="1:28" x14ac:dyDescent="0.2">
      <c r="A9" s="135" t="s">
        <v>11</v>
      </c>
      <c r="B9" s="10">
        <v>2</v>
      </c>
      <c r="C9" s="10">
        <v>63</v>
      </c>
      <c r="D9" s="10">
        <v>65</v>
      </c>
      <c r="E9" s="10">
        <v>335</v>
      </c>
      <c r="F9" s="10">
        <v>50</v>
      </c>
      <c r="G9" s="10">
        <v>385</v>
      </c>
      <c r="H9" s="10">
        <v>1</v>
      </c>
      <c r="I9" s="10">
        <v>153</v>
      </c>
      <c r="J9" s="10">
        <v>154</v>
      </c>
      <c r="K9" s="10">
        <v>497</v>
      </c>
      <c r="L9" s="10">
        <v>162</v>
      </c>
      <c r="M9" s="10">
        <v>659</v>
      </c>
      <c r="N9" s="10">
        <v>0</v>
      </c>
      <c r="O9" s="10">
        <v>101</v>
      </c>
      <c r="P9" s="10">
        <v>101</v>
      </c>
      <c r="Q9" s="10">
        <v>5</v>
      </c>
      <c r="R9" s="10">
        <v>96</v>
      </c>
      <c r="S9" s="35">
        <v>101</v>
      </c>
      <c r="T9" s="1"/>
      <c r="U9" s="138" t="s">
        <v>11</v>
      </c>
      <c r="V9" s="33">
        <v>840</v>
      </c>
      <c r="W9" s="23">
        <v>625</v>
      </c>
      <c r="X9" s="54">
        <v>1465</v>
      </c>
      <c r="Z9" s="57"/>
      <c r="AA9" s="57"/>
      <c r="AB9" s="57"/>
    </row>
    <row r="10" spans="1:28" x14ac:dyDescent="0.2">
      <c r="A10" s="135" t="s">
        <v>12</v>
      </c>
      <c r="B10" s="10">
        <v>7</v>
      </c>
      <c r="C10" s="10">
        <v>119</v>
      </c>
      <c r="D10" s="10">
        <v>126</v>
      </c>
      <c r="E10" s="10">
        <v>2</v>
      </c>
      <c r="F10" s="10">
        <v>107</v>
      </c>
      <c r="G10" s="10">
        <v>109</v>
      </c>
      <c r="H10" s="10">
        <v>3</v>
      </c>
      <c r="I10" s="10">
        <v>130</v>
      </c>
      <c r="J10" s="10">
        <v>133</v>
      </c>
      <c r="K10" s="10">
        <v>377</v>
      </c>
      <c r="L10" s="10">
        <v>93</v>
      </c>
      <c r="M10" s="10">
        <v>470</v>
      </c>
      <c r="N10" s="10">
        <v>10</v>
      </c>
      <c r="O10" s="10">
        <v>104</v>
      </c>
      <c r="P10" s="10">
        <v>114</v>
      </c>
      <c r="Q10" s="10">
        <v>34</v>
      </c>
      <c r="R10" s="10">
        <v>143</v>
      </c>
      <c r="S10" s="35">
        <v>177</v>
      </c>
      <c r="T10" s="1"/>
      <c r="U10" s="138" t="s">
        <v>12</v>
      </c>
      <c r="V10" s="33">
        <v>433</v>
      </c>
      <c r="W10" s="23">
        <v>696</v>
      </c>
      <c r="X10" s="54">
        <v>1129</v>
      </c>
      <c r="Z10" s="57"/>
      <c r="AA10" s="57"/>
      <c r="AB10" s="57"/>
    </row>
    <row r="11" spans="1:28" x14ac:dyDescent="0.2">
      <c r="A11" s="135" t="s">
        <v>13</v>
      </c>
      <c r="B11" s="10">
        <v>8</v>
      </c>
      <c r="C11" s="10">
        <v>47</v>
      </c>
      <c r="D11" s="10">
        <v>55</v>
      </c>
      <c r="E11" s="10">
        <v>6</v>
      </c>
      <c r="F11" s="10">
        <v>38</v>
      </c>
      <c r="G11" s="10">
        <v>44</v>
      </c>
      <c r="H11" s="10">
        <v>683</v>
      </c>
      <c r="I11" s="10">
        <v>61</v>
      </c>
      <c r="J11" s="10">
        <v>744</v>
      </c>
      <c r="K11" s="10">
        <v>14</v>
      </c>
      <c r="L11" s="10">
        <v>51</v>
      </c>
      <c r="M11" s="10">
        <v>65</v>
      </c>
      <c r="N11" s="10">
        <v>11</v>
      </c>
      <c r="O11" s="10">
        <v>65</v>
      </c>
      <c r="P11" s="10">
        <v>76</v>
      </c>
      <c r="Q11" s="10">
        <v>14</v>
      </c>
      <c r="R11" s="10">
        <v>53</v>
      </c>
      <c r="S11" s="35">
        <v>67</v>
      </c>
      <c r="T11" s="1"/>
      <c r="U11" s="138" t="s">
        <v>13</v>
      </c>
      <c r="V11" s="33">
        <v>736</v>
      </c>
      <c r="W11" s="23">
        <v>315</v>
      </c>
      <c r="X11" s="54">
        <v>1051</v>
      </c>
      <c r="Z11" s="57"/>
      <c r="AA11" s="57"/>
      <c r="AB11" s="57"/>
    </row>
    <row r="12" spans="1:28" x14ac:dyDescent="0.2">
      <c r="A12" s="135" t="s">
        <v>14</v>
      </c>
      <c r="B12" s="10">
        <v>0</v>
      </c>
      <c r="C12" s="10">
        <v>6</v>
      </c>
      <c r="D12" s="10">
        <v>6</v>
      </c>
      <c r="E12" s="10">
        <v>3</v>
      </c>
      <c r="F12" s="10">
        <v>5</v>
      </c>
      <c r="G12" s="10">
        <v>8</v>
      </c>
      <c r="H12" s="10">
        <v>1</v>
      </c>
      <c r="I12" s="10">
        <v>13</v>
      </c>
      <c r="J12" s="10">
        <v>14</v>
      </c>
      <c r="K12" s="10">
        <v>0</v>
      </c>
      <c r="L12" s="10">
        <v>5</v>
      </c>
      <c r="M12" s="10">
        <v>5</v>
      </c>
      <c r="N12" s="10">
        <v>1</v>
      </c>
      <c r="O12" s="10">
        <v>11</v>
      </c>
      <c r="P12" s="10">
        <v>12</v>
      </c>
      <c r="Q12" s="10">
        <v>3</v>
      </c>
      <c r="R12" s="10">
        <v>12</v>
      </c>
      <c r="S12" s="35">
        <v>15</v>
      </c>
      <c r="T12" s="1"/>
      <c r="U12" s="138" t="s">
        <v>14</v>
      </c>
      <c r="V12" s="33">
        <v>8</v>
      </c>
      <c r="W12" s="23">
        <v>52</v>
      </c>
      <c r="X12" s="54">
        <v>60</v>
      </c>
      <c r="Z12" s="57"/>
      <c r="AA12" s="57"/>
      <c r="AB12" s="57"/>
    </row>
    <row r="13" spans="1:28" x14ac:dyDescent="0.2">
      <c r="A13" s="135" t="s">
        <v>15</v>
      </c>
      <c r="B13" s="10">
        <v>6</v>
      </c>
      <c r="C13" s="10">
        <v>34</v>
      </c>
      <c r="D13" s="10">
        <v>40</v>
      </c>
      <c r="E13" s="10">
        <v>9</v>
      </c>
      <c r="F13" s="10">
        <v>36</v>
      </c>
      <c r="G13" s="10">
        <v>45</v>
      </c>
      <c r="H13" s="10">
        <v>7</v>
      </c>
      <c r="I13" s="10">
        <v>32</v>
      </c>
      <c r="J13" s="10">
        <v>39</v>
      </c>
      <c r="K13" s="10">
        <v>9</v>
      </c>
      <c r="L13" s="10">
        <v>77</v>
      </c>
      <c r="M13" s="10">
        <v>86</v>
      </c>
      <c r="N13" s="10">
        <v>7</v>
      </c>
      <c r="O13" s="10">
        <v>56</v>
      </c>
      <c r="P13" s="10">
        <v>63</v>
      </c>
      <c r="Q13" s="10">
        <v>14</v>
      </c>
      <c r="R13" s="10">
        <v>70</v>
      </c>
      <c r="S13" s="35">
        <v>84</v>
      </c>
      <c r="T13" s="1"/>
      <c r="U13" s="138" t="s">
        <v>15</v>
      </c>
      <c r="V13" s="33">
        <v>52</v>
      </c>
      <c r="W13" s="23">
        <v>305</v>
      </c>
      <c r="X13" s="54">
        <v>357</v>
      </c>
      <c r="Z13" s="57"/>
      <c r="AA13" s="57"/>
      <c r="AB13" s="57"/>
    </row>
    <row r="14" spans="1:28" s="155" customFormat="1" ht="12" customHeight="1" x14ac:dyDescent="0.2">
      <c r="A14" s="147" t="s">
        <v>16</v>
      </c>
      <c r="B14" s="132">
        <v>28</v>
      </c>
      <c r="C14" s="132">
        <v>282</v>
      </c>
      <c r="D14" s="132">
        <v>310</v>
      </c>
      <c r="E14" s="132">
        <v>358</v>
      </c>
      <c r="F14" s="132">
        <v>243</v>
      </c>
      <c r="G14" s="132">
        <v>601</v>
      </c>
      <c r="H14" s="132">
        <v>698</v>
      </c>
      <c r="I14" s="132">
        <v>403</v>
      </c>
      <c r="J14" s="132">
        <v>1101</v>
      </c>
      <c r="K14" s="132">
        <v>899</v>
      </c>
      <c r="L14" s="132">
        <v>405</v>
      </c>
      <c r="M14" s="132">
        <v>1304</v>
      </c>
      <c r="N14" s="132">
        <v>34</v>
      </c>
      <c r="O14" s="132">
        <v>359</v>
      </c>
      <c r="P14" s="132">
        <v>393</v>
      </c>
      <c r="Q14" s="132">
        <v>78</v>
      </c>
      <c r="R14" s="132">
        <v>394</v>
      </c>
      <c r="S14" s="136">
        <v>472</v>
      </c>
      <c r="T14" s="148"/>
      <c r="U14" s="149" t="s">
        <v>16</v>
      </c>
      <c r="V14" s="141">
        <v>2061</v>
      </c>
      <c r="W14" s="142">
        <v>1727</v>
      </c>
      <c r="X14" s="143">
        <v>3788</v>
      </c>
      <c r="Z14" s="57"/>
      <c r="AA14" s="57"/>
      <c r="AB14" s="57"/>
    </row>
    <row r="15" spans="1:28" x14ac:dyDescent="0.2">
      <c r="A15" s="135" t="s">
        <v>17</v>
      </c>
      <c r="B15" s="10">
        <v>4</v>
      </c>
      <c r="C15" s="10">
        <v>78</v>
      </c>
      <c r="D15" s="10">
        <v>82</v>
      </c>
      <c r="E15" s="10">
        <v>1</v>
      </c>
      <c r="F15" s="10">
        <v>73</v>
      </c>
      <c r="G15" s="10">
        <v>74</v>
      </c>
      <c r="H15" s="10">
        <v>8</v>
      </c>
      <c r="I15" s="10">
        <v>101</v>
      </c>
      <c r="J15" s="10">
        <v>109</v>
      </c>
      <c r="K15" s="10">
        <v>9</v>
      </c>
      <c r="L15" s="10">
        <v>83</v>
      </c>
      <c r="M15" s="10">
        <v>92</v>
      </c>
      <c r="N15" s="10">
        <v>8</v>
      </c>
      <c r="O15" s="10">
        <v>112</v>
      </c>
      <c r="P15" s="10">
        <v>120</v>
      </c>
      <c r="Q15" s="10">
        <v>210</v>
      </c>
      <c r="R15" s="10">
        <v>121</v>
      </c>
      <c r="S15" s="35">
        <v>331</v>
      </c>
      <c r="T15" s="1"/>
      <c r="U15" s="138" t="s">
        <v>17</v>
      </c>
      <c r="V15" s="33">
        <v>240</v>
      </c>
      <c r="W15" s="23">
        <v>568</v>
      </c>
      <c r="X15" s="54">
        <v>808</v>
      </c>
      <c r="Z15" s="57"/>
      <c r="AA15" s="57"/>
      <c r="AB15" s="57"/>
    </row>
    <row r="16" spans="1:28" x14ac:dyDescent="0.2">
      <c r="A16" s="135" t="s">
        <v>18</v>
      </c>
      <c r="B16" s="10">
        <v>105</v>
      </c>
      <c r="C16" s="10">
        <v>377</v>
      </c>
      <c r="D16" s="10">
        <v>482</v>
      </c>
      <c r="E16" s="10">
        <v>94</v>
      </c>
      <c r="F16" s="10">
        <v>365</v>
      </c>
      <c r="G16" s="10">
        <v>459</v>
      </c>
      <c r="H16" s="10">
        <v>4</v>
      </c>
      <c r="I16" s="10">
        <v>407</v>
      </c>
      <c r="J16" s="10">
        <v>411</v>
      </c>
      <c r="K16" s="10">
        <v>1065</v>
      </c>
      <c r="L16" s="10">
        <v>429</v>
      </c>
      <c r="M16" s="10">
        <v>1494</v>
      </c>
      <c r="N16" s="10">
        <v>692</v>
      </c>
      <c r="O16" s="10">
        <v>421</v>
      </c>
      <c r="P16" s="10">
        <v>1113</v>
      </c>
      <c r="Q16" s="10">
        <v>16</v>
      </c>
      <c r="R16" s="10">
        <v>471</v>
      </c>
      <c r="S16" s="35">
        <v>487</v>
      </c>
      <c r="T16" s="1"/>
      <c r="U16" s="138" t="s">
        <v>18</v>
      </c>
      <c r="V16" s="33">
        <v>1976</v>
      </c>
      <c r="W16" s="23">
        <v>2470</v>
      </c>
      <c r="X16" s="54">
        <v>4446</v>
      </c>
      <c r="Z16" s="57"/>
      <c r="AA16" s="57"/>
      <c r="AB16" s="57"/>
    </row>
    <row r="17" spans="1:28" x14ac:dyDescent="0.2">
      <c r="A17" s="135" t="s">
        <v>19</v>
      </c>
      <c r="B17" s="10">
        <v>0</v>
      </c>
      <c r="C17" s="10">
        <v>164</v>
      </c>
      <c r="D17" s="10">
        <v>164</v>
      </c>
      <c r="E17" s="10">
        <v>4</v>
      </c>
      <c r="F17" s="10">
        <v>184</v>
      </c>
      <c r="G17" s="10">
        <v>188</v>
      </c>
      <c r="H17" s="10">
        <v>2</v>
      </c>
      <c r="I17" s="10">
        <v>209</v>
      </c>
      <c r="J17" s="10">
        <v>211</v>
      </c>
      <c r="K17" s="10">
        <v>38</v>
      </c>
      <c r="L17" s="10">
        <v>155</v>
      </c>
      <c r="M17" s="10">
        <v>193</v>
      </c>
      <c r="N17" s="10">
        <v>629</v>
      </c>
      <c r="O17" s="10">
        <v>190</v>
      </c>
      <c r="P17" s="10">
        <v>819</v>
      </c>
      <c r="Q17" s="10">
        <v>2</v>
      </c>
      <c r="R17" s="10">
        <v>214</v>
      </c>
      <c r="S17" s="35">
        <v>216</v>
      </c>
      <c r="T17" s="1"/>
      <c r="U17" s="138" t="s">
        <v>19</v>
      </c>
      <c r="V17" s="33">
        <v>675</v>
      </c>
      <c r="W17" s="23">
        <v>1116</v>
      </c>
      <c r="X17" s="54">
        <v>1791</v>
      </c>
      <c r="Z17" s="57"/>
      <c r="AA17" s="57"/>
      <c r="AB17" s="57"/>
    </row>
    <row r="18" spans="1:28" x14ac:dyDescent="0.2">
      <c r="A18" s="135" t="s">
        <v>20</v>
      </c>
      <c r="B18" s="10">
        <v>8</v>
      </c>
      <c r="C18" s="10">
        <v>82</v>
      </c>
      <c r="D18" s="10">
        <v>90</v>
      </c>
      <c r="E18" s="10">
        <v>2</v>
      </c>
      <c r="F18" s="10">
        <v>97</v>
      </c>
      <c r="G18" s="10">
        <v>99</v>
      </c>
      <c r="H18" s="10">
        <v>19</v>
      </c>
      <c r="I18" s="10">
        <v>101</v>
      </c>
      <c r="J18" s="10">
        <v>120</v>
      </c>
      <c r="K18" s="10">
        <v>30</v>
      </c>
      <c r="L18" s="10">
        <v>97</v>
      </c>
      <c r="M18" s="10">
        <v>127</v>
      </c>
      <c r="N18" s="10">
        <v>31</v>
      </c>
      <c r="O18" s="10">
        <v>102</v>
      </c>
      <c r="P18" s="10">
        <v>133</v>
      </c>
      <c r="Q18" s="10">
        <v>635</v>
      </c>
      <c r="R18" s="10">
        <v>113</v>
      </c>
      <c r="S18" s="35">
        <v>748</v>
      </c>
      <c r="T18" s="1"/>
      <c r="U18" s="138" t="s">
        <v>20</v>
      </c>
      <c r="V18" s="33">
        <v>725</v>
      </c>
      <c r="W18" s="23">
        <v>592</v>
      </c>
      <c r="X18" s="54">
        <v>1317</v>
      </c>
      <c r="Z18" s="57"/>
      <c r="AA18" s="57"/>
      <c r="AB18" s="57"/>
    </row>
    <row r="19" spans="1:28" x14ac:dyDescent="0.2">
      <c r="A19" s="135" t="s">
        <v>21</v>
      </c>
      <c r="B19" s="10">
        <v>5</v>
      </c>
      <c r="C19" s="10">
        <v>87</v>
      </c>
      <c r="D19" s="10">
        <v>92</v>
      </c>
      <c r="E19" s="10">
        <v>0</v>
      </c>
      <c r="F19" s="10">
        <v>86</v>
      </c>
      <c r="G19" s="10">
        <v>86</v>
      </c>
      <c r="H19" s="10">
        <v>1</v>
      </c>
      <c r="I19" s="10">
        <v>126</v>
      </c>
      <c r="J19" s="10">
        <v>127</v>
      </c>
      <c r="K19" s="10">
        <v>0</v>
      </c>
      <c r="L19" s="10">
        <v>131</v>
      </c>
      <c r="M19" s="10">
        <v>131</v>
      </c>
      <c r="N19" s="10">
        <v>2</v>
      </c>
      <c r="O19" s="10">
        <v>124</v>
      </c>
      <c r="P19" s="10">
        <v>126</v>
      </c>
      <c r="Q19" s="10">
        <v>3</v>
      </c>
      <c r="R19" s="10">
        <v>103</v>
      </c>
      <c r="S19" s="35">
        <v>106</v>
      </c>
      <c r="T19" s="1"/>
      <c r="U19" s="138" t="s">
        <v>21</v>
      </c>
      <c r="V19" s="33">
        <v>11</v>
      </c>
      <c r="W19" s="23">
        <v>657</v>
      </c>
      <c r="X19" s="54">
        <v>668</v>
      </c>
      <c r="Z19" s="57"/>
      <c r="AA19" s="57"/>
      <c r="AB19" s="57"/>
    </row>
    <row r="20" spans="1:28" x14ac:dyDescent="0.2">
      <c r="A20" s="135" t="s">
        <v>22</v>
      </c>
      <c r="B20" s="10">
        <v>103</v>
      </c>
      <c r="C20" s="10">
        <v>198</v>
      </c>
      <c r="D20" s="10">
        <v>301</v>
      </c>
      <c r="E20" s="10">
        <v>51</v>
      </c>
      <c r="F20" s="10">
        <v>185</v>
      </c>
      <c r="G20" s="10">
        <v>236</v>
      </c>
      <c r="H20" s="10">
        <v>384</v>
      </c>
      <c r="I20" s="10">
        <v>208</v>
      </c>
      <c r="J20" s="10">
        <v>592</v>
      </c>
      <c r="K20" s="10">
        <v>4</v>
      </c>
      <c r="L20" s="10">
        <v>211</v>
      </c>
      <c r="M20" s="10">
        <v>215</v>
      </c>
      <c r="N20" s="10">
        <v>1</v>
      </c>
      <c r="O20" s="10">
        <v>198</v>
      </c>
      <c r="P20" s="10">
        <v>199</v>
      </c>
      <c r="Q20" s="10">
        <v>11</v>
      </c>
      <c r="R20" s="10">
        <v>230</v>
      </c>
      <c r="S20" s="35">
        <v>241</v>
      </c>
      <c r="T20" s="1"/>
      <c r="U20" s="138" t="s">
        <v>22</v>
      </c>
      <c r="V20" s="33">
        <v>554</v>
      </c>
      <c r="W20" s="23">
        <v>1230</v>
      </c>
      <c r="X20" s="54">
        <v>1784</v>
      </c>
      <c r="Z20" s="57"/>
      <c r="AA20" s="57"/>
      <c r="AB20" s="57"/>
    </row>
    <row r="21" spans="1:28" x14ac:dyDescent="0.2">
      <c r="A21" s="135" t="s">
        <v>23</v>
      </c>
      <c r="B21" s="10">
        <v>2</v>
      </c>
      <c r="C21" s="10">
        <v>18</v>
      </c>
      <c r="D21" s="10">
        <v>20</v>
      </c>
      <c r="E21" s="10">
        <v>5</v>
      </c>
      <c r="F21" s="10">
        <v>62</v>
      </c>
      <c r="G21" s="10">
        <v>67</v>
      </c>
      <c r="H21" s="10">
        <v>216</v>
      </c>
      <c r="I21" s="10">
        <v>62</v>
      </c>
      <c r="J21" s="10">
        <v>278</v>
      </c>
      <c r="K21" s="10">
        <v>4</v>
      </c>
      <c r="L21" s="10">
        <v>52</v>
      </c>
      <c r="M21" s="10">
        <v>56</v>
      </c>
      <c r="N21" s="10">
        <v>2</v>
      </c>
      <c r="O21" s="10">
        <v>43</v>
      </c>
      <c r="P21" s="10">
        <v>45</v>
      </c>
      <c r="Q21" s="10">
        <v>4</v>
      </c>
      <c r="R21" s="10">
        <v>53</v>
      </c>
      <c r="S21" s="35">
        <v>57</v>
      </c>
      <c r="T21" s="1"/>
      <c r="U21" s="138" t="s">
        <v>23</v>
      </c>
      <c r="V21" s="33">
        <v>233</v>
      </c>
      <c r="W21" s="23">
        <v>290</v>
      </c>
      <c r="X21" s="54">
        <v>523</v>
      </c>
      <c r="Z21" s="57"/>
      <c r="AA21" s="57"/>
      <c r="AB21" s="57"/>
    </row>
    <row r="22" spans="1:28" x14ac:dyDescent="0.2">
      <c r="A22" s="135" t="s">
        <v>24</v>
      </c>
      <c r="B22" s="10">
        <v>10</v>
      </c>
      <c r="C22" s="10">
        <v>73</v>
      </c>
      <c r="D22" s="10">
        <v>83</v>
      </c>
      <c r="E22" s="10">
        <v>4</v>
      </c>
      <c r="F22" s="10">
        <v>59</v>
      </c>
      <c r="G22" s="10">
        <v>63</v>
      </c>
      <c r="H22" s="10">
        <v>58</v>
      </c>
      <c r="I22" s="10">
        <v>88</v>
      </c>
      <c r="J22" s="10">
        <v>146</v>
      </c>
      <c r="K22" s="10">
        <v>5</v>
      </c>
      <c r="L22" s="10">
        <v>103</v>
      </c>
      <c r="M22" s="10">
        <v>108</v>
      </c>
      <c r="N22" s="10">
        <v>4</v>
      </c>
      <c r="O22" s="10">
        <v>86</v>
      </c>
      <c r="P22" s="10">
        <v>90</v>
      </c>
      <c r="Q22" s="10">
        <v>137</v>
      </c>
      <c r="R22" s="10">
        <v>110</v>
      </c>
      <c r="S22" s="35">
        <v>247</v>
      </c>
      <c r="T22" s="1"/>
      <c r="U22" s="138" t="s">
        <v>24</v>
      </c>
      <c r="V22" s="33">
        <v>218</v>
      </c>
      <c r="W22" s="23">
        <v>519</v>
      </c>
      <c r="X22" s="54">
        <v>737</v>
      </c>
      <c r="Z22" s="57"/>
      <c r="AA22" s="57"/>
      <c r="AB22" s="57"/>
    </row>
    <row r="23" spans="1:28" x14ac:dyDescent="0.2">
      <c r="A23" s="135" t="s">
        <v>25</v>
      </c>
      <c r="B23" s="10">
        <v>14</v>
      </c>
      <c r="C23" s="10">
        <v>107</v>
      </c>
      <c r="D23" s="10">
        <v>121</v>
      </c>
      <c r="E23" s="10">
        <v>5</v>
      </c>
      <c r="F23" s="10">
        <v>104</v>
      </c>
      <c r="G23" s="10">
        <v>109</v>
      </c>
      <c r="H23" s="10">
        <v>61</v>
      </c>
      <c r="I23" s="10">
        <v>103</v>
      </c>
      <c r="J23" s="10">
        <v>164</v>
      </c>
      <c r="K23" s="10">
        <v>2</v>
      </c>
      <c r="L23" s="10">
        <v>99</v>
      </c>
      <c r="M23" s="10">
        <v>101</v>
      </c>
      <c r="N23" s="10">
        <v>14</v>
      </c>
      <c r="O23" s="10">
        <v>103</v>
      </c>
      <c r="P23" s="10">
        <v>117</v>
      </c>
      <c r="Q23" s="10">
        <v>169</v>
      </c>
      <c r="R23" s="10">
        <v>99</v>
      </c>
      <c r="S23" s="35">
        <v>268</v>
      </c>
      <c r="T23" s="1"/>
      <c r="U23" s="138" t="s">
        <v>25</v>
      </c>
      <c r="V23" s="33">
        <v>265</v>
      </c>
      <c r="W23" s="23">
        <v>615</v>
      </c>
      <c r="X23" s="54">
        <v>880</v>
      </c>
      <c r="Z23" s="57"/>
      <c r="AA23" s="57"/>
      <c r="AB23" s="57"/>
    </row>
    <row r="24" spans="1:28" s="155" customFormat="1" ht="12" customHeight="1" x14ac:dyDescent="0.2">
      <c r="A24" s="153" t="s">
        <v>26</v>
      </c>
      <c r="B24" s="132">
        <v>251</v>
      </c>
      <c r="C24" s="132">
        <v>1184</v>
      </c>
      <c r="D24" s="132">
        <v>1435</v>
      </c>
      <c r="E24" s="132">
        <v>166</v>
      </c>
      <c r="F24" s="132">
        <v>1215</v>
      </c>
      <c r="G24" s="132">
        <v>1381</v>
      </c>
      <c r="H24" s="132">
        <v>753</v>
      </c>
      <c r="I24" s="132">
        <v>1405</v>
      </c>
      <c r="J24" s="132">
        <v>2158</v>
      </c>
      <c r="K24" s="132">
        <v>1157</v>
      </c>
      <c r="L24" s="132">
        <v>1360</v>
      </c>
      <c r="M24" s="132">
        <v>2517</v>
      </c>
      <c r="N24" s="132">
        <v>1383</v>
      </c>
      <c r="O24" s="132">
        <v>1379</v>
      </c>
      <c r="P24" s="132">
        <v>2762</v>
      </c>
      <c r="Q24" s="132">
        <v>1187</v>
      </c>
      <c r="R24" s="132">
        <v>1514</v>
      </c>
      <c r="S24" s="136">
        <v>2701</v>
      </c>
      <c r="T24" s="148"/>
      <c r="U24" s="154" t="s">
        <v>26</v>
      </c>
      <c r="V24" s="141">
        <v>4897</v>
      </c>
      <c r="W24" s="142">
        <v>8057</v>
      </c>
      <c r="X24" s="143">
        <v>12954</v>
      </c>
      <c r="Z24" s="57"/>
      <c r="AA24" s="57"/>
      <c r="AB24" s="57"/>
    </row>
    <row r="25" spans="1:28" x14ac:dyDescent="0.2">
      <c r="A25" s="135" t="s">
        <v>27</v>
      </c>
      <c r="B25" s="10">
        <v>246</v>
      </c>
      <c r="C25" s="10">
        <v>151</v>
      </c>
      <c r="D25" s="10">
        <v>397</v>
      </c>
      <c r="E25" s="10">
        <v>15</v>
      </c>
      <c r="F25" s="10">
        <v>207</v>
      </c>
      <c r="G25" s="10">
        <v>222</v>
      </c>
      <c r="H25" s="10">
        <v>4</v>
      </c>
      <c r="I25" s="10">
        <v>234</v>
      </c>
      <c r="J25" s="10">
        <v>238</v>
      </c>
      <c r="K25" s="10">
        <v>4</v>
      </c>
      <c r="L25" s="10">
        <v>228</v>
      </c>
      <c r="M25" s="10">
        <v>232</v>
      </c>
      <c r="N25" s="10">
        <v>8</v>
      </c>
      <c r="O25" s="10">
        <v>226</v>
      </c>
      <c r="P25" s="10">
        <v>234</v>
      </c>
      <c r="Q25" s="10">
        <v>433</v>
      </c>
      <c r="R25" s="10">
        <v>244</v>
      </c>
      <c r="S25" s="35">
        <v>677</v>
      </c>
      <c r="T25" s="1"/>
      <c r="U25" s="138" t="s">
        <v>27</v>
      </c>
      <c r="V25" s="33">
        <v>710</v>
      </c>
      <c r="W25" s="23">
        <v>1290</v>
      </c>
      <c r="X25" s="54">
        <v>2000</v>
      </c>
      <c r="Z25" s="57"/>
      <c r="AA25" s="57"/>
      <c r="AB25" s="57"/>
    </row>
    <row r="26" spans="1:28" x14ac:dyDescent="0.2">
      <c r="A26" s="135" t="s">
        <v>28</v>
      </c>
      <c r="B26" s="10">
        <v>103</v>
      </c>
      <c r="C26" s="10">
        <v>886</v>
      </c>
      <c r="D26" s="10">
        <v>989</v>
      </c>
      <c r="E26" s="10">
        <v>513</v>
      </c>
      <c r="F26" s="10">
        <v>864</v>
      </c>
      <c r="G26" s="10">
        <v>1377</v>
      </c>
      <c r="H26" s="10">
        <v>91</v>
      </c>
      <c r="I26" s="10">
        <v>1109</v>
      </c>
      <c r="J26" s="10">
        <v>1200</v>
      </c>
      <c r="K26" s="10">
        <v>314</v>
      </c>
      <c r="L26" s="10">
        <v>1126</v>
      </c>
      <c r="M26" s="10">
        <v>1440</v>
      </c>
      <c r="N26" s="10">
        <v>322</v>
      </c>
      <c r="O26" s="10">
        <v>1155</v>
      </c>
      <c r="P26" s="10">
        <v>1477</v>
      </c>
      <c r="Q26" s="10">
        <v>441</v>
      </c>
      <c r="R26" s="10">
        <v>1321</v>
      </c>
      <c r="S26" s="35">
        <v>1762</v>
      </c>
      <c r="T26" s="1"/>
      <c r="U26" s="138" t="s">
        <v>28</v>
      </c>
      <c r="V26" s="33">
        <v>1784</v>
      </c>
      <c r="W26" s="23">
        <v>6461</v>
      </c>
      <c r="X26" s="54">
        <v>8245</v>
      </c>
      <c r="Z26" s="57"/>
      <c r="AA26" s="57"/>
      <c r="AB26" s="57"/>
    </row>
    <row r="27" spans="1:28" x14ac:dyDescent="0.2">
      <c r="A27" s="135" t="s">
        <v>29</v>
      </c>
      <c r="B27" s="10">
        <v>126</v>
      </c>
      <c r="C27" s="10">
        <v>1001</v>
      </c>
      <c r="D27" s="10">
        <v>1127</v>
      </c>
      <c r="E27" s="10">
        <v>303</v>
      </c>
      <c r="F27" s="10">
        <v>980</v>
      </c>
      <c r="G27" s="10">
        <v>1283</v>
      </c>
      <c r="H27" s="10">
        <v>1321</v>
      </c>
      <c r="I27" s="10">
        <v>1129</v>
      </c>
      <c r="J27" s="10">
        <v>2450</v>
      </c>
      <c r="K27" s="10">
        <v>503</v>
      </c>
      <c r="L27" s="10">
        <v>1127</v>
      </c>
      <c r="M27" s="10">
        <v>1630</v>
      </c>
      <c r="N27" s="10">
        <v>234</v>
      </c>
      <c r="O27" s="10">
        <v>1351</v>
      </c>
      <c r="P27" s="10">
        <v>1585</v>
      </c>
      <c r="Q27" s="10">
        <v>680</v>
      </c>
      <c r="R27" s="10">
        <v>1531</v>
      </c>
      <c r="S27" s="35">
        <v>2211</v>
      </c>
      <c r="T27" s="1"/>
      <c r="U27" s="138" t="s">
        <v>29</v>
      </c>
      <c r="V27" s="33">
        <v>3167</v>
      </c>
      <c r="W27" s="23">
        <v>7119</v>
      </c>
      <c r="X27" s="54">
        <v>10286</v>
      </c>
      <c r="Z27" s="57"/>
      <c r="AA27" s="57"/>
      <c r="AB27" s="57"/>
    </row>
    <row r="28" spans="1:28" x14ac:dyDescent="0.2">
      <c r="A28" s="135" t="s">
        <v>30</v>
      </c>
      <c r="B28" s="10">
        <v>4048</v>
      </c>
      <c r="C28" s="10">
        <v>3911</v>
      </c>
      <c r="D28" s="10">
        <v>7959</v>
      </c>
      <c r="E28" s="10">
        <v>2669</v>
      </c>
      <c r="F28" s="10">
        <v>3811</v>
      </c>
      <c r="G28" s="10">
        <v>6480</v>
      </c>
      <c r="H28" s="10">
        <v>4324</v>
      </c>
      <c r="I28" s="10">
        <v>4382</v>
      </c>
      <c r="J28" s="10">
        <v>8706</v>
      </c>
      <c r="K28" s="10">
        <v>3991</v>
      </c>
      <c r="L28" s="10">
        <v>4264</v>
      </c>
      <c r="M28" s="10">
        <v>8255</v>
      </c>
      <c r="N28" s="10">
        <v>3208</v>
      </c>
      <c r="O28" s="10">
        <v>4511</v>
      </c>
      <c r="P28" s="10">
        <v>7719</v>
      </c>
      <c r="Q28" s="10">
        <v>5668</v>
      </c>
      <c r="R28" s="10">
        <v>4828</v>
      </c>
      <c r="S28" s="35">
        <v>10496</v>
      </c>
      <c r="T28" s="1"/>
      <c r="U28" s="138" t="s">
        <v>30</v>
      </c>
      <c r="V28" s="33">
        <v>23908</v>
      </c>
      <c r="W28" s="23">
        <v>25707</v>
      </c>
      <c r="X28" s="54">
        <v>49615</v>
      </c>
      <c r="Z28" s="57"/>
      <c r="AA28" s="57"/>
      <c r="AB28" s="57"/>
    </row>
    <row r="29" spans="1:28" s="155" customFormat="1" ht="12" customHeight="1" x14ac:dyDescent="0.2">
      <c r="A29" s="153" t="s">
        <v>31</v>
      </c>
      <c r="B29" s="132">
        <v>4523</v>
      </c>
      <c r="C29" s="132">
        <v>5949</v>
      </c>
      <c r="D29" s="132">
        <v>10472</v>
      </c>
      <c r="E29" s="132">
        <v>3500</v>
      </c>
      <c r="F29" s="132">
        <v>5862</v>
      </c>
      <c r="G29" s="132">
        <v>9362</v>
      </c>
      <c r="H29" s="132">
        <v>5740</v>
      </c>
      <c r="I29" s="132">
        <v>6854</v>
      </c>
      <c r="J29" s="132">
        <v>12594</v>
      </c>
      <c r="K29" s="132">
        <v>4812</v>
      </c>
      <c r="L29" s="132">
        <v>6745</v>
      </c>
      <c r="M29" s="132">
        <v>11557</v>
      </c>
      <c r="N29" s="132">
        <v>3772</v>
      </c>
      <c r="O29" s="132">
        <v>7243</v>
      </c>
      <c r="P29" s="132">
        <v>11015</v>
      </c>
      <c r="Q29" s="132">
        <v>7222</v>
      </c>
      <c r="R29" s="132">
        <v>7924</v>
      </c>
      <c r="S29" s="136">
        <v>15146</v>
      </c>
      <c r="T29" s="148"/>
      <c r="U29" s="154" t="s">
        <v>31</v>
      </c>
      <c r="V29" s="141">
        <v>29569</v>
      </c>
      <c r="W29" s="142">
        <v>40577</v>
      </c>
      <c r="X29" s="143">
        <v>70146</v>
      </c>
      <c r="Z29" s="57"/>
      <c r="AA29" s="57"/>
      <c r="AB29" s="57"/>
    </row>
    <row r="30" spans="1:28" x14ac:dyDescent="0.2">
      <c r="A30" s="135" t="s">
        <v>32</v>
      </c>
      <c r="B30" s="10">
        <v>97</v>
      </c>
      <c r="C30" s="10">
        <v>668</v>
      </c>
      <c r="D30" s="10">
        <v>765</v>
      </c>
      <c r="E30" s="10">
        <v>104</v>
      </c>
      <c r="F30" s="10">
        <v>680</v>
      </c>
      <c r="G30" s="10">
        <v>784</v>
      </c>
      <c r="H30" s="10">
        <v>375</v>
      </c>
      <c r="I30" s="10">
        <v>816</v>
      </c>
      <c r="J30" s="10">
        <v>1191</v>
      </c>
      <c r="K30" s="10">
        <v>758</v>
      </c>
      <c r="L30" s="10">
        <v>828</v>
      </c>
      <c r="M30" s="10">
        <v>1586</v>
      </c>
      <c r="N30" s="10">
        <v>352</v>
      </c>
      <c r="O30" s="10">
        <v>856</v>
      </c>
      <c r="P30" s="10">
        <v>1208</v>
      </c>
      <c r="Q30" s="10">
        <v>859</v>
      </c>
      <c r="R30" s="10">
        <v>969</v>
      </c>
      <c r="S30" s="35">
        <v>1828</v>
      </c>
      <c r="T30" s="1"/>
      <c r="U30" s="138" t="s">
        <v>32</v>
      </c>
      <c r="V30" s="33">
        <v>2545</v>
      </c>
      <c r="W30" s="23">
        <v>4817</v>
      </c>
      <c r="X30" s="54">
        <v>7362</v>
      </c>
      <c r="Z30" s="57"/>
      <c r="AA30" s="57"/>
      <c r="AB30" s="57"/>
    </row>
    <row r="31" spans="1:28" x14ac:dyDescent="0.2">
      <c r="A31" s="135" t="s">
        <v>33</v>
      </c>
      <c r="B31" s="10">
        <v>301</v>
      </c>
      <c r="C31" s="10">
        <v>964</v>
      </c>
      <c r="D31" s="10">
        <v>1265</v>
      </c>
      <c r="E31" s="10">
        <v>1561</v>
      </c>
      <c r="F31" s="10">
        <v>825</v>
      </c>
      <c r="G31" s="10">
        <v>2386</v>
      </c>
      <c r="H31" s="10">
        <v>563</v>
      </c>
      <c r="I31" s="10">
        <v>1086</v>
      </c>
      <c r="J31" s="10">
        <v>1649</v>
      </c>
      <c r="K31" s="10">
        <v>853</v>
      </c>
      <c r="L31" s="10">
        <v>957</v>
      </c>
      <c r="M31" s="10">
        <v>1810</v>
      </c>
      <c r="N31" s="10">
        <v>892</v>
      </c>
      <c r="O31" s="10">
        <v>991</v>
      </c>
      <c r="P31" s="10">
        <v>1883</v>
      </c>
      <c r="Q31" s="10">
        <v>409</v>
      </c>
      <c r="R31" s="10">
        <v>1134</v>
      </c>
      <c r="S31" s="35">
        <v>1543</v>
      </c>
      <c r="T31" s="1"/>
      <c r="U31" s="138" t="s">
        <v>33</v>
      </c>
      <c r="V31" s="33">
        <v>4579</v>
      </c>
      <c r="W31" s="23">
        <v>5957</v>
      </c>
      <c r="X31" s="54">
        <v>10536</v>
      </c>
      <c r="Z31" s="57"/>
      <c r="AA31" s="57"/>
      <c r="AB31" s="57"/>
    </row>
    <row r="32" spans="1:28" x14ac:dyDescent="0.2">
      <c r="A32" s="135" t="s">
        <v>34</v>
      </c>
      <c r="B32" s="10">
        <v>181</v>
      </c>
      <c r="C32" s="10">
        <v>363</v>
      </c>
      <c r="D32" s="10">
        <v>544</v>
      </c>
      <c r="E32" s="10">
        <v>90</v>
      </c>
      <c r="F32" s="10">
        <v>376</v>
      </c>
      <c r="G32" s="10">
        <v>466</v>
      </c>
      <c r="H32" s="10">
        <v>296</v>
      </c>
      <c r="I32" s="10">
        <v>488</v>
      </c>
      <c r="J32" s="10">
        <v>784</v>
      </c>
      <c r="K32" s="10">
        <v>343</v>
      </c>
      <c r="L32" s="10">
        <v>540</v>
      </c>
      <c r="M32" s="10">
        <v>883</v>
      </c>
      <c r="N32" s="10">
        <v>200</v>
      </c>
      <c r="O32" s="10">
        <v>551</v>
      </c>
      <c r="P32" s="10">
        <v>751</v>
      </c>
      <c r="Q32" s="10">
        <v>830</v>
      </c>
      <c r="R32" s="10">
        <v>630</v>
      </c>
      <c r="S32" s="35">
        <v>1460</v>
      </c>
      <c r="T32" s="1"/>
      <c r="U32" s="138" t="s">
        <v>34</v>
      </c>
      <c r="V32" s="33">
        <v>1940</v>
      </c>
      <c r="W32" s="23">
        <v>2948</v>
      </c>
      <c r="X32" s="54">
        <v>4888</v>
      </c>
      <c r="Z32" s="57"/>
      <c r="AA32" s="57"/>
      <c r="AB32" s="57"/>
    </row>
    <row r="33" spans="1:255" s="155" customFormat="1" ht="12" customHeight="1" x14ac:dyDescent="0.2">
      <c r="A33" s="147" t="s">
        <v>35</v>
      </c>
      <c r="B33" s="132">
        <v>579</v>
      </c>
      <c r="C33" s="132">
        <v>1995</v>
      </c>
      <c r="D33" s="132">
        <v>2574</v>
      </c>
      <c r="E33" s="132">
        <v>1755</v>
      </c>
      <c r="F33" s="132">
        <v>1881</v>
      </c>
      <c r="G33" s="132">
        <v>3636</v>
      </c>
      <c r="H33" s="132">
        <v>1234</v>
      </c>
      <c r="I33" s="132">
        <v>2390</v>
      </c>
      <c r="J33" s="132">
        <v>3624</v>
      </c>
      <c r="K33" s="132">
        <v>1954</v>
      </c>
      <c r="L33" s="132">
        <v>2325</v>
      </c>
      <c r="M33" s="132">
        <v>4279</v>
      </c>
      <c r="N33" s="132">
        <v>1444</v>
      </c>
      <c r="O33" s="132">
        <v>2398</v>
      </c>
      <c r="P33" s="132">
        <v>3842</v>
      </c>
      <c r="Q33" s="132">
        <v>2098</v>
      </c>
      <c r="R33" s="132">
        <v>2733</v>
      </c>
      <c r="S33" s="136">
        <v>4831</v>
      </c>
      <c r="T33" s="148"/>
      <c r="U33" s="149" t="s">
        <v>35</v>
      </c>
      <c r="V33" s="141">
        <v>9064</v>
      </c>
      <c r="W33" s="142">
        <v>13722</v>
      </c>
      <c r="X33" s="143">
        <v>22786</v>
      </c>
      <c r="Z33" s="57"/>
      <c r="AA33" s="57"/>
      <c r="AB33" s="57"/>
      <c r="IU33" s="156">
        <v>26108</v>
      </c>
    </row>
    <row r="34" spans="1:255" x14ac:dyDescent="0.2">
      <c r="A34" s="135" t="s">
        <v>36</v>
      </c>
      <c r="B34" s="10">
        <v>1235</v>
      </c>
      <c r="C34" s="10">
        <v>431</v>
      </c>
      <c r="D34" s="10">
        <v>1666</v>
      </c>
      <c r="E34" s="10">
        <v>81</v>
      </c>
      <c r="F34" s="10">
        <v>380</v>
      </c>
      <c r="G34" s="10">
        <v>461</v>
      </c>
      <c r="H34" s="10">
        <v>58</v>
      </c>
      <c r="I34" s="10">
        <v>474</v>
      </c>
      <c r="J34" s="10">
        <v>532</v>
      </c>
      <c r="K34" s="10">
        <v>1170</v>
      </c>
      <c r="L34" s="10">
        <v>482</v>
      </c>
      <c r="M34" s="10">
        <v>1652</v>
      </c>
      <c r="N34" s="10">
        <v>194</v>
      </c>
      <c r="O34" s="10">
        <v>473</v>
      </c>
      <c r="P34" s="10">
        <v>667</v>
      </c>
      <c r="Q34" s="10">
        <v>683</v>
      </c>
      <c r="R34" s="10">
        <v>545</v>
      </c>
      <c r="S34" s="35">
        <v>1228</v>
      </c>
      <c r="T34" s="1"/>
      <c r="U34" s="138" t="s">
        <v>36</v>
      </c>
      <c r="V34" s="33">
        <v>3421</v>
      </c>
      <c r="W34" s="23">
        <v>2785</v>
      </c>
      <c r="X34" s="54">
        <v>6206</v>
      </c>
      <c r="Z34" s="57"/>
      <c r="AA34" s="57"/>
      <c r="AB34" s="57"/>
    </row>
    <row r="35" spans="1:255" x14ac:dyDescent="0.2">
      <c r="A35" s="135" t="s">
        <v>37</v>
      </c>
      <c r="B35" s="10">
        <v>195</v>
      </c>
      <c r="C35" s="10">
        <v>399</v>
      </c>
      <c r="D35" s="10">
        <v>594</v>
      </c>
      <c r="E35" s="10">
        <v>206</v>
      </c>
      <c r="F35" s="10">
        <v>316</v>
      </c>
      <c r="G35" s="10">
        <v>522</v>
      </c>
      <c r="H35" s="10">
        <v>251</v>
      </c>
      <c r="I35" s="10">
        <v>413</v>
      </c>
      <c r="J35" s="10">
        <v>664</v>
      </c>
      <c r="K35" s="10">
        <v>208</v>
      </c>
      <c r="L35" s="10">
        <v>372</v>
      </c>
      <c r="M35" s="10">
        <v>580</v>
      </c>
      <c r="N35" s="10">
        <v>381</v>
      </c>
      <c r="O35" s="10">
        <v>403</v>
      </c>
      <c r="P35" s="10">
        <v>784</v>
      </c>
      <c r="Q35" s="10">
        <v>34</v>
      </c>
      <c r="R35" s="10">
        <v>416</v>
      </c>
      <c r="S35" s="35">
        <v>450</v>
      </c>
      <c r="T35" s="1"/>
      <c r="U35" s="138" t="s">
        <v>37</v>
      </c>
      <c r="V35" s="33">
        <v>1275</v>
      </c>
      <c r="W35" s="23">
        <v>2319</v>
      </c>
      <c r="X35" s="54">
        <v>3594</v>
      </c>
      <c r="Z35" s="57"/>
      <c r="AA35" s="57"/>
      <c r="AB35" s="57"/>
    </row>
    <row r="36" spans="1:255" x14ac:dyDescent="0.2">
      <c r="A36" s="135" t="s">
        <v>38</v>
      </c>
      <c r="B36" s="10">
        <v>11</v>
      </c>
      <c r="C36" s="10">
        <v>86</v>
      </c>
      <c r="D36" s="10">
        <v>97</v>
      </c>
      <c r="E36" s="10">
        <v>11</v>
      </c>
      <c r="F36" s="10">
        <v>77</v>
      </c>
      <c r="G36" s="10">
        <v>88</v>
      </c>
      <c r="H36" s="10">
        <v>12</v>
      </c>
      <c r="I36" s="10">
        <v>103</v>
      </c>
      <c r="J36" s="10">
        <v>115</v>
      </c>
      <c r="K36" s="10">
        <v>21</v>
      </c>
      <c r="L36" s="10">
        <v>94</v>
      </c>
      <c r="M36" s="10">
        <v>115</v>
      </c>
      <c r="N36" s="10">
        <v>200</v>
      </c>
      <c r="O36" s="10">
        <v>134</v>
      </c>
      <c r="P36" s="10">
        <v>334</v>
      </c>
      <c r="Q36" s="10">
        <v>15</v>
      </c>
      <c r="R36" s="10">
        <v>143</v>
      </c>
      <c r="S36" s="35">
        <v>158</v>
      </c>
      <c r="T36" s="1"/>
      <c r="U36" s="138" t="s">
        <v>38</v>
      </c>
      <c r="V36" s="33">
        <v>270</v>
      </c>
      <c r="W36" s="23">
        <v>637</v>
      </c>
      <c r="X36" s="54">
        <v>907</v>
      </c>
      <c r="Z36" s="57"/>
      <c r="AA36" s="57"/>
      <c r="AB36" s="57"/>
    </row>
    <row r="37" spans="1:255" x14ac:dyDescent="0.2">
      <c r="A37" s="135" t="s">
        <v>39</v>
      </c>
      <c r="B37" s="10">
        <v>17</v>
      </c>
      <c r="C37" s="10">
        <v>100</v>
      </c>
      <c r="D37" s="10">
        <v>117</v>
      </c>
      <c r="E37" s="10">
        <v>15</v>
      </c>
      <c r="F37" s="10">
        <v>77</v>
      </c>
      <c r="G37" s="10">
        <v>92</v>
      </c>
      <c r="H37" s="10">
        <v>29</v>
      </c>
      <c r="I37" s="10">
        <v>153</v>
      </c>
      <c r="J37" s="10">
        <v>182</v>
      </c>
      <c r="K37" s="10">
        <v>72</v>
      </c>
      <c r="L37" s="10">
        <v>148</v>
      </c>
      <c r="M37" s="10">
        <v>220</v>
      </c>
      <c r="N37" s="10">
        <v>194</v>
      </c>
      <c r="O37" s="10">
        <v>168</v>
      </c>
      <c r="P37" s="10">
        <v>362</v>
      </c>
      <c r="Q37" s="10">
        <v>105</v>
      </c>
      <c r="R37" s="10">
        <v>154</v>
      </c>
      <c r="S37" s="35">
        <v>259</v>
      </c>
      <c r="T37" s="1"/>
      <c r="U37" s="138" t="s">
        <v>39</v>
      </c>
      <c r="V37" s="33">
        <v>432</v>
      </c>
      <c r="W37" s="23">
        <v>800</v>
      </c>
      <c r="X37" s="54">
        <v>1232</v>
      </c>
      <c r="Z37" s="57"/>
      <c r="AA37" s="57"/>
      <c r="AB37" s="57"/>
    </row>
    <row r="38" spans="1:255" s="155" customFormat="1" ht="12" customHeight="1" x14ac:dyDescent="0.2">
      <c r="A38" s="147" t="s">
        <v>40</v>
      </c>
      <c r="B38" s="132">
        <v>1458</v>
      </c>
      <c r="C38" s="132">
        <v>1016</v>
      </c>
      <c r="D38" s="132">
        <v>2474</v>
      </c>
      <c r="E38" s="132">
        <v>313</v>
      </c>
      <c r="F38" s="132">
        <v>850</v>
      </c>
      <c r="G38" s="132">
        <v>1163</v>
      </c>
      <c r="H38" s="132">
        <v>350</v>
      </c>
      <c r="I38" s="132">
        <v>1143</v>
      </c>
      <c r="J38" s="132">
        <v>1493</v>
      </c>
      <c r="K38" s="132">
        <v>1471</v>
      </c>
      <c r="L38" s="132">
        <v>1096</v>
      </c>
      <c r="M38" s="132">
        <v>2567</v>
      </c>
      <c r="N38" s="132">
        <v>969</v>
      </c>
      <c r="O38" s="132">
        <v>1178</v>
      </c>
      <c r="P38" s="132">
        <v>2147</v>
      </c>
      <c r="Q38" s="132">
        <v>837</v>
      </c>
      <c r="R38" s="132">
        <v>1258</v>
      </c>
      <c r="S38" s="136">
        <v>2095</v>
      </c>
      <c r="T38" s="148"/>
      <c r="U38" s="149" t="s">
        <v>40</v>
      </c>
      <c r="V38" s="141">
        <v>5398</v>
      </c>
      <c r="W38" s="142">
        <v>6541</v>
      </c>
      <c r="X38" s="143">
        <v>11939</v>
      </c>
      <c r="Z38" s="57"/>
      <c r="AA38" s="57"/>
      <c r="AB38" s="57"/>
    </row>
    <row r="39" spans="1:255" s="155" customFormat="1" ht="12" customHeight="1" x14ac:dyDescent="0.2">
      <c r="A39" s="151" t="s">
        <v>41</v>
      </c>
      <c r="B39" s="132">
        <v>6839</v>
      </c>
      <c r="C39" s="132">
        <v>10426</v>
      </c>
      <c r="D39" s="132">
        <v>17265</v>
      </c>
      <c r="E39" s="132">
        <v>6092</v>
      </c>
      <c r="F39" s="132">
        <v>10051</v>
      </c>
      <c r="G39" s="132">
        <v>16143</v>
      </c>
      <c r="H39" s="132">
        <v>8775</v>
      </c>
      <c r="I39" s="132">
        <v>12195</v>
      </c>
      <c r="J39" s="132">
        <v>20970</v>
      </c>
      <c r="K39" s="132">
        <v>10293</v>
      </c>
      <c r="L39" s="132">
        <v>11931</v>
      </c>
      <c r="M39" s="132">
        <v>22224</v>
      </c>
      <c r="N39" s="132">
        <v>7602</v>
      </c>
      <c r="O39" s="132">
        <v>12557</v>
      </c>
      <c r="P39" s="132">
        <v>20159</v>
      </c>
      <c r="Q39" s="132">
        <v>11422</v>
      </c>
      <c r="R39" s="132">
        <v>13823</v>
      </c>
      <c r="S39" s="136">
        <v>25245</v>
      </c>
      <c r="T39" s="148"/>
      <c r="U39" s="152" t="s">
        <v>41</v>
      </c>
      <c r="V39" s="144">
        <v>51023</v>
      </c>
      <c r="W39" s="145">
        <v>70983</v>
      </c>
      <c r="X39" s="146">
        <v>122006</v>
      </c>
      <c r="Z39" s="57"/>
      <c r="AA39" s="57"/>
      <c r="AB39" s="57"/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2" t="s">
        <v>70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"/>
      <c r="U45" s="1"/>
    </row>
    <row r="46" spans="1:255" x14ac:dyDescent="0.2">
      <c r="A46" s="173" t="s">
        <v>1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"/>
      <c r="U46" s="1"/>
    </row>
    <row r="47" spans="1:255" x14ac:dyDescent="0.2">
      <c r="A47" s="173" t="s">
        <v>2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69">
        <v>39995</v>
      </c>
      <c r="C49" s="170"/>
      <c r="D49" s="171"/>
      <c r="E49" s="169">
        <v>40026</v>
      </c>
      <c r="F49" s="170"/>
      <c r="G49" s="171"/>
      <c r="H49" s="169">
        <v>40057</v>
      </c>
      <c r="I49" s="170"/>
      <c r="J49" s="171"/>
      <c r="K49" s="169">
        <v>40087</v>
      </c>
      <c r="L49" s="170"/>
      <c r="M49" s="171"/>
      <c r="N49" s="169">
        <v>40118</v>
      </c>
      <c r="O49" s="170"/>
      <c r="P49" s="171"/>
      <c r="Q49" s="169">
        <v>40148</v>
      </c>
      <c r="R49" s="170"/>
      <c r="S49" s="170"/>
      <c r="U49" s="133" t="s">
        <v>3</v>
      </c>
      <c r="V49" s="169" t="s">
        <v>73</v>
      </c>
      <c r="W49" s="170"/>
      <c r="X49" s="170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4</v>
      </c>
      <c r="C51" s="10">
        <v>19</v>
      </c>
      <c r="D51" s="10">
        <f>B51+C51</f>
        <v>23</v>
      </c>
      <c r="E51" s="10">
        <v>0</v>
      </c>
      <c r="F51" s="10">
        <v>20</v>
      </c>
      <c r="G51" s="10">
        <f t="shared" ref="G51:G81" si="0">E51+F51</f>
        <v>20</v>
      </c>
      <c r="H51" s="10">
        <v>6</v>
      </c>
      <c r="I51" s="10">
        <v>36</v>
      </c>
      <c r="J51" s="10">
        <f t="shared" ref="J51:J81" si="1">H51+I51</f>
        <v>42</v>
      </c>
      <c r="K51" s="10">
        <v>1</v>
      </c>
      <c r="L51" s="10">
        <v>28</v>
      </c>
      <c r="M51" s="10">
        <f t="shared" ref="M51:M81" si="2">K51+L51</f>
        <v>29</v>
      </c>
      <c r="N51" s="10">
        <v>4</v>
      </c>
      <c r="O51" s="10">
        <v>22</v>
      </c>
      <c r="P51" s="10">
        <f t="shared" ref="P51:P81" si="3">N51+O51</f>
        <v>26</v>
      </c>
      <c r="Q51" s="10">
        <v>5</v>
      </c>
      <c r="R51" s="10">
        <v>23</v>
      </c>
      <c r="S51" s="35">
        <f t="shared" ref="S51:S81" si="4">Q51+R51</f>
        <v>28</v>
      </c>
      <c r="T51" s="1"/>
      <c r="U51" s="138" t="s">
        <v>8</v>
      </c>
      <c r="V51" s="33">
        <f>B51+E51+H51+K51+N51+Q51</f>
        <v>20</v>
      </c>
      <c r="W51" s="23">
        <f t="shared" ref="W51:W83" si="5">C51+F51+I51+L51+O51+R51</f>
        <v>148</v>
      </c>
      <c r="X51" s="54">
        <f t="shared" ref="X51:X83" si="6">D51+G51+J51+M51+P51+S51</f>
        <v>168</v>
      </c>
    </row>
    <row r="52" spans="1:24" x14ac:dyDescent="0.2">
      <c r="A52" s="135" t="s">
        <v>10</v>
      </c>
      <c r="B52" s="10">
        <v>2</v>
      </c>
      <c r="C52" s="10">
        <v>15</v>
      </c>
      <c r="D52" s="10">
        <f t="shared" ref="D52:D81" si="7">B52+C52</f>
        <v>17</v>
      </c>
      <c r="E52" s="10">
        <v>3</v>
      </c>
      <c r="F52" s="10">
        <v>7</v>
      </c>
      <c r="G52" s="10">
        <f t="shared" si="0"/>
        <v>10</v>
      </c>
      <c r="H52" s="10">
        <v>3</v>
      </c>
      <c r="I52" s="10">
        <v>9</v>
      </c>
      <c r="J52" s="10">
        <f t="shared" si="1"/>
        <v>12</v>
      </c>
      <c r="K52" s="10">
        <v>1</v>
      </c>
      <c r="L52" s="10">
        <v>5</v>
      </c>
      <c r="M52" s="10">
        <f t="shared" si="2"/>
        <v>6</v>
      </c>
      <c r="N52" s="10">
        <v>0</v>
      </c>
      <c r="O52" s="10">
        <v>6</v>
      </c>
      <c r="P52" s="10">
        <f t="shared" si="3"/>
        <v>6</v>
      </c>
      <c r="Q52" s="10">
        <v>1</v>
      </c>
      <c r="R52" s="10">
        <v>8</v>
      </c>
      <c r="S52" s="35">
        <f t="shared" si="4"/>
        <v>9</v>
      </c>
      <c r="T52" s="1"/>
      <c r="U52" s="138" t="s">
        <v>10</v>
      </c>
      <c r="V52" s="33">
        <f t="shared" ref="V52:V83" si="8">B52+E52+H52+K52+N52+Q52</f>
        <v>10</v>
      </c>
      <c r="W52" s="23">
        <f t="shared" si="5"/>
        <v>50</v>
      </c>
      <c r="X52" s="54">
        <f t="shared" si="6"/>
        <v>60</v>
      </c>
    </row>
    <row r="53" spans="1:24" x14ac:dyDescent="0.2">
      <c r="A53" s="135" t="s">
        <v>11</v>
      </c>
      <c r="B53" s="10">
        <v>1</v>
      </c>
      <c r="C53" s="10">
        <v>166</v>
      </c>
      <c r="D53" s="10">
        <f t="shared" si="7"/>
        <v>167</v>
      </c>
      <c r="E53" s="10">
        <v>15</v>
      </c>
      <c r="F53" s="10">
        <v>115</v>
      </c>
      <c r="G53" s="10">
        <f t="shared" si="0"/>
        <v>130</v>
      </c>
      <c r="H53" s="10">
        <v>4</v>
      </c>
      <c r="I53" s="10">
        <v>106</v>
      </c>
      <c r="J53" s="10">
        <f t="shared" si="1"/>
        <v>110</v>
      </c>
      <c r="K53" s="10">
        <v>150</v>
      </c>
      <c r="L53" s="10">
        <v>55</v>
      </c>
      <c r="M53" s="10">
        <f t="shared" si="2"/>
        <v>205</v>
      </c>
      <c r="N53" s="10">
        <v>1163</v>
      </c>
      <c r="O53" s="10">
        <v>119</v>
      </c>
      <c r="P53" s="10">
        <f t="shared" si="3"/>
        <v>1282</v>
      </c>
      <c r="Q53" s="10">
        <v>1682</v>
      </c>
      <c r="R53" s="10">
        <v>173</v>
      </c>
      <c r="S53" s="35">
        <f t="shared" si="4"/>
        <v>1855</v>
      </c>
      <c r="T53" s="1"/>
      <c r="U53" s="138" t="s">
        <v>11</v>
      </c>
      <c r="V53" s="33">
        <f t="shared" si="8"/>
        <v>3015</v>
      </c>
      <c r="W53" s="23">
        <f t="shared" si="5"/>
        <v>734</v>
      </c>
      <c r="X53" s="54">
        <f t="shared" si="6"/>
        <v>3749</v>
      </c>
    </row>
    <row r="54" spans="1:24" x14ac:dyDescent="0.2">
      <c r="A54" s="135" t="s">
        <v>12</v>
      </c>
      <c r="B54" s="10">
        <v>146</v>
      </c>
      <c r="C54" s="10">
        <v>124</v>
      </c>
      <c r="D54" s="10">
        <f t="shared" si="7"/>
        <v>270</v>
      </c>
      <c r="E54" s="10">
        <v>31</v>
      </c>
      <c r="F54" s="10">
        <v>138</v>
      </c>
      <c r="G54" s="10">
        <f t="shared" si="0"/>
        <v>169</v>
      </c>
      <c r="H54" s="10">
        <v>16</v>
      </c>
      <c r="I54" s="10">
        <v>157</v>
      </c>
      <c r="J54" s="10">
        <f t="shared" si="1"/>
        <v>173</v>
      </c>
      <c r="K54" s="10">
        <v>127</v>
      </c>
      <c r="L54" s="10">
        <v>53</v>
      </c>
      <c r="M54" s="10">
        <f t="shared" si="2"/>
        <v>180</v>
      </c>
      <c r="N54" s="10">
        <v>15</v>
      </c>
      <c r="O54" s="10">
        <v>132</v>
      </c>
      <c r="P54" s="10">
        <f t="shared" si="3"/>
        <v>147</v>
      </c>
      <c r="Q54" s="10">
        <v>77</v>
      </c>
      <c r="R54" s="10">
        <v>148</v>
      </c>
      <c r="S54" s="35">
        <f t="shared" si="4"/>
        <v>225</v>
      </c>
      <c r="T54" s="1"/>
      <c r="U54" s="138" t="s">
        <v>12</v>
      </c>
      <c r="V54" s="33">
        <f t="shared" si="8"/>
        <v>412</v>
      </c>
      <c r="W54" s="23">
        <f t="shared" si="5"/>
        <v>752</v>
      </c>
      <c r="X54" s="54">
        <f t="shared" si="6"/>
        <v>1164</v>
      </c>
    </row>
    <row r="55" spans="1:24" x14ac:dyDescent="0.2">
      <c r="A55" s="135" t="s">
        <v>13</v>
      </c>
      <c r="B55" s="10">
        <v>14</v>
      </c>
      <c r="C55" s="10">
        <v>80</v>
      </c>
      <c r="D55" s="10">
        <f t="shared" si="7"/>
        <v>94</v>
      </c>
      <c r="E55" s="10">
        <v>19</v>
      </c>
      <c r="F55" s="10">
        <v>75</v>
      </c>
      <c r="G55" s="10">
        <f t="shared" si="0"/>
        <v>94</v>
      </c>
      <c r="H55" s="10">
        <v>437</v>
      </c>
      <c r="I55" s="10">
        <v>58</v>
      </c>
      <c r="J55" s="10">
        <f t="shared" si="1"/>
        <v>495</v>
      </c>
      <c r="K55" s="10">
        <v>7</v>
      </c>
      <c r="L55" s="10">
        <v>33</v>
      </c>
      <c r="M55" s="10">
        <f t="shared" si="2"/>
        <v>40</v>
      </c>
      <c r="N55" s="10">
        <v>10</v>
      </c>
      <c r="O55" s="10">
        <v>71</v>
      </c>
      <c r="P55" s="10">
        <f t="shared" si="3"/>
        <v>81</v>
      </c>
      <c r="Q55" s="10">
        <v>14</v>
      </c>
      <c r="R55" s="10">
        <v>79</v>
      </c>
      <c r="S55" s="35">
        <f t="shared" si="4"/>
        <v>93</v>
      </c>
      <c r="T55" s="1"/>
      <c r="U55" s="138" t="s">
        <v>13</v>
      </c>
      <c r="V55" s="33">
        <f t="shared" si="8"/>
        <v>501</v>
      </c>
      <c r="W55" s="23">
        <f t="shared" si="5"/>
        <v>396</v>
      </c>
      <c r="X55" s="54">
        <f t="shared" si="6"/>
        <v>897</v>
      </c>
    </row>
    <row r="56" spans="1:24" x14ac:dyDescent="0.2">
      <c r="A56" s="135" t="s">
        <v>14</v>
      </c>
      <c r="B56" s="10">
        <v>4</v>
      </c>
      <c r="C56" s="10">
        <v>12</v>
      </c>
      <c r="D56" s="10">
        <f t="shared" si="7"/>
        <v>16</v>
      </c>
      <c r="E56" s="10">
        <v>8</v>
      </c>
      <c r="F56" s="10">
        <v>5</v>
      </c>
      <c r="G56" s="10">
        <f t="shared" si="0"/>
        <v>13</v>
      </c>
      <c r="H56" s="10">
        <v>1</v>
      </c>
      <c r="I56" s="10">
        <v>9</v>
      </c>
      <c r="J56" s="10">
        <f t="shared" si="1"/>
        <v>10</v>
      </c>
      <c r="K56" s="10">
        <v>2</v>
      </c>
      <c r="L56" s="10">
        <v>3</v>
      </c>
      <c r="M56" s="10">
        <f t="shared" si="2"/>
        <v>5</v>
      </c>
      <c r="N56" s="10">
        <v>2</v>
      </c>
      <c r="O56" s="10">
        <v>9</v>
      </c>
      <c r="P56" s="10">
        <f t="shared" si="3"/>
        <v>11</v>
      </c>
      <c r="Q56" s="10">
        <v>1</v>
      </c>
      <c r="R56" s="10">
        <v>11</v>
      </c>
      <c r="S56" s="35">
        <f t="shared" si="4"/>
        <v>12</v>
      </c>
      <c r="T56" s="1"/>
      <c r="U56" s="138" t="s">
        <v>14</v>
      </c>
      <c r="V56" s="33">
        <f t="shared" si="8"/>
        <v>18</v>
      </c>
      <c r="W56" s="23">
        <f t="shared" si="5"/>
        <v>49</v>
      </c>
      <c r="X56" s="54">
        <f t="shared" si="6"/>
        <v>67</v>
      </c>
    </row>
    <row r="57" spans="1:24" x14ac:dyDescent="0.2">
      <c r="A57" s="135" t="s">
        <v>15</v>
      </c>
      <c r="B57" s="10">
        <v>21</v>
      </c>
      <c r="C57" s="10">
        <v>72</v>
      </c>
      <c r="D57" s="10">
        <f t="shared" si="7"/>
        <v>93</v>
      </c>
      <c r="E57" s="10">
        <v>27</v>
      </c>
      <c r="F57" s="10">
        <v>55</v>
      </c>
      <c r="G57" s="10">
        <f t="shared" si="0"/>
        <v>82</v>
      </c>
      <c r="H57" s="10">
        <v>9</v>
      </c>
      <c r="I57" s="10">
        <v>55</v>
      </c>
      <c r="J57" s="10">
        <f t="shared" si="1"/>
        <v>64</v>
      </c>
      <c r="K57" s="10">
        <v>11</v>
      </c>
      <c r="L57" s="10">
        <v>27</v>
      </c>
      <c r="M57" s="10">
        <f t="shared" si="2"/>
        <v>38</v>
      </c>
      <c r="N57" s="10">
        <v>22</v>
      </c>
      <c r="O57" s="10">
        <v>65</v>
      </c>
      <c r="P57" s="10">
        <f t="shared" si="3"/>
        <v>87</v>
      </c>
      <c r="Q57" s="10">
        <v>8</v>
      </c>
      <c r="R57" s="10">
        <v>72</v>
      </c>
      <c r="S57" s="35">
        <f t="shared" si="4"/>
        <v>80</v>
      </c>
      <c r="T57" s="1"/>
      <c r="U57" s="138" t="s">
        <v>15</v>
      </c>
      <c r="V57" s="33">
        <f t="shared" si="8"/>
        <v>98</v>
      </c>
      <c r="W57" s="23">
        <f t="shared" si="5"/>
        <v>346</v>
      </c>
      <c r="X57" s="54">
        <f t="shared" si="6"/>
        <v>444</v>
      </c>
    </row>
    <row r="58" spans="1:24" s="3" customFormat="1" ht="11.25" x14ac:dyDescent="0.2">
      <c r="A58" s="147" t="s">
        <v>16</v>
      </c>
      <c r="B58" s="132">
        <f>SUM(B51:B57)</f>
        <v>192</v>
      </c>
      <c r="C58" s="132">
        <f t="shared" ref="C58:S58" si="9">SUM(C51:C57)</f>
        <v>488</v>
      </c>
      <c r="D58" s="132">
        <f t="shared" si="9"/>
        <v>680</v>
      </c>
      <c r="E58" s="132">
        <f t="shared" si="9"/>
        <v>103</v>
      </c>
      <c r="F58" s="132">
        <f t="shared" si="9"/>
        <v>415</v>
      </c>
      <c r="G58" s="132">
        <f t="shared" si="9"/>
        <v>518</v>
      </c>
      <c r="H58" s="132">
        <f t="shared" si="9"/>
        <v>476</v>
      </c>
      <c r="I58" s="132">
        <f t="shared" si="9"/>
        <v>430</v>
      </c>
      <c r="J58" s="132">
        <f t="shared" si="9"/>
        <v>906</v>
      </c>
      <c r="K58" s="132">
        <f t="shared" si="9"/>
        <v>299</v>
      </c>
      <c r="L58" s="132">
        <f t="shared" si="9"/>
        <v>204</v>
      </c>
      <c r="M58" s="132">
        <f t="shared" si="9"/>
        <v>503</v>
      </c>
      <c r="N58" s="132">
        <f t="shared" si="9"/>
        <v>1216</v>
      </c>
      <c r="O58" s="132">
        <f t="shared" si="9"/>
        <v>424</v>
      </c>
      <c r="P58" s="132">
        <f t="shared" si="9"/>
        <v>1640</v>
      </c>
      <c r="Q58" s="132">
        <f t="shared" si="9"/>
        <v>1788</v>
      </c>
      <c r="R58" s="132">
        <f t="shared" si="9"/>
        <v>514</v>
      </c>
      <c r="S58" s="136">
        <f t="shared" si="9"/>
        <v>2302</v>
      </c>
      <c r="T58" s="148"/>
      <c r="U58" s="149" t="s">
        <v>16</v>
      </c>
      <c r="V58" s="141">
        <f t="shared" si="8"/>
        <v>4074</v>
      </c>
      <c r="W58" s="142">
        <f t="shared" si="5"/>
        <v>2475</v>
      </c>
      <c r="X58" s="143">
        <f t="shared" si="6"/>
        <v>6549</v>
      </c>
    </row>
    <row r="59" spans="1:24" x14ac:dyDescent="0.2">
      <c r="A59" s="135" t="s">
        <v>17</v>
      </c>
      <c r="B59" s="10">
        <v>9</v>
      </c>
      <c r="C59" s="10">
        <v>112</v>
      </c>
      <c r="D59" s="10">
        <f t="shared" si="7"/>
        <v>121</v>
      </c>
      <c r="E59" s="10">
        <v>0</v>
      </c>
      <c r="F59" s="10">
        <v>97</v>
      </c>
      <c r="G59" s="10">
        <f t="shared" si="0"/>
        <v>97</v>
      </c>
      <c r="H59" s="10">
        <v>20</v>
      </c>
      <c r="I59" s="10">
        <v>85</v>
      </c>
      <c r="J59" s="10">
        <f t="shared" si="1"/>
        <v>105</v>
      </c>
      <c r="K59" s="10">
        <v>12</v>
      </c>
      <c r="L59" s="10">
        <v>30</v>
      </c>
      <c r="M59" s="10">
        <f t="shared" si="2"/>
        <v>42</v>
      </c>
      <c r="N59" s="10">
        <v>64</v>
      </c>
      <c r="O59" s="10">
        <v>125</v>
      </c>
      <c r="P59" s="10">
        <f t="shared" si="3"/>
        <v>189</v>
      </c>
      <c r="Q59" s="10">
        <v>6</v>
      </c>
      <c r="R59" s="10">
        <v>164</v>
      </c>
      <c r="S59" s="35">
        <f t="shared" si="4"/>
        <v>170</v>
      </c>
      <c r="T59" s="1"/>
      <c r="U59" s="138" t="s">
        <v>17</v>
      </c>
      <c r="V59" s="33">
        <f t="shared" si="8"/>
        <v>111</v>
      </c>
      <c r="W59" s="23">
        <f t="shared" si="5"/>
        <v>613</v>
      </c>
      <c r="X59" s="54">
        <f t="shared" si="6"/>
        <v>724</v>
      </c>
    </row>
    <row r="60" spans="1:24" x14ac:dyDescent="0.2">
      <c r="A60" s="135" t="s">
        <v>18</v>
      </c>
      <c r="B60" s="10">
        <v>738</v>
      </c>
      <c r="C60" s="10">
        <v>581</v>
      </c>
      <c r="D60" s="10">
        <f t="shared" si="7"/>
        <v>1319</v>
      </c>
      <c r="E60" s="10">
        <v>3157</v>
      </c>
      <c r="F60" s="10">
        <v>596</v>
      </c>
      <c r="G60" s="10">
        <f t="shared" si="0"/>
        <v>3753</v>
      </c>
      <c r="H60" s="10">
        <v>698</v>
      </c>
      <c r="I60" s="10">
        <v>565</v>
      </c>
      <c r="J60" s="10">
        <f t="shared" si="1"/>
        <v>1263</v>
      </c>
      <c r="K60" s="10">
        <v>3799</v>
      </c>
      <c r="L60" s="10">
        <v>380</v>
      </c>
      <c r="M60" s="10">
        <f t="shared" si="2"/>
        <v>4179</v>
      </c>
      <c r="N60" s="10">
        <v>221</v>
      </c>
      <c r="O60" s="10">
        <v>610</v>
      </c>
      <c r="P60" s="10">
        <f t="shared" si="3"/>
        <v>831</v>
      </c>
      <c r="Q60" s="10">
        <v>254</v>
      </c>
      <c r="R60" s="10">
        <v>638</v>
      </c>
      <c r="S60" s="35">
        <f t="shared" si="4"/>
        <v>892</v>
      </c>
      <c r="T60" s="1"/>
      <c r="U60" s="138" t="s">
        <v>18</v>
      </c>
      <c r="V60" s="33">
        <f t="shared" si="8"/>
        <v>8867</v>
      </c>
      <c r="W60" s="23">
        <f t="shared" si="5"/>
        <v>3370</v>
      </c>
      <c r="X60" s="54">
        <f t="shared" si="6"/>
        <v>12237</v>
      </c>
    </row>
    <row r="61" spans="1:24" x14ac:dyDescent="0.2">
      <c r="A61" s="135" t="s">
        <v>19</v>
      </c>
      <c r="B61" s="10">
        <v>309</v>
      </c>
      <c r="C61" s="10">
        <v>271</v>
      </c>
      <c r="D61" s="10">
        <f t="shared" si="7"/>
        <v>580</v>
      </c>
      <c r="E61" s="10">
        <v>46</v>
      </c>
      <c r="F61" s="10">
        <v>249</v>
      </c>
      <c r="G61" s="10">
        <f t="shared" si="0"/>
        <v>295</v>
      </c>
      <c r="H61" s="10">
        <v>63</v>
      </c>
      <c r="I61" s="10">
        <v>279</v>
      </c>
      <c r="J61" s="10">
        <f t="shared" si="1"/>
        <v>342</v>
      </c>
      <c r="K61" s="10">
        <v>195</v>
      </c>
      <c r="L61" s="10">
        <v>149</v>
      </c>
      <c r="M61" s="10">
        <f t="shared" si="2"/>
        <v>344</v>
      </c>
      <c r="N61" s="10">
        <v>132</v>
      </c>
      <c r="O61" s="10">
        <v>274</v>
      </c>
      <c r="P61" s="10">
        <f t="shared" si="3"/>
        <v>406</v>
      </c>
      <c r="Q61" s="10">
        <v>7</v>
      </c>
      <c r="R61" s="10">
        <v>282</v>
      </c>
      <c r="S61" s="35">
        <f t="shared" si="4"/>
        <v>289</v>
      </c>
      <c r="T61" s="1"/>
      <c r="U61" s="138" t="s">
        <v>19</v>
      </c>
      <c r="V61" s="33">
        <f t="shared" si="8"/>
        <v>752</v>
      </c>
      <c r="W61" s="23">
        <f t="shared" si="5"/>
        <v>1504</v>
      </c>
      <c r="X61" s="54">
        <f t="shared" si="6"/>
        <v>2256</v>
      </c>
    </row>
    <row r="62" spans="1:24" x14ac:dyDescent="0.2">
      <c r="A62" s="135" t="s">
        <v>20</v>
      </c>
      <c r="B62" s="10">
        <v>5</v>
      </c>
      <c r="C62" s="10">
        <v>133</v>
      </c>
      <c r="D62" s="10">
        <f t="shared" si="7"/>
        <v>138</v>
      </c>
      <c r="E62" s="10">
        <v>427</v>
      </c>
      <c r="F62" s="10">
        <v>122</v>
      </c>
      <c r="G62" s="10">
        <f t="shared" si="0"/>
        <v>549</v>
      </c>
      <c r="H62" s="10">
        <v>450</v>
      </c>
      <c r="I62" s="10">
        <v>126</v>
      </c>
      <c r="J62" s="10">
        <f t="shared" si="1"/>
        <v>576</v>
      </c>
      <c r="K62" s="10">
        <v>3</v>
      </c>
      <c r="L62" s="10">
        <v>82</v>
      </c>
      <c r="M62" s="10">
        <f t="shared" si="2"/>
        <v>85</v>
      </c>
      <c r="N62" s="10">
        <v>12</v>
      </c>
      <c r="O62" s="10">
        <v>156</v>
      </c>
      <c r="P62" s="10">
        <f t="shared" si="3"/>
        <v>168</v>
      </c>
      <c r="Q62" s="10">
        <v>635</v>
      </c>
      <c r="R62" s="10">
        <v>167</v>
      </c>
      <c r="S62" s="35">
        <f t="shared" si="4"/>
        <v>802</v>
      </c>
      <c r="T62" s="1"/>
      <c r="U62" s="138" t="s">
        <v>20</v>
      </c>
      <c r="V62" s="33">
        <f t="shared" si="8"/>
        <v>1532</v>
      </c>
      <c r="W62" s="23">
        <f t="shared" si="5"/>
        <v>786</v>
      </c>
      <c r="X62" s="54">
        <f t="shared" si="6"/>
        <v>2318</v>
      </c>
    </row>
    <row r="63" spans="1:24" x14ac:dyDescent="0.2">
      <c r="A63" s="135" t="s">
        <v>21</v>
      </c>
      <c r="B63" s="10">
        <v>3</v>
      </c>
      <c r="C63" s="10">
        <v>134</v>
      </c>
      <c r="D63" s="10">
        <f t="shared" si="7"/>
        <v>137</v>
      </c>
      <c r="E63" s="10">
        <v>5</v>
      </c>
      <c r="F63" s="10">
        <v>111</v>
      </c>
      <c r="G63" s="10">
        <f t="shared" si="0"/>
        <v>116</v>
      </c>
      <c r="H63" s="10">
        <v>5</v>
      </c>
      <c r="I63" s="10">
        <v>124</v>
      </c>
      <c r="J63" s="10">
        <f t="shared" si="1"/>
        <v>129</v>
      </c>
      <c r="K63" s="10">
        <v>1</v>
      </c>
      <c r="L63" s="10">
        <v>27</v>
      </c>
      <c r="M63" s="10">
        <f t="shared" si="2"/>
        <v>28</v>
      </c>
      <c r="N63" s="10">
        <v>6</v>
      </c>
      <c r="O63" s="10">
        <v>125</v>
      </c>
      <c r="P63" s="10">
        <f t="shared" si="3"/>
        <v>131</v>
      </c>
      <c r="Q63" s="10">
        <v>6</v>
      </c>
      <c r="R63" s="10">
        <v>172</v>
      </c>
      <c r="S63" s="35">
        <f t="shared" si="4"/>
        <v>178</v>
      </c>
      <c r="T63" s="1"/>
      <c r="U63" s="138" t="s">
        <v>21</v>
      </c>
      <c r="V63" s="33">
        <f t="shared" si="8"/>
        <v>26</v>
      </c>
      <c r="W63" s="23">
        <f t="shared" si="5"/>
        <v>693</v>
      </c>
      <c r="X63" s="54">
        <f t="shared" si="6"/>
        <v>719</v>
      </c>
    </row>
    <row r="64" spans="1:24" x14ac:dyDescent="0.2">
      <c r="A64" s="135" t="s">
        <v>22</v>
      </c>
      <c r="B64" s="10">
        <v>549</v>
      </c>
      <c r="C64" s="10">
        <v>288</v>
      </c>
      <c r="D64" s="10">
        <f t="shared" si="7"/>
        <v>837</v>
      </c>
      <c r="E64" s="10">
        <v>1</v>
      </c>
      <c r="F64" s="10">
        <v>252</v>
      </c>
      <c r="G64" s="10">
        <f t="shared" si="0"/>
        <v>253</v>
      </c>
      <c r="H64" s="10">
        <v>188</v>
      </c>
      <c r="I64" s="10">
        <v>269</v>
      </c>
      <c r="J64" s="10">
        <f t="shared" si="1"/>
        <v>457</v>
      </c>
      <c r="K64" s="10">
        <v>473</v>
      </c>
      <c r="L64" s="10">
        <v>131</v>
      </c>
      <c r="M64" s="10">
        <f t="shared" si="2"/>
        <v>604</v>
      </c>
      <c r="N64" s="10">
        <v>67</v>
      </c>
      <c r="O64" s="10">
        <v>267</v>
      </c>
      <c r="P64" s="10">
        <f t="shared" si="3"/>
        <v>334</v>
      </c>
      <c r="Q64" s="10">
        <v>183</v>
      </c>
      <c r="R64" s="10">
        <v>294</v>
      </c>
      <c r="S64" s="35">
        <f t="shared" si="4"/>
        <v>477</v>
      </c>
      <c r="T64" s="1"/>
      <c r="U64" s="138" t="s">
        <v>22</v>
      </c>
      <c r="V64" s="33">
        <f t="shared" si="8"/>
        <v>1461</v>
      </c>
      <c r="W64" s="23">
        <f t="shared" si="5"/>
        <v>1501</v>
      </c>
      <c r="X64" s="54">
        <f t="shared" si="6"/>
        <v>2962</v>
      </c>
    </row>
    <row r="65" spans="1:26" x14ac:dyDescent="0.2">
      <c r="A65" s="135" t="s">
        <v>23</v>
      </c>
      <c r="B65" s="10">
        <v>4</v>
      </c>
      <c r="C65" s="10">
        <v>44</v>
      </c>
      <c r="D65" s="10">
        <f t="shared" si="7"/>
        <v>48</v>
      </c>
      <c r="E65" s="10">
        <v>8</v>
      </c>
      <c r="F65" s="10">
        <v>43</v>
      </c>
      <c r="G65" s="10">
        <f t="shared" si="0"/>
        <v>51</v>
      </c>
      <c r="H65" s="10">
        <v>10</v>
      </c>
      <c r="I65" s="10">
        <v>36</v>
      </c>
      <c r="J65" s="10">
        <f t="shared" si="1"/>
        <v>46</v>
      </c>
      <c r="K65" s="10">
        <v>4</v>
      </c>
      <c r="L65" s="10">
        <v>35</v>
      </c>
      <c r="M65" s="10">
        <f t="shared" si="2"/>
        <v>39</v>
      </c>
      <c r="N65" s="10">
        <v>7</v>
      </c>
      <c r="O65" s="10">
        <v>44</v>
      </c>
      <c r="P65" s="10">
        <f t="shared" si="3"/>
        <v>51</v>
      </c>
      <c r="Q65" s="10">
        <v>12</v>
      </c>
      <c r="R65" s="10">
        <v>52</v>
      </c>
      <c r="S65" s="35">
        <f t="shared" si="4"/>
        <v>64</v>
      </c>
      <c r="T65" s="1"/>
      <c r="U65" s="138" t="s">
        <v>23</v>
      </c>
      <c r="V65" s="33">
        <f t="shared" si="8"/>
        <v>45</v>
      </c>
      <c r="W65" s="23">
        <f t="shared" si="5"/>
        <v>254</v>
      </c>
      <c r="X65" s="54">
        <f t="shared" si="6"/>
        <v>299</v>
      </c>
    </row>
    <row r="66" spans="1:26" x14ac:dyDescent="0.2">
      <c r="A66" s="135" t="s">
        <v>24</v>
      </c>
      <c r="B66" s="10">
        <v>10</v>
      </c>
      <c r="C66" s="10">
        <v>130</v>
      </c>
      <c r="D66" s="10">
        <f t="shared" si="7"/>
        <v>140</v>
      </c>
      <c r="E66" s="10">
        <v>7</v>
      </c>
      <c r="F66" s="10">
        <v>103</v>
      </c>
      <c r="G66" s="10">
        <f t="shared" si="0"/>
        <v>110</v>
      </c>
      <c r="H66" s="10">
        <v>163</v>
      </c>
      <c r="I66" s="10">
        <v>117</v>
      </c>
      <c r="J66" s="10">
        <f t="shared" si="1"/>
        <v>280</v>
      </c>
      <c r="K66" s="10">
        <v>85</v>
      </c>
      <c r="L66" s="10">
        <v>42</v>
      </c>
      <c r="M66" s="10">
        <f t="shared" si="2"/>
        <v>127</v>
      </c>
      <c r="N66" s="10">
        <v>15</v>
      </c>
      <c r="O66" s="10">
        <v>139</v>
      </c>
      <c r="P66" s="10">
        <f t="shared" si="3"/>
        <v>154</v>
      </c>
      <c r="Q66" s="10">
        <v>11</v>
      </c>
      <c r="R66" s="10">
        <v>155</v>
      </c>
      <c r="S66" s="35">
        <f t="shared" si="4"/>
        <v>166</v>
      </c>
      <c r="T66" s="1"/>
      <c r="U66" s="138" t="s">
        <v>24</v>
      </c>
      <c r="V66" s="33">
        <f t="shared" si="8"/>
        <v>291</v>
      </c>
      <c r="W66" s="23">
        <f t="shared" si="5"/>
        <v>686</v>
      </c>
      <c r="X66" s="54">
        <f t="shared" si="6"/>
        <v>977</v>
      </c>
    </row>
    <row r="67" spans="1:26" x14ac:dyDescent="0.2">
      <c r="A67" s="135" t="s">
        <v>25</v>
      </c>
      <c r="B67" s="10">
        <v>5</v>
      </c>
      <c r="C67" s="10">
        <v>150</v>
      </c>
      <c r="D67" s="10">
        <f t="shared" si="7"/>
        <v>155</v>
      </c>
      <c r="E67" s="10">
        <v>57</v>
      </c>
      <c r="F67" s="10">
        <v>167</v>
      </c>
      <c r="G67" s="10">
        <f t="shared" si="0"/>
        <v>224</v>
      </c>
      <c r="H67" s="10">
        <v>165</v>
      </c>
      <c r="I67" s="10">
        <v>144</v>
      </c>
      <c r="J67" s="10">
        <f t="shared" si="1"/>
        <v>309</v>
      </c>
      <c r="K67" s="10">
        <v>159</v>
      </c>
      <c r="L67" s="10">
        <v>98</v>
      </c>
      <c r="M67" s="10">
        <f t="shared" si="2"/>
        <v>257</v>
      </c>
      <c r="N67" s="10">
        <v>34</v>
      </c>
      <c r="O67" s="10">
        <v>191</v>
      </c>
      <c r="P67" s="10">
        <f t="shared" si="3"/>
        <v>225</v>
      </c>
      <c r="Q67" s="10">
        <v>258</v>
      </c>
      <c r="R67" s="10">
        <v>176</v>
      </c>
      <c r="S67" s="35">
        <f t="shared" si="4"/>
        <v>434</v>
      </c>
      <c r="T67" s="1"/>
      <c r="U67" s="138" t="s">
        <v>25</v>
      </c>
      <c r="V67" s="33">
        <f t="shared" si="8"/>
        <v>678</v>
      </c>
      <c r="W67" s="23">
        <f t="shared" si="5"/>
        <v>926</v>
      </c>
      <c r="X67" s="54">
        <f t="shared" si="6"/>
        <v>1604</v>
      </c>
    </row>
    <row r="68" spans="1:26" s="3" customFormat="1" ht="11.25" x14ac:dyDescent="0.2">
      <c r="A68" s="153" t="s">
        <v>26</v>
      </c>
      <c r="B68" s="132">
        <f>SUM(B59:B67)</f>
        <v>1632</v>
      </c>
      <c r="C68" s="132">
        <f t="shared" ref="C68:S68" si="10">SUM(C59:C67)</f>
        <v>1843</v>
      </c>
      <c r="D68" s="132">
        <f t="shared" si="10"/>
        <v>3475</v>
      </c>
      <c r="E68" s="132">
        <f t="shared" si="10"/>
        <v>3708</v>
      </c>
      <c r="F68" s="132">
        <f t="shared" si="10"/>
        <v>1740</v>
      </c>
      <c r="G68" s="132">
        <f t="shared" si="10"/>
        <v>5448</v>
      </c>
      <c r="H68" s="132">
        <f t="shared" si="10"/>
        <v>1762</v>
      </c>
      <c r="I68" s="132">
        <f t="shared" si="10"/>
        <v>1745</v>
      </c>
      <c r="J68" s="132">
        <f t="shared" si="10"/>
        <v>3507</v>
      </c>
      <c r="K68" s="132">
        <f t="shared" si="10"/>
        <v>4731</v>
      </c>
      <c r="L68" s="132">
        <f t="shared" si="10"/>
        <v>974</v>
      </c>
      <c r="M68" s="132">
        <f t="shared" si="10"/>
        <v>5705</v>
      </c>
      <c r="N68" s="132">
        <f t="shared" si="10"/>
        <v>558</v>
      </c>
      <c r="O68" s="132">
        <f t="shared" si="10"/>
        <v>1931</v>
      </c>
      <c r="P68" s="132">
        <f t="shared" si="10"/>
        <v>2489</v>
      </c>
      <c r="Q68" s="132">
        <f t="shared" si="10"/>
        <v>1372</v>
      </c>
      <c r="R68" s="132">
        <f t="shared" si="10"/>
        <v>2100</v>
      </c>
      <c r="S68" s="136">
        <f t="shared" si="10"/>
        <v>3472</v>
      </c>
      <c r="T68" s="148"/>
      <c r="U68" s="154" t="s">
        <v>26</v>
      </c>
      <c r="V68" s="141">
        <f t="shared" si="8"/>
        <v>13763</v>
      </c>
      <c r="W68" s="142">
        <f t="shared" si="5"/>
        <v>10333</v>
      </c>
      <c r="X68" s="143">
        <f t="shared" si="6"/>
        <v>24096</v>
      </c>
    </row>
    <row r="69" spans="1:26" x14ac:dyDescent="0.2">
      <c r="A69" s="135" t="s">
        <v>27</v>
      </c>
      <c r="B69" s="10">
        <v>102</v>
      </c>
      <c r="C69" s="10">
        <v>319</v>
      </c>
      <c r="D69" s="10">
        <f t="shared" si="7"/>
        <v>421</v>
      </c>
      <c r="E69" s="10">
        <v>445</v>
      </c>
      <c r="F69" s="10">
        <v>309</v>
      </c>
      <c r="G69" s="10">
        <f t="shared" si="0"/>
        <v>754</v>
      </c>
      <c r="H69" s="10">
        <v>47</v>
      </c>
      <c r="I69" s="10">
        <v>323</v>
      </c>
      <c r="J69" s="10">
        <f t="shared" si="1"/>
        <v>370</v>
      </c>
      <c r="K69" s="10">
        <v>413</v>
      </c>
      <c r="L69" s="10">
        <v>158</v>
      </c>
      <c r="M69" s="10">
        <f t="shared" si="2"/>
        <v>571</v>
      </c>
      <c r="N69" s="10">
        <v>402</v>
      </c>
      <c r="O69" s="10">
        <v>400</v>
      </c>
      <c r="P69" s="10">
        <f t="shared" si="3"/>
        <v>802</v>
      </c>
      <c r="Q69" s="10">
        <v>78</v>
      </c>
      <c r="R69" s="10">
        <v>404</v>
      </c>
      <c r="S69" s="35">
        <f t="shared" si="4"/>
        <v>482</v>
      </c>
      <c r="T69" s="1"/>
      <c r="U69" s="138" t="s">
        <v>27</v>
      </c>
      <c r="V69" s="33">
        <f t="shared" si="8"/>
        <v>1487</v>
      </c>
      <c r="W69" s="23">
        <f t="shared" si="5"/>
        <v>1913</v>
      </c>
      <c r="X69" s="54">
        <f t="shared" si="6"/>
        <v>3400</v>
      </c>
    </row>
    <row r="70" spans="1:26" x14ac:dyDescent="0.2">
      <c r="A70" s="135" t="s">
        <v>28</v>
      </c>
      <c r="B70" s="10">
        <v>247</v>
      </c>
      <c r="C70" s="10">
        <v>1487</v>
      </c>
      <c r="D70" s="10">
        <f t="shared" si="7"/>
        <v>1734</v>
      </c>
      <c r="E70" s="10">
        <v>514</v>
      </c>
      <c r="F70" s="10">
        <v>1498</v>
      </c>
      <c r="G70" s="10">
        <f t="shared" si="0"/>
        <v>2012</v>
      </c>
      <c r="H70" s="10">
        <v>1000</v>
      </c>
      <c r="I70" s="10">
        <v>1455</v>
      </c>
      <c r="J70" s="10">
        <f t="shared" si="1"/>
        <v>2455</v>
      </c>
      <c r="K70" s="10">
        <v>984</v>
      </c>
      <c r="L70" s="10">
        <v>1213</v>
      </c>
      <c r="M70" s="10">
        <f t="shared" si="2"/>
        <v>2197</v>
      </c>
      <c r="N70" s="10">
        <v>2233</v>
      </c>
      <c r="O70" s="10">
        <v>1488</v>
      </c>
      <c r="P70" s="10">
        <f t="shared" si="3"/>
        <v>3721</v>
      </c>
      <c r="Q70" s="10">
        <v>280</v>
      </c>
      <c r="R70" s="10">
        <v>1494</v>
      </c>
      <c r="S70" s="35">
        <f t="shared" si="4"/>
        <v>1774</v>
      </c>
      <c r="T70" s="1"/>
      <c r="U70" s="138" t="s">
        <v>28</v>
      </c>
      <c r="V70" s="33">
        <f t="shared" si="8"/>
        <v>5258</v>
      </c>
      <c r="W70" s="23">
        <f t="shared" si="5"/>
        <v>8635</v>
      </c>
      <c r="X70" s="54">
        <f t="shared" si="6"/>
        <v>13893</v>
      </c>
    </row>
    <row r="71" spans="1:26" x14ac:dyDescent="0.2">
      <c r="A71" s="135" t="s">
        <v>29</v>
      </c>
      <c r="B71" s="10">
        <v>511</v>
      </c>
      <c r="C71" s="10">
        <v>1715</v>
      </c>
      <c r="D71" s="10">
        <f t="shared" si="7"/>
        <v>2226</v>
      </c>
      <c r="E71" s="10">
        <v>503</v>
      </c>
      <c r="F71" s="10">
        <v>1729</v>
      </c>
      <c r="G71" s="10">
        <f t="shared" si="0"/>
        <v>2232</v>
      </c>
      <c r="H71" s="10">
        <v>1070</v>
      </c>
      <c r="I71" s="10">
        <v>1776</v>
      </c>
      <c r="J71" s="10">
        <f t="shared" si="1"/>
        <v>2846</v>
      </c>
      <c r="K71" s="10">
        <v>410</v>
      </c>
      <c r="L71" s="10">
        <v>1411</v>
      </c>
      <c r="M71" s="10">
        <f t="shared" si="2"/>
        <v>1821</v>
      </c>
      <c r="N71" s="10">
        <v>1454</v>
      </c>
      <c r="O71" s="10">
        <v>1457</v>
      </c>
      <c r="P71" s="10">
        <f t="shared" si="3"/>
        <v>2911</v>
      </c>
      <c r="Q71" s="10">
        <v>815</v>
      </c>
      <c r="R71" s="10">
        <v>1815</v>
      </c>
      <c r="S71" s="35">
        <f t="shared" si="4"/>
        <v>2630</v>
      </c>
      <c r="T71" s="1"/>
      <c r="U71" s="138" t="s">
        <v>29</v>
      </c>
      <c r="V71" s="33">
        <f t="shared" si="8"/>
        <v>4763</v>
      </c>
      <c r="W71" s="23">
        <f t="shared" si="5"/>
        <v>9903</v>
      </c>
      <c r="X71" s="54">
        <f t="shared" si="6"/>
        <v>14666</v>
      </c>
    </row>
    <row r="72" spans="1:26" x14ac:dyDescent="0.2">
      <c r="A72" s="135" t="s">
        <v>30</v>
      </c>
      <c r="B72" s="10">
        <v>3361</v>
      </c>
      <c r="C72" s="10">
        <v>5455</v>
      </c>
      <c r="D72" s="10">
        <f t="shared" si="7"/>
        <v>8816</v>
      </c>
      <c r="E72" s="10">
        <v>4835</v>
      </c>
      <c r="F72" s="10">
        <v>5646</v>
      </c>
      <c r="G72" s="10">
        <f t="shared" si="0"/>
        <v>10481</v>
      </c>
      <c r="H72" s="10">
        <v>7792</v>
      </c>
      <c r="I72" s="10">
        <v>5604</v>
      </c>
      <c r="J72" s="10">
        <f t="shared" si="1"/>
        <v>13396</v>
      </c>
      <c r="K72" s="10">
        <v>6050</v>
      </c>
      <c r="L72" s="10">
        <v>4976</v>
      </c>
      <c r="M72" s="10">
        <f t="shared" si="2"/>
        <v>11026</v>
      </c>
      <c r="N72" s="10">
        <v>6788</v>
      </c>
      <c r="O72" s="10">
        <v>5837</v>
      </c>
      <c r="P72" s="10">
        <f t="shared" si="3"/>
        <v>12625</v>
      </c>
      <c r="Q72" s="10">
        <v>5245</v>
      </c>
      <c r="R72" s="10">
        <v>6361</v>
      </c>
      <c r="S72" s="35">
        <f t="shared" si="4"/>
        <v>11606</v>
      </c>
      <c r="T72" s="1"/>
      <c r="U72" s="138" t="s">
        <v>30</v>
      </c>
      <c r="V72" s="33">
        <f t="shared" si="8"/>
        <v>34071</v>
      </c>
      <c r="W72" s="23">
        <f t="shared" si="5"/>
        <v>33879</v>
      </c>
      <c r="X72" s="54">
        <f t="shared" si="6"/>
        <v>67950</v>
      </c>
    </row>
    <row r="73" spans="1:26" s="3" customFormat="1" ht="11.25" x14ac:dyDescent="0.2">
      <c r="A73" s="153" t="s">
        <v>31</v>
      </c>
      <c r="B73" s="132">
        <f>SUM(B69:B72)</f>
        <v>4221</v>
      </c>
      <c r="C73" s="132">
        <f t="shared" ref="C73:S73" si="11">SUM(C69:C72)</f>
        <v>8976</v>
      </c>
      <c r="D73" s="132">
        <f t="shared" si="11"/>
        <v>13197</v>
      </c>
      <c r="E73" s="132">
        <f t="shared" si="11"/>
        <v>6297</v>
      </c>
      <c r="F73" s="132">
        <f t="shared" si="11"/>
        <v>9182</v>
      </c>
      <c r="G73" s="132">
        <f t="shared" si="11"/>
        <v>15479</v>
      </c>
      <c r="H73" s="132">
        <f t="shared" si="11"/>
        <v>9909</v>
      </c>
      <c r="I73" s="132">
        <f t="shared" si="11"/>
        <v>9158</v>
      </c>
      <c r="J73" s="132">
        <f t="shared" si="11"/>
        <v>19067</v>
      </c>
      <c r="K73" s="132">
        <f t="shared" si="11"/>
        <v>7857</v>
      </c>
      <c r="L73" s="132">
        <f t="shared" si="11"/>
        <v>7758</v>
      </c>
      <c r="M73" s="132">
        <f t="shared" si="11"/>
        <v>15615</v>
      </c>
      <c r="N73" s="132">
        <f t="shared" si="11"/>
        <v>10877</v>
      </c>
      <c r="O73" s="132">
        <f t="shared" si="11"/>
        <v>9182</v>
      </c>
      <c r="P73" s="132">
        <f t="shared" si="11"/>
        <v>20059</v>
      </c>
      <c r="Q73" s="132">
        <f t="shared" si="11"/>
        <v>6418</v>
      </c>
      <c r="R73" s="132">
        <f t="shared" si="11"/>
        <v>10074</v>
      </c>
      <c r="S73" s="136">
        <f t="shared" si="11"/>
        <v>16492</v>
      </c>
      <c r="T73" s="148"/>
      <c r="U73" s="154" t="s">
        <v>31</v>
      </c>
      <c r="V73" s="141">
        <f t="shared" si="8"/>
        <v>45579</v>
      </c>
      <c r="W73" s="142">
        <f t="shared" si="5"/>
        <v>54330</v>
      </c>
      <c r="X73" s="143">
        <f t="shared" si="6"/>
        <v>99909</v>
      </c>
    </row>
    <row r="74" spans="1:26" x14ac:dyDescent="0.2">
      <c r="A74" s="135" t="s">
        <v>32</v>
      </c>
      <c r="B74" s="10">
        <v>872</v>
      </c>
      <c r="C74" s="10">
        <v>1169</v>
      </c>
      <c r="D74" s="10">
        <f t="shared" si="7"/>
        <v>2041</v>
      </c>
      <c r="E74" s="10">
        <v>692</v>
      </c>
      <c r="F74" s="10">
        <v>1085</v>
      </c>
      <c r="G74" s="10">
        <f t="shared" si="0"/>
        <v>1777</v>
      </c>
      <c r="H74" s="10">
        <v>457</v>
      </c>
      <c r="I74" s="10">
        <v>1003</v>
      </c>
      <c r="J74" s="10">
        <f t="shared" si="1"/>
        <v>1460</v>
      </c>
      <c r="K74" s="10">
        <v>597</v>
      </c>
      <c r="L74" s="10">
        <v>591</v>
      </c>
      <c r="M74" s="10">
        <f t="shared" si="2"/>
        <v>1188</v>
      </c>
      <c r="N74" s="10">
        <v>1200</v>
      </c>
      <c r="O74" s="10">
        <v>1179</v>
      </c>
      <c r="P74" s="10">
        <f t="shared" si="3"/>
        <v>2379</v>
      </c>
      <c r="Q74" s="10">
        <v>1306</v>
      </c>
      <c r="R74" s="10">
        <v>1213</v>
      </c>
      <c r="S74" s="35">
        <f t="shared" si="4"/>
        <v>2519</v>
      </c>
      <c r="T74" s="1"/>
      <c r="U74" s="138" t="s">
        <v>32</v>
      </c>
      <c r="V74" s="33">
        <f t="shared" si="8"/>
        <v>5124</v>
      </c>
      <c r="W74" s="23">
        <f t="shared" si="5"/>
        <v>6240</v>
      </c>
      <c r="X74" s="54">
        <f t="shared" si="6"/>
        <v>11364</v>
      </c>
    </row>
    <row r="75" spans="1:26" x14ac:dyDescent="0.2">
      <c r="A75" s="135" t="s">
        <v>33</v>
      </c>
      <c r="B75" s="10">
        <v>478</v>
      </c>
      <c r="C75" s="10">
        <v>1306</v>
      </c>
      <c r="D75" s="10">
        <f t="shared" si="7"/>
        <v>1784</v>
      </c>
      <c r="E75" s="10">
        <v>624</v>
      </c>
      <c r="F75" s="10">
        <v>1245</v>
      </c>
      <c r="G75" s="10">
        <f t="shared" si="0"/>
        <v>1869</v>
      </c>
      <c r="H75" s="10">
        <v>447</v>
      </c>
      <c r="I75" s="10">
        <v>1291</v>
      </c>
      <c r="J75" s="10">
        <f t="shared" si="1"/>
        <v>1738</v>
      </c>
      <c r="K75" s="10">
        <v>1455</v>
      </c>
      <c r="L75" s="10">
        <v>1066</v>
      </c>
      <c r="M75" s="10">
        <f t="shared" si="2"/>
        <v>2521</v>
      </c>
      <c r="N75" s="10">
        <v>303</v>
      </c>
      <c r="O75" s="10">
        <v>1233</v>
      </c>
      <c r="P75" s="10">
        <f t="shared" si="3"/>
        <v>1536</v>
      </c>
      <c r="Q75" s="10">
        <v>1195</v>
      </c>
      <c r="R75" s="10">
        <v>1284</v>
      </c>
      <c r="S75" s="35">
        <f t="shared" si="4"/>
        <v>2479</v>
      </c>
      <c r="T75" s="1"/>
      <c r="U75" s="138" t="s">
        <v>33</v>
      </c>
      <c r="V75" s="33">
        <f t="shared" si="8"/>
        <v>4502</v>
      </c>
      <c r="W75" s="23">
        <f t="shared" si="5"/>
        <v>7425</v>
      </c>
      <c r="X75" s="54">
        <f t="shared" si="6"/>
        <v>11927</v>
      </c>
      <c r="Z75" s="57"/>
    </row>
    <row r="76" spans="1:26" x14ac:dyDescent="0.2">
      <c r="A76" s="135" t="s">
        <v>34</v>
      </c>
      <c r="B76" s="10">
        <v>461</v>
      </c>
      <c r="C76" s="10">
        <v>662</v>
      </c>
      <c r="D76" s="10">
        <f t="shared" si="7"/>
        <v>1123</v>
      </c>
      <c r="E76" s="10">
        <v>387</v>
      </c>
      <c r="F76" s="10">
        <v>705</v>
      </c>
      <c r="G76" s="10">
        <f t="shared" si="0"/>
        <v>1092</v>
      </c>
      <c r="H76" s="10">
        <v>454</v>
      </c>
      <c r="I76" s="10">
        <v>616</v>
      </c>
      <c r="J76" s="10">
        <f t="shared" si="1"/>
        <v>1070</v>
      </c>
      <c r="K76" s="10">
        <v>126</v>
      </c>
      <c r="L76" s="10">
        <v>458</v>
      </c>
      <c r="M76" s="10">
        <f t="shared" si="2"/>
        <v>584</v>
      </c>
      <c r="N76" s="10">
        <v>1090</v>
      </c>
      <c r="O76" s="10">
        <v>743</v>
      </c>
      <c r="P76" s="10">
        <f t="shared" si="3"/>
        <v>1833</v>
      </c>
      <c r="Q76" s="10">
        <v>529</v>
      </c>
      <c r="R76" s="10">
        <v>828</v>
      </c>
      <c r="S76" s="35">
        <f t="shared" si="4"/>
        <v>1357</v>
      </c>
      <c r="T76" s="1"/>
      <c r="U76" s="138" t="s">
        <v>34</v>
      </c>
      <c r="V76" s="33">
        <f t="shared" si="8"/>
        <v>3047</v>
      </c>
      <c r="W76" s="23">
        <f t="shared" si="5"/>
        <v>4012</v>
      </c>
      <c r="X76" s="54">
        <f t="shared" si="6"/>
        <v>7059</v>
      </c>
    </row>
    <row r="77" spans="1:26" s="3" customFormat="1" ht="11.25" x14ac:dyDescent="0.2">
      <c r="A77" s="147" t="s">
        <v>35</v>
      </c>
      <c r="B77" s="132">
        <f>SUM(B74:B76)</f>
        <v>1811</v>
      </c>
      <c r="C77" s="132">
        <f t="shared" ref="C77:S77" si="12">SUM(C74:C76)</f>
        <v>3137</v>
      </c>
      <c r="D77" s="132">
        <f t="shared" si="12"/>
        <v>4948</v>
      </c>
      <c r="E77" s="132">
        <f t="shared" si="12"/>
        <v>1703</v>
      </c>
      <c r="F77" s="132">
        <f t="shared" si="12"/>
        <v>3035</v>
      </c>
      <c r="G77" s="132">
        <f t="shared" si="12"/>
        <v>4738</v>
      </c>
      <c r="H77" s="132">
        <f t="shared" si="12"/>
        <v>1358</v>
      </c>
      <c r="I77" s="132">
        <f t="shared" si="12"/>
        <v>2910</v>
      </c>
      <c r="J77" s="132">
        <f t="shared" si="12"/>
        <v>4268</v>
      </c>
      <c r="K77" s="132">
        <f t="shared" si="12"/>
        <v>2178</v>
      </c>
      <c r="L77" s="132">
        <f t="shared" si="12"/>
        <v>2115</v>
      </c>
      <c r="M77" s="132">
        <f t="shared" si="12"/>
        <v>4293</v>
      </c>
      <c r="N77" s="132">
        <f t="shared" si="12"/>
        <v>2593</v>
      </c>
      <c r="O77" s="132">
        <f t="shared" si="12"/>
        <v>3155</v>
      </c>
      <c r="P77" s="132">
        <f t="shared" si="12"/>
        <v>5748</v>
      </c>
      <c r="Q77" s="132">
        <f t="shared" si="12"/>
        <v>3030</v>
      </c>
      <c r="R77" s="132">
        <f t="shared" si="12"/>
        <v>3325</v>
      </c>
      <c r="S77" s="136">
        <f t="shared" si="12"/>
        <v>6355</v>
      </c>
      <c r="T77" s="148"/>
      <c r="U77" s="149" t="s">
        <v>35</v>
      </c>
      <c r="V77" s="141">
        <f t="shared" si="8"/>
        <v>12673</v>
      </c>
      <c r="W77" s="142">
        <f t="shared" si="5"/>
        <v>17677</v>
      </c>
      <c r="X77" s="143">
        <f t="shared" si="6"/>
        <v>30350</v>
      </c>
    </row>
    <row r="78" spans="1:26" x14ac:dyDescent="0.2">
      <c r="A78" s="135" t="s">
        <v>36</v>
      </c>
      <c r="B78" s="10">
        <v>747</v>
      </c>
      <c r="C78" s="10">
        <v>654</v>
      </c>
      <c r="D78" s="10">
        <f t="shared" si="7"/>
        <v>1401</v>
      </c>
      <c r="E78" s="10">
        <v>133</v>
      </c>
      <c r="F78" s="10">
        <v>589</v>
      </c>
      <c r="G78" s="10">
        <f t="shared" si="0"/>
        <v>722</v>
      </c>
      <c r="H78" s="10">
        <v>8</v>
      </c>
      <c r="I78" s="10">
        <v>638</v>
      </c>
      <c r="J78" s="10">
        <f t="shared" si="1"/>
        <v>646</v>
      </c>
      <c r="K78" s="10">
        <v>468</v>
      </c>
      <c r="L78" s="10">
        <v>387</v>
      </c>
      <c r="M78" s="10">
        <f t="shared" si="2"/>
        <v>855</v>
      </c>
      <c r="N78" s="10">
        <v>277</v>
      </c>
      <c r="O78" s="10">
        <v>536</v>
      </c>
      <c r="P78" s="10">
        <f t="shared" si="3"/>
        <v>813</v>
      </c>
      <c r="Q78" s="10">
        <v>41</v>
      </c>
      <c r="R78" s="10">
        <v>650</v>
      </c>
      <c r="S78" s="35">
        <f t="shared" si="4"/>
        <v>691</v>
      </c>
      <c r="T78" s="1"/>
      <c r="U78" s="138" t="s">
        <v>36</v>
      </c>
      <c r="V78" s="33">
        <f t="shared" si="8"/>
        <v>1674</v>
      </c>
      <c r="W78" s="23">
        <f t="shared" si="5"/>
        <v>3454</v>
      </c>
      <c r="X78" s="54">
        <f t="shared" si="6"/>
        <v>5128</v>
      </c>
    </row>
    <row r="79" spans="1:26" x14ac:dyDescent="0.2">
      <c r="A79" s="135" t="s">
        <v>37</v>
      </c>
      <c r="B79" s="10">
        <v>402</v>
      </c>
      <c r="C79" s="10">
        <v>527</v>
      </c>
      <c r="D79" s="10">
        <f t="shared" si="7"/>
        <v>929</v>
      </c>
      <c r="E79" s="10">
        <v>1119</v>
      </c>
      <c r="F79" s="10">
        <v>514</v>
      </c>
      <c r="G79" s="10">
        <f t="shared" si="0"/>
        <v>1633</v>
      </c>
      <c r="H79" s="10">
        <v>492</v>
      </c>
      <c r="I79" s="10">
        <v>482</v>
      </c>
      <c r="J79" s="10">
        <f t="shared" si="1"/>
        <v>974</v>
      </c>
      <c r="K79" s="10">
        <v>508</v>
      </c>
      <c r="L79" s="10">
        <v>352</v>
      </c>
      <c r="M79" s="10">
        <f t="shared" si="2"/>
        <v>860</v>
      </c>
      <c r="N79" s="10">
        <v>40</v>
      </c>
      <c r="O79" s="10">
        <v>476</v>
      </c>
      <c r="P79" s="10">
        <f t="shared" si="3"/>
        <v>516</v>
      </c>
      <c r="Q79" s="10">
        <v>287</v>
      </c>
      <c r="R79" s="10">
        <v>515</v>
      </c>
      <c r="S79" s="35">
        <f t="shared" si="4"/>
        <v>802</v>
      </c>
      <c r="T79" s="1"/>
      <c r="U79" s="138" t="s">
        <v>37</v>
      </c>
      <c r="V79" s="33">
        <f t="shared" si="8"/>
        <v>2848</v>
      </c>
      <c r="W79" s="23">
        <f t="shared" si="5"/>
        <v>2866</v>
      </c>
      <c r="X79" s="54">
        <f t="shared" si="6"/>
        <v>5714</v>
      </c>
    </row>
    <row r="80" spans="1:26" x14ac:dyDescent="0.2">
      <c r="A80" s="135" t="s">
        <v>38</v>
      </c>
      <c r="B80" s="10">
        <v>23</v>
      </c>
      <c r="C80" s="10">
        <v>139</v>
      </c>
      <c r="D80" s="10">
        <f t="shared" si="7"/>
        <v>162</v>
      </c>
      <c r="E80" s="10">
        <v>43</v>
      </c>
      <c r="F80" s="10">
        <v>145</v>
      </c>
      <c r="G80" s="10">
        <f t="shared" si="0"/>
        <v>188</v>
      </c>
      <c r="H80" s="10">
        <v>29</v>
      </c>
      <c r="I80" s="10">
        <v>136</v>
      </c>
      <c r="J80" s="10">
        <f t="shared" si="1"/>
        <v>165</v>
      </c>
      <c r="K80" s="10">
        <v>32</v>
      </c>
      <c r="L80" s="10">
        <v>105</v>
      </c>
      <c r="M80" s="10">
        <f t="shared" si="2"/>
        <v>137</v>
      </c>
      <c r="N80" s="10">
        <v>438</v>
      </c>
      <c r="O80" s="10">
        <v>190</v>
      </c>
      <c r="P80" s="10">
        <f t="shared" si="3"/>
        <v>628</v>
      </c>
      <c r="Q80" s="10">
        <v>632</v>
      </c>
      <c r="R80" s="10">
        <v>199</v>
      </c>
      <c r="S80" s="35">
        <f t="shared" si="4"/>
        <v>831</v>
      </c>
      <c r="T80" s="1"/>
      <c r="U80" s="138" t="s">
        <v>38</v>
      </c>
      <c r="V80" s="33">
        <f t="shared" si="8"/>
        <v>1197</v>
      </c>
      <c r="W80" s="23">
        <f t="shared" si="5"/>
        <v>914</v>
      </c>
      <c r="X80" s="54">
        <f t="shared" si="6"/>
        <v>2111</v>
      </c>
    </row>
    <row r="81" spans="1:27" x14ac:dyDescent="0.2">
      <c r="A81" s="135" t="s">
        <v>39</v>
      </c>
      <c r="B81" s="10">
        <v>52</v>
      </c>
      <c r="C81" s="10">
        <v>193</v>
      </c>
      <c r="D81" s="10">
        <f t="shared" si="7"/>
        <v>245</v>
      </c>
      <c r="E81" s="10">
        <v>43</v>
      </c>
      <c r="F81" s="10">
        <v>168</v>
      </c>
      <c r="G81" s="10">
        <f t="shared" si="0"/>
        <v>211</v>
      </c>
      <c r="H81" s="10">
        <v>37</v>
      </c>
      <c r="I81" s="10">
        <v>170</v>
      </c>
      <c r="J81" s="10">
        <f t="shared" si="1"/>
        <v>207</v>
      </c>
      <c r="K81" s="10">
        <v>584</v>
      </c>
      <c r="L81" s="10">
        <v>105</v>
      </c>
      <c r="M81" s="10">
        <f t="shared" si="2"/>
        <v>689</v>
      </c>
      <c r="N81" s="10">
        <v>49</v>
      </c>
      <c r="O81" s="10">
        <v>205</v>
      </c>
      <c r="P81" s="10">
        <f t="shared" si="3"/>
        <v>254</v>
      </c>
      <c r="Q81" s="10">
        <v>195</v>
      </c>
      <c r="R81" s="10">
        <v>224</v>
      </c>
      <c r="S81" s="35">
        <f t="shared" si="4"/>
        <v>419</v>
      </c>
      <c r="T81" s="1"/>
      <c r="U81" s="138" t="s">
        <v>39</v>
      </c>
      <c r="V81" s="33">
        <f t="shared" si="8"/>
        <v>960</v>
      </c>
      <c r="W81" s="23">
        <f t="shared" si="5"/>
        <v>1065</v>
      </c>
      <c r="X81" s="54">
        <f t="shared" si="6"/>
        <v>2025</v>
      </c>
      <c r="AA81" s="57"/>
    </row>
    <row r="82" spans="1:27" s="3" customFormat="1" ht="11.25" x14ac:dyDescent="0.2">
      <c r="A82" s="147" t="s">
        <v>40</v>
      </c>
      <c r="B82" s="132">
        <f>SUM(B78:B81)</f>
        <v>1224</v>
      </c>
      <c r="C82" s="132">
        <f t="shared" ref="C82:S82" si="13">SUM(C78:C81)</f>
        <v>1513</v>
      </c>
      <c r="D82" s="132">
        <f t="shared" si="13"/>
        <v>2737</v>
      </c>
      <c r="E82" s="132">
        <f t="shared" si="13"/>
        <v>1338</v>
      </c>
      <c r="F82" s="132">
        <f t="shared" si="13"/>
        <v>1416</v>
      </c>
      <c r="G82" s="132">
        <f t="shared" si="13"/>
        <v>2754</v>
      </c>
      <c r="H82" s="132">
        <f t="shared" si="13"/>
        <v>566</v>
      </c>
      <c r="I82" s="132">
        <f t="shared" si="13"/>
        <v>1426</v>
      </c>
      <c r="J82" s="132">
        <f t="shared" si="13"/>
        <v>1992</v>
      </c>
      <c r="K82" s="132">
        <f t="shared" si="13"/>
        <v>1592</v>
      </c>
      <c r="L82" s="132">
        <f t="shared" si="13"/>
        <v>949</v>
      </c>
      <c r="M82" s="132">
        <f t="shared" si="13"/>
        <v>2541</v>
      </c>
      <c r="N82" s="132">
        <f t="shared" si="13"/>
        <v>804</v>
      </c>
      <c r="O82" s="132">
        <f t="shared" si="13"/>
        <v>1407</v>
      </c>
      <c r="P82" s="132">
        <f t="shared" si="13"/>
        <v>2211</v>
      </c>
      <c r="Q82" s="132">
        <f t="shared" si="13"/>
        <v>1155</v>
      </c>
      <c r="R82" s="132">
        <f t="shared" si="13"/>
        <v>1588</v>
      </c>
      <c r="S82" s="136">
        <f t="shared" si="13"/>
        <v>2743</v>
      </c>
      <c r="T82" s="148"/>
      <c r="U82" s="149" t="s">
        <v>40</v>
      </c>
      <c r="V82" s="141">
        <f t="shared" si="8"/>
        <v>6679</v>
      </c>
      <c r="W82" s="142">
        <f t="shared" si="5"/>
        <v>8299</v>
      </c>
      <c r="X82" s="143">
        <f t="shared" si="6"/>
        <v>14978</v>
      </c>
    </row>
    <row r="83" spans="1:27" s="3" customFormat="1" ht="11.25" x14ac:dyDescent="0.2">
      <c r="A83" s="151" t="s">
        <v>41</v>
      </c>
      <c r="B83" s="132">
        <f>B58+B68+B73+B77+B82</f>
        <v>9080</v>
      </c>
      <c r="C83" s="132">
        <f t="shared" ref="C83:S83" si="14">C58+C68+C73+C77+C82</f>
        <v>15957</v>
      </c>
      <c r="D83" s="132">
        <f t="shared" si="14"/>
        <v>25037</v>
      </c>
      <c r="E83" s="132">
        <f t="shared" si="14"/>
        <v>13149</v>
      </c>
      <c r="F83" s="132">
        <f t="shared" si="14"/>
        <v>15788</v>
      </c>
      <c r="G83" s="132">
        <f t="shared" si="14"/>
        <v>28937</v>
      </c>
      <c r="H83" s="132">
        <f t="shared" si="14"/>
        <v>14071</v>
      </c>
      <c r="I83" s="132">
        <f t="shared" si="14"/>
        <v>15669</v>
      </c>
      <c r="J83" s="132">
        <f t="shared" si="14"/>
        <v>29740</v>
      </c>
      <c r="K83" s="132">
        <f t="shared" si="14"/>
        <v>16657</v>
      </c>
      <c r="L83" s="132">
        <f t="shared" si="14"/>
        <v>12000</v>
      </c>
      <c r="M83" s="132">
        <f t="shared" si="14"/>
        <v>28657</v>
      </c>
      <c r="N83" s="132">
        <f t="shared" si="14"/>
        <v>16048</v>
      </c>
      <c r="O83" s="132">
        <f t="shared" si="14"/>
        <v>16099</v>
      </c>
      <c r="P83" s="132">
        <f t="shared" si="14"/>
        <v>32147</v>
      </c>
      <c r="Q83" s="132">
        <f t="shared" si="14"/>
        <v>13763</v>
      </c>
      <c r="R83" s="132">
        <f t="shared" si="14"/>
        <v>17601</v>
      </c>
      <c r="S83" s="136">
        <f t="shared" si="14"/>
        <v>31364</v>
      </c>
      <c r="T83" s="148"/>
      <c r="U83" s="152" t="s">
        <v>41</v>
      </c>
      <c r="V83" s="144">
        <f t="shared" si="8"/>
        <v>82768</v>
      </c>
      <c r="W83" s="145">
        <f t="shared" si="5"/>
        <v>93114</v>
      </c>
      <c r="X83" s="146">
        <f t="shared" si="6"/>
        <v>175882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A1:S1"/>
    <mergeCell ref="A2:S2"/>
    <mergeCell ref="A3:S3"/>
    <mergeCell ref="Q5:S5"/>
    <mergeCell ref="B5:D5"/>
    <mergeCell ref="E5:G5"/>
    <mergeCell ref="H5:J5"/>
    <mergeCell ref="K5:M5"/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60" orientation="landscape" r:id="rId1"/>
  <headerFooter alignWithMargins="0"/>
  <rowBreaks count="1" manualBreakCount="1">
    <brk id="43" max="2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S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9" ht="12" customHeight="1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9" ht="12" customHeight="1" x14ac:dyDescent="0.2"/>
    <row r="5" spans="1:19" x14ac:dyDescent="0.2">
      <c r="A5" s="133" t="s">
        <v>3</v>
      </c>
      <c r="B5" s="169" t="s">
        <v>72</v>
      </c>
      <c r="C5" s="170"/>
      <c r="D5" s="171"/>
      <c r="E5" s="169" t="s">
        <v>74</v>
      </c>
      <c r="F5" s="170"/>
      <c r="G5" s="171"/>
      <c r="H5" s="169" t="s">
        <v>75</v>
      </c>
      <c r="I5" s="170"/>
      <c r="J5" s="170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v>15</v>
      </c>
      <c r="C7" s="10">
        <v>75</v>
      </c>
      <c r="D7" s="10">
        <v>90</v>
      </c>
      <c r="E7" s="10">
        <f>'2009'!V51</f>
        <v>20</v>
      </c>
      <c r="F7" s="10">
        <f>'2009'!W51</f>
        <v>148</v>
      </c>
      <c r="G7" s="10">
        <f>'2009'!X51</f>
        <v>168</v>
      </c>
      <c r="H7" s="10">
        <f>B7+E7</f>
        <v>35</v>
      </c>
      <c r="I7" s="55">
        <f>C7+F7</f>
        <v>223</v>
      </c>
      <c r="J7" s="35">
        <f>D7+G7</f>
        <v>258</v>
      </c>
    </row>
    <row r="8" spans="1:19" ht="12" customHeight="1" x14ac:dyDescent="0.2">
      <c r="A8" s="138" t="s">
        <v>10</v>
      </c>
      <c r="B8" s="10">
        <v>11</v>
      </c>
      <c r="C8" s="10">
        <v>18</v>
      </c>
      <c r="D8" s="10">
        <v>29</v>
      </c>
      <c r="E8" s="10">
        <f>'2009'!V52</f>
        <v>10</v>
      </c>
      <c r="F8" s="10">
        <f>'2009'!W52</f>
        <v>50</v>
      </c>
      <c r="G8" s="10">
        <f>'2009'!X52</f>
        <v>60</v>
      </c>
      <c r="H8" s="10">
        <f t="shared" ref="H8:H39" si="0">B8+E8</f>
        <v>21</v>
      </c>
      <c r="I8" s="55">
        <f t="shared" ref="I8:I39" si="1">C8+F8</f>
        <v>68</v>
      </c>
      <c r="J8" s="35">
        <f t="shared" ref="J8:J39" si="2">D8+G8</f>
        <v>89</v>
      </c>
    </row>
    <row r="9" spans="1:19" ht="12" customHeight="1" x14ac:dyDescent="0.2">
      <c r="A9" s="138" t="s">
        <v>11</v>
      </c>
      <c r="B9" s="10">
        <v>840</v>
      </c>
      <c r="C9" s="10">
        <v>625</v>
      </c>
      <c r="D9" s="10">
        <v>1465</v>
      </c>
      <c r="E9" s="10">
        <f>'2009'!V53</f>
        <v>3015</v>
      </c>
      <c r="F9" s="10">
        <f>'2009'!W53</f>
        <v>734</v>
      </c>
      <c r="G9" s="10">
        <f>'2009'!X53</f>
        <v>3749</v>
      </c>
      <c r="H9" s="10">
        <f t="shared" si="0"/>
        <v>3855</v>
      </c>
      <c r="I9" s="55">
        <f t="shared" si="1"/>
        <v>1359</v>
      </c>
      <c r="J9" s="35">
        <f t="shared" si="2"/>
        <v>5214</v>
      </c>
    </row>
    <row r="10" spans="1:19" ht="12" customHeight="1" x14ac:dyDescent="0.2">
      <c r="A10" s="138" t="s">
        <v>12</v>
      </c>
      <c r="B10" s="10">
        <v>433</v>
      </c>
      <c r="C10" s="10">
        <v>696</v>
      </c>
      <c r="D10" s="10">
        <v>1129</v>
      </c>
      <c r="E10" s="10">
        <f>'2009'!V54</f>
        <v>412</v>
      </c>
      <c r="F10" s="10">
        <f>'2009'!W54</f>
        <v>752</v>
      </c>
      <c r="G10" s="10">
        <f>'2009'!X54</f>
        <v>1164</v>
      </c>
      <c r="H10" s="10">
        <f t="shared" si="0"/>
        <v>845</v>
      </c>
      <c r="I10" s="55">
        <f t="shared" si="1"/>
        <v>1448</v>
      </c>
      <c r="J10" s="35">
        <f t="shared" si="2"/>
        <v>2293</v>
      </c>
    </row>
    <row r="11" spans="1:19" ht="12" customHeight="1" x14ac:dyDescent="0.2">
      <c r="A11" s="138" t="s">
        <v>13</v>
      </c>
      <c r="B11" s="10">
        <v>736</v>
      </c>
      <c r="C11" s="10">
        <v>315</v>
      </c>
      <c r="D11" s="10">
        <v>1051</v>
      </c>
      <c r="E11" s="10">
        <f>'2009'!V55</f>
        <v>501</v>
      </c>
      <c r="F11" s="10">
        <f>'2009'!W55</f>
        <v>396</v>
      </c>
      <c r="G11" s="10">
        <f>'2009'!X55</f>
        <v>897</v>
      </c>
      <c r="H11" s="10">
        <f t="shared" si="0"/>
        <v>1237</v>
      </c>
      <c r="I11" s="55">
        <f t="shared" si="1"/>
        <v>711</v>
      </c>
      <c r="J11" s="35">
        <f t="shared" si="2"/>
        <v>1948</v>
      </c>
    </row>
    <row r="12" spans="1:19" ht="12" customHeight="1" x14ac:dyDescent="0.2">
      <c r="A12" s="138" t="s">
        <v>14</v>
      </c>
      <c r="B12" s="10">
        <v>8</v>
      </c>
      <c r="C12" s="10">
        <v>52</v>
      </c>
      <c r="D12" s="10">
        <v>60</v>
      </c>
      <c r="E12" s="10">
        <f>'2009'!V56</f>
        <v>18</v>
      </c>
      <c r="F12" s="10">
        <f>'2009'!W56</f>
        <v>49</v>
      </c>
      <c r="G12" s="10">
        <f>'2009'!X56</f>
        <v>67</v>
      </c>
      <c r="H12" s="10">
        <f t="shared" si="0"/>
        <v>26</v>
      </c>
      <c r="I12" s="55">
        <f t="shared" si="1"/>
        <v>101</v>
      </c>
      <c r="J12" s="35">
        <f t="shared" si="2"/>
        <v>127</v>
      </c>
    </row>
    <row r="13" spans="1:19" ht="12" customHeight="1" x14ac:dyDescent="0.2">
      <c r="A13" s="138" t="s">
        <v>15</v>
      </c>
      <c r="B13" s="10">
        <v>52</v>
      </c>
      <c r="C13" s="10">
        <v>305</v>
      </c>
      <c r="D13" s="10">
        <v>357</v>
      </c>
      <c r="E13" s="10">
        <f>'2009'!V57</f>
        <v>98</v>
      </c>
      <c r="F13" s="10">
        <f>'2009'!W57</f>
        <v>346</v>
      </c>
      <c r="G13" s="10">
        <f>'2009'!X57</f>
        <v>444</v>
      </c>
      <c r="H13" s="10">
        <f t="shared" si="0"/>
        <v>150</v>
      </c>
      <c r="I13" s="55">
        <f t="shared" si="1"/>
        <v>651</v>
      </c>
      <c r="J13" s="35">
        <f t="shared" si="2"/>
        <v>801</v>
      </c>
    </row>
    <row r="14" spans="1:19" s="150" customFormat="1" ht="12" customHeight="1" x14ac:dyDescent="0.2">
      <c r="A14" s="157" t="s">
        <v>16</v>
      </c>
      <c r="B14" s="136">
        <v>2061</v>
      </c>
      <c r="C14" s="136">
        <v>1727</v>
      </c>
      <c r="D14" s="136">
        <v>3788</v>
      </c>
      <c r="E14" s="136">
        <f>'2009'!V58</f>
        <v>4074</v>
      </c>
      <c r="F14" s="136">
        <f>'2009'!W58</f>
        <v>2475</v>
      </c>
      <c r="G14" s="136">
        <f>'2009'!X58</f>
        <v>6549</v>
      </c>
      <c r="H14" s="136">
        <f t="shared" si="0"/>
        <v>6135</v>
      </c>
      <c r="I14" s="136">
        <f t="shared" si="1"/>
        <v>4202</v>
      </c>
      <c r="J14" s="136">
        <f t="shared" si="2"/>
        <v>10337</v>
      </c>
    </row>
    <row r="15" spans="1:19" ht="12" customHeight="1" x14ac:dyDescent="0.2">
      <c r="A15" s="138" t="s">
        <v>17</v>
      </c>
      <c r="B15" s="10">
        <v>240</v>
      </c>
      <c r="C15" s="10">
        <v>568</v>
      </c>
      <c r="D15" s="10">
        <v>808</v>
      </c>
      <c r="E15" s="10">
        <f>'2009'!V59</f>
        <v>111</v>
      </c>
      <c r="F15" s="10">
        <f>'2009'!W59</f>
        <v>613</v>
      </c>
      <c r="G15" s="10">
        <f>'2009'!X59</f>
        <v>724</v>
      </c>
      <c r="H15" s="10">
        <f t="shared" si="0"/>
        <v>351</v>
      </c>
      <c r="I15" s="10">
        <f t="shared" si="1"/>
        <v>1181</v>
      </c>
      <c r="J15" s="35">
        <f t="shared" si="2"/>
        <v>1532</v>
      </c>
    </row>
    <row r="16" spans="1:19" ht="12" customHeight="1" x14ac:dyDescent="0.2">
      <c r="A16" s="138" t="s">
        <v>18</v>
      </c>
      <c r="B16" s="10">
        <v>1976</v>
      </c>
      <c r="C16" s="10">
        <v>2470</v>
      </c>
      <c r="D16" s="10">
        <v>4446</v>
      </c>
      <c r="E16" s="10">
        <f>'2009'!V60</f>
        <v>8867</v>
      </c>
      <c r="F16" s="10">
        <f>'2009'!W60</f>
        <v>3370</v>
      </c>
      <c r="G16" s="10">
        <f>'2009'!X60</f>
        <v>12237</v>
      </c>
      <c r="H16" s="10">
        <f t="shared" si="0"/>
        <v>10843</v>
      </c>
      <c r="I16" s="10">
        <f t="shared" si="1"/>
        <v>5840</v>
      </c>
      <c r="J16" s="35">
        <f t="shared" si="2"/>
        <v>16683</v>
      </c>
    </row>
    <row r="17" spans="1:10" ht="12" customHeight="1" x14ac:dyDescent="0.2">
      <c r="A17" s="138" t="s">
        <v>19</v>
      </c>
      <c r="B17" s="10">
        <v>675</v>
      </c>
      <c r="C17" s="10">
        <v>1116</v>
      </c>
      <c r="D17" s="10">
        <v>1791</v>
      </c>
      <c r="E17" s="10">
        <f>'2009'!V61</f>
        <v>752</v>
      </c>
      <c r="F17" s="10">
        <f>'2009'!W61</f>
        <v>1504</v>
      </c>
      <c r="G17" s="10">
        <f>'2009'!X61</f>
        <v>2256</v>
      </c>
      <c r="H17" s="10">
        <f t="shared" si="0"/>
        <v>1427</v>
      </c>
      <c r="I17" s="10">
        <f t="shared" si="1"/>
        <v>2620</v>
      </c>
      <c r="J17" s="35">
        <f t="shared" si="2"/>
        <v>4047</v>
      </c>
    </row>
    <row r="18" spans="1:10" ht="12" customHeight="1" x14ac:dyDescent="0.2">
      <c r="A18" s="138" t="s">
        <v>20</v>
      </c>
      <c r="B18" s="10">
        <v>725</v>
      </c>
      <c r="C18" s="10">
        <v>592</v>
      </c>
      <c r="D18" s="10">
        <v>1317</v>
      </c>
      <c r="E18" s="10">
        <f>'2009'!V62</f>
        <v>1532</v>
      </c>
      <c r="F18" s="10">
        <f>'2009'!W62</f>
        <v>786</v>
      </c>
      <c r="G18" s="10">
        <f>'2009'!X62</f>
        <v>2318</v>
      </c>
      <c r="H18" s="10">
        <f t="shared" si="0"/>
        <v>2257</v>
      </c>
      <c r="I18" s="10">
        <f t="shared" si="1"/>
        <v>1378</v>
      </c>
      <c r="J18" s="35">
        <f t="shared" si="2"/>
        <v>3635</v>
      </c>
    </row>
    <row r="19" spans="1:10" ht="12" customHeight="1" x14ac:dyDescent="0.2">
      <c r="A19" s="138" t="s">
        <v>21</v>
      </c>
      <c r="B19" s="10">
        <v>11</v>
      </c>
      <c r="C19" s="10">
        <v>657</v>
      </c>
      <c r="D19" s="10">
        <v>668</v>
      </c>
      <c r="E19" s="10">
        <f>'2009'!V63</f>
        <v>26</v>
      </c>
      <c r="F19" s="10">
        <f>'2009'!W63</f>
        <v>693</v>
      </c>
      <c r="G19" s="10">
        <f>'2009'!X63</f>
        <v>719</v>
      </c>
      <c r="H19" s="10">
        <f t="shared" si="0"/>
        <v>37</v>
      </c>
      <c r="I19" s="10">
        <f t="shared" si="1"/>
        <v>1350</v>
      </c>
      <c r="J19" s="35">
        <f t="shared" si="2"/>
        <v>1387</v>
      </c>
    </row>
    <row r="20" spans="1:10" ht="12" customHeight="1" x14ac:dyDescent="0.2">
      <c r="A20" s="138" t="s">
        <v>22</v>
      </c>
      <c r="B20" s="10">
        <v>554</v>
      </c>
      <c r="C20" s="10">
        <v>1230</v>
      </c>
      <c r="D20" s="10">
        <v>1784</v>
      </c>
      <c r="E20" s="10">
        <f>'2009'!V64</f>
        <v>1461</v>
      </c>
      <c r="F20" s="10">
        <f>'2009'!W64</f>
        <v>1501</v>
      </c>
      <c r="G20" s="10">
        <f>'2009'!X64</f>
        <v>2962</v>
      </c>
      <c r="H20" s="10">
        <f t="shared" si="0"/>
        <v>2015</v>
      </c>
      <c r="I20" s="10">
        <f t="shared" si="1"/>
        <v>2731</v>
      </c>
      <c r="J20" s="35">
        <f t="shared" si="2"/>
        <v>4746</v>
      </c>
    </row>
    <row r="21" spans="1:10" ht="12" customHeight="1" x14ac:dyDescent="0.2">
      <c r="A21" s="138" t="s">
        <v>23</v>
      </c>
      <c r="B21" s="10">
        <v>233</v>
      </c>
      <c r="C21" s="10">
        <v>290</v>
      </c>
      <c r="D21" s="10">
        <v>523</v>
      </c>
      <c r="E21" s="10">
        <f>'2009'!V65</f>
        <v>45</v>
      </c>
      <c r="F21" s="10">
        <f>'2009'!W65</f>
        <v>254</v>
      </c>
      <c r="G21" s="10">
        <f>'2009'!X65</f>
        <v>299</v>
      </c>
      <c r="H21" s="10">
        <f t="shared" si="0"/>
        <v>278</v>
      </c>
      <c r="I21" s="10">
        <f t="shared" si="1"/>
        <v>544</v>
      </c>
      <c r="J21" s="35">
        <f t="shared" si="2"/>
        <v>822</v>
      </c>
    </row>
    <row r="22" spans="1:10" ht="12" customHeight="1" x14ac:dyDescent="0.2">
      <c r="A22" s="138" t="s">
        <v>24</v>
      </c>
      <c r="B22" s="10">
        <v>218</v>
      </c>
      <c r="C22" s="10">
        <v>519</v>
      </c>
      <c r="D22" s="10">
        <v>737</v>
      </c>
      <c r="E22" s="10">
        <f>'2009'!V66</f>
        <v>291</v>
      </c>
      <c r="F22" s="10">
        <f>'2009'!W66</f>
        <v>686</v>
      </c>
      <c r="G22" s="10">
        <f>'2009'!X66</f>
        <v>977</v>
      </c>
      <c r="H22" s="10">
        <f t="shared" si="0"/>
        <v>509</v>
      </c>
      <c r="I22" s="10">
        <f t="shared" si="1"/>
        <v>1205</v>
      </c>
      <c r="J22" s="35">
        <f t="shared" si="2"/>
        <v>1714</v>
      </c>
    </row>
    <row r="23" spans="1:10" ht="12" customHeight="1" x14ac:dyDescent="0.2">
      <c r="A23" s="138" t="s">
        <v>25</v>
      </c>
      <c r="B23" s="10">
        <v>265</v>
      </c>
      <c r="C23" s="10">
        <v>615</v>
      </c>
      <c r="D23" s="10">
        <v>880</v>
      </c>
      <c r="E23" s="10">
        <f>'2009'!V67</f>
        <v>678</v>
      </c>
      <c r="F23" s="10">
        <f>'2009'!W67</f>
        <v>926</v>
      </c>
      <c r="G23" s="10">
        <f>'2009'!X67</f>
        <v>1604</v>
      </c>
      <c r="H23" s="10">
        <f t="shared" si="0"/>
        <v>943</v>
      </c>
      <c r="I23" s="10">
        <f t="shared" si="1"/>
        <v>1541</v>
      </c>
      <c r="J23" s="35">
        <f t="shared" si="2"/>
        <v>2484</v>
      </c>
    </row>
    <row r="24" spans="1:10" s="150" customFormat="1" ht="12" customHeight="1" x14ac:dyDescent="0.2">
      <c r="A24" s="154" t="s">
        <v>26</v>
      </c>
      <c r="B24" s="136">
        <v>4897</v>
      </c>
      <c r="C24" s="136">
        <v>8057</v>
      </c>
      <c r="D24" s="136">
        <v>12954</v>
      </c>
      <c r="E24" s="136">
        <f>'2009'!V68</f>
        <v>13763</v>
      </c>
      <c r="F24" s="136">
        <f>'2009'!W68</f>
        <v>10333</v>
      </c>
      <c r="G24" s="136">
        <f>'2009'!X68</f>
        <v>24096</v>
      </c>
      <c r="H24" s="136">
        <f t="shared" si="0"/>
        <v>18660</v>
      </c>
      <c r="I24" s="136">
        <f t="shared" si="1"/>
        <v>18390</v>
      </c>
      <c r="J24" s="136">
        <f t="shared" si="2"/>
        <v>37050</v>
      </c>
    </row>
    <row r="25" spans="1:10" ht="12" customHeight="1" x14ac:dyDescent="0.2">
      <c r="A25" s="138" t="s">
        <v>27</v>
      </c>
      <c r="B25" s="10">
        <v>710</v>
      </c>
      <c r="C25" s="10">
        <v>1290</v>
      </c>
      <c r="D25" s="10">
        <v>2000</v>
      </c>
      <c r="E25" s="10">
        <f>'2009'!V69</f>
        <v>1487</v>
      </c>
      <c r="F25" s="10">
        <f>'2009'!W69</f>
        <v>1913</v>
      </c>
      <c r="G25" s="10">
        <f>'2009'!X69</f>
        <v>3400</v>
      </c>
      <c r="H25" s="10">
        <f t="shared" si="0"/>
        <v>2197</v>
      </c>
      <c r="I25" s="55">
        <f t="shared" si="1"/>
        <v>3203</v>
      </c>
      <c r="J25" s="35">
        <f t="shared" si="2"/>
        <v>5400</v>
      </c>
    </row>
    <row r="26" spans="1:10" ht="12" customHeight="1" x14ac:dyDescent="0.2">
      <c r="A26" s="138" t="s">
        <v>28</v>
      </c>
      <c r="B26" s="10">
        <v>1784</v>
      </c>
      <c r="C26" s="10">
        <v>6461</v>
      </c>
      <c r="D26" s="10">
        <v>8245</v>
      </c>
      <c r="E26" s="10">
        <f>'2009'!V70</f>
        <v>5258</v>
      </c>
      <c r="F26" s="10">
        <f>'2009'!W70</f>
        <v>8635</v>
      </c>
      <c r="G26" s="10">
        <f>'2009'!X70</f>
        <v>13893</v>
      </c>
      <c r="H26" s="10">
        <f t="shared" si="0"/>
        <v>7042</v>
      </c>
      <c r="I26" s="55">
        <f t="shared" si="1"/>
        <v>15096</v>
      </c>
      <c r="J26" s="35">
        <f t="shared" si="2"/>
        <v>22138</v>
      </c>
    </row>
    <row r="27" spans="1:10" ht="12" customHeight="1" x14ac:dyDescent="0.2">
      <c r="A27" s="138" t="s">
        <v>29</v>
      </c>
      <c r="B27" s="10">
        <v>3167</v>
      </c>
      <c r="C27" s="10">
        <v>7119</v>
      </c>
      <c r="D27" s="10">
        <v>10286</v>
      </c>
      <c r="E27" s="10">
        <f>'2009'!V71</f>
        <v>4763</v>
      </c>
      <c r="F27" s="10">
        <f>'2009'!W71</f>
        <v>9903</v>
      </c>
      <c r="G27" s="10">
        <f>'2009'!X71</f>
        <v>14666</v>
      </c>
      <c r="H27" s="10">
        <f t="shared" si="0"/>
        <v>7930</v>
      </c>
      <c r="I27" s="55">
        <f t="shared" si="1"/>
        <v>17022</v>
      </c>
      <c r="J27" s="35">
        <f t="shared" si="2"/>
        <v>24952</v>
      </c>
    </row>
    <row r="28" spans="1:10" ht="12" customHeight="1" x14ac:dyDescent="0.2">
      <c r="A28" s="138" t="s">
        <v>30</v>
      </c>
      <c r="B28" s="10">
        <v>23908</v>
      </c>
      <c r="C28" s="10">
        <v>25707</v>
      </c>
      <c r="D28" s="10">
        <v>49615</v>
      </c>
      <c r="E28" s="10">
        <f>'2009'!V72</f>
        <v>34071</v>
      </c>
      <c r="F28" s="10">
        <f>'2009'!W72</f>
        <v>33879</v>
      </c>
      <c r="G28" s="10">
        <f>'2009'!X72</f>
        <v>67950</v>
      </c>
      <c r="H28" s="10">
        <f t="shared" si="0"/>
        <v>57979</v>
      </c>
      <c r="I28" s="55">
        <f t="shared" si="1"/>
        <v>59586</v>
      </c>
      <c r="J28" s="35">
        <f t="shared" si="2"/>
        <v>117565</v>
      </c>
    </row>
    <row r="29" spans="1:10" s="150" customFormat="1" ht="12" customHeight="1" x14ac:dyDescent="0.2">
      <c r="A29" s="154" t="s">
        <v>31</v>
      </c>
      <c r="B29" s="136">
        <v>29569</v>
      </c>
      <c r="C29" s="136">
        <v>40577</v>
      </c>
      <c r="D29" s="136">
        <v>70146</v>
      </c>
      <c r="E29" s="136">
        <f>'2009'!V73</f>
        <v>45579</v>
      </c>
      <c r="F29" s="136">
        <f>'2009'!W73</f>
        <v>54330</v>
      </c>
      <c r="G29" s="136">
        <f>'2009'!X73</f>
        <v>99909</v>
      </c>
      <c r="H29" s="136">
        <f t="shared" si="0"/>
        <v>75148</v>
      </c>
      <c r="I29" s="136">
        <f t="shared" si="1"/>
        <v>94907</v>
      </c>
      <c r="J29" s="136">
        <f t="shared" si="2"/>
        <v>170055</v>
      </c>
    </row>
    <row r="30" spans="1:10" ht="12" customHeight="1" x14ac:dyDescent="0.2">
      <c r="A30" s="138" t="s">
        <v>32</v>
      </c>
      <c r="B30" s="10">
        <v>2545</v>
      </c>
      <c r="C30" s="10">
        <v>4817</v>
      </c>
      <c r="D30" s="10">
        <v>7362</v>
      </c>
      <c r="E30" s="10">
        <f>'2009'!V74</f>
        <v>5124</v>
      </c>
      <c r="F30" s="10">
        <f>'2009'!W74</f>
        <v>6240</v>
      </c>
      <c r="G30" s="10">
        <f>'2009'!X74</f>
        <v>11364</v>
      </c>
      <c r="H30" s="10">
        <f t="shared" si="0"/>
        <v>7669</v>
      </c>
      <c r="I30" s="55">
        <f t="shared" si="1"/>
        <v>11057</v>
      </c>
      <c r="J30" s="35">
        <f t="shared" si="2"/>
        <v>18726</v>
      </c>
    </row>
    <row r="31" spans="1:10" ht="12" customHeight="1" x14ac:dyDescent="0.2">
      <c r="A31" s="138" t="s">
        <v>33</v>
      </c>
      <c r="B31" s="10">
        <v>4579</v>
      </c>
      <c r="C31" s="10">
        <v>5957</v>
      </c>
      <c r="D31" s="10">
        <v>10536</v>
      </c>
      <c r="E31" s="10">
        <f>'2009'!V75</f>
        <v>4502</v>
      </c>
      <c r="F31" s="10">
        <f>'2009'!W75</f>
        <v>7425</v>
      </c>
      <c r="G31" s="10">
        <f>'2009'!X75</f>
        <v>11927</v>
      </c>
      <c r="H31" s="10">
        <f t="shared" si="0"/>
        <v>9081</v>
      </c>
      <c r="I31" s="55">
        <f t="shared" si="1"/>
        <v>13382</v>
      </c>
      <c r="J31" s="35">
        <f t="shared" si="2"/>
        <v>22463</v>
      </c>
    </row>
    <row r="32" spans="1:10" ht="12" customHeight="1" x14ac:dyDescent="0.2">
      <c r="A32" s="138" t="s">
        <v>34</v>
      </c>
      <c r="B32" s="10">
        <v>1940</v>
      </c>
      <c r="C32" s="10">
        <v>2948</v>
      </c>
      <c r="D32" s="10">
        <v>4888</v>
      </c>
      <c r="E32" s="10">
        <f>'2009'!V76</f>
        <v>3047</v>
      </c>
      <c r="F32" s="10">
        <f>'2009'!W76</f>
        <v>4012</v>
      </c>
      <c r="G32" s="10">
        <f>'2009'!X76</f>
        <v>7059</v>
      </c>
      <c r="H32" s="10">
        <f t="shared" si="0"/>
        <v>4987</v>
      </c>
      <c r="I32" s="55">
        <f t="shared" si="1"/>
        <v>6960</v>
      </c>
      <c r="J32" s="35">
        <f t="shared" si="2"/>
        <v>11947</v>
      </c>
    </row>
    <row r="33" spans="1:10" s="150" customFormat="1" ht="12" customHeight="1" x14ac:dyDescent="0.2">
      <c r="A33" s="149" t="s">
        <v>35</v>
      </c>
      <c r="B33" s="136">
        <v>9064</v>
      </c>
      <c r="C33" s="136">
        <v>13722</v>
      </c>
      <c r="D33" s="136">
        <v>22786</v>
      </c>
      <c r="E33" s="136">
        <f>'2009'!V77</f>
        <v>12673</v>
      </c>
      <c r="F33" s="136">
        <f>'2009'!W77</f>
        <v>17677</v>
      </c>
      <c r="G33" s="136">
        <f>'2009'!X77</f>
        <v>30350</v>
      </c>
      <c r="H33" s="136">
        <f t="shared" si="0"/>
        <v>21737</v>
      </c>
      <c r="I33" s="136">
        <f t="shared" si="1"/>
        <v>31399</v>
      </c>
      <c r="J33" s="136">
        <f t="shared" si="2"/>
        <v>53136</v>
      </c>
    </row>
    <row r="34" spans="1:10" ht="12" customHeight="1" x14ac:dyDescent="0.2">
      <c r="A34" s="138" t="s">
        <v>36</v>
      </c>
      <c r="B34" s="10">
        <v>3421</v>
      </c>
      <c r="C34" s="10">
        <v>2785</v>
      </c>
      <c r="D34" s="10">
        <v>6206</v>
      </c>
      <c r="E34" s="10">
        <f>'2009'!V78</f>
        <v>1674</v>
      </c>
      <c r="F34" s="10">
        <f>'2009'!W78</f>
        <v>3454</v>
      </c>
      <c r="G34" s="10">
        <f>'2009'!X78</f>
        <v>5128</v>
      </c>
      <c r="H34" s="10">
        <f t="shared" si="0"/>
        <v>5095</v>
      </c>
      <c r="I34" s="55">
        <f t="shared" si="1"/>
        <v>6239</v>
      </c>
      <c r="J34" s="35">
        <f t="shared" si="2"/>
        <v>11334</v>
      </c>
    </row>
    <row r="35" spans="1:10" ht="12" customHeight="1" x14ac:dyDescent="0.2">
      <c r="A35" s="138" t="s">
        <v>37</v>
      </c>
      <c r="B35" s="10">
        <v>1275</v>
      </c>
      <c r="C35" s="10">
        <v>2319</v>
      </c>
      <c r="D35" s="10">
        <v>3594</v>
      </c>
      <c r="E35" s="10">
        <f>'2009'!V79</f>
        <v>2848</v>
      </c>
      <c r="F35" s="10">
        <f>'2009'!W79</f>
        <v>2866</v>
      </c>
      <c r="G35" s="10">
        <f>'2009'!X79</f>
        <v>5714</v>
      </c>
      <c r="H35" s="10">
        <f t="shared" si="0"/>
        <v>4123</v>
      </c>
      <c r="I35" s="55">
        <f t="shared" si="1"/>
        <v>5185</v>
      </c>
      <c r="J35" s="35">
        <f t="shared" si="2"/>
        <v>9308</v>
      </c>
    </row>
    <row r="36" spans="1:10" ht="12" customHeight="1" x14ac:dyDescent="0.2">
      <c r="A36" s="138" t="s">
        <v>38</v>
      </c>
      <c r="B36" s="10">
        <v>270</v>
      </c>
      <c r="C36" s="10">
        <v>637</v>
      </c>
      <c r="D36" s="10">
        <v>907</v>
      </c>
      <c r="E36" s="10">
        <f>'2009'!V80</f>
        <v>1197</v>
      </c>
      <c r="F36" s="10">
        <f>'2009'!W80</f>
        <v>914</v>
      </c>
      <c r="G36" s="10">
        <f>'2009'!X80</f>
        <v>2111</v>
      </c>
      <c r="H36" s="10">
        <f t="shared" si="0"/>
        <v>1467</v>
      </c>
      <c r="I36" s="55">
        <f t="shared" si="1"/>
        <v>1551</v>
      </c>
      <c r="J36" s="35">
        <f t="shared" si="2"/>
        <v>3018</v>
      </c>
    </row>
    <row r="37" spans="1:10" ht="12" customHeight="1" x14ac:dyDescent="0.2">
      <c r="A37" s="138" t="s">
        <v>39</v>
      </c>
      <c r="B37" s="10">
        <v>432</v>
      </c>
      <c r="C37" s="10">
        <v>800</v>
      </c>
      <c r="D37" s="10">
        <v>1232</v>
      </c>
      <c r="E37" s="10">
        <f>'2009'!V81</f>
        <v>960</v>
      </c>
      <c r="F37" s="10">
        <f>'2009'!W81</f>
        <v>1065</v>
      </c>
      <c r="G37" s="10">
        <f>'2009'!X81</f>
        <v>2025</v>
      </c>
      <c r="H37" s="10">
        <f t="shared" si="0"/>
        <v>1392</v>
      </c>
      <c r="I37" s="55">
        <f t="shared" si="1"/>
        <v>1865</v>
      </c>
      <c r="J37" s="35">
        <f t="shared" si="2"/>
        <v>3257</v>
      </c>
    </row>
    <row r="38" spans="1:10" s="150" customFormat="1" ht="12" customHeight="1" x14ac:dyDescent="0.2">
      <c r="A38" s="149" t="s">
        <v>40</v>
      </c>
      <c r="B38" s="136">
        <v>5398</v>
      </c>
      <c r="C38" s="136">
        <v>6541</v>
      </c>
      <c r="D38" s="136">
        <v>11939</v>
      </c>
      <c r="E38" s="136">
        <f>'2009'!V82</f>
        <v>6679</v>
      </c>
      <c r="F38" s="136">
        <f>'2009'!W82</f>
        <v>8299</v>
      </c>
      <c r="G38" s="136">
        <f>'2009'!X82</f>
        <v>14978</v>
      </c>
      <c r="H38" s="136">
        <f t="shared" si="0"/>
        <v>12077</v>
      </c>
      <c r="I38" s="136">
        <f t="shared" si="1"/>
        <v>14840</v>
      </c>
      <c r="J38" s="136">
        <f t="shared" si="2"/>
        <v>26917</v>
      </c>
    </row>
    <row r="39" spans="1:10" s="150" customFormat="1" ht="12" customHeight="1" x14ac:dyDescent="0.2">
      <c r="A39" s="152" t="s">
        <v>41</v>
      </c>
      <c r="B39" s="140">
        <v>51023</v>
      </c>
      <c r="C39" s="140">
        <v>70983</v>
      </c>
      <c r="D39" s="140">
        <v>122006</v>
      </c>
      <c r="E39" s="140">
        <f>'2009'!V83</f>
        <v>82768</v>
      </c>
      <c r="F39" s="140">
        <f>'2009'!W83</f>
        <v>93114</v>
      </c>
      <c r="G39" s="140">
        <f>'2009'!X83</f>
        <v>175882</v>
      </c>
      <c r="H39" s="140">
        <f t="shared" si="0"/>
        <v>133791</v>
      </c>
      <c r="I39" s="140">
        <f t="shared" si="1"/>
        <v>164097</v>
      </c>
      <c r="J39" s="140">
        <f t="shared" si="2"/>
        <v>297888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10.28515625" customWidth="1"/>
    <col min="2" max="2" width="16.28515625" customWidth="1"/>
    <col min="3" max="3" width="7.7109375" customWidth="1"/>
    <col min="4" max="4" width="7.28515625" customWidth="1"/>
    <col min="5" max="5" width="6.140625" customWidth="1"/>
    <col min="6" max="7" width="7.7109375" customWidth="1"/>
    <col min="8" max="8" width="6.28515625" customWidth="1"/>
    <col min="9" max="10" width="7.7109375" customWidth="1"/>
    <col min="11" max="11" width="6.28515625" customWidth="1"/>
    <col min="12" max="13" width="7.7109375" customWidth="1"/>
    <col min="14" max="14" width="6.42578125" customWidth="1"/>
    <col min="15" max="16" width="7.7109375" customWidth="1"/>
    <col min="17" max="17" width="6.7109375" customWidth="1"/>
    <col min="18" max="19" width="7.7109375" customWidth="1"/>
    <col min="20" max="20" width="7.2851562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36161</v>
      </c>
      <c r="D5" s="6"/>
      <c r="E5" s="7"/>
      <c r="F5" s="5">
        <v>36192</v>
      </c>
      <c r="G5" s="6"/>
      <c r="H5" s="7"/>
      <c r="I5" s="5">
        <v>36220</v>
      </c>
      <c r="J5" s="6"/>
      <c r="K5" s="7"/>
      <c r="L5" s="5">
        <v>36251</v>
      </c>
      <c r="M5" s="6"/>
      <c r="N5" s="7"/>
      <c r="O5" s="5">
        <v>36281</v>
      </c>
      <c r="P5" s="6"/>
      <c r="Q5" s="7"/>
      <c r="R5" s="5">
        <v>36312</v>
      </c>
      <c r="S5" s="6"/>
      <c r="T5" s="7"/>
    </row>
    <row r="6" spans="1:22" x14ac:dyDescent="0.2">
      <c r="B6" s="12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1</v>
      </c>
      <c r="I9" s="10">
        <v>0</v>
      </c>
      <c r="J9" s="10">
        <v>1</v>
      </c>
      <c r="K9" s="10">
        <v>1</v>
      </c>
      <c r="L9" s="10">
        <v>0</v>
      </c>
      <c r="M9" s="10">
        <v>1</v>
      </c>
      <c r="N9" s="10">
        <v>1</v>
      </c>
      <c r="O9" s="10">
        <v>0</v>
      </c>
      <c r="P9" s="10">
        <v>4</v>
      </c>
      <c r="Q9" s="10">
        <v>4</v>
      </c>
      <c r="R9" s="10">
        <v>0</v>
      </c>
      <c r="S9" s="10">
        <v>1</v>
      </c>
      <c r="T9" s="10">
        <v>1</v>
      </c>
      <c r="U9" s="1"/>
      <c r="V9" s="1"/>
    </row>
    <row r="10" spans="1:22" x14ac:dyDescent="0.2">
      <c r="B10" s="13" t="s">
        <v>12</v>
      </c>
      <c r="C10" s="10">
        <v>0</v>
      </c>
      <c r="D10" s="10">
        <v>3</v>
      </c>
      <c r="E10" s="10">
        <v>3</v>
      </c>
      <c r="F10" s="10">
        <v>0</v>
      </c>
      <c r="G10" s="10">
        <v>2</v>
      </c>
      <c r="H10" s="10">
        <v>2</v>
      </c>
      <c r="I10" s="10">
        <v>0</v>
      </c>
      <c r="J10" s="10">
        <v>8</v>
      </c>
      <c r="K10" s="10">
        <v>8</v>
      </c>
      <c r="L10" s="10">
        <v>0</v>
      </c>
      <c r="M10" s="10">
        <v>3</v>
      </c>
      <c r="N10" s="10">
        <v>3</v>
      </c>
      <c r="O10" s="10">
        <v>0</v>
      </c>
      <c r="P10" s="10">
        <v>2</v>
      </c>
      <c r="Q10" s="10">
        <v>2</v>
      </c>
      <c r="R10" s="10">
        <v>0</v>
      </c>
      <c r="S10" s="10">
        <v>2</v>
      </c>
      <c r="T10" s="10">
        <v>2</v>
      </c>
      <c r="U10" s="1"/>
      <c r="V10" s="1"/>
    </row>
    <row r="11" spans="1:22" x14ac:dyDescent="0.2">
      <c r="B11" s="13" t="s">
        <v>13</v>
      </c>
      <c r="C11" s="10">
        <v>0</v>
      </c>
      <c r="D11" s="10">
        <v>2</v>
      </c>
      <c r="E11" s="10">
        <v>2</v>
      </c>
      <c r="F11" s="10">
        <v>0</v>
      </c>
      <c r="G11" s="10">
        <v>1</v>
      </c>
      <c r="H11" s="10">
        <v>1</v>
      </c>
      <c r="I11" s="10">
        <v>0</v>
      </c>
      <c r="J11" s="10">
        <v>1</v>
      </c>
      <c r="K11" s="10">
        <v>1</v>
      </c>
      <c r="L11" s="10">
        <v>0</v>
      </c>
      <c r="M11" s="10">
        <v>1</v>
      </c>
      <c r="N11" s="10">
        <v>1</v>
      </c>
      <c r="O11" s="10">
        <v>0</v>
      </c>
      <c r="P11" s="10">
        <v>7</v>
      </c>
      <c r="Q11" s="10">
        <v>7</v>
      </c>
      <c r="R11" s="10">
        <v>0</v>
      </c>
      <c r="S11" s="10">
        <v>6</v>
      </c>
      <c r="T11" s="10">
        <v>6</v>
      </c>
      <c r="U11" s="1"/>
      <c r="V11" s="1"/>
    </row>
    <row r="12" spans="1:22" x14ac:dyDescent="0.2">
      <c r="B12" s="13" t="s">
        <v>14</v>
      </c>
      <c r="C12" s="10">
        <v>0</v>
      </c>
      <c r="D12" s="10">
        <v>1</v>
      </c>
      <c r="E12" s="10">
        <v>1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"/>
    </row>
    <row r="13" spans="1:22" x14ac:dyDescent="0.2">
      <c r="B13" s="13" t="s">
        <v>15</v>
      </c>
      <c r="C13" s="10">
        <v>0</v>
      </c>
      <c r="D13" s="10">
        <v>1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</v>
      </c>
      <c r="N13" s="10">
        <v>1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>
        <v>0</v>
      </c>
      <c r="D14" s="15">
        <v>7</v>
      </c>
      <c r="E14" s="15">
        <v>7</v>
      </c>
      <c r="F14" s="15">
        <v>0</v>
      </c>
      <c r="G14" s="15">
        <v>4</v>
      </c>
      <c r="H14" s="15">
        <v>4</v>
      </c>
      <c r="I14" s="15">
        <v>0</v>
      </c>
      <c r="J14" s="15">
        <v>10</v>
      </c>
      <c r="K14" s="15">
        <v>10</v>
      </c>
      <c r="L14" s="15">
        <v>0</v>
      </c>
      <c r="M14" s="15">
        <v>6</v>
      </c>
      <c r="N14" s="15">
        <v>6</v>
      </c>
      <c r="O14" s="15">
        <v>0</v>
      </c>
      <c r="P14" s="15">
        <v>13</v>
      </c>
      <c r="Q14" s="15">
        <v>13</v>
      </c>
      <c r="R14" s="15">
        <v>0</v>
      </c>
      <c r="S14" s="15">
        <v>9</v>
      </c>
      <c r="T14" s="15">
        <v>9</v>
      </c>
      <c r="U14" s="16"/>
      <c r="V14" s="16"/>
    </row>
    <row r="15" spans="1:22" x14ac:dyDescent="0.2">
      <c r="B15" s="13" t="s">
        <v>17</v>
      </c>
      <c r="C15" s="10">
        <v>0</v>
      </c>
      <c r="D15" s="10">
        <v>2</v>
      </c>
      <c r="E15" s="10">
        <v>2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2</v>
      </c>
      <c r="L15" s="10">
        <v>0</v>
      </c>
      <c r="M15" s="10">
        <v>1</v>
      </c>
      <c r="N15" s="10">
        <v>1</v>
      </c>
      <c r="O15" s="10">
        <v>0</v>
      </c>
      <c r="P15" s="10">
        <v>1</v>
      </c>
      <c r="Q15" s="10">
        <v>1</v>
      </c>
      <c r="R15" s="10">
        <v>0</v>
      </c>
      <c r="S15" s="10">
        <v>0</v>
      </c>
      <c r="T15" s="10">
        <v>0</v>
      </c>
      <c r="U15" s="1"/>
      <c r="V15" s="1"/>
    </row>
    <row r="16" spans="1:22" x14ac:dyDescent="0.2">
      <c r="B16" s="13" t="s">
        <v>18</v>
      </c>
      <c r="C16" s="10">
        <v>0</v>
      </c>
      <c r="D16" s="10">
        <v>23</v>
      </c>
      <c r="E16" s="10">
        <v>23</v>
      </c>
      <c r="F16" s="10">
        <v>0</v>
      </c>
      <c r="G16" s="10">
        <v>21</v>
      </c>
      <c r="H16" s="10">
        <v>21</v>
      </c>
      <c r="I16" s="10">
        <v>0</v>
      </c>
      <c r="J16" s="10">
        <v>19</v>
      </c>
      <c r="K16" s="10">
        <v>19</v>
      </c>
      <c r="L16" s="10">
        <v>161</v>
      </c>
      <c r="M16" s="10">
        <v>16</v>
      </c>
      <c r="N16" s="10">
        <v>177</v>
      </c>
      <c r="O16" s="10">
        <v>0</v>
      </c>
      <c r="P16" s="10">
        <v>15</v>
      </c>
      <c r="Q16" s="10">
        <v>15</v>
      </c>
      <c r="R16" s="10">
        <v>0</v>
      </c>
      <c r="S16" s="10">
        <v>14</v>
      </c>
      <c r="T16" s="10">
        <v>14</v>
      </c>
      <c r="U16" s="1"/>
      <c r="V16" s="1"/>
    </row>
    <row r="17" spans="1:22" x14ac:dyDescent="0.2">
      <c r="B17" s="13" t="s">
        <v>19</v>
      </c>
      <c r="C17" s="10">
        <v>3</v>
      </c>
      <c r="D17" s="10">
        <v>2</v>
      </c>
      <c r="E17" s="10">
        <v>5</v>
      </c>
      <c r="F17" s="10">
        <v>0</v>
      </c>
      <c r="G17" s="10">
        <v>2</v>
      </c>
      <c r="H17" s="10">
        <v>2</v>
      </c>
      <c r="I17" s="10">
        <v>0</v>
      </c>
      <c r="J17" s="10">
        <v>3</v>
      </c>
      <c r="K17" s="10">
        <v>3</v>
      </c>
      <c r="L17" s="10">
        <v>0</v>
      </c>
      <c r="M17" s="10">
        <v>3</v>
      </c>
      <c r="N17" s="10">
        <v>3</v>
      </c>
      <c r="O17" s="10">
        <v>0</v>
      </c>
      <c r="P17" s="10">
        <v>2</v>
      </c>
      <c r="Q17" s="10">
        <v>2</v>
      </c>
      <c r="R17" s="10">
        <v>1</v>
      </c>
      <c r="S17" s="10">
        <v>3</v>
      </c>
      <c r="T17" s="10">
        <v>4</v>
      </c>
      <c r="U17" s="1"/>
      <c r="V17" s="1"/>
    </row>
    <row r="18" spans="1:22" x14ac:dyDescent="0.2">
      <c r="B18" s="13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8</v>
      </c>
      <c r="K18" s="10">
        <v>8</v>
      </c>
      <c r="L18" s="10">
        <v>0</v>
      </c>
      <c r="M18" s="10">
        <v>1</v>
      </c>
      <c r="N18" s="10">
        <v>1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"/>
      <c r="V18" s="1"/>
    </row>
    <row r="19" spans="1:22" x14ac:dyDescent="0.2">
      <c r="B19" s="13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2</v>
      </c>
      <c r="K19" s="10">
        <v>2</v>
      </c>
      <c r="L19" s="10">
        <v>0</v>
      </c>
      <c r="M19" s="10">
        <v>1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10">
        <v>3</v>
      </c>
      <c r="T19" s="10">
        <v>3</v>
      </c>
      <c r="U19" s="1"/>
      <c r="V19" s="1"/>
    </row>
    <row r="20" spans="1:22" x14ac:dyDescent="0.2">
      <c r="B20" s="13" t="s">
        <v>22</v>
      </c>
      <c r="C20" s="10">
        <v>0</v>
      </c>
      <c r="D20" s="10">
        <v>13</v>
      </c>
      <c r="E20" s="10">
        <v>13</v>
      </c>
      <c r="F20" s="10">
        <v>0</v>
      </c>
      <c r="G20" s="10">
        <v>8</v>
      </c>
      <c r="H20" s="10">
        <v>8</v>
      </c>
      <c r="I20" s="10">
        <v>27</v>
      </c>
      <c r="J20" s="10">
        <v>8</v>
      </c>
      <c r="K20" s="10">
        <v>35</v>
      </c>
      <c r="L20" s="10">
        <v>68</v>
      </c>
      <c r="M20" s="10">
        <v>3</v>
      </c>
      <c r="N20" s="10">
        <v>71</v>
      </c>
      <c r="O20" s="10">
        <v>1</v>
      </c>
      <c r="P20" s="10">
        <v>17</v>
      </c>
      <c r="Q20" s="10">
        <v>18</v>
      </c>
      <c r="R20" s="10">
        <v>16</v>
      </c>
      <c r="S20" s="10">
        <v>6</v>
      </c>
      <c r="T20" s="10">
        <v>22</v>
      </c>
      <c r="U20" s="1"/>
      <c r="V20" s="1"/>
    </row>
    <row r="21" spans="1:22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1</v>
      </c>
      <c r="S21" s="10">
        <v>0</v>
      </c>
      <c r="T21" s="10">
        <v>1</v>
      </c>
      <c r="U21" s="1"/>
      <c r="V21" s="1"/>
    </row>
    <row r="22" spans="1:22" x14ac:dyDescent="0.2">
      <c r="B22" s="13" t="s">
        <v>24</v>
      </c>
      <c r="C22" s="10">
        <v>0</v>
      </c>
      <c r="D22" s="10">
        <v>1</v>
      </c>
      <c r="E22" s="10">
        <v>1</v>
      </c>
      <c r="F22" s="10">
        <v>4</v>
      </c>
      <c r="G22" s="10">
        <v>3</v>
      </c>
      <c r="H22" s="10">
        <v>7</v>
      </c>
      <c r="I22" s="10">
        <v>1</v>
      </c>
      <c r="J22" s="10">
        <v>1</v>
      </c>
      <c r="K22" s="10">
        <v>2</v>
      </c>
      <c r="L22" s="10">
        <v>0</v>
      </c>
      <c r="M22" s="10">
        <v>2</v>
      </c>
      <c r="N22" s="10">
        <v>2</v>
      </c>
      <c r="O22" s="10">
        <v>0</v>
      </c>
      <c r="P22" s="10">
        <v>2</v>
      </c>
      <c r="Q22" s="10">
        <v>2</v>
      </c>
      <c r="R22" s="10">
        <v>0</v>
      </c>
      <c r="S22" s="10">
        <v>2</v>
      </c>
      <c r="T22" s="10">
        <v>2</v>
      </c>
      <c r="U22" s="1"/>
      <c r="V22" s="1"/>
    </row>
    <row r="23" spans="1:22" x14ac:dyDescent="0.2">
      <c r="B23" s="13" t="s">
        <v>25</v>
      </c>
      <c r="C23" s="10">
        <v>48</v>
      </c>
      <c r="D23" s="10">
        <v>1</v>
      </c>
      <c r="E23" s="10">
        <v>49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48</v>
      </c>
      <c r="M23" s="10">
        <v>0</v>
      </c>
      <c r="N23" s="10">
        <v>48</v>
      </c>
      <c r="O23" s="10">
        <v>96</v>
      </c>
      <c r="P23" s="10">
        <v>0</v>
      </c>
      <c r="Q23" s="10">
        <v>96</v>
      </c>
      <c r="R23" s="10">
        <v>0</v>
      </c>
      <c r="S23" s="10">
        <v>1</v>
      </c>
      <c r="T23" s="10">
        <v>1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>
        <v>51</v>
      </c>
      <c r="D24" s="15">
        <v>42</v>
      </c>
      <c r="E24" s="15">
        <v>93</v>
      </c>
      <c r="F24" s="15">
        <v>4</v>
      </c>
      <c r="G24" s="15">
        <v>35</v>
      </c>
      <c r="H24" s="15">
        <v>39</v>
      </c>
      <c r="I24" s="15">
        <v>28</v>
      </c>
      <c r="J24" s="15">
        <v>43</v>
      </c>
      <c r="K24" s="15">
        <v>71</v>
      </c>
      <c r="L24" s="15">
        <v>277</v>
      </c>
      <c r="M24" s="15">
        <v>27</v>
      </c>
      <c r="N24" s="15">
        <v>304</v>
      </c>
      <c r="O24" s="15">
        <v>97</v>
      </c>
      <c r="P24" s="15">
        <v>37</v>
      </c>
      <c r="Q24" s="15">
        <v>134</v>
      </c>
      <c r="R24" s="15">
        <v>18</v>
      </c>
      <c r="S24" s="15">
        <v>29</v>
      </c>
      <c r="T24" s="15">
        <v>47</v>
      </c>
      <c r="U24" s="16"/>
      <c r="V24" s="16"/>
    </row>
    <row r="25" spans="1:22" x14ac:dyDescent="0.2">
      <c r="B25" s="13" t="s">
        <v>27</v>
      </c>
      <c r="C25" s="10">
        <v>0</v>
      </c>
      <c r="D25" s="10">
        <v>8</v>
      </c>
      <c r="E25" s="10">
        <v>8</v>
      </c>
      <c r="F25" s="10">
        <v>0</v>
      </c>
      <c r="G25" s="10">
        <v>10</v>
      </c>
      <c r="H25" s="10">
        <v>10</v>
      </c>
      <c r="I25" s="10">
        <v>68</v>
      </c>
      <c r="J25" s="10">
        <v>11</v>
      </c>
      <c r="K25" s="10">
        <v>79</v>
      </c>
      <c r="L25" s="10">
        <v>40</v>
      </c>
      <c r="M25" s="10">
        <v>14</v>
      </c>
      <c r="N25" s="10">
        <v>54</v>
      </c>
      <c r="O25" s="10">
        <v>9</v>
      </c>
      <c r="P25" s="10">
        <v>15</v>
      </c>
      <c r="Q25" s="10">
        <v>24</v>
      </c>
      <c r="R25" s="10">
        <v>136</v>
      </c>
      <c r="S25" s="10">
        <v>14</v>
      </c>
      <c r="T25" s="10">
        <v>150</v>
      </c>
      <c r="U25" s="1"/>
      <c r="V25" s="1"/>
    </row>
    <row r="26" spans="1:22" x14ac:dyDescent="0.2">
      <c r="B26" s="13" t="s">
        <v>28</v>
      </c>
      <c r="C26" s="10">
        <v>9</v>
      </c>
      <c r="D26" s="10">
        <v>49</v>
      </c>
      <c r="E26" s="10">
        <v>58</v>
      </c>
      <c r="F26" s="10">
        <v>84</v>
      </c>
      <c r="G26" s="10">
        <v>29</v>
      </c>
      <c r="H26" s="10">
        <v>113</v>
      </c>
      <c r="I26" s="10">
        <v>60</v>
      </c>
      <c r="J26" s="10">
        <v>46</v>
      </c>
      <c r="K26" s="10">
        <v>106</v>
      </c>
      <c r="L26" s="10">
        <v>94</v>
      </c>
      <c r="M26" s="10">
        <v>31</v>
      </c>
      <c r="N26" s="10">
        <v>125</v>
      </c>
      <c r="O26" s="10">
        <v>36</v>
      </c>
      <c r="P26" s="10">
        <v>39</v>
      </c>
      <c r="Q26" s="10">
        <v>75</v>
      </c>
      <c r="R26" s="10">
        <v>47</v>
      </c>
      <c r="S26" s="10">
        <v>39</v>
      </c>
      <c r="T26" s="10">
        <v>86</v>
      </c>
      <c r="U26" s="1"/>
      <c r="V26" s="1"/>
    </row>
    <row r="27" spans="1:22" x14ac:dyDescent="0.2">
      <c r="B27" s="13" t="s">
        <v>29</v>
      </c>
      <c r="C27" s="10">
        <v>11</v>
      </c>
      <c r="D27" s="10">
        <v>72</v>
      </c>
      <c r="E27" s="10">
        <v>83</v>
      </c>
      <c r="F27" s="10">
        <v>24</v>
      </c>
      <c r="G27" s="10">
        <v>56</v>
      </c>
      <c r="H27" s="10">
        <v>80</v>
      </c>
      <c r="I27" s="10">
        <v>32</v>
      </c>
      <c r="J27" s="10">
        <v>81</v>
      </c>
      <c r="K27" s="10">
        <v>113</v>
      </c>
      <c r="L27" s="10">
        <v>10</v>
      </c>
      <c r="M27" s="10">
        <v>81</v>
      </c>
      <c r="N27" s="10">
        <v>91</v>
      </c>
      <c r="O27" s="10">
        <v>108</v>
      </c>
      <c r="P27" s="10">
        <v>81</v>
      </c>
      <c r="Q27" s="10">
        <v>189</v>
      </c>
      <c r="R27" s="10">
        <v>50</v>
      </c>
      <c r="S27" s="10">
        <v>113</v>
      </c>
      <c r="T27" s="10">
        <v>163</v>
      </c>
      <c r="U27" s="1"/>
      <c r="V27" s="1"/>
    </row>
    <row r="28" spans="1:22" x14ac:dyDescent="0.2">
      <c r="B28" s="13" t="s">
        <v>30</v>
      </c>
      <c r="C28" s="10">
        <v>424</v>
      </c>
      <c r="D28" s="10">
        <v>762</v>
      </c>
      <c r="E28" s="10">
        <v>1186</v>
      </c>
      <c r="F28" s="10">
        <v>403</v>
      </c>
      <c r="G28" s="10">
        <v>701</v>
      </c>
      <c r="H28" s="10">
        <v>1104</v>
      </c>
      <c r="I28" s="10">
        <v>775</v>
      </c>
      <c r="J28" s="10">
        <v>930</v>
      </c>
      <c r="K28" s="10">
        <v>1705</v>
      </c>
      <c r="L28" s="10">
        <v>624</v>
      </c>
      <c r="M28" s="10">
        <v>839</v>
      </c>
      <c r="N28" s="10">
        <v>1463</v>
      </c>
      <c r="O28" s="10">
        <v>1161</v>
      </c>
      <c r="P28" s="10">
        <v>944</v>
      </c>
      <c r="Q28" s="10">
        <v>2105</v>
      </c>
      <c r="R28" s="10">
        <v>1018</v>
      </c>
      <c r="S28" s="10">
        <v>809</v>
      </c>
      <c r="T28" s="10">
        <v>1827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>
        <v>444</v>
      </c>
      <c r="D29" s="15">
        <v>891</v>
      </c>
      <c r="E29" s="15">
        <v>1335</v>
      </c>
      <c r="F29" s="15">
        <v>511</v>
      </c>
      <c r="G29" s="15">
        <v>796</v>
      </c>
      <c r="H29" s="15">
        <v>1307</v>
      </c>
      <c r="I29" s="15">
        <v>935</v>
      </c>
      <c r="J29" s="15">
        <v>1068</v>
      </c>
      <c r="K29" s="15">
        <v>2003</v>
      </c>
      <c r="L29" s="15">
        <v>768</v>
      </c>
      <c r="M29" s="15">
        <v>965</v>
      </c>
      <c r="N29" s="15">
        <v>1733</v>
      </c>
      <c r="O29" s="15">
        <v>1314</v>
      </c>
      <c r="P29" s="15">
        <v>1079</v>
      </c>
      <c r="Q29" s="15">
        <v>2393</v>
      </c>
      <c r="R29" s="15">
        <v>1251</v>
      </c>
      <c r="S29" s="15">
        <v>975</v>
      </c>
      <c r="T29" s="15">
        <v>2226</v>
      </c>
      <c r="U29" s="16"/>
      <c r="V29" s="16"/>
    </row>
    <row r="30" spans="1:22" x14ac:dyDescent="0.2">
      <c r="B30" s="13" t="s">
        <v>32</v>
      </c>
      <c r="C30" s="10">
        <v>19</v>
      </c>
      <c r="D30" s="10">
        <v>200</v>
      </c>
      <c r="E30" s="10">
        <v>219</v>
      </c>
      <c r="F30" s="10">
        <v>54</v>
      </c>
      <c r="G30" s="10">
        <v>189</v>
      </c>
      <c r="H30" s="10">
        <v>243</v>
      </c>
      <c r="I30" s="10">
        <v>14</v>
      </c>
      <c r="J30" s="10">
        <v>270</v>
      </c>
      <c r="K30" s="10">
        <v>284</v>
      </c>
      <c r="L30" s="10">
        <v>59</v>
      </c>
      <c r="M30" s="10">
        <v>229</v>
      </c>
      <c r="N30" s="10">
        <v>288</v>
      </c>
      <c r="O30" s="10">
        <v>108</v>
      </c>
      <c r="P30" s="10">
        <v>207</v>
      </c>
      <c r="Q30" s="10">
        <v>315</v>
      </c>
      <c r="R30" s="10">
        <v>148</v>
      </c>
      <c r="S30" s="10">
        <v>210</v>
      </c>
      <c r="T30" s="10">
        <v>358</v>
      </c>
      <c r="U30" s="1"/>
      <c r="V30" s="1"/>
    </row>
    <row r="31" spans="1:22" x14ac:dyDescent="0.2">
      <c r="B31" s="13" t="s">
        <v>33</v>
      </c>
      <c r="C31" s="10">
        <v>4</v>
      </c>
      <c r="D31" s="10">
        <v>144</v>
      </c>
      <c r="E31" s="10">
        <v>148</v>
      </c>
      <c r="F31" s="10">
        <v>209</v>
      </c>
      <c r="G31" s="10">
        <v>139</v>
      </c>
      <c r="H31" s="10">
        <v>348</v>
      </c>
      <c r="I31" s="10">
        <v>103</v>
      </c>
      <c r="J31" s="10">
        <v>172</v>
      </c>
      <c r="K31" s="10">
        <v>275</v>
      </c>
      <c r="L31" s="10">
        <v>75</v>
      </c>
      <c r="M31" s="10">
        <v>112</v>
      </c>
      <c r="N31" s="10">
        <v>187</v>
      </c>
      <c r="O31" s="10">
        <v>26</v>
      </c>
      <c r="P31" s="10">
        <v>186</v>
      </c>
      <c r="Q31" s="10">
        <v>212</v>
      </c>
      <c r="R31" s="10">
        <v>15</v>
      </c>
      <c r="S31" s="10">
        <v>171</v>
      </c>
      <c r="T31" s="10">
        <v>186</v>
      </c>
      <c r="U31" s="1"/>
      <c r="V31" s="1"/>
    </row>
    <row r="32" spans="1:22" x14ac:dyDescent="0.2">
      <c r="B32" s="13" t="s">
        <v>34</v>
      </c>
      <c r="C32" s="10">
        <v>1</v>
      </c>
      <c r="D32" s="10">
        <v>59</v>
      </c>
      <c r="E32" s="10">
        <v>60</v>
      </c>
      <c r="F32" s="10">
        <v>40</v>
      </c>
      <c r="G32" s="10">
        <v>49</v>
      </c>
      <c r="H32" s="10">
        <v>89</v>
      </c>
      <c r="I32" s="10">
        <v>3</v>
      </c>
      <c r="J32" s="10">
        <v>45</v>
      </c>
      <c r="K32" s="10">
        <v>48</v>
      </c>
      <c r="L32" s="10">
        <v>0</v>
      </c>
      <c r="M32" s="10">
        <v>44</v>
      </c>
      <c r="N32" s="10">
        <v>44</v>
      </c>
      <c r="O32" s="10">
        <v>68</v>
      </c>
      <c r="P32" s="10">
        <v>73</v>
      </c>
      <c r="Q32" s="10">
        <v>141</v>
      </c>
      <c r="R32" s="10">
        <v>0</v>
      </c>
      <c r="S32" s="10">
        <v>63</v>
      </c>
      <c r="T32" s="10">
        <v>63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>
        <v>24</v>
      </c>
      <c r="D33" s="15">
        <v>403</v>
      </c>
      <c r="E33" s="15">
        <v>427</v>
      </c>
      <c r="F33" s="15">
        <v>303</v>
      </c>
      <c r="G33" s="15">
        <v>377</v>
      </c>
      <c r="H33" s="15">
        <v>680</v>
      </c>
      <c r="I33" s="15">
        <v>120</v>
      </c>
      <c r="J33" s="15">
        <v>487</v>
      </c>
      <c r="K33" s="15">
        <v>607</v>
      </c>
      <c r="L33" s="15">
        <v>134</v>
      </c>
      <c r="M33" s="15">
        <v>385</v>
      </c>
      <c r="N33" s="15">
        <v>519</v>
      </c>
      <c r="O33" s="15">
        <v>202</v>
      </c>
      <c r="P33" s="15">
        <v>466</v>
      </c>
      <c r="Q33" s="15">
        <v>668</v>
      </c>
      <c r="R33" s="15">
        <v>163</v>
      </c>
      <c r="S33" s="15">
        <v>444</v>
      </c>
      <c r="T33" s="15">
        <v>607</v>
      </c>
      <c r="U33" s="16"/>
      <c r="V33" s="16"/>
      <c r="IV33" s="19">
        <v>7016</v>
      </c>
    </row>
    <row r="34" spans="1:256" x14ac:dyDescent="0.2">
      <c r="B34" s="13" t="s">
        <v>36</v>
      </c>
      <c r="C34" s="10">
        <v>74</v>
      </c>
      <c r="D34" s="10">
        <v>18</v>
      </c>
      <c r="E34" s="10">
        <v>92</v>
      </c>
      <c r="F34" s="10">
        <v>0</v>
      </c>
      <c r="G34" s="10">
        <v>24</v>
      </c>
      <c r="H34" s="10">
        <v>24</v>
      </c>
      <c r="I34" s="10">
        <v>48</v>
      </c>
      <c r="J34" s="10">
        <v>55</v>
      </c>
      <c r="K34" s="10">
        <v>103</v>
      </c>
      <c r="L34" s="10">
        <v>2</v>
      </c>
      <c r="M34" s="10">
        <v>56</v>
      </c>
      <c r="N34" s="10">
        <v>58</v>
      </c>
      <c r="O34" s="10">
        <v>0</v>
      </c>
      <c r="P34" s="10">
        <v>71</v>
      </c>
      <c r="Q34" s="10">
        <v>71</v>
      </c>
      <c r="R34" s="10">
        <v>0</v>
      </c>
      <c r="S34" s="10">
        <v>58</v>
      </c>
      <c r="T34" s="10">
        <v>58</v>
      </c>
      <c r="U34" s="1"/>
      <c r="V34" s="1"/>
    </row>
    <row r="35" spans="1:256" x14ac:dyDescent="0.2">
      <c r="B35" s="13" t="s">
        <v>37</v>
      </c>
      <c r="C35" s="10">
        <v>312</v>
      </c>
      <c r="D35" s="10">
        <v>13</v>
      </c>
      <c r="E35" s="10">
        <v>325</v>
      </c>
      <c r="F35" s="10">
        <v>0</v>
      </c>
      <c r="G35" s="10">
        <v>11</v>
      </c>
      <c r="H35" s="10">
        <v>11</v>
      </c>
      <c r="I35" s="10">
        <v>0</v>
      </c>
      <c r="J35" s="10">
        <v>15</v>
      </c>
      <c r="K35" s="10">
        <v>15</v>
      </c>
      <c r="L35" s="10">
        <v>0</v>
      </c>
      <c r="M35" s="10">
        <v>15</v>
      </c>
      <c r="N35" s="10">
        <v>15</v>
      </c>
      <c r="O35" s="10">
        <v>0</v>
      </c>
      <c r="P35" s="10">
        <v>19</v>
      </c>
      <c r="Q35" s="10">
        <v>19</v>
      </c>
      <c r="R35" s="10">
        <v>0</v>
      </c>
      <c r="S35" s="10">
        <v>20</v>
      </c>
      <c r="T35" s="10">
        <v>20</v>
      </c>
      <c r="U35" s="1"/>
      <c r="V35" s="1"/>
    </row>
    <row r="36" spans="1:256" x14ac:dyDescent="0.2">
      <c r="B36" s="13" t="s">
        <v>38</v>
      </c>
      <c r="C36" s="10">
        <v>0</v>
      </c>
      <c r="D36" s="10">
        <v>7</v>
      </c>
      <c r="E36" s="10">
        <v>7</v>
      </c>
      <c r="F36" s="10">
        <v>0</v>
      </c>
      <c r="G36" s="10">
        <v>3</v>
      </c>
      <c r="H36" s="10">
        <v>3</v>
      </c>
      <c r="I36" s="10">
        <v>0</v>
      </c>
      <c r="J36" s="10">
        <v>10</v>
      </c>
      <c r="K36" s="10">
        <v>10</v>
      </c>
      <c r="L36" s="10">
        <v>0</v>
      </c>
      <c r="M36" s="10">
        <v>4</v>
      </c>
      <c r="N36" s="10">
        <v>4</v>
      </c>
      <c r="O36" s="10">
        <v>0</v>
      </c>
      <c r="P36" s="10">
        <v>17</v>
      </c>
      <c r="Q36" s="10">
        <v>17</v>
      </c>
      <c r="R36" s="10">
        <v>0</v>
      </c>
      <c r="S36" s="10">
        <v>15</v>
      </c>
      <c r="T36" s="10">
        <v>15</v>
      </c>
      <c r="U36" s="1"/>
      <c r="V36" s="1"/>
    </row>
    <row r="37" spans="1:256" x14ac:dyDescent="0.2">
      <c r="B37" s="13" t="s">
        <v>39</v>
      </c>
      <c r="C37" s="10">
        <v>0</v>
      </c>
      <c r="D37" s="10">
        <v>16</v>
      </c>
      <c r="E37" s="10">
        <v>16</v>
      </c>
      <c r="F37" s="10">
        <v>32</v>
      </c>
      <c r="G37" s="10">
        <v>11</v>
      </c>
      <c r="H37" s="10">
        <v>43</v>
      </c>
      <c r="I37" s="10">
        <v>1</v>
      </c>
      <c r="J37" s="10">
        <v>23</v>
      </c>
      <c r="K37" s="10">
        <v>24</v>
      </c>
      <c r="L37" s="10">
        <v>1</v>
      </c>
      <c r="M37" s="10">
        <v>11</v>
      </c>
      <c r="N37" s="10">
        <v>12</v>
      </c>
      <c r="O37" s="10">
        <v>0</v>
      </c>
      <c r="P37" s="10">
        <v>28</v>
      </c>
      <c r="Q37" s="10">
        <v>28</v>
      </c>
      <c r="R37" s="10">
        <v>0</v>
      </c>
      <c r="S37" s="10">
        <v>12</v>
      </c>
      <c r="T37" s="10">
        <v>12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>
        <v>386</v>
      </c>
      <c r="D38" s="15">
        <v>54</v>
      </c>
      <c r="E38" s="15">
        <v>440</v>
      </c>
      <c r="F38" s="15">
        <v>32</v>
      </c>
      <c r="G38" s="15">
        <v>49</v>
      </c>
      <c r="H38" s="15">
        <v>81</v>
      </c>
      <c r="I38" s="15">
        <v>49</v>
      </c>
      <c r="J38" s="15">
        <v>103</v>
      </c>
      <c r="K38" s="15">
        <v>152</v>
      </c>
      <c r="L38" s="15">
        <v>3</v>
      </c>
      <c r="M38" s="15">
        <v>86</v>
      </c>
      <c r="N38" s="15">
        <v>89</v>
      </c>
      <c r="O38" s="15">
        <v>0</v>
      </c>
      <c r="P38" s="15">
        <v>135</v>
      </c>
      <c r="Q38" s="15">
        <v>135</v>
      </c>
      <c r="R38" s="15">
        <v>0</v>
      </c>
      <c r="S38" s="15">
        <v>105</v>
      </c>
      <c r="T38" s="15">
        <v>105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905</v>
      </c>
      <c r="D39" s="21">
        <v>1399</v>
      </c>
      <c r="E39" s="21">
        <v>2304</v>
      </c>
      <c r="F39" s="21">
        <v>850</v>
      </c>
      <c r="G39" s="21">
        <v>1261</v>
      </c>
      <c r="H39" s="21">
        <v>2111</v>
      </c>
      <c r="I39" s="21">
        <v>1132</v>
      </c>
      <c r="J39" s="21">
        <v>1711</v>
      </c>
      <c r="K39" s="21">
        <v>2843</v>
      </c>
      <c r="L39" s="21">
        <v>1182</v>
      </c>
      <c r="M39" s="21">
        <v>1469</v>
      </c>
      <c r="N39" s="21">
        <v>2651</v>
      </c>
      <c r="O39" s="21">
        <v>1613</v>
      </c>
      <c r="P39" s="21">
        <v>1730</v>
      </c>
      <c r="Q39" s="21">
        <v>3343</v>
      </c>
      <c r="R39" s="21">
        <v>1432</v>
      </c>
      <c r="S39" s="21">
        <v>1562</v>
      </c>
      <c r="T39" s="21">
        <v>2994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36342</v>
      </c>
      <c r="D49" s="6"/>
      <c r="E49" s="7"/>
      <c r="F49" s="5">
        <v>36373</v>
      </c>
      <c r="G49" s="6"/>
      <c r="H49" s="7"/>
      <c r="I49" s="5">
        <v>36404</v>
      </c>
      <c r="J49" s="6"/>
      <c r="K49" s="7"/>
      <c r="L49" s="5">
        <v>36434</v>
      </c>
      <c r="M49" s="6"/>
      <c r="N49" s="7"/>
      <c r="O49" s="5">
        <v>36465</v>
      </c>
      <c r="P49" s="6"/>
      <c r="Q49" s="7"/>
      <c r="R49" s="5">
        <v>36495</v>
      </c>
      <c r="S49" s="6"/>
      <c r="T49" s="7"/>
      <c r="U49" s="1"/>
      <c r="V49" s="1"/>
    </row>
    <row r="50" spans="2:22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1</v>
      </c>
      <c r="O51" s="10">
        <v>0</v>
      </c>
      <c r="P51" s="10">
        <v>0</v>
      </c>
      <c r="Q51" s="10">
        <v>0</v>
      </c>
      <c r="R51" s="10">
        <v>0</v>
      </c>
      <c r="S51" s="10">
        <v>1</v>
      </c>
      <c r="T51" s="10">
        <v>1</v>
      </c>
      <c r="U51" s="1"/>
      <c r="V51" s="1"/>
    </row>
    <row r="52" spans="2:22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>
        <v>0</v>
      </c>
      <c r="D53" s="10">
        <v>0</v>
      </c>
      <c r="E53" s="10">
        <v>0</v>
      </c>
      <c r="F53" s="10">
        <v>0</v>
      </c>
      <c r="G53" s="10">
        <v>1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4</v>
      </c>
      <c r="N53" s="10">
        <v>4</v>
      </c>
      <c r="O53" s="10">
        <v>0</v>
      </c>
      <c r="P53" s="10">
        <v>1</v>
      </c>
      <c r="Q53" s="10">
        <v>1</v>
      </c>
      <c r="R53" s="10">
        <v>0</v>
      </c>
      <c r="S53" s="10">
        <v>0</v>
      </c>
      <c r="T53" s="10">
        <v>0</v>
      </c>
      <c r="U53" s="1"/>
      <c r="V53" s="1"/>
    </row>
    <row r="54" spans="2:22" x14ac:dyDescent="0.2">
      <c r="B54" s="13" t="s">
        <v>12</v>
      </c>
      <c r="C54" s="10">
        <v>0</v>
      </c>
      <c r="D54" s="10">
        <v>2</v>
      </c>
      <c r="E54" s="10">
        <v>2</v>
      </c>
      <c r="F54" s="10">
        <v>0</v>
      </c>
      <c r="G54" s="10">
        <v>3</v>
      </c>
      <c r="H54" s="10">
        <v>3</v>
      </c>
      <c r="I54" s="10">
        <v>0</v>
      </c>
      <c r="J54" s="10">
        <v>2</v>
      </c>
      <c r="K54" s="10">
        <v>2</v>
      </c>
      <c r="L54" s="10">
        <v>0</v>
      </c>
      <c r="M54" s="10">
        <v>2</v>
      </c>
      <c r="N54" s="10">
        <v>2</v>
      </c>
      <c r="O54" s="10">
        <v>0</v>
      </c>
      <c r="P54" s="10">
        <v>5</v>
      </c>
      <c r="Q54" s="10">
        <v>5</v>
      </c>
      <c r="R54" s="10">
        <v>48</v>
      </c>
      <c r="S54" s="10">
        <v>4</v>
      </c>
      <c r="T54" s="10">
        <v>52</v>
      </c>
      <c r="U54" s="1"/>
      <c r="V54" s="1"/>
    </row>
    <row r="55" spans="2:22" x14ac:dyDescent="0.2">
      <c r="B55" s="13" t="s">
        <v>13</v>
      </c>
      <c r="C55" s="10">
        <v>0</v>
      </c>
      <c r="D55" s="10">
        <v>0</v>
      </c>
      <c r="E55" s="10">
        <v>0</v>
      </c>
      <c r="F55" s="10">
        <v>0</v>
      </c>
      <c r="G55" s="10">
        <v>4</v>
      </c>
      <c r="H55" s="10">
        <v>4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0</v>
      </c>
      <c r="P55" s="10">
        <v>4</v>
      </c>
      <c r="Q55" s="10">
        <v>4</v>
      </c>
      <c r="R55" s="10">
        <v>0</v>
      </c>
      <c r="S55" s="10">
        <v>1</v>
      </c>
      <c r="T55" s="10">
        <v>1</v>
      </c>
      <c r="U55" s="1"/>
      <c r="V55" s="1"/>
    </row>
    <row r="56" spans="2:22" x14ac:dyDescent="0.2">
      <c r="B56" s="13" t="s">
        <v>14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1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>
        <v>0</v>
      </c>
      <c r="D57" s="10">
        <v>0</v>
      </c>
      <c r="E57" s="10">
        <v>0</v>
      </c>
      <c r="F57" s="10">
        <v>0</v>
      </c>
      <c r="G57" s="10">
        <v>2</v>
      </c>
      <c r="H57" s="10">
        <v>2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1"/>
    </row>
    <row r="58" spans="2:22" x14ac:dyDescent="0.2">
      <c r="B58" s="14" t="s">
        <v>16</v>
      </c>
      <c r="C58" s="15">
        <v>0</v>
      </c>
      <c r="D58" s="15">
        <v>2</v>
      </c>
      <c r="E58" s="15">
        <v>2</v>
      </c>
      <c r="F58" s="15">
        <v>0</v>
      </c>
      <c r="G58" s="15">
        <v>10</v>
      </c>
      <c r="H58" s="15">
        <v>10</v>
      </c>
      <c r="I58" s="15">
        <v>0</v>
      </c>
      <c r="J58" s="15">
        <v>2</v>
      </c>
      <c r="K58" s="15">
        <v>2</v>
      </c>
      <c r="L58" s="15">
        <v>0</v>
      </c>
      <c r="M58" s="15">
        <v>10</v>
      </c>
      <c r="N58" s="15">
        <v>10</v>
      </c>
      <c r="O58" s="15">
        <v>0</v>
      </c>
      <c r="P58" s="15">
        <v>10</v>
      </c>
      <c r="Q58" s="15">
        <v>10</v>
      </c>
      <c r="R58" s="15">
        <v>48</v>
      </c>
      <c r="S58" s="15">
        <v>6</v>
      </c>
      <c r="T58" s="15">
        <v>54</v>
      </c>
      <c r="U58" s="1"/>
      <c r="V58" s="1"/>
    </row>
    <row r="59" spans="2:22" x14ac:dyDescent="0.2">
      <c r="B59" s="13" t="s">
        <v>17</v>
      </c>
      <c r="C59" s="10">
        <v>0</v>
      </c>
      <c r="D59" s="10">
        <v>1</v>
      </c>
      <c r="E59" s="10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2:22" x14ac:dyDescent="0.2">
      <c r="B60" s="13" t="s">
        <v>18</v>
      </c>
      <c r="C60" s="10">
        <v>0</v>
      </c>
      <c r="D60" s="10">
        <v>15</v>
      </c>
      <c r="E60" s="10">
        <v>15</v>
      </c>
      <c r="F60" s="10">
        <v>0</v>
      </c>
      <c r="G60" s="10">
        <v>43</v>
      </c>
      <c r="H60" s="10">
        <v>43</v>
      </c>
      <c r="I60" s="10">
        <v>0</v>
      </c>
      <c r="J60" s="10">
        <v>41</v>
      </c>
      <c r="K60" s="10">
        <v>41</v>
      </c>
      <c r="L60" s="10">
        <v>0</v>
      </c>
      <c r="M60" s="10">
        <v>42</v>
      </c>
      <c r="N60" s="10">
        <v>42</v>
      </c>
      <c r="O60" s="10">
        <v>184</v>
      </c>
      <c r="P60" s="10">
        <v>29</v>
      </c>
      <c r="Q60" s="10">
        <v>213</v>
      </c>
      <c r="R60" s="10">
        <v>148</v>
      </c>
      <c r="S60" s="10">
        <v>19</v>
      </c>
      <c r="T60" s="10">
        <v>167</v>
      </c>
    </row>
    <row r="61" spans="2:22" x14ac:dyDescent="0.2">
      <c r="B61" s="13" t="s">
        <v>19</v>
      </c>
      <c r="C61" s="10">
        <v>0</v>
      </c>
      <c r="D61" s="10">
        <v>2</v>
      </c>
      <c r="E61" s="10">
        <v>2</v>
      </c>
      <c r="F61" s="10">
        <v>0</v>
      </c>
      <c r="G61" s="10">
        <v>15</v>
      </c>
      <c r="H61" s="10">
        <v>15</v>
      </c>
      <c r="I61" s="10">
        <v>0</v>
      </c>
      <c r="J61" s="10">
        <v>6</v>
      </c>
      <c r="K61" s="10">
        <v>6</v>
      </c>
      <c r="L61" s="10">
        <v>0</v>
      </c>
      <c r="M61" s="10">
        <v>3</v>
      </c>
      <c r="N61" s="10">
        <v>3</v>
      </c>
      <c r="O61" s="10">
        <v>0</v>
      </c>
      <c r="P61" s="10">
        <v>0</v>
      </c>
      <c r="Q61" s="10">
        <v>0</v>
      </c>
      <c r="R61" s="10">
        <v>0</v>
      </c>
      <c r="S61" s="10">
        <v>5</v>
      </c>
      <c r="T61" s="10">
        <v>5</v>
      </c>
    </row>
    <row r="62" spans="2:22" x14ac:dyDescent="0.2">
      <c r="B62" s="13" t="s">
        <v>20</v>
      </c>
      <c r="C62" s="10">
        <v>0</v>
      </c>
      <c r="D62" s="10">
        <v>0</v>
      </c>
      <c r="E62" s="10">
        <v>0</v>
      </c>
      <c r="F62" s="10">
        <v>0</v>
      </c>
      <c r="G62" s="10">
        <v>1</v>
      </c>
      <c r="H62" s="10">
        <v>1</v>
      </c>
      <c r="I62" s="10">
        <v>0</v>
      </c>
      <c r="J62" s="10">
        <v>0</v>
      </c>
      <c r="K62" s="10">
        <v>0</v>
      </c>
      <c r="L62" s="10">
        <v>0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2:22" x14ac:dyDescent="0.2">
      <c r="B63" s="13" t="s">
        <v>21</v>
      </c>
      <c r="C63" s="10">
        <v>0</v>
      </c>
      <c r="D63" s="10">
        <v>0</v>
      </c>
      <c r="E63" s="10">
        <v>0</v>
      </c>
      <c r="F63" s="10">
        <v>0</v>
      </c>
      <c r="G63" s="10">
        <v>3</v>
      </c>
      <c r="H63" s="10">
        <v>3</v>
      </c>
      <c r="I63" s="10">
        <v>0</v>
      </c>
      <c r="J63" s="10">
        <v>1</v>
      </c>
      <c r="K63" s="10">
        <v>1</v>
      </c>
      <c r="L63" s="10">
        <v>0</v>
      </c>
      <c r="M63" s="10">
        <v>6</v>
      </c>
      <c r="N63" s="10">
        <v>6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</row>
    <row r="64" spans="2:22" x14ac:dyDescent="0.2">
      <c r="B64" s="13" t="s">
        <v>22</v>
      </c>
      <c r="C64" s="10">
        <v>0</v>
      </c>
      <c r="D64" s="10">
        <v>9</v>
      </c>
      <c r="E64" s="10">
        <v>9</v>
      </c>
      <c r="F64" s="10">
        <v>0</v>
      </c>
      <c r="G64" s="10">
        <v>7</v>
      </c>
      <c r="H64" s="10">
        <v>7</v>
      </c>
      <c r="I64" s="10">
        <v>0</v>
      </c>
      <c r="J64" s="10">
        <v>3</v>
      </c>
      <c r="K64" s="10">
        <v>3</v>
      </c>
      <c r="L64" s="10">
        <v>38</v>
      </c>
      <c r="M64" s="10">
        <v>6</v>
      </c>
      <c r="N64" s="10">
        <v>44</v>
      </c>
      <c r="O64" s="10">
        <v>0</v>
      </c>
      <c r="P64" s="10">
        <v>4</v>
      </c>
      <c r="Q64" s="10">
        <v>4</v>
      </c>
      <c r="R64" s="10">
        <v>0</v>
      </c>
      <c r="S64" s="10">
        <v>5</v>
      </c>
      <c r="T64" s="10">
        <v>5</v>
      </c>
    </row>
    <row r="65" spans="2:20" x14ac:dyDescent="0.2">
      <c r="B65" s="13" t="s">
        <v>23</v>
      </c>
      <c r="C65" s="10">
        <v>24</v>
      </c>
      <c r="D65" s="10">
        <v>0</v>
      </c>
      <c r="E65" s="10">
        <v>24</v>
      </c>
      <c r="F65" s="10">
        <v>0</v>
      </c>
      <c r="G65" s="10">
        <v>0</v>
      </c>
      <c r="H65" s="10">
        <v>0</v>
      </c>
      <c r="I65" s="10">
        <v>0</v>
      </c>
      <c r="J65" s="10">
        <v>1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91</v>
      </c>
      <c r="S65" s="10">
        <v>0</v>
      </c>
      <c r="T65" s="10">
        <v>91</v>
      </c>
    </row>
    <row r="66" spans="2:20" x14ac:dyDescent="0.2">
      <c r="B66" s="13" t="s">
        <v>24</v>
      </c>
      <c r="C66" s="10">
        <v>0</v>
      </c>
      <c r="D66" s="10">
        <v>2</v>
      </c>
      <c r="E66" s="10">
        <v>2</v>
      </c>
      <c r="F66" s="10">
        <v>0</v>
      </c>
      <c r="G66" s="10">
        <v>0</v>
      </c>
      <c r="H66" s="10">
        <v>0</v>
      </c>
      <c r="I66" s="10">
        <v>0</v>
      </c>
      <c r="J66" s="10">
        <v>2</v>
      </c>
      <c r="K66" s="10">
        <v>2</v>
      </c>
      <c r="L66" s="10">
        <v>0</v>
      </c>
      <c r="M66" s="10">
        <v>2</v>
      </c>
      <c r="N66" s="10">
        <v>2</v>
      </c>
      <c r="O66" s="10">
        <v>0</v>
      </c>
      <c r="P66" s="10">
        <v>2</v>
      </c>
      <c r="Q66" s="10">
        <v>2</v>
      </c>
      <c r="R66" s="10">
        <v>180</v>
      </c>
      <c r="S66" s="10">
        <v>1</v>
      </c>
      <c r="T66" s="10">
        <v>181</v>
      </c>
    </row>
    <row r="67" spans="2:20" x14ac:dyDescent="0.2">
      <c r="B67" s="13" t="s">
        <v>25</v>
      </c>
      <c r="C67" s="10">
        <v>23</v>
      </c>
      <c r="D67" s="10">
        <v>0</v>
      </c>
      <c r="E67" s="10">
        <v>23</v>
      </c>
      <c r="F67" s="10">
        <v>111</v>
      </c>
      <c r="G67" s="10">
        <v>0</v>
      </c>
      <c r="H67" s="10">
        <v>111</v>
      </c>
      <c r="I67" s="10">
        <v>0</v>
      </c>
      <c r="J67" s="10">
        <v>1</v>
      </c>
      <c r="K67" s="10">
        <v>1</v>
      </c>
      <c r="L67" s="10">
        <v>48</v>
      </c>
      <c r="M67" s="10">
        <v>0</v>
      </c>
      <c r="N67" s="10">
        <v>48</v>
      </c>
      <c r="O67" s="10">
        <v>0</v>
      </c>
      <c r="P67" s="10">
        <v>0</v>
      </c>
      <c r="Q67" s="10">
        <v>0</v>
      </c>
      <c r="R67" s="10">
        <v>0</v>
      </c>
      <c r="S67" s="10">
        <v>3</v>
      </c>
      <c r="T67" s="10">
        <v>3</v>
      </c>
    </row>
    <row r="68" spans="2:20" x14ac:dyDescent="0.2">
      <c r="B68" s="18" t="s">
        <v>26</v>
      </c>
      <c r="C68" s="15">
        <v>47</v>
      </c>
      <c r="D68" s="15">
        <v>29</v>
      </c>
      <c r="E68" s="15">
        <v>76</v>
      </c>
      <c r="F68" s="15">
        <v>111</v>
      </c>
      <c r="G68" s="15">
        <v>69</v>
      </c>
      <c r="H68" s="15">
        <v>180</v>
      </c>
      <c r="I68" s="15">
        <v>0</v>
      </c>
      <c r="J68" s="15">
        <v>55</v>
      </c>
      <c r="K68" s="15">
        <v>55</v>
      </c>
      <c r="L68" s="15">
        <v>86</v>
      </c>
      <c r="M68" s="15">
        <v>61</v>
      </c>
      <c r="N68" s="15">
        <v>147</v>
      </c>
      <c r="O68" s="15">
        <v>184</v>
      </c>
      <c r="P68" s="15">
        <v>35</v>
      </c>
      <c r="Q68" s="15">
        <v>219</v>
      </c>
      <c r="R68" s="15">
        <v>419</v>
      </c>
      <c r="S68" s="15">
        <v>33</v>
      </c>
      <c r="T68" s="15">
        <v>452</v>
      </c>
    </row>
    <row r="69" spans="2:20" x14ac:dyDescent="0.2">
      <c r="B69" s="13" t="s">
        <v>27</v>
      </c>
      <c r="C69" s="10">
        <v>0</v>
      </c>
      <c r="D69" s="10">
        <v>11</v>
      </c>
      <c r="E69" s="10">
        <v>11</v>
      </c>
      <c r="F69" s="10">
        <v>0</v>
      </c>
      <c r="G69" s="10">
        <v>11</v>
      </c>
      <c r="H69" s="10">
        <v>11</v>
      </c>
      <c r="I69" s="10">
        <v>0</v>
      </c>
      <c r="J69" s="10">
        <v>2</v>
      </c>
      <c r="K69" s="10">
        <v>2</v>
      </c>
      <c r="L69" s="10">
        <v>0</v>
      </c>
      <c r="M69" s="10">
        <v>7</v>
      </c>
      <c r="N69" s="10">
        <v>7</v>
      </c>
      <c r="O69" s="10">
        <v>0</v>
      </c>
      <c r="P69" s="10">
        <v>0</v>
      </c>
      <c r="Q69" s="10">
        <v>0</v>
      </c>
      <c r="R69" s="10">
        <v>0</v>
      </c>
      <c r="S69" s="10">
        <v>4</v>
      </c>
      <c r="T69" s="10">
        <v>4</v>
      </c>
    </row>
    <row r="70" spans="2:20" x14ac:dyDescent="0.2">
      <c r="B70" s="13" t="s">
        <v>28</v>
      </c>
      <c r="C70" s="10">
        <v>62</v>
      </c>
      <c r="D70" s="10">
        <v>52</v>
      </c>
      <c r="E70" s="10">
        <v>114</v>
      </c>
      <c r="F70" s="10">
        <v>0</v>
      </c>
      <c r="G70" s="10">
        <v>49</v>
      </c>
      <c r="H70" s="10">
        <v>49</v>
      </c>
      <c r="I70" s="10">
        <v>20</v>
      </c>
      <c r="J70" s="10">
        <v>44</v>
      </c>
      <c r="K70" s="10">
        <v>64</v>
      </c>
      <c r="L70" s="10">
        <v>53</v>
      </c>
      <c r="M70" s="10">
        <v>32</v>
      </c>
      <c r="N70" s="10">
        <v>85</v>
      </c>
      <c r="O70" s="10">
        <v>66</v>
      </c>
      <c r="P70" s="10">
        <v>38</v>
      </c>
      <c r="Q70" s="10">
        <v>104</v>
      </c>
      <c r="R70" s="10">
        <v>0</v>
      </c>
      <c r="S70" s="10">
        <v>34</v>
      </c>
      <c r="T70" s="10">
        <v>34</v>
      </c>
    </row>
    <row r="71" spans="2:20" x14ac:dyDescent="0.2">
      <c r="B71" s="13" t="s">
        <v>29</v>
      </c>
      <c r="C71" s="10">
        <v>145</v>
      </c>
      <c r="D71" s="10">
        <v>141</v>
      </c>
      <c r="E71" s="10">
        <v>286</v>
      </c>
      <c r="F71" s="10">
        <v>50</v>
      </c>
      <c r="G71" s="10">
        <v>86</v>
      </c>
      <c r="H71" s="10">
        <v>136</v>
      </c>
      <c r="I71" s="10">
        <v>36</v>
      </c>
      <c r="J71" s="10">
        <v>52</v>
      </c>
      <c r="K71" s="10">
        <v>88</v>
      </c>
      <c r="L71" s="10">
        <v>307</v>
      </c>
      <c r="M71" s="10">
        <v>90</v>
      </c>
      <c r="N71" s="10">
        <v>397</v>
      </c>
      <c r="O71" s="10">
        <v>293</v>
      </c>
      <c r="P71" s="10">
        <v>64</v>
      </c>
      <c r="Q71" s="10">
        <v>357</v>
      </c>
      <c r="R71" s="10">
        <v>652</v>
      </c>
      <c r="S71" s="10">
        <v>117</v>
      </c>
      <c r="T71" s="10">
        <v>769</v>
      </c>
    </row>
    <row r="72" spans="2:20" x14ac:dyDescent="0.2">
      <c r="B72" s="13" t="s">
        <v>30</v>
      </c>
      <c r="C72" s="10">
        <v>908</v>
      </c>
      <c r="D72" s="10">
        <v>978</v>
      </c>
      <c r="E72" s="10">
        <v>1886</v>
      </c>
      <c r="F72" s="10">
        <v>708</v>
      </c>
      <c r="G72" s="10">
        <v>1036</v>
      </c>
      <c r="H72" s="10">
        <v>1744</v>
      </c>
      <c r="I72" s="10">
        <v>1097</v>
      </c>
      <c r="J72" s="10">
        <v>795</v>
      </c>
      <c r="K72" s="10">
        <v>1892</v>
      </c>
      <c r="L72" s="10">
        <v>477</v>
      </c>
      <c r="M72" s="10">
        <v>832</v>
      </c>
      <c r="N72" s="10">
        <v>1309</v>
      </c>
      <c r="O72" s="10">
        <v>1243</v>
      </c>
      <c r="P72" s="10">
        <v>755</v>
      </c>
      <c r="Q72" s="10">
        <v>1998</v>
      </c>
      <c r="R72" s="10">
        <v>548</v>
      </c>
      <c r="S72" s="10">
        <v>961</v>
      </c>
      <c r="T72" s="10">
        <v>1509</v>
      </c>
    </row>
    <row r="73" spans="2:20" x14ac:dyDescent="0.2">
      <c r="B73" s="18" t="s">
        <v>31</v>
      </c>
      <c r="C73" s="15">
        <v>1115</v>
      </c>
      <c r="D73" s="15">
        <v>1182</v>
      </c>
      <c r="E73" s="15">
        <v>2297</v>
      </c>
      <c r="F73" s="15">
        <v>758</v>
      </c>
      <c r="G73" s="15">
        <v>1182</v>
      </c>
      <c r="H73" s="15">
        <v>1940</v>
      </c>
      <c r="I73" s="15">
        <v>1153</v>
      </c>
      <c r="J73" s="15">
        <v>893</v>
      </c>
      <c r="K73" s="15">
        <v>2046</v>
      </c>
      <c r="L73" s="15">
        <v>837</v>
      </c>
      <c r="M73" s="15">
        <v>961</v>
      </c>
      <c r="N73" s="15">
        <v>1798</v>
      </c>
      <c r="O73" s="15">
        <v>1602</v>
      </c>
      <c r="P73" s="15">
        <v>857</v>
      </c>
      <c r="Q73" s="15">
        <v>2459</v>
      </c>
      <c r="R73" s="15">
        <v>1200</v>
      </c>
      <c r="S73" s="15">
        <v>1116</v>
      </c>
      <c r="T73" s="15">
        <v>2316</v>
      </c>
    </row>
    <row r="74" spans="2:20" x14ac:dyDescent="0.2">
      <c r="B74" s="13" t="s">
        <v>32</v>
      </c>
      <c r="C74" s="10">
        <v>307</v>
      </c>
      <c r="D74" s="10">
        <v>220</v>
      </c>
      <c r="E74" s="10">
        <v>527</v>
      </c>
      <c r="F74" s="10">
        <v>416</v>
      </c>
      <c r="G74" s="10">
        <v>197</v>
      </c>
      <c r="H74" s="10">
        <v>613</v>
      </c>
      <c r="I74" s="10">
        <v>97</v>
      </c>
      <c r="J74" s="10">
        <v>161</v>
      </c>
      <c r="K74" s="10">
        <v>258</v>
      </c>
      <c r="L74" s="10">
        <v>213</v>
      </c>
      <c r="M74" s="10">
        <v>192</v>
      </c>
      <c r="N74" s="10">
        <v>405</v>
      </c>
      <c r="O74" s="10">
        <v>191</v>
      </c>
      <c r="P74" s="10">
        <v>164</v>
      </c>
      <c r="Q74" s="10">
        <v>355</v>
      </c>
      <c r="R74" s="10">
        <v>109</v>
      </c>
      <c r="S74" s="10">
        <v>177</v>
      </c>
      <c r="T74" s="10">
        <v>286</v>
      </c>
    </row>
    <row r="75" spans="2:20" x14ac:dyDescent="0.2">
      <c r="B75" s="13" t="s">
        <v>33</v>
      </c>
      <c r="C75" s="10">
        <v>93</v>
      </c>
      <c r="D75" s="10">
        <v>206</v>
      </c>
      <c r="E75" s="10">
        <v>299</v>
      </c>
      <c r="F75" s="10">
        <v>151</v>
      </c>
      <c r="G75" s="10">
        <v>160</v>
      </c>
      <c r="H75" s="10">
        <v>311</v>
      </c>
      <c r="I75" s="10">
        <v>82</v>
      </c>
      <c r="J75" s="10">
        <v>147</v>
      </c>
      <c r="K75" s="10">
        <v>229</v>
      </c>
      <c r="L75" s="10">
        <v>45</v>
      </c>
      <c r="M75" s="10">
        <v>113</v>
      </c>
      <c r="N75" s="10">
        <v>158</v>
      </c>
      <c r="O75" s="10">
        <v>101</v>
      </c>
      <c r="P75" s="10">
        <v>113</v>
      </c>
      <c r="Q75" s="10">
        <v>214</v>
      </c>
      <c r="R75" s="10">
        <v>123</v>
      </c>
      <c r="S75" s="10">
        <v>115</v>
      </c>
      <c r="T75" s="10">
        <v>238</v>
      </c>
    </row>
    <row r="76" spans="2:20" x14ac:dyDescent="0.2">
      <c r="B76" s="13" t="s">
        <v>34</v>
      </c>
      <c r="C76" s="10">
        <v>0</v>
      </c>
      <c r="D76" s="10">
        <v>50</v>
      </c>
      <c r="E76" s="10">
        <v>50</v>
      </c>
      <c r="F76" s="10">
        <v>0</v>
      </c>
      <c r="G76" s="10">
        <v>51</v>
      </c>
      <c r="H76" s="10">
        <v>51</v>
      </c>
      <c r="I76" s="10">
        <v>0</v>
      </c>
      <c r="J76" s="10">
        <v>51</v>
      </c>
      <c r="K76" s="10">
        <v>51</v>
      </c>
      <c r="L76" s="10">
        <v>0</v>
      </c>
      <c r="M76" s="10">
        <v>38</v>
      </c>
      <c r="N76" s="10">
        <v>38</v>
      </c>
      <c r="O76" s="10">
        <v>0</v>
      </c>
      <c r="P76" s="10">
        <v>57</v>
      </c>
      <c r="Q76" s="10">
        <v>57</v>
      </c>
      <c r="R76" s="10">
        <v>0</v>
      </c>
      <c r="S76" s="10">
        <v>55</v>
      </c>
      <c r="T76" s="10">
        <v>55</v>
      </c>
    </row>
    <row r="77" spans="2:20" x14ac:dyDescent="0.2">
      <c r="B77" s="14" t="s">
        <v>35</v>
      </c>
      <c r="C77" s="15">
        <v>400</v>
      </c>
      <c r="D77" s="15">
        <v>476</v>
      </c>
      <c r="E77" s="15">
        <v>876</v>
      </c>
      <c r="F77" s="15">
        <v>567</v>
      </c>
      <c r="G77" s="15">
        <v>408</v>
      </c>
      <c r="H77" s="15">
        <v>975</v>
      </c>
      <c r="I77" s="15">
        <v>179</v>
      </c>
      <c r="J77" s="15">
        <v>359</v>
      </c>
      <c r="K77" s="15">
        <v>538</v>
      </c>
      <c r="L77" s="15">
        <v>258</v>
      </c>
      <c r="M77" s="15">
        <v>343</v>
      </c>
      <c r="N77" s="15">
        <v>601</v>
      </c>
      <c r="O77" s="15">
        <v>292</v>
      </c>
      <c r="P77" s="15">
        <v>334</v>
      </c>
      <c r="Q77" s="15">
        <v>626</v>
      </c>
      <c r="R77" s="15">
        <v>232</v>
      </c>
      <c r="S77" s="15">
        <v>347</v>
      </c>
      <c r="T77" s="15">
        <v>579</v>
      </c>
    </row>
    <row r="78" spans="2:20" x14ac:dyDescent="0.2">
      <c r="B78" s="13" t="s">
        <v>36</v>
      </c>
      <c r="C78" s="10">
        <v>97</v>
      </c>
      <c r="D78" s="10">
        <v>57</v>
      </c>
      <c r="E78" s="10">
        <v>154</v>
      </c>
      <c r="F78" s="10">
        <v>120</v>
      </c>
      <c r="G78" s="10">
        <v>39</v>
      </c>
      <c r="H78" s="10">
        <v>159</v>
      </c>
      <c r="I78" s="10">
        <v>0</v>
      </c>
      <c r="J78" s="10">
        <v>33</v>
      </c>
      <c r="K78" s="10">
        <v>33</v>
      </c>
      <c r="L78" s="10">
        <v>0</v>
      </c>
      <c r="M78" s="10">
        <v>27</v>
      </c>
      <c r="N78" s="10">
        <v>27</v>
      </c>
      <c r="O78" s="10">
        <v>0</v>
      </c>
      <c r="P78" s="10">
        <v>74</v>
      </c>
      <c r="Q78" s="10">
        <v>74</v>
      </c>
      <c r="R78" s="10">
        <v>0</v>
      </c>
      <c r="S78" s="10">
        <v>54</v>
      </c>
      <c r="T78" s="10">
        <v>54</v>
      </c>
    </row>
    <row r="79" spans="2:20" x14ac:dyDescent="0.2">
      <c r="B79" s="13" t="s">
        <v>37</v>
      </c>
      <c r="C79" s="10">
        <v>0</v>
      </c>
      <c r="D79" s="10">
        <v>15</v>
      </c>
      <c r="E79" s="10">
        <v>15</v>
      </c>
      <c r="F79" s="10">
        <v>0</v>
      </c>
      <c r="G79" s="10">
        <v>13</v>
      </c>
      <c r="H79" s="10">
        <v>13</v>
      </c>
      <c r="I79" s="10">
        <v>0</v>
      </c>
      <c r="J79" s="10">
        <v>12</v>
      </c>
      <c r="K79" s="10">
        <v>12</v>
      </c>
      <c r="L79" s="10">
        <v>0</v>
      </c>
      <c r="M79" s="10">
        <v>7</v>
      </c>
      <c r="N79" s="10">
        <v>7</v>
      </c>
      <c r="O79" s="10">
        <v>0</v>
      </c>
      <c r="P79" s="10">
        <v>8</v>
      </c>
      <c r="Q79" s="10">
        <v>8</v>
      </c>
      <c r="R79" s="10">
        <v>1</v>
      </c>
      <c r="S79" s="10">
        <v>7</v>
      </c>
      <c r="T79" s="10">
        <v>8</v>
      </c>
    </row>
    <row r="80" spans="2:20" x14ac:dyDescent="0.2">
      <c r="B80" s="13" t="s">
        <v>38</v>
      </c>
      <c r="C80" s="10">
        <v>0</v>
      </c>
      <c r="D80" s="10">
        <v>8</v>
      </c>
      <c r="E80" s="10">
        <v>8</v>
      </c>
      <c r="F80" s="10">
        <v>0</v>
      </c>
      <c r="G80" s="10">
        <v>6</v>
      </c>
      <c r="H80" s="10">
        <v>6</v>
      </c>
      <c r="I80" s="10">
        <v>0</v>
      </c>
      <c r="J80" s="10">
        <v>4</v>
      </c>
      <c r="K80" s="10">
        <v>4</v>
      </c>
      <c r="L80" s="10">
        <v>1</v>
      </c>
      <c r="M80" s="10">
        <v>8</v>
      </c>
      <c r="N80" s="10">
        <v>9</v>
      </c>
      <c r="O80" s="10">
        <v>0</v>
      </c>
      <c r="P80" s="10">
        <v>3</v>
      </c>
      <c r="Q80" s="10">
        <v>3</v>
      </c>
      <c r="R80" s="10">
        <v>0</v>
      </c>
      <c r="S80" s="10">
        <v>1</v>
      </c>
      <c r="T80" s="10">
        <v>1</v>
      </c>
    </row>
    <row r="81" spans="1:20" x14ac:dyDescent="0.2">
      <c r="B81" s="13" t="s">
        <v>39</v>
      </c>
      <c r="C81" s="10">
        <v>0</v>
      </c>
      <c r="D81" s="10">
        <v>22</v>
      </c>
      <c r="E81" s="10">
        <v>22</v>
      </c>
      <c r="F81" s="10">
        <v>0</v>
      </c>
      <c r="G81" s="10">
        <v>27</v>
      </c>
      <c r="H81" s="10">
        <v>27</v>
      </c>
      <c r="I81" s="10">
        <v>0</v>
      </c>
      <c r="J81" s="10">
        <v>10</v>
      </c>
      <c r="K81" s="10">
        <v>10</v>
      </c>
      <c r="L81" s="10">
        <v>0</v>
      </c>
      <c r="M81" s="10">
        <v>15</v>
      </c>
      <c r="N81" s="10">
        <v>15</v>
      </c>
      <c r="O81" s="10">
        <v>0</v>
      </c>
      <c r="P81" s="10">
        <v>17</v>
      </c>
      <c r="Q81" s="10">
        <v>17</v>
      </c>
      <c r="R81" s="10">
        <v>25</v>
      </c>
      <c r="S81" s="10">
        <v>11</v>
      </c>
      <c r="T81" s="10">
        <v>36</v>
      </c>
    </row>
    <row r="82" spans="1:20" x14ac:dyDescent="0.2">
      <c r="B82" s="14" t="s">
        <v>40</v>
      </c>
      <c r="C82" s="15">
        <v>97</v>
      </c>
      <c r="D82" s="15">
        <v>102</v>
      </c>
      <c r="E82" s="15">
        <v>199</v>
      </c>
      <c r="F82" s="15">
        <v>120</v>
      </c>
      <c r="G82" s="15">
        <v>85</v>
      </c>
      <c r="H82" s="15">
        <v>205</v>
      </c>
      <c r="I82" s="15">
        <v>0</v>
      </c>
      <c r="J82" s="15">
        <v>59</v>
      </c>
      <c r="K82" s="15">
        <v>59</v>
      </c>
      <c r="L82" s="15">
        <v>1</v>
      </c>
      <c r="M82" s="15">
        <v>57</v>
      </c>
      <c r="N82" s="15">
        <v>58</v>
      </c>
      <c r="O82" s="15">
        <v>0</v>
      </c>
      <c r="P82" s="15">
        <v>102</v>
      </c>
      <c r="Q82" s="15">
        <v>102</v>
      </c>
      <c r="R82" s="15">
        <v>26</v>
      </c>
      <c r="S82" s="15">
        <v>73</v>
      </c>
      <c r="T82" s="15">
        <v>99</v>
      </c>
    </row>
    <row r="83" spans="1:20" x14ac:dyDescent="0.2">
      <c r="B83" s="20" t="s">
        <v>41</v>
      </c>
      <c r="C83" s="21">
        <v>1659</v>
      </c>
      <c r="D83" s="21">
        <v>1791</v>
      </c>
      <c r="E83" s="21">
        <v>3450</v>
      </c>
      <c r="F83" s="21">
        <v>1556</v>
      </c>
      <c r="G83" s="21">
        <v>1754</v>
      </c>
      <c r="H83" s="21">
        <v>3310</v>
      </c>
      <c r="I83" s="21">
        <v>1332</v>
      </c>
      <c r="J83" s="21">
        <v>1368</v>
      </c>
      <c r="K83" s="21">
        <v>2700</v>
      </c>
      <c r="L83" s="21">
        <v>1182</v>
      </c>
      <c r="M83" s="21">
        <v>1432</v>
      </c>
      <c r="N83" s="21">
        <v>2614</v>
      </c>
      <c r="O83" s="21">
        <v>2078</v>
      </c>
      <c r="P83" s="21">
        <v>1338</v>
      </c>
      <c r="Q83" s="21">
        <v>3416</v>
      </c>
      <c r="R83" s="21">
        <v>1925</v>
      </c>
      <c r="S83" s="21">
        <v>1575</v>
      </c>
      <c r="T83" s="21">
        <v>3500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phoneticPr fontId="5" type="noConversion"/>
  <printOptions horizontalCentered="1" verticalCentered="1"/>
  <pageMargins left="0" right="0" top="0" bottom="0" header="0.51181102362204722" footer="0.51181102362204722"/>
  <pageSetup paperSize="5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IU87"/>
  <sheetViews>
    <sheetView showGridLines="0" topLeftCell="A46" zoomScaleSheetLayoutView="25" workbookViewId="0">
      <selection activeCell="F85" sqref="F85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7" t="s">
        <v>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4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24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69">
        <v>40179</v>
      </c>
      <c r="C5" s="170"/>
      <c r="D5" s="171"/>
      <c r="E5" s="169">
        <v>40210</v>
      </c>
      <c r="F5" s="170"/>
      <c r="G5" s="171"/>
      <c r="H5" s="169">
        <v>40238</v>
      </c>
      <c r="I5" s="170"/>
      <c r="J5" s="171"/>
      <c r="K5" s="169">
        <v>40269</v>
      </c>
      <c r="L5" s="170"/>
      <c r="M5" s="171"/>
      <c r="N5" s="169">
        <v>40299</v>
      </c>
      <c r="O5" s="170"/>
      <c r="P5" s="171"/>
      <c r="Q5" s="169">
        <v>40330</v>
      </c>
      <c r="R5" s="170"/>
      <c r="S5" s="170"/>
      <c r="U5" s="133" t="s">
        <v>3</v>
      </c>
      <c r="V5" s="169" t="s">
        <v>77</v>
      </c>
      <c r="W5" s="170"/>
      <c r="X5" s="170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2</v>
      </c>
      <c r="C7" s="10">
        <v>23</v>
      </c>
      <c r="D7" s="10">
        <f>B7+C7</f>
        <v>25</v>
      </c>
      <c r="E7" s="10">
        <v>0</v>
      </c>
      <c r="F7" s="10">
        <v>16</v>
      </c>
      <c r="G7" s="10">
        <f t="shared" ref="G7:G13" si="0">E7+F7</f>
        <v>16</v>
      </c>
      <c r="H7" s="10">
        <v>1</v>
      </c>
      <c r="I7" s="10">
        <v>17</v>
      </c>
      <c r="J7" s="10">
        <f t="shared" ref="J7:J13" si="1">H7+I7</f>
        <v>18</v>
      </c>
      <c r="K7" s="10">
        <v>3</v>
      </c>
      <c r="L7" s="10">
        <v>36</v>
      </c>
      <c r="M7" s="10">
        <f t="shared" ref="M7:M13" si="2">K7+L7</f>
        <v>39</v>
      </c>
      <c r="N7" s="10">
        <v>3</v>
      </c>
      <c r="O7" s="10">
        <v>24</v>
      </c>
      <c r="P7" s="10">
        <f t="shared" ref="P7:P13" si="3">N7+O7</f>
        <v>27</v>
      </c>
      <c r="Q7" s="10">
        <v>2</v>
      </c>
      <c r="R7" s="10">
        <v>20</v>
      </c>
      <c r="S7" s="35">
        <f t="shared" ref="S7:S13" si="4">Q7+R7</f>
        <v>22</v>
      </c>
      <c r="T7" s="1"/>
      <c r="U7" s="138" t="s">
        <v>8</v>
      </c>
      <c r="V7" s="33">
        <f>B7+E7+H7+K7+N7+Q7</f>
        <v>11</v>
      </c>
      <c r="W7" s="33">
        <f>C7+F7+I7+L7+O7+R7</f>
        <v>136</v>
      </c>
      <c r="X7" s="33">
        <f>D7+G7+J7+M7+P7+S7</f>
        <v>147</v>
      </c>
    </row>
    <row r="8" spans="1:24" x14ac:dyDescent="0.2">
      <c r="A8" s="135" t="s">
        <v>10</v>
      </c>
      <c r="B8" s="10">
        <v>1</v>
      </c>
      <c r="C8" s="10">
        <v>3</v>
      </c>
      <c r="D8" s="10">
        <f t="shared" ref="D8:D37" si="5">B8+C8</f>
        <v>4</v>
      </c>
      <c r="E8" s="10">
        <v>0</v>
      </c>
      <c r="F8" s="10">
        <v>2</v>
      </c>
      <c r="G8" s="10">
        <f t="shared" si="0"/>
        <v>2</v>
      </c>
      <c r="H8" s="10">
        <v>2</v>
      </c>
      <c r="I8" s="10">
        <v>1</v>
      </c>
      <c r="J8" s="10">
        <f t="shared" si="1"/>
        <v>3</v>
      </c>
      <c r="K8" s="10">
        <v>0</v>
      </c>
      <c r="L8" s="10">
        <v>2</v>
      </c>
      <c r="M8" s="10">
        <f t="shared" si="2"/>
        <v>2</v>
      </c>
      <c r="N8" s="10">
        <v>2</v>
      </c>
      <c r="O8" s="10">
        <v>4</v>
      </c>
      <c r="P8" s="10">
        <f t="shared" si="3"/>
        <v>6</v>
      </c>
      <c r="Q8" s="10">
        <v>3</v>
      </c>
      <c r="R8" s="10">
        <v>9</v>
      </c>
      <c r="S8" s="35">
        <f t="shared" si="4"/>
        <v>12</v>
      </c>
      <c r="T8" s="1"/>
      <c r="U8" s="138" t="s">
        <v>10</v>
      </c>
      <c r="V8" s="35">
        <f t="shared" ref="V8:V39" si="6">B8+E8+H8+K8+N8+Q8</f>
        <v>8</v>
      </c>
      <c r="W8" s="10">
        <f t="shared" ref="W8:W39" si="7">C8+F8+I8+L8+O8+R8</f>
        <v>21</v>
      </c>
      <c r="X8" s="55">
        <f t="shared" ref="X8:X39" si="8">D8+G8+J8+M8+P8+S8</f>
        <v>29</v>
      </c>
    </row>
    <row r="9" spans="1:24" x14ac:dyDescent="0.2">
      <c r="A9" s="135" t="s">
        <v>11</v>
      </c>
      <c r="B9" s="10">
        <v>2</v>
      </c>
      <c r="C9" s="10">
        <v>121</v>
      </c>
      <c r="D9" s="10">
        <f t="shared" si="5"/>
        <v>123</v>
      </c>
      <c r="E9" s="10">
        <v>471</v>
      </c>
      <c r="F9" s="10">
        <v>89</v>
      </c>
      <c r="G9" s="10">
        <f t="shared" si="0"/>
        <v>560</v>
      </c>
      <c r="H9" s="10">
        <v>40</v>
      </c>
      <c r="I9" s="10">
        <v>134</v>
      </c>
      <c r="J9" s="10">
        <f t="shared" si="1"/>
        <v>174</v>
      </c>
      <c r="K9" s="10">
        <v>433</v>
      </c>
      <c r="L9" s="10">
        <v>164</v>
      </c>
      <c r="M9" s="10">
        <f t="shared" si="2"/>
        <v>597</v>
      </c>
      <c r="N9" s="10">
        <v>111</v>
      </c>
      <c r="O9" s="10">
        <v>176</v>
      </c>
      <c r="P9" s="10">
        <f t="shared" si="3"/>
        <v>287</v>
      </c>
      <c r="Q9" s="10">
        <v>81</v>
      </c>
      <c r="R9" s="10">
        <v>167</v>
      </c>
      <c r="S9" s="35">
        <f t="shared" si="4"/>
        <v>248</v>
      </c>
      <c r="T9" s="1"/>
      <c r="U9" s="138" t="s">
        <v>11</v>
      </c>
      <c r="V9" s="35">
        <f t="shared" si="6"/>
        <v>1138</v>
      </c>
      <c r="W9" s="10">
        <f t="shared" si="7"/>
        <v>851</v>
      </c>
      <c r="X9" s="55">
        <f t="shared" si="8"/>
        <v>1989</v>
      </c>
    </row>
    <row r="10" spans="1:24" x14ac:dyDescent="0.2">
      <c r="A10" s="135" t="s">
        <v>12</v>
      </c>
      <c r="B10" s="10">
        <v>131</v>
      </c>
      <c r="C10" s="10">
        <v>102</v>
      </c>
      <c r="D10" s="10">
        <f t="shared" si="5"/>
        <v>233</v>
      </c>
      <c r="E10" s="10">
        <v>657</v>
      </c>
      <c r="F10" s="10">
        <v>89</v>
      </c>
      <c r="G10" s="10">
        <f t="shared" si="0"/>
        <v>746</v>
      </c>
      <c r="H10" s="10">
        <v>10</v>
      </c>
      <c r="I10" s="10">
        <v>134</v>
      </c>
      <c r="J10" s="10">
        <f t="shared" si="1"/>
        <v>144</v>
      </c>
      <c r="K10" s="10">
        <v>480</v>
      </c>
      <c r="L10" s="10">
        <v>137</v>
      </c>
      <c r="M10" s="10">
        <f t="shared" si="2"/>
        <v>617</v>
      </c>
      <c r="N10" s="10">
        <v>47</v>
      </c>
      <c r="O10" s="10">
        <v>153</v>
      </c>
      <c r="P10" s="10">
        <f t="shared" si="3"/>
        <v>200</v>
      </c>
      <c r="Q10" s="10">
        <v>404</v>
      </c>
      <c r="R10" s="10">
        <v>173</v>
      </c>
      <c r="S10" s="35">
        <f t="shared" si="4"/>
        <v>577</v>
      </c>
      <c r="T10" s="1"/>
      <c r="U10" s="138" t="s">
        <v>12</v>
      </c>
      <c r="V10" s="35">
        <f t="shared" si="6"/>
        <v>1729</v>
      </c>
      <c r="W10" s="10">
        <f t="shared" si="7"/>
        <v>788</v>
      </c>
      <c r="X10" s="55">
        <f t="shared" si="8"/>
        <v>2517</v>
      </c>
    </row>
    <row r="11" spans="1:24" x14ac:dyDescent="0.2">
      <c r="A11" s="135" t="s">
        <v>13</v>
      </c>
      <c r="B11" s="10">
        <v>6</v>
      </c>
      <c r="C11" s="10">
        <v>41</v>
      </c>
      <c r="D11" s="10">
        <f t="shared" si="5"/>
        <v>47</v>
      </c>
      <c r="E11" s="10">
        <v>10</v>
      </c>
      <c r="F11" s="10">
        <v>56</v>
      </c>
      <c r="G11" s="10">
        <f t="shared" si="0"/>
        <v>66</v>
      </c>
      <c r="H11" s="10">
        <v>3</v>
      </c>
      <c r="I11" s="10">
        <v>70</v>
      </c>
      <c r="J11" s="10">
        <f t="shared" si="1"/>
        <v>73</v>
      </c>
      <c r="K11" s="10">
        <v>93</v>
      </c>
      <c r="L11" s="10">
        <v>72</v>
      </c>
      <c r="M11" s="10">
        <f t="shared" si="2"/>
        <v>165</v>
      </c>
      <c r="N11" s="10">
        <v>25</v>
      </c>
      <c r="O11" s="10">
        <v>55</v>
      </c>
      <c r="P11" s="10">
        <f t="shared" si="3"/>
        <v>80</v>
      </c>
      <c r="Q11" s="10">
        <v>13</v>
      </c>
      <c r="R11" s="10">
        <v>67</v>
      </c>
      <c r="S11" s="35">
        <f t="shared" si="4"/>
        <v>80</v>
      </c>
      <c r="T11" s="1"/>
      <c r="U11" s="138" t="s">
        <v>13</v>
      </c>
      <c r="V11" s="35">
        <f t="shared" si="6"/>
        <v>150</v>
      </c>
      <c r="W11" s="10">
        <f t="shared" si="7"/>
        <v>361</v>
      </c>
      <c r="X11" s="55">
        <f t="shared" si="8"/>
        <v>511</v>
      </c>
    </row>
    <row r="12" spans="1:24" x14ac:dyDescent="0.2">
      <c r="A12" s="135" t="s">
        <v>14</v>
      </c>
      <c r="B12" s="10">
        <v>2</v>
      </c>
      <c r="C12" s="10">
        <v>2</v>
      </c>
      <c r="D12" s="10">
        <f t="shared" si="5"/>
        <v>4</v>
      </c>
      <c r="E12" s="10">
        <v>4</v>
      </c>
      <c r="F12" s="10">
        <v>7</v>
      </c>
      <c r="G12" s="10">
        <f t="shared" si="0"/>
        <v>11</v>
      </c>
      <c r="H12" s="10">
        <v>6</v>
      </c>
      <c r="I12" s="10">
        <v>5</v>
      </c>
      <c r="J12" s="10">
        <f t="shared" si="1"/>
        <v>11</v>
      </c>
      <c r="K12" s="10">
        <v>7</v>
      </c>
      <c r="L12" s="10">
        <v>14</v>
      </c>
      <c r="M12" s="10">
        <f t="shared" si="2"/>
        <v>21</v>
      </c>
      <c r="N12" s="10">
        <v>5</v>
      </c>
      <c r="O12" s="10">
        <v>8</v>
      </c>
      <c r="P12" s="10">
        <f t="shared" si="3"/>
        <v>13</v>
      </c>
      <c r="Q12" s="10">
        <v>1</v>
      </c>
      <c r="R12" s="10">
        <v>11</v>
      </c>
      <c r="S12" s="35">
        <f t="shared" si="4"/>
        <v>12</v>
      </c>
      <c r="T12" s="1"/>
      <c r="U12" s="138" t="s">
        <v>14</v>
      </c>
      <c r="V12" s="35">
        <f t="shared" si="6"/>
        <v>25</v>
      </c>
      <c r="W12" s="10">
        <f t="shared" si="7"/>
        <v>47</v>
      </c>
      <c r="X12" s="55">
        <f t="shared" si="8"/>
        <v>72</v>
      </c>
    </row>
    <row r="13" spans="1:24" x14ac:dyDescent="0.2">
      <c r="A13" s="135" t="s">
        <v>15</v>
      </c>
      <c r="B13" s="10">
        <v>13</v>
      </c>
      <c r="C13" s="10">
        <v>52</v>
      </c>
      <c r="D13" s="10">
        <f t="shared" si="5"/>
        <v>65</v>
      </c>
      <c r="E13" s="10">
        <v>12</v>
      </c>
      <c r="F13" s="10">
        <v>41</v>
      </c>
      <c r="G13" s="10">
        <f t="shared" si="0"/>
        <v>53</v>
      </c>
      <c r="H13" s="10">
        <v>13</v>
      </c>
      <c r="I13" s="10">
        <v>67</v>
      </c>
      <c r="J13" s="10">
        <f t="shared" si="1"/>
        <v>80</v>
      </c>
      <c r="K13" s="10">
        <v>28</v>
      </c>
      <c r="L13" s="10">
        <v>78</v>
      </c>
      <c r="M13" s="10">
        <f t="shared" si="2"/>
        <v>106</v>
      </c>
      <c r="N13" s="10">
        <v>21</v>
      </c>
      <c r="O13" s="10">
        <v>66</v>
      </c>
      <c r="P13" s="10">
        <f t="shared" si="3"/>
        <v>87</v>
      </c>
      <c r="Q13" s="10">
        <v>12</v>
      </c>
      <c r="R13" s="10">
        <v>70</v>
      </c>
      <c r="S13" s="35">
        <f t="shared" si="4"/>
        <v>82</v>
      </c>
      <c r="T13" s="1"/>
      <c r="U13" s="138" t="s">
        <v>15</v>
      </c>
      <c r="V13" s="59">
        <f t="shared" si="6"/>
        <v>99</v>
      </c>
      <c r="W13" s="24">
        <f t="shared" si="7"/>
        <v>374</v>
      </c>
      <c r="X13" s="158">
        <f t="shared" si="8"/>
        <v>473</v>
      </c>
    </row>
    <row r="14" spans="1:24" s="155" customFormat="1" ht="12" customHeight="1" x14ac:dyDescent="0.2">
      <c r="A14" s="147" t="s">
        <v>16</v>
      </c>
      <c r="B14" s="132">
        <f t="shared" ref="B14:J14" si="9">SUM(B7:B13)</f>
        <v>157</v>
      </c>
      <c r="C14" s="132">
        <f t="shared" si="9"/>
        <v>344</v>
      </c>
      <c r="D14" s="132">
        <f t="shared" si="9"/>
        <v>501</v>
      </c>
      <c r="E14" s="132">
        <f t="shared" si="9"/>
        <v>1154</v>
      </c>
      <c r="F14" s="132">
        <f t="shared" si="9"/>
        <v>300</v>
      </c>
      <c r="G14" s="132">
        <f t="shared" si="9"/>
        <v>1454</v>
      </c>
      <c r="H14" s="132">
        <f t="shared" si="9"/>
        <v>75</v>
      </c>
      <c r="I14" s="132">
        <f t="shared" si="9"/>
        <v>428</v>
      </c>
      <c r="J14" s="132">
        <f t="shared" si="9"/>
        <v>503</v>
      </c>
      <c r="K14" s="132">
        <f t="shared" ref="K14:S14" si="10">SUM(K7:K13)</f>
        <v>1044</v>
      </c>
      <c r="L14" s="132">
        <f t="shared" si="10"/>
        <v>503</v>
      </c>
      <c r="M14" s="132">
        <f t="shared" si="10"/>
        <v>1547</v>
      </c>
      <c r="N14" s="132">
        <f t="shared" si="10"/>
        <v>214</v>
      </c>
      <c r="O14" s="132">
        <f t="shared" si="10"/>
        <v>486</v>
      </c>
      <c r="P14" s="132">
        <f t="shared" si="10"/>
        <v>700</v>
      </c>
      <c r="Q14" s="132">
        <f t="shared" si="10"/>
        <v>516</v>
      </c>
      <c r="R14" s="132">
        <f t="shared" si="10"/>
        <v>517</v>
      </c>
      <c r="S14" s="136">
        <f t="shared" si="10"/>
        <v>1033</v>
      </c>
      <c r="T14" s="148"/>
      <c r="U14" s="149" t="s">
        <v>16</v>
      </c>
      <c r="V14" s="141">
        <f t="shared" si="6"/>
        <v>3160</v>
      </c>
      <c r="W14" s="142">
        <f t="shared" si="7"/>
        <v>2578</v>
      </c>
      <c r="X14" s="143">
        <f t="shared" si="8"/>
        <v>5738</v>
      </c>
    </row>
    <row r="15" spans="1:24" x14ac:dyDescent="0.2">
      <c r="A15" s="135" t="s">
        <v>17</v>
      </c>
      <c r="B15" s="10">
        <v>9</v>
      </c>
      <c r="C15" s="10">
        <v>144</v>
      </c>
      <c r="D15" s="10">
        <f t="shared" si="5"/>
        <v>153</v>
      </c>
      <c r="E15" s="10">
        <v>5</v>
      </c>
      <c r="F15" s="10">
        <v>91</v>
      </c>
      <c r="G15" s="10">
        <f t="shared" ref="G15:G23" si="11">E15+F15</f>
        <v>96</v>
      </c>
      <c r="H15" s="10">
        <v>11</v>
      </c>
      <c r="I15" s="10">
        <v>136</v>
      </c>
      <c r="J15" s="10">
        <f t="shared" ref="J15:J23" si="12">H15+I15</f>
        <v>147</v>
      </c>
      <c r="K15" s="10">
        <v>8</v>
      </c>
      <c r="L15" s="10">
        <v>152</v>
      </c>
      <c r="M15" s="10">
        <f t="shared" ref="M15:M23" si="13">K15+L15</f>
        <v>160</v>
      </c>
      <c r="N15" s="10">
        <v>12</v>
      </c>
      <c r="O15" s="10">
        <v>159</v>
      </c>
      <c r="P15" s="10">
        <f t="shared" ref="P15:P23" si="14">N15+O15</f>
        <v>171</v>
      </c>
      <c r="Q15" s="10">
        <v>8</v>
      </c>
      <c r="R15" s="10">
        <v>154</v>
      </c>
      <c r="S15" s="35">
        <f t="shared" ref="S15:S23" si="15">Q15+R15</f>
        <v>162</v>
      </c>
      <c r="T15" s="1"/>
      <c r="U15" s="138" t="s">
        <v>17</v>
      </c>
      <c r="V15" s="33">
        <f t="shared" si="6"/>
        <v>53</v>
      </c>
      <c r="W15" s="23">
        <f t="shared" si="7"/>
        <v>836</v>
      </c>
      <c r="X15" s="54">
        <f t="shared" si="8"/>
        <v>889</v>
      </c>
    </row>
    <row r="16" spans="1:24" x14ac:dyDescent="0.2">
      <c r="A16" s="135" t="s">
        <v>18</v>
      </c>
      <c r="B16" s="10">
        <v>515</v>
      </c>
      <c r="C16" s="10">
        <v>537</v>
      </c>
      <c r="D16" s="10">
        <f t="shared" si="5"/>
        <v>1052</v>
      </c>
      <c r="E16" s="10">
        <v>213</v>
      </c>
      <c r="F16" s="10">
        <v>534</v>
      </c>
      <c r="G16" s="10">
        <f t="shared" si="11"/>
        <v>747</v>
      </c>
      <c r="H16" s="10">
        <v>477</v>
      </c>
      <c r="I16" s="10">
        <v>652</v>
      </c>
      <c r="J16" s="10">
        <f t="shared" si="12"/>
        <v>1129</v>
      </c>
      <c r="K16" s="10">
        <v>1025</v>
      </c>
      <c r="L16" s="10">
        <v>584</v>
      </c>
      <c r="M16" s="10">
        <f t="shared" si="13"/>
        <v>1609</v>
      </c>
      <c r="N16" s="10">
        <v>935</v>
      </c>
      <c r="O16" s="10">
        <v>617</v>
      </c>
      <c r="P16" s="10">
        <f t="shared" si="14"/>
        <v>1552</v>
      </c>
      <c r="Q16" s="10">
        <v>3395</v>
      </c>
      <c r="R16" s="10">
        <v>499</v>
      </c>
      <c r="S16" s="35">
        <f t="shared" si="15"/>
        <v>3894</v>
      </c>
      <c r="T16" s="1"/>
      <c r="U16" s="138" t="s">
        <v>18</v>
      </c>
      <c r="V16" s="35">
        <f t="shared" si="6"/>
        <v>6560</v>
      </c>
      <c r="W16" s="10">
        <f t="shared" si="7"/>
        <v>3423</v>
      </c>
      <c r="X16" s="55">
        <f t="shared" si="8"/>
        <v>9983</v>
      </c>
    </row>
    <row r="17" spans="1:24" x14ac:dyDescent="0.2">
      <c r="A17" s="135" t="s">
        <v>19</v>
      </c>
      <c r="B17" s="10">
        <v>190</v>
      </c>
      <c r="C17" s="10">
        <v>220</v>
      </c>
      <c r="D17" s="10">
        <f t="shared" si="5"/>
        <v>410</v>
      </c>
      <c r="E17" s="10">
        <v>978</v>
      </c>
      <c r="F17" s="10">
        <v>219</v>
      </c>
      <c r="G17" s="10">
        <f t="shared" si="11"/>
        <v>1197</v>
      </c>
      <c r="H17" s="10">
        <v>135</v>
      </c>
      <c r="I17" s="10">
        <v>290</v>
      </c>
      <c r="J17" s="10">
        <f t="shared" si="12"/>
        <v>425</v>
      </c>
      <c r="K17" s="10">
        <v>21</v>
      </c>
      <c r="L17" s="10">
        <v>236</v>
      </c>
      <c r="M17" s="10">
        <f t="shared" si="13"/>
        <v>257</v>
      </c>
      <c r="N17" s="10">
        <v>106</v>
      </c>
      <c r="O17" s="10">
        <v>305</v>
      </c>
      <c r="P17" s="10">
        <f t="shared" si="14"/>
        <v>411</v>
      </c>
      <c r="Q17" s="10">
        <v>642</v>
      </c>
      <c r="R17" s="10">
        <v>253</v>
      </c>
      <c r="S17" s="35">
        <f t="shared" si="15"/>
        <v>895</v>
      </c>
      <c r="T17" s="1"/>
      <c r="U17" s="138" t="s">
        <v>19</v>
      </c>
      <c r="V17" s="35">
        <f t="shared" si="6"/>
        <v>2072</v>
      </c>
      <c r="W17" s="10">
        <f t="shared" si="7"/>
        <v>1523</v>
      </c>
      <c r="X17" s="55">
        <f t="shared" si="8"/>
        <v>3595</v>
      </c>
    </row>
    <row r="18" spans="1:24" x14ac:dyDescent="0.2">
      <c r="A18" s="135" t="s">
        <v>20</v>
      </c>
      <c r="B18" s="10">
        <v>2</v>
      </c>
      <c r="C18" s="10">
        <v>126</v>
      </c>
      <c r="D18" s="10">
        <f t="shared" si="5"/>
        <v>128</v>
      </c>
      <c r="E18" s="10">
        <v>28</v>
      </c>
      <c r="F18" s="10">
        <v>123</v>
      </c>
      <c r="G18" s="10">
        <f t="shared" si="11"/>
        <v>151</v>
      </c>
      <c r="H18" s="10">
        <v>16</v>
      </c>
      <c r="I18" s="10">
        <v>151</v>
      </c>
      <c r="J18" s="10">
        <f t="shared" si="12"/>
        <v>167</v>
      </c>
      <c r="K18" s="10">
        <v>133</v>
      </c>
      <c r="L18" s="10">
        <v>139</v>
      </c>
      <c r="M18" s="10">
        <f t="shared" si="13"/>
        <v>272</v>
      </c>
      <c r="N18" s="10">
        <v>135</v>
      </c>
      <c r="O18" s="10">
        <v>193</v>
      </c>
      <c r="P18" s="10">
        <f t="shared" si="14"/>
        <v>328</v>
      </c>
      <c r="Q18" s="10">
        <v>1116</v>
      </c>
      <c r="R18" s="10">
        <v>149</v>
      </c>
      <c r="S18" s="35">
        <f t="shared" si="15"/>
        <v>1265</v>
      </c>
      <c r="T18" s="1"/>
      <c r="U18" s="138" t="s">
        <v>20</v>
      </c>
      <c r="V18" s="35">
        <f t="shared" si="6"/>
        <v>1430</v>
      </c>
      <c r="W18" s="10">
        <f t="shared" si="7"/>
        <v>881</v>
      </c>
      <c r="X18" s="55">
        <f t="shared" si="8"/>
        <v>2311</v>
      </c>
    </row>
    <row r="19" spans="1:24" x14ac:dyDescent="0.2">
      <c r="A19" s="135" t="s">
        <v>21</v>
      </c>
      <c r="B19" s="10">
        <v>3</v>
      </c>
      <c r="C19" s="10">
        <v>97</v>
      </c>
      <c r="D19" s="10">
        <f t="shared" si="5"/>
        <v>100</v>
      </c>
      <c r="E19" s="10">
        <v>137</v>
      </c>
      <c r="F19" s="10">
        <v>111</v>
      </c>
      <c r="G19" s="10">
        <f t="shared" si="11"/>
        <v>248</v>
      </c>
      <c r="H19" s="10">
        <v>7</v>
      </c>
      <c r="I19" s="10">
        <v>169</v>
      </c>
      <c r="J19" s="10">
        <f t="shared" si="12"/>
        <v>176</v>
      </c>
      <c r="K19" s="10">
        <v>6</v>
      </c>
      <c r="L19" s="10">
        <v>129</v>
      </c>
      <c r="M19" s="10">
        <f t="shared" si="13"/>
        <v>135</v>
      </c>
      <c r="N19" s="10">
        <v>8</v>
      </c>
      <c r="O19" s="10">
        <v>139</v>
      </c>
      <c r="P19" s="10">
        <f t="shared" si="14"/>
        <v>147</v>
      </c>
      <c r="Q19" s="10">
        <v>1</v>
      </c>
      <c r="R19" s="10">
        <v>143</v>
      </c>
      <c r="S19" s="35">
        <f t="shared" si="15"/>
        <v>144</v>
      </c>
      <c r="T19" s="1"/>
      <c r="U19" s="138" t="s">
        <v>21</v>
      </c>
      <c r="V19" s="35">
        <f t="shared" si="6"/>
        <v>162</v>
      </c>
      <c r="W19" s="10">
        <f t="shared" si="7"/>
        <v>788</v>
      </c>
      <c r="X19" s="55">
        <f t="shared" si="8"/>
        <v>950</v>
      </c>
    </row>
    <row r="20" spans="1:24" x14ac:dyDescent="0.2">
      <c r="A20" s="135" t="s">
        <v>22</v>
      </c>
      <c r="B20" s="10">
        <v>170</v>
      </c>
      <c r="C20" s="10">
        <v>226</v>
      </c>
      <c r="D20" s="10">
        <f t="shared" si="5"/>
        <v>396</v>
      </c>
      <c r="E20" s="10">
        <v>269</v>
      </c>
      <c r="F20" s="10">
        <v>201</v>
      </c>
      <c r="G20" s="10">
        <f t="shared" si="11"/>
        <v>470</v>
      </c>
      <c r="H20" s="10">
        <v>39</v>
      </c>
      <c r="I20" s="10">
        <v>272</v>
      </c>
      <c r="J20" s="10">
        <f t="shared" si="12"/>
        <v>311</v>
      </c>
      <c r="K20" s="10">
        <v>2546</v>
      </c>
      <c r="L20" s="10">
        <v>250</v>
      </c>
      <c r="M20" s="10">
        <f t="shared" si="13"/>
        <v>2796</v>
      </c>
      <c r="N20" s="10">
        <v>251</v>
      </c>
      <c r="O20" s="10">
        <v>273</v>
      </c>
      <c r="P20" s="10">
        <f t="shared" si="14"/>
        <v>524</v>
      </c>
      <c r="Q20" s="10">
        <v>489</v>
      </c>
      <c r="R20" s="10">
        <v>265</v>
      </c>
      <c r="S20" s="35">
        <f t="shared" si="15"/>
        <v>754</v>
      </c>
      <c r="T20" s="1"/>
      <c r="U20" s="138" t="s">
        <v>22</v>
      </c>
      <c r="V20" s="35">
        <f t="shared" si="6"/>
        <v>3764</v>
      </c>
      <c r="W20" s="10">
        <f t="shared" si="7"/>
        <v>1487</v>
      </c>
      <c r="X20" s="55">
        <f t="shared" si="8"/>
        <v>5251</v>
      </c>
    </row>
    <row r="21" spans="1:24" x14ac:dyDescent="0.2">
      <c r="A21" s="135" t="s">
        <v>23</v>
      </c>
      <c r="B21" s="10">
        <v>6</v>
      </c>
      <c r="C21" s="10">
        <v>53</v>
      </c>
      <c r="D21" s="10">
        <f t="shared" si="5"/>
        <v>59</v>
      </c>
      <c r="E21" s="10">
        <v>4</v>
      </c>
      <c r="F21" s="10">
        <v>54</v>
      </c>
      <c r="G21" s="10">
        <f t="shared" si="11"/>
        <v>58</v>
      </c>
      <c r="H21" s="10">
        <v>4</v>
      </c>
      <c r="I21" s="10">
        <v>59</v>
      </c>
      <c r="J21" s="10">
        <f t="shared" si="12"/>
        <v>63</v>
      </c>
      <c r="K21" s="10">
        <v>7</v>
      </c>
      <c r="L21" s="10">
        <v>54</v>
      </c>
      <c r="M21" s="10">
        <f t="shared" si="13"/>
        <v>61</v>
      </c>
      <c r="N21" s="10">
        <v>7</v>
      </c>
      <c r="O21" s="10">
        <v>49</v>
      </c>
      <c r="P21" s="10">
        <f t="shared" si="14"/>
        <v>56</v>
      </c>
      <c r="Q21" s="10">
        <v>12</v>
      </c>
      <c r="R21" s="10">
        <v>62</v>
      </c>
      <c r="S21" s="35">
        <f t="shared" si="15"/>
        <v>74</v>
      </c>
      <c r="T21" s="1"/>
      <c r="U21" s="138" t="s">
        <v>23</v>
      </c>
      <c r="V21" s="35">
        <f t="shared" si="6"/>
        <v>40</v>
      </c>
      <c r="W21" s="10">
        <f t="shared" si="7"/>
        <v>331</v>
      </c>
      <c r="X21" s="55">
        <f t="shared" si="8"/>
        <v>371</v>
      </c>
    </row>
    <row r="22" spans="1:24" x14ac:dyDescent="0.2">
      <c r="A22" s="135" t="s">
        <v>24</v>
      </c>
      <c r="B22" s="10">
        <v>138</v>
      </c>
      <c r="C22" s="10">
        <v>112</v>
      </c>
      <c r="D22" s="10">
        <f t="shared" si="5"/>
        <v>250</v>
      </c>
      <c r="E22" s="10">
        <v>807</v>
      </c>
      <c r="F22" s="10">
        <v>77</v>
      </c>
      <c r="G22" s="10">
        <f t="shared" si="11"/>
        <v>884</v>
      </c>
      <c r="H22" s="10">
        <v>145</v>
      </c>
      <c r="I22" s="10">
        <v>126</v>
      </c>
      <c r="J22" s="10">
        <f t="shared" si="12"/>
        <v>271</v>
      </c>
      <c r="K22" s="10">
        <v>1707</v>
      </c>
      <c r="L22" s="10">
        <v>123</v>
      </c>
      <c r="M22" s="10">
        <f t="shared" si="13"/>
        <v>1830</v>
      </c>
      <c r="N22" s="10">
        <v>187</v>
      </c>
      <c r="O22" s="10">
        <v>130</v>
      </c>
      <c r="P22" s="10">
        <f t="shared" si="14"/>
        <v>317</v>
      </c>
      <c r="Q22" s="10">
        <v>363</v>
      </c>
      <c r="R22" s="10">
        <v>127</v>
      </c>
      <c r="S22" s="35">
        <f t="shared" si="15"/>
        <v>490</v>
      </c>
      <c r="T22" s="1"/>
      <c r="U22" s="138" t="s">
        <v>24</v>
      </c>
      <c r="V22" s="35">
        <f t="shared" si="6"/>
        <v>3347</v>
      </c>
      <c r="W22" s="10">
        <f t="shared" si="7"/>
        <v>695</v>
      </c>
      <c r="X22" s="55">
        <f t="shared" si="8"/>
        <v>4042</v>
      </c>
    </row>
    <row r="23" spans="1:24" x14ac:dyDescent="0.2">
      <c r="A23" s="135" t="s">
        <v>25</v>
      </c>
      <c r="B23" s="10">
        <v>0</v>
      </c>
      <c r="C23" s="10">
        <v>151</v>
      </c>
      <c r="D23" s="10">
        <f t="shared" si="5"/>
        <v>151</v>
      </c>
      <c r="E23" s="10">
        <v>4</v>
      </c>
      <c r="F23" s="10">
        <v>148</v>
      </c>
      <c r="G23" s="10">
        <f t="shared" si="11"/>
        <v>152</v>
      </c>
      <c r="H23" s="10">
        <v>442</v>
      </c>
      <c r="I23" s="10">
        <v>191</v>
      </c>
      <c r="J23" s="10">
        <f t="shared" si="12"/>
        <v>633</v>
      </c>
      <c r="K23" s="10">
        <v>98</v>
      </c>
      <c r="L23" s="10">
        <v>182</v>
      </c>
      <c r="M23" s="10">
        <f t="shared" si="13"/>
        <v>280</v>
      </c>
      <c r="N23" s="10">
        <v>430</v>
      </c>
      <c r="O23" s="10">
        <v>223</v>
      </c>
      <c r="P23" s="10">
        <f t="shared" si="14"/>
        <v>653</v>
      </c>
      <c r="Q23" s="10">
        <v>427</v>
      </c>
      <c r="R23" s="10">
        <v>227</v>
      </c>
      <c r="S23" s="35">
        <f t="shared" si="15"/>
        <v>654</v>
      </c>
      <c r="T23" s="1"/>
      <c r="U23" s="138" t="s">
        <v>25</v>
      </c>
      <c r="V23" s="59">
        <f t="shared" si="6"/>
        <v>1401</v>
      </c>
      <c r="W23" s="24">
        <f t="shared" si="7"/>
        <v>1122</v>
      </c>
      <c r="X23" s="158">
        <f t="shared" si="8"/>
        <v>2523</v>
      </c>
    </row>
    <row r="24" spans="1:24" s="155" customFormat="1" ht="12" customHeight="1" x14ac:dyDescent="0.2">
      <c r="A24" s="153" t="s">
        <v>26</v>
      </c>
      <c r="B24" s="132">
        <f>SUM(B15:B23)</f>
        <v>1033</v>
      </c>
      <c r="C24" s="132">
        <f t="shared" ref="C24:J24" si="16">SUM(C15:C23)</f>
        <v>1666</v>
      </c>
      <c r="D24" s="132">
        <f t="shared" si="16"/>
        <v>2699</v>
      </c>
      <c r="E24" s="132">
        <f t="shared" si="16"/>
        <v>2445</v>
      </c>
      <c r="F24" s="132">
        <f t="shared" si="16"/>
        <v>1558</v>
      </c>
      <c r="G24" s="132">
        <f t="shared" si="16"/>
        <v>4003</v>
      </c>
      <c r="H24" s="132">
        <f t="shared" si="16"/>
        <v>1276</v>
      </c>
      <c r="I24" s="132">
        <f t="shared" si="16"/>
        <v>2046</v>
      </c>
      <c r="J24" s="132">
        <f t="shared" si="16"/>
        <v>3322</v>
      </c>
      <c r="K24" s="132">
        <f t="shared" ref="K24:S24" si="17">SUM(K15:K23)</f>
        <v>5551</v>
      </c>
      <c r="L24" s="132">
        <f t="shared" si="17"/>
        <v>1849</v>
      </c>
      <c r="M24" s="132">
        <f t="shared" si="17"/>
        <v>7400</v>
      </c>
      <c r="N24" s="132">
        <f t="shared" si="17"/>
        <v>2071</v>
      </c>
      <c r="O24" s="132">
        <f t="shared" si="17"/>
        <v>2088</v>
      </c>
      <c r="P24" s="132">
        <f t="shared" si="17"/>
        <v>4159</v>
      </c>
      <c r="Q24" s="132">
        <f t="shared" si="17"/>
        <v>6453</v>
      </c>
      <c r="R24" s="132">
        <f t="shared" si="17"/>
        <v>1879</v>
      </c>
      <c r="S24" s="136">
        <f t="shared" si="17"/>
        <v>8332</v>
      </c>
      <c r="T24" s="148"/>
      <c r="U24" s="154" t="s">
        <v>26</v>
      </c>
      <c r="V24" s="141">
        <f t="shared" si="6"/>
        <v>18829</v>
      </c>
      <c r="W24" s="142">
        <f t="shared" si="7"/>
        <v>11086</v>
      </c>
      <c r="X24" s="143">
        <f t="shared" si="8"/>
        <v>29915</v>
      </c>
    </row>
    <row r="25" spans="1:24" x14ac:dyDescent="0.2">
      <c r="A25" s="135" t="s">
        <v>27</v>
      </c>
      <c r="B25" s="10">
        <v>77</v>
      </c>
      <c r="C25" s="10">
        <v>330</v>
      </c>
      <c r="D25" s="10">
        <f t="shared" si="5"/>
        <v>407</v>
      </c>
      <c r="E25" s="10">
        <v>10</v>
      </c>
      <c r="F25" s="10">
        <v>319</v>
      </c>
      <c r="G25" s="10">
        <f>E25+F25</f>
        <v>329</v>
      </c>
      <c r="H25" s="10">
        <v>281</v>
      </c>
      <c r="I25" s="10">
        <v>415</v>
      </c>
      <c r="J25" s="10">
        <f>H25+I25</f>
        <v>696</v>
      </c>
      <c r="K25" s="10">
        <v>180</v>
      </c>
      <c r="L25" s="10">
        <v>392</v>
      </c>
      <c r="M25" s="10">
        <f>K25+L25</f>
        <v>572</v>
      </c>
      <c r="N25" s="10">
        <v>609</v>
      </c>
      <c r="O25" s="10">
        <v>417</v>
      </c>
      <c r="P25" s="10">
        <f>N25+O25</f>
        <v>1026</v>
      </c>
      <c r="Q25" s="10">
        <v>11</v>
      </c>
      <c r="R25" s="10">
        <v>408</v>
      </c>
      <c r="S25" s="35">
        <f>Q25+R25</f>
        <v>419</v>
      </c>
      <c r="T25" s="1"/>
      <c r="U25" s="138" t="s">
        <v>27</v>
      </c>
      <c r="V25" s="33">
        <f t="shared" si="6"/>
        <v>1168</v>
      </c>
      <c r="W25" s="23">
        <f t="shared" si="7"/>
        <v>2281</v>
      </c>
      <c r="X25" s="54">
        <f t="shared" si="8"/>
        <v>3449</v>
      </c>
    </row>
    <row r="26" spans="1:24" x14ac:dyDescent="0.2">
      <c r="A26" s="135" t="s">
        <v>28</v>
      </c>
      <c r="B26" s="10">
        <v>283</v>
      </c>
      <c r="C26" s="10">
        <v>1204</v>
      </c>
      <c r="D26" s="10">
        <f t="shared" si="5"/>
        <v>1487</v>
      </c>
      <c r="E26" s="10">
        <v>87</v>
      </c>
      <c r="F26" s="10">
        <v>1127</v>
      </c>
      <c r="G26" s="10">
        <f>E26+F26</f>
        <v>1214</v>
      </c>
      <c r="H26" s="10">
        <v>557</v>
      </c>
      <c r="I26" s="10">
        <v>1491</v>
      </c>
      <c r="J26" s="10">
        <f>H26+I26</f>
        <v>2048</v>
      </c>
      <c r="K26" s="10">
        <v>951</v>
      </c>
      <c r="L26" s="10">
        <v>1478</v>
      </c>
      <c r="M26" s="10">
        <f>K26+L26</f>
        <v>2429</v>
      </c>
      <c r="N26" s="10">
        <v>1053</v>
      </c>
      <c r="O26" s="10">
        <v>1626</v>
      </c>
      <c r="P26" s="10">
        <f>N26+O26</f>
        <v>2679</v>
      </c>
      <c r="Q26" s="10">
        <v>999</v>
      </c>
      <c r="R26" s="10">
        <v>1638</v>
      </c>
      <c r="S26" s="35">
        <f>Q26+R26</f>
        <v>2637</v>
      </c>
      <c r="T26" s="1"/>
      <c r="U26" s="138" t="s">
        <v>28</v>
      </c>
      <c r="V26" s="35">
        <f t="shared" si="6"/>
        <v>3930</v>
      </c>
      <c r="W26" s="10">
        <f t="shared" si="7"/>
        <v>8564</v>
      </c>
      <c r="X26" s="55">
        <f t="shared" si="8"/>
        <v>12494</v>
      </c>
    </row>
    <row r="27" spans="1:24" x14ac:dyDescent="0.2">
      <c r="A27" s="135" t="s">
        <v>29</v>
      </c>
      <c r="B27" s="10">
        <v>50</v>
      </c>
      <c r="C27" s="10">
        <v>1406</v>
      </c>
      <c r="D27" s="10">
        <f t="shared" si="5"/>
        <v>1456</v>
      </c>
      <c r="E27" s="10">
        <v>1251</v>
      </c>
      <c r="F27" s="10">
        <v>1394</v>
      </c>
      <c r="G27" s="10">
        <f>E27+F27</f>
        <v>2645</v>
      </c>
      <c r="H27" s="10">
        <v>698</v>
      </c>
      <c r="I27" s="10">
        <v>1801</v>
      </c>
      <c r="J27" s="10">
        <f>H27+I27</f>
        <v>2499</v>
      </c>
      <c r="K27" s="10">
        <v>812</v>
      </c>
      <c r="L27" s="10">
        <v>1597</v>
      </c>
      <c r="M27" s="10">
        <f>K27+L27</f>
        <v>2409</v>
      </c>
      <c r="N27" s="10">
        <v>492</v>
      </c>
      <c r="O27" s="10">
        <v>1750</v>
      </c>
      <c r="P27" s="10">
        <f>N27+O27</f>
        <v>2242</v>
      </c>
      <c r="Q27" s="10">
        <v>864</v>
      </c>
      <c r="R27" s="10">
        <v>1673</v>
      </c>
      <c r="S27" s="35">
        <f>Q27+R27</f>
        <v>2537</v>
      </c>
      <c r="T27" s="1"/>
      <c r="U27" s="138" t="s">
        <v>29</v>
      </c>
      <c r="V27" s="35">
        <f t="shared" si="6"/>
        <v>4167</v>
      </c>
      <c r="W27" s="10">
        <f t="shared" si="7"/>
        <v>9621</v>
      </c>
      <c r="X27" s="55">
        <f t="shared" si="8"/>
        <v>13788</v>
      </c>
    </row>
    <row r="28" spans="1:24" x14ac:dyDescent="0.2">
      <c r="A28" s="135" t="s">
        <v>30</v>
      </c>
      <c r="B28" s="10">
        <v>4205</v>
      </c>
      <c r="C28" s="10">
        <v>5003</v>
      </c>
      <c r="D28" s="10">
        <f t="shared" si="5"/>
        <v>9208</v>
      </c>
      <c r="E28" s="10">
        <v>2127</v>
      </c>
      <c r="F28" s="10">
        <v>5161</v>
      </c>
      <c r="G28" s="10">
        <f>E28+F28</f>
        <v>7288</v>
      </c>
      <c r="H28" s="10">
        <v>5239</v>
      </c>
      <c r="I28" s="10">
        <v>7310</v>
      </c>
      <c r="J28" s="10">
        <f>H28+I28</f>
        <v>12549</v>
      </c>
      <c r="K28" s="10">
        <v>7404</v>
      </c>
      <c r="L28" s="10">
        <v>6991</v>
      </c>
      <c r="M28" s="10">
        <f>K28+L28</f>
        <v>14395</v>
      </c>
      <c r="N28" s="10">
        <v>6462</v>
      </c>
      <c r="O28" s="10">
        <v>6966</v>
      </c>
      <c r="P28" s="10">
        <f>N28+O28</f>
        <v>13428</v>
      </c>
      <c r="Q28" s="10">
        <v>7728</v>
      </c>
      <c r="R28" s="10">
        <v>7200</v>
      </c>
      <c r="S28" s="35">
        <f>Q28+R28</f>
        <v>14928</v>
      </c>
      <c r="T28" s="1"/>
      <c r="U28" s="138" t="s">
        <v>30</v>
      </c>
      <c r="V28" s="59">
        <f t="shared" si="6"/>
        <v>33165</v>
      </c>
      <c r="W28" s="24">
        <f t="shared" si="7"/>
        <v>38631</v>
      </c>
      <c r="X28" s="158">
        <f t="shared" si="8"/>
        <v>71796</v>
      </c>
    </row>
    <row r="29" spans="1:24" s="155" customFormat="1" ht="12" customHeight="1" x14ac:dyDescent="0.2">
      <c r="A29" s="153" t="s">
        <v>31</v>
      </c>
      <c r="B29" s="132">
        <f>SUM(B25:B28)</f>
        <v>4615</v>
      </c>
      <c r="C29" s="132">
        <f t="shared" ref="C29:J29" si="18">SUM(C25:C28)</f>
        <v>7943</v>
      </c>
      <c r="D29" s="132">
        <f t="shared" si="18"/>
        <v>12558</v>
      </c>
      <c r="E29" s="132">
        <f t="shared" si="18"/>
        <v>3475</v>
      </c>
      <c r="F29" s="132">
        <f t="shared" si="18"/>
        <v>8001</v>
      </c>
      <c r="G29" s="132">
        <f t="shared" si="18"/>
        <v>11476</v>
      </c>
      <c r="H29" s="132">
        <f t="shared" si="18"/>
        <v>6775</v>
      </c>
      <c r="I29" s="132">
        <f t="shared" si="18"/>
        <v>11017</v>
      </c>
      <c r="J29" s="132">
        <f t="shared" si="18"/>
        <v>17792</v>
      </c>
      <c r="K29" s="132">
        <f t="shared" ref="K29:S29" si="19">SUM(K25:K28)</f>
        <v>9347</v>
      </c>
      <c r="L29" s="132">
        <f t="shared" si="19"/>
        <v>10458</v>
      </c>
      <c r="M29" s="132">
        <f t="shared" si="19"/>
        <v>19805</v>
      </c>
      <c r="N29" s="132">
        <f t="shared" si="19"/>
        <v>8616</v>
      </c>
      <c r="O29" s="132">
        <f t="shared" si="19"/>
        <v>10759</v>
      </c>
      <c r="P29" s="132">
        <f t="shared" si="19"/>
        <v>19375</v>
      </c>
      <c r="Q29" s="132">
        <f t="shared" si="19"/>
        <v>9602</v>
      </c>
      <c r="R29" s="132">
        <f t="shared" si="19"/>
        <v>10919</v>
      </c>
      <c r="S29" s="136">
        <f t="shared" si="19"/>
        <v>20521</v>
      </c>
      <c r="T29" s="148"/>
      <c r="U29" s="154" t="s">
        <v>31</v>
      </c>
      <c r="V29" s="141">
        <f t="shared" si="6"/>
        <v>42430</v>
      </c>
      <c r="W29" s="142">
        <f t="shared" si="7"/>
        <v>59097</v>
      </c>
      <c r="X29" s="143">
        <f t="shared" si="8"/>
        <v>101527</v>
      </c>
    </row>
    <row r="30" spans="1:24" x14ac:dyDescent="0.2">
      <c r="A30" s="135" t="s">
        <v>32</v>
      </c>
      <c r="B30" s="10">
        <v>424</v>
      </c>
      <c r="C30" s="10">
        <v>852</v>
      </c>
      <c r="D30" s="10">
        <f t="shared" si="5"/>
        <v>1276</v>
      </c>
      <c r="E30" s="10">
        <v>1742</v>
      </c>
      <c r="F30" s="10">
        <v>882</v>
      </c>
      <c r="G30" s="10">
        <f>E30+F30</f>
        <v>2624</v>
      </c>
      <c r="H30" s="10">
        <v>353</v>
      </c>
      <c r="I30" s="10">
        <v>1108</v>
      </c>
      <c r="J30" s="10">
        <f>H30+I30</f>
        <v>1461</v>
      </c>
      <c r="K30" s="10">
        <v>1466</v>
      </c>
      <c r="L30" s="10">
        <v>1093</v>
      </c>
      <c r="M30" s="10">
        <f>K30+L30</f>
        <v>2559</v>
      </c>
      <c r="N30" s="10">
        <v>770</v>
      </c>
      <c r="O30" s="10">
        <v>1112</v>
      </c>
      <c r="P30" s="10">
        <f>N30+O30</f>
        <v>1882</v>
      </c>
      <c r="Q30" s="10">
        <v>622</v>
      </c>
      <c r="R30" s="10">
        <v>1095</v>
      </c>
      <c r="S30" s="35">
        <f>Q30+R30</f>
        <v>1717</v>
      </c>
      <c r="T30" s="1"/>
      <c r="U30" s="138" t="s">
        <v>32</v>
      </c>
      <c r="V30" s="33">
        <f t="shared" si="6"/>
        <v>5377</v>
      </c>
      <c r="W30" s="23">
        <f t="shared" si="7"/>
        <v>6142</v>
      </c>
      <c r="X30" s="54">
        <f t="shared" si="8"/>
        <v>11519</v>
      </c>
    </row>
    <row r="31" spans="1:24" x14ac:dyDescent="0.2">
      <c r="A31" s="135" t="s">
        <v>33</v>
      </c>
      <c r="B31" s="10">
        <v>1113</v>
      </c>
      <c r="C31" s="10">
        <v>1074</v>
      </c>
      <c r="D31" s="10">
        <f t="shared" si="5"/>
        <v>2187</v>
      </c>
      <c r="E31" s="10">
        <v>202</v>
      </c>
      <c r="F31" s="10">
        <v>842</v>
      </c>
      <c r="G31" s="10">
        <f>E31+F31</f>
        <v>1044</v>
      </c>
      <c r="H31" s="10">
        <v>985</v>
      </c>
      <c r="I31" s="10">
        <v>1191</v>
      </c>
      <c r="J31" s="10">
        <f>H31+I31</f>
        <v>2176</v>
      </c>
      <c r="K31" s="10">
        <v>523</v>
      </c>
      <c r="L31" s="10">
        <v>1222</v>
      </c>
      <c r="M31" s="10">
        <f>K31+L31</f>
        <v>1745</v>
      </c>
      <c r="N31" s="10">
        <v>255</v>
      </c>
      <c r="O31" s="10">
        <v>1374</v>
      </c>
      <c r="P31" s="10">
        <f>N31+O31</f>
        <v>1629</v>
      </c>
      <c r="Q31" s="10">
        <v>632</v>
      </c>
      <c r="R31" s="10">
        <v>1468</v>
      </c>
      <c r="S31" s="35">
        <f>Q31+R31</f>
        <v>2100</v>
      </c>
      <c r="T31" s="1"/>
      <c r="U31" s="138" t="s">
        <v>33</v>
      </c>
      <c r="V31" s="35">
        <f t="shared" si="6"/>
        <v>3710</v>
      </c>
      <c r="W31" s="10">
        <f t="shared" si="7"/>
        <v>7171</v>
      </c>
      <c r="X31" s="55">
        <f t="shared" si="8"/>
        <v>10881</v>
      </c>
    </row>
    <row r="32" spans="1:24" x14ac:dyDescent="0.2">
      <c r="A32" s="135" t="s">
        <v>34</v>
      </c>
      <c r="B32" s="10">
        <v>113</v>
      </c>
      <c r="C32" s="10">
        <v>592</v>
      </c>
      <c r="D32" s="10">
        <f t="shared" si="5"/>
        <v>705</v>
      </c>
      <c r="E32" s="10">
        <v>141</v>
      </c>
      <c r="F32" s="10">
        <v>508</v>
      </c>
      <c r="G32" s="10">
        <f>E32+F32</f>
        <v>649</v>
      </c>
      <c r="H32" s="10">
        <v>138</v>
      </c>
      <c r="I32" s="10">
        <v>655</v>
      </c>
      <c r="J32" s="10">
        <f>H32+I32</f>
        <v>793</v>
      </c>
      <c r="K32" s="10">
        <v>139</v>
      </c>
      <c r="L32" s="10">
        <v>647</v>
      </c>
      <c r="M32" s="10">
        <f>K32+L32</f>
        <v>786</v>
      </c>
      <c r="N32" s="10">
        <v>385</v>
      </c>
      <c r="O32" s="10">
        <v>736</v>
      </c>
      <c r="P32" s="10">
        <f>N32+O32</f>
        <v>1121</v>
      </c>
      <c r="Q32" s="10">
        <v>881</v>
      </c>
      <c r="R32" s="10">
        <v>744</v>
      </c>
      <c r="S32" s="35">
        <f>Q32+R32</f>
        <v>1625</v>
      </c>
      <c r="T32" s="1"/>
      <c r="U32" s="138" t="s">
        <v>34</v>
      </c>
      <c r="V32" s="59">
        <f t="shared" si="6"/>
        <v>1797</v>
      </c>
      <c r="W32" s="24">
        <f t="shared" si="7"/>
        <v>3882</v>
      </c>
      <c r="X32" s="158">
        <f t="shared" si="8"/>
        <v>5679</v>
      </c>
    </row>
    <row r="33" spans="1:255" s="155" customFormat="1" ht="12" customHeight="1" x14ac:dyDescent="0.2">
      <c r="A33" s="147" t="s">
        <v>35</v>
      </c>
      <c r="B33" s="132">
        <f>SUM(B30:B32)</f>
        <v>1650</v>
      </c>
      <c r="C33" s="132">
        <f t="shared" ref="C33:J33" si="20">SUM(C30:C32)</f>
        <v>2518</v>
      </c>
      <c r="D33" s="132">
        <f t="shared" si="20"/>
        <v>4168</v>
      </c>
      <c r="E33" s="132">
        <f t="shared" si="20"/>
        <v>2085</v>
      </c>
      <c r="F33" s="132">
        <f t="shared" si="20"/>
        <v>2232</v>
      </c>
      <c r="G33" s="132">
        <f t="shared" si="20"/>
        <v>4317</v>
      </c>
      <c r="H33" s="132">
        <f t="shared" si="20"/>
        <v>1476</v>
      </c>
      <c r="I33" s="132">
        <f t="shared" si="20"/>
        <v>2954</v>
      </c>
      <c r="J33" s="132">
        <f t="shared" si="20"/>
        <v>4430</v>
      </c>
      <c r="K33" s="132">
        <f t="shared" ref="K33:S33" si="21">SUM(K30:K32)</f>
        <v>2128</v>
      </c>
      <c r="L33" s="132">
        <f t="shared" si="21"/>
        <v>2962</v>
      </c>
      <c r="M33" s="132">
        <f t="shared" si="21"/>
        <v>5090</v>
      </c>
      <c r="N33" s="132">
        <f t="shared" si="21"/>
        <v>1410</v>
      </c>
      <c r="O33" s="132">
        <f t="shared" si="21"/>
        <v>3222</v>
      </c>
      <c r="P33" s="132">
        <f t="shared" si="21"/>
        <v>4632</v>
      </c>
      <c r="Q33" s="132">
        <f t="shared" si="21"/>
        <v>2135</v>
      </c>
      <c r="R33" s="132">
        <f t="shared" si="21"/>
        <v>3307</v>
      </c>
      <c r="S33" s="136">
        <f t="shared" si="21"/>
        <v>5442</v>
      </c>
      <c r="T33" s="148"/>
      <c r="U33" s="149" t="s">
        <v>35</v>
      </c>
      <c r="V33" s="141">
        <f t="shared" si="6"/>
        <v>10884</v>
      </c>
      <c r="W33" s="142">
        <f t="shared" si="7"/>
        <v>17195</v>
      </c>
      <c r="X33" s="143">
        <f t="shared" si="8"/>
        <v>28079</v>
      </c>
      <c r="IU33" s="156">
        <v>26108</v>
      </c>
    </row>
    <row r="34" spans="1:255" x14ac:dyDescent="0.2">
      <c r="A34" s="135" t="s">
        <v>36</v>
      </c>
      <c r="B34" s="10">
        <v>384</v>
      </c>
      <c r="C34" s="10">
        <v>451</v>
      </c>
      <c r="D34" s="10">
        <f t="shared" si="5"/>
        <v>835</v>
      </c>
      <c r="E34" s="10">
        <v>867</v>
      </c>
      <c r="F34" s="10">
        <v>455</v>
      </c>
      <c r="G34" s="10">
        <f>E34+F34</f>
        <v>1322</v>
      </c>
      <c r="H34" s="10">
        <v>476</v>
      </c>
      <c r="I34" s="10">
        <v>621</v>
      </c>
      <c r="J34" s="10">
        <f>H34+I34</f>
        <v>1097</v>
      </c>
      <c r="K34" s="10">
        <v>5</v>
      </c>
      <c r="L34" s="10">
        <v>701</v>
      </c>
      <c r="M34" s="10">
        <f>K34+L34</f>
        <v>706</v>
      </c>
      <c r="N34" s="10">
        <v>657</v>
      </c>
      <c r="O34" s="10">
        <v>679</v>
      </c>
      <c r="P34" s="10">
        <f>N34+O34</f>
        <v>1336</v>
      </c>
      <c r="Q34" s="10">
        <v>2606</v>
      </c>
      <c r="R34" s="10">
        <v>638</v>
      </c>
      <c r="S34" s="35">
        <f>Q34+R34</f>
        <v>3244</v>
      </c>
      <c r="T34" s="1"/>
      <c r="U34" s="138" t="s">
        <v>36</v>
      </c>
      <c r="V34" s="33">
        <f t="shared" si="6"/>
        <v>4995</v>
      </c>
      <c r="W34" s="23">
        <f t="shared" si="7"/>
        <v>3545</v>
      </c>
      <c r="X34" s="54">
        <f t="shared" si="8"/>
        <v>8540</v>
      </c>
      <c r="Z34" s="57"/>
    </row>
    <row r="35" spans="1:255" x14ac:dyDescent="0.2">
      <c r="A35" s="135" t="s">
        <v>37</v>
      </c>
      <c r="B35" s="10">
        <v>901</v>
      </c>
      <c r="C35" s="10">
        <v>441</v>
      </c>
      <c r="D35" s="10">
        <f t="shared" si="5"/>
        <v>1342</v>
      </c>
      <c r="E35" s="10">
        <v>394</v>
      </c>
      <c r="F35" s="10">
        <v>410</v>
      </c>
      <c r="G35" s="10">
        <f>E35+F35</f>
        <v>804</v>
      </c>
      <c r="H35" s="10">
        <v>41</v>
      </c>
      <c r="I35" s="10">
        <v>539</v>
      </c>
      <c r="J35" s="10">
        <f>H35+I35</f>
        <v>580</v>
      </c>
      <c r="K35" s="10">
        <v>786</v>
      </c>
      <c r="L35" s="10">
        <v>548</v>
      </c>
      <c r="M35" s="10">
        <f>K35+L35</f>
        <v>1334</v>
      </c>
      <c r="N35" s="10">
        <v>367</v>
      </c>
      <c r="O35" s="10">
        <v>603</v>
      </c>
      <c r="P35" s="10">
        <f>N35+O35</f>
        <v>970</v>
      </c>
      <c r="Q35" s="10">
        <v>779</v>
      </c>
      <c r="R35" s="10">
        <v>542</v>
      </c>
      <c r="S35" s="35">
        <f>Q35+R35</f>
        <v>1321</v>
      </c>
      <c r="T35" s="1"/>
      <c r="U35" s="138" t="s">
        <v>37</v>
      </c>
      <c r="V35" s="35">
        <f t="shared" si="6"/>
        <v>3268</v>
      </c>
      <c r="W35" s="10">
        <f t="shared" si="7"/>
        <v>3083</v>
      </c>
      <c r="X35" s="55">
        <f t="shared" si="8"/>
        <v>6351</v>
      </c>
    </row>
    <row r="36" spans="1:255" x14ac:dyDescent="0.2">
      <c r="A36" s="135" t="s">
        <v>38</v>
      </c>
      <c r="B36" s="10">
        <v>155</v>
      </c>
      <c r="C36" s="10">
        <v>129</v>
      </c>
      <c r="D36" s="10">
        <f t="shared" si="5"/>
        <v>284</v>
      </c>
      <c r="E36" s="10">
        <v>707</v>
      </c>
      <c r="F36" s="10">
        <v>154</v>
      </c>
      <c r="G36" s="10">
        <f>E36+F36</f>
        <v>861</v>
      </c>
      <c r="H36" s="10">
        <v>30</v>
      </c>
      <c r="I36" s="10">
        <v>169</v>
      </c>
      <c r="J36" s="10">
        <f>H36+I36</f>
        <v>199</v>
      </c>
      <c r="K36" s="10">
        <v>304</v>
      </c>
      <c r="L36" s="10">
        <v>175</v>
      </c>
      <c r="M36" s="10">
        <f>K36+L36</f>
        <v>479</v>
      </c>
      <c r="N36" s="10">
        <v>339</v>
      </c>
      <c r="O36" s="10">
        <v>243</v>
      </c>
      <c r="P36" s="10">
        <f>N36+O36</f>
        <v>582</v>
      </c>
      <c r="Q36" s="10">
        <v>37</v>
      </c>
      <c r="R36" s="10">
        <v>200</v>
      </c>
      <c r="S36" s="35">
        <f>Q36+R36</f>
        <v>237</v>
      </c>
      <c r="T36" s="1"/>
      <c r="U36" s="138" t="s">
        <v>38</v>
      </c>
      <c r="V36" s="35">
        <f t="shared" si="6"/>
        <v>1572</v>
      </c>
      <c r="W36" s="10">
        <f t="shared" si="7"/>
        <v>1070</v>
      </c>
      <c r="X36" s="55">
        <f t="shared" si="8"/>
        <v>2642</v>
      </c>
    </row>
    <row r="37" spans="1:255" x14ac:dyDescent="0.2">
      <c r="A37" s="135" t="s">
        <v>39</v>
      </c>
      <c r="B37" s="10">
        <v>28</v>
      </c>
      <c r="C37" s="10">
        <v>154</v>
      </c>
      <c r="D37" s="10">
        <f t="shared" si="5"/>
        <v>182</v>
      </c>
      <c r="E37" s="10">
        <v>30</v>
      </c>
      <c r="F37" s="10">
        <v>146</v>
      </c>
      <c r="G37" s="10">
        <f>E37+F37</f>
        <v>176</v>
      </c>
      <c r="H37" s="10">
        <v>460</v>
      </c>
      <c r="I37" s="10">
        <v>157</v>
      </c>
      <c r="J37" s="10">
        <f>H37+I37</f>
        <v>617</v>
      </c>
      <c r="K37" s="10">
        <v>454</v>
      </c>
      <c r="L37" s="10">
        <v>177</v>
      </c>
      <c r="M37" s="10">
        <f>K37+L37</f>
        <v>631</v>
      </c>
      <c r="N37" s="10">
        <v>291</v>
      </c>
      <c r="O37" s="10">
        <v>232</v>
      </c>
      <c r="P37" s="10">
        <f>N37+O37</f>
        <v>523</v>
      </c>
      <c r="Q37" s="10">
        <v>42</v>
      </c>
      <c r="R37" s="10">
        <v>223</v>
      </c>
      <c r="S37" s="35">
        <f>Q37+R37</f>
        <v>265</v>
      </c>
      <c r="T37" s="1"/>
      <c r="U37" s="138" t="s">
        <v>39</v>
      </c>
      <c r="V37" s="59">
        <f t="shared" si="6"/>
        <v>1305</v>
      </c>
      <c r="W37" s="24">
        <f t="shared" si="7"/>
        <v>1089</v>
      </c>
      <c r="X37" s="158">
        <f t="shared" si="8"/>
        <v>2394</v>
      </c>
    </row>
    <row r="38" spans="1:255" s="155" customFormat="1" ht="12" customHeight="1" x14ac:dyDescent="0.2">
      <c r="A38" s="147" t="s">
        <v>40</v>
      </c>
      <c r="B38" s="132">
        <f>SUM(B34:B37)</f>
        <v>1468</v>
      </c>
      <c r="C38" s="132">
        <f t="shared" ref="C38:J38" si="22">SUM(C34:C37)</f>
        <v>1175</v>
      </c>
      <c r="D38" s="132">
        <f t="shared" si="22"/>
        <v>2643</v>
      </c>
      <c r="E38" s="132">
        <f t="shared" si="22"/>
        <v>1998</v>
      </c>
      <c r="F38" s="132">
        <f t="shared" si="22"/>
        <v>1165</v>
      </c>
      <c r="G38" s="132">
        <f t="shared" si="22"/>
        <v>3163</v>
      </c>
      <c r="H38" s="132">
        <f t="shared" si="22"/>
        <v>1007</v>
      </c>
      <c r="I38" s="132">
        <f t="shared" si="22"/>
        <v>1486</v>
      </c>
      <c r="J38" s="132">
        <f t="shared" si="22"/>
        <v>2493</v>
      </c>
      <c r="K38" s="132">
        <f t="shared" ref="K38:S38" si="23">SUM(K34:K37)</f>
        <v>1549</v>
      </c>
      <c r="L38" s="132">
        <f t="shared" si="23"/>
        <v>1601</v>
      </c>
      <c r="M38" s="132">
        <f t="shared" si="23"/>
        <v>3150</v>
      </c>
      <c r="N38" s="132">
        <f t="shared" si="23"/>
        <v>1654</v>
      </c>
      <c r="O38" s="132">
        <f t="shared" si="23"/>
        <v>1757</v>
      </c>
      <c r="P38" s="132">
        <f t="shared" si="23"/>
        <v>3411</v>
      </c>
      <c r="Q38" s="132">
        <f t="shared" si="23"/>
        <v>3464</v>
      </c>
      <c r="R38" s="132">
        <f t="shared" si="23"/>
        <v>1603</v>
      </c>
      <c r="S38" s="136">
        <f t="shared" si="23"/>
        <v>5067</v>
      </c>
      <c r="T38" s="148"/>
      <c r="U38" s="149" t="s">
        <v>40</v>
      </c>
      <c r="V38" s="141">
        <f t="shared" si="6"/>
        <v>11140</v>
      </c>
      <c r="W38" s="142">
        <f t="shared" si="7"/>
        <v>8787</v>
      </c>
      <c r="X38" s="143">
        <f t="shared" si="8"/>
        <v>19927</v>
      </c>
    </row>
    <row r="39" spans="1:255" s="155" customFormat="1" ht="12" customHeight="1" x14ac:dyDescent="0.2">
      <c r="A39" s="151" t="s">
        <v>41</v>
      </c>
      <c r="B39" s="132">
        <f>B14+B24+B29+B33+B38</f>
        <v>8923</v>
      </c>
      <c r="C39" s="132">
        <f t="shared" ref="C39:J39" si="24">C14+C24+C29+C33+C38</f>
        <v>13646</v>
      </c>
      <c r="D39" s="132">
        <f t="shared" si="24"/>
        <v>22569</v>
      </c>
      <c r="E39" s="132">
        <f t="shared" si="24"/>
        <v>11157</v>
      </c>
      <c r="F39" s="132">
        <f t="shared" si="24"/>
        <v>13256</v>
      </c>
      <c r="G39" s="132">
        <f t="shared" si="24"/>
        <v>24413</v>
      </c>
      <c r="H39" s="132">
        <f t="shared" si="24"/>
        <v>10609</v>
      </c>
      <c r="I39" s="132">
        <f>I14+I24+I29+I33+I38</f>
        <v>17931</v>
      </c>
      <c r="J39" s="132">
        <f t="shared" si="24"/>
        <v>28540</v>
      </c>
      <c r="K39" s="132">
        <f t="shared" ref="K39:S39" si="25">K14+K24+K29+K33+K38</f>
        <v>19619</v>
      </c>
      <c r="L39" s="132">
        <f t="shared" si="25"/>
        <v>17373</v>
      </c>
      <c r="M39" s="132">
        <f t="shared" si="25"/>
        <v>36992</v>
      </c>
      <c r="N39" s="132">
        <f t="shared" si="25"/>
        <v>13965</v>
      </c>
      <c r="O39" s="132">
        <f t="shared" si="25"/>
        <v>18312</v>
      </c>
      <c r="P39" s="132">
        <f t="shared" si="25"/>
        <v>32277</v>
      </c>
      <c r="Q39" s="132">
        <f t="shared" si="25"/>
        <v>22170</v>
      </c>
      <c r="R39" s="132">
        <f t="shared" si="25"/>
        <v>18225</v>
      </c>
      <c r="S39" s="136">
        <f t="shared" si="25"/>
        <v>40395</v>
      </c>
      <c r="T39" s="148"/>
      <c r="U39" s="152" t="s">
        <v>41</v>
      </c>
      <c r="V39" s="144">
        <f t="shared" si="6"/>
        <v>86443</v>
      </c>
      <c r="W39" s="145">
        <f t="shared" si="7"/>
        <v>98743</v>
      </c>
      <c r="X39" s="146">
        <f t="shared" si="8"/>
        <v>185186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2" t="s">
        <v>70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"/>
      <c r="U45" s="1"/>
    </row>
    <row r="46" spans="1:255" x14ac:dyDescent="0.2">
      <c r="A46" s="173" t="s">
        <v>1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"/>
      <c r="U46" s="1"/>
    </row>
    <row r="47" spans="1:255" x14ac:dyDescent="0.2">
      <c r="A47" s="173" t="s">
        <v>2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69">
        <v>40360</v>
      </c>
      <c r="C49" s="170"/>
      <c r="D49" s="171"/>
      <c r="E49" s="169">
        <v>40391</v>
      </c>
      <c r="F49" s="170"/>
      <c r="G49" s="171"/>
      <c r="H49" s="169">
        <v>40422</v>
      </c>
      <c r="I49" s="170"/>
      <c r="J49" s="171"/>
      <c r="K49" s="169">
        <v>40452</v>
      </c>
      <c r="L49" s="170"/>
      <c r="M49" s="171"/>
      <c r="N49" s="169">
        <v>40483</v>
      </c>
      <c r="O49" s="170"/>
      <c r="P49" s="171"/>
      <c r="Q49" s="169">
        <v>40513</v>
      </c>
      <c r="R49" s="170"/>
      <c r="S49" s="170"/>
      <c r="U49" s="133" t="s">
        <v>3</v>
      </c>
      <c r="V49" s="169" t="s">
        <v>76</v>
      </c>
      <c r="W49" s="170"/>
      <c r="X49" s="170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3</v>
      </c>
      <c r="C51" s="10">
        <v>44</v>
      </c>
      <c r="D51" s="10">
        <f>B51+C51</f>
        <v>47</v>
      </c>
      <c r="E51" s="10">
        <v>5</v>
      </c>
      <c r="F51" s="10">
        <v>26</v>
      </c>
      <c r="G51" s="10">
        <f>E51+F51</f>
        <v>31</v>
      </c>
      <c r="H51" s="10">
        <v>2</v>
      </c>
      <c r="I51" s="10">
        <v>39</v>
      </c>
      <c r="J51" s="10">
        <f>H51+I51</f>
        <v>41</v>
      </c>
      <c r="K51" s="10">
        <v>0</v>
      </c>
      <c r="L51" s="10">
        <v>15</v>
      </c>
      <c r="M51" s="10">
        <f>K51+L51</f>
        <v>15</v>
      </c>
      <c r="N51" s="10">
        <v>5</v>
      </c>
      <c r="O51" s="10">
        <v>21</v>
      </c>
      <c r="P51" s="10">
        <f>N51+O51</f>
        <v>26</v>
      </c>
      <c r="Q51" s="10">
        <v>4</v>
      </c>
      <c r="R51" s="10">
        <v>41</v>
      </c>
      <c r="S51" s="35">
        <f>Q51+R51</f>
        <v>45</v>
      </c>
      <c r="T51" s="1"/>
      <c r="U51" s="138" t="s">
        <v>8</v>
      </c>
      <c r="V51" s="33">
        <f>B51+E51+H51+K51+N51+Q51</f>
        <v>19</v>
      </c>
      <c r="W51" s="23">
        <f>C51+F51+I51+L51+O51+R51</f>
        <v>186</v>
      </c>
      <c r="X51" s="54">
        <f>D51+G51+J51+M51+P51+S51</f>
        <v>205</v>
      </c>
    </row>
    <row r="52" spans="1:24" x14ac:dyDescent="0.2">
      <c r="A52" s="135" t="s">
        <v>10</v>
      </c>
      <c r="B52" s="10">
        <v>0</v>
      </c>
      <c r="C52" s="10">
        <v>9</v>
      </c>
      <c r="D52" s="10">
        <f t="shared" ref="D52:D81" si="26">B52+C52</f>
        <v>9</v>
      </c>
      <c r="E52" s="10">
        <v>3</v>
      </c>
      <c r="F52" s="10">
        <v>2</v>
      </c>
      <c r="G52" s="10">
        <f t="shared" ref="G52:G81" si="27">E52+F52</f>
        <v>5</v>
      </c>
      <c r="H52" s="10">
        <v>0</v>
      </c>
      <c r="I52" s="10">
        <v>1</v>
      </c>
      <c r="J52" s="10">
        <f t="shared" ref="J52:J81" si="28">H52+I52</f>
        <v>1</v>
      </c>
      <c r="K52" s="10">
        <v>1</v>
      </c>
      <c r="L52" s="10">
        <v>5</v>
      </c>
      <c r="M52" s="10">
        <f t="shared" ref="M52:M81" si="29">K52+L52</f>
        <v>6</v>
      </c>
      <c r="N52" s="10">
        <v>1</v>
      </c>
      <c r="O52" s="10">
        <v>7</v>
      </c>
      <c r="P52" s="10">
        <f t="shared" ref="P52:P81" si="30">N52+O52</f>
        <v>8</v>
      </c>
      <c r="Q52" s="10">
        <v>2</v>
      </c>
      <c r="R52" s="10">
        <v>4</v>
      </c>
      <c r="S52" s="35">
        <f t="shared" ref="S52:S81" si="31">Q52+R52</f>
        <v>6</v>
      </c>
      <c r="T52" s="1"/>
      <c r="U52" s="138" t="s">
        <v>10</v>
      </c>
      <c r="V52" s="35">
        <f t="shared" ref="V52:V83" si="32">B52+E52+H52+K52+N52+Q52</f>
        <v>7</v>
      </c>
      <c r="W52" s="10">
        <f t="shared" ref="W52:W83" si="33">C52+F52+I52+L52+O52+R52</f>
        <v>28</v>
      </c>
      <c r="X52" s="55">
        <f t="shared" ref="X52:X83" si="34">D52+G52+J52+M52+P52+S52</f>
        <v>35</v>
      </c>
    </row>
    <row r="53" spans="1:24" x14ac:dyDescent="0.2">
      <c r="A53" s="135" t="s">
        <v>11</v>
      </c>
      <c r="B53" s="10">
        <v>6</v>
      </c>
      <c r="C53" s="10">
        <v>169</v>
      </c>
      <c r="D53" s="10">
        <f t="shared" si="26"/>
        <v>175</v>
      </c>
      <c r="E53" s="10">
        <v>328</v>
      </c>
      <c r="F53" s="10">
        <v>174</v>
      </c>
      <c r="G53" s="10">
        <f t="shared" si="27"/>
        <v>502</v>
      </c>
      <c r="H53" s="10">
        <v>1507</v>
      </c>
      <c r="I53" s="10">
        <v>132</v>
      </c>
      <c r="J53" s="10">
        <f t="shared" si="28"/>
        <v>1639</v>
      </c>
      <c r="K53" s="10">
        <v>306</v>
      </c>
      <c r="L53" s="10">
        <v>113</v>
      </c>
      <c r="M53" s="10">
        <f t="shared" si="29"/>
        <v>419</v>
      </c>
      <c r="N53" s="10">
        <v>327</v>
      </c>
      <c r="O53" s="10">
        <v>245</v>
      </c>
      <c r="P53" s="10">
        <f t="shared" si="30"/>
        <v>572</v>
      </c>
      <c r="Q53" s="10">
        <v>102</v>
      </c>
      <c r="R53" s="10">
        <v>186</v>
      </c>
      <c r="S53" s="35">
        <f t="shared" si="31"/>
        <v>288</v>
      </c>
      <c r="T53" s="1"/>
      <c r="U53" s="138" t="s">
        <v>11</v>
      </c>
      <c r="V53" s="35">
        <f t="shared" si="32"/>
        <v>2576</v>
      </c>
      <c r="W53" s="10">
        <f t="shared" si="33"/>
        <v>1019</v>
      </c>
      <c r="X53" s="55">
        <f t="shared" si="34"/>
        <v>3595</v>
      </c>
    </row>
    <row r="54" spans="1:24" x14ac:dyDescent="0.2">
      <c r="A54" s="135" t="s">
        <v>12</v>
      </c>
      <c r="B54" s="10">
        <v>422</v>
      </c>
      <c r="C54" s="10">
        <v>157</v>
      </c>
      <c r="D54" s="10">
        <f t="shared" si="26"/>
        <v>579</v>
      </c>
      <c r="E54" s="10">
        <v>382</v>
      </c>
      <c r="F54" s="10">
        <v>180</v>
      </c>
      <c r="G54" s="10">
        <f t="shared" si="27"/>
        <v>562</v>
      </c>
      <c r="H54" s="10">
        <v>548</v>
      </c>
      <c r="I54" s="10">
        <v>142</v>
      </c>
      <c r="J54" s="10">
        <f t="shared" si="28"/>
        <v>690</v>
      </c>
      <c r="K54" s="10">
        <v>254</v>
      </c>
      <c r="L54" s="10">
        <v>128</v>
      </c>
      <c r="M54" s="10">
        <f t="shared" si="29"/>
        <v>382</v>
      </c>
      <c r="N54" s="10">
        <v>156</v>
      </c>
      <c r="O54" s="10">
        <v>174</v>
      </c>
      <c r="P54" s="10">
        <f t="shared" si="30"/>
        <v>330</v>
      </c>
      <c r="Q54" s="10">
        <v>440</v>
      </c>
      <c r="R54" s="10">
        <v>203</v>
      </c>
      <c r="S54" s="35">
        <f t="shared" si="31"/>
        <v>643</v>
      </c>
      <c r="T54" s="1"/>
      <c r="U54" s="138" t="s">
        <v>12</v>
      </c>
      <c r="V54" s="35">
        <f t="shared" si="32"/>
        <v>2202</v>
      </c>
      <c r="W54" s="10">
        <f t="shared" si="33"/>
        <v>984</v>
      </c>
      <c r="X54" s="55">
        <f t="shared" si="34"/>
        <v>3186</v>
      </c>
    </row>
    <row r="55" spans="1:24" x14ac:dyDescent="0.2">
      <c r="A55" s="135" t="s">
        <v>13</v>
      </c>
      <c r="B55" s="10">
        <v>21</v>
      </c>
      <c r="C55" s="10">
        <v>57</v>
      </c>
      <c r="D55" s="10">
        <f t="shared" si="26"/>
        <v>78</v>
      </c>
      <c r="E55" s="10">
        <v>186</v>
      </c>
      <c r="F55" s="10">
        <v>79</v>
      </c>
      <c r="G55" s="10">
        <f t="shared" si="27"/>
        <v>265</v>
      </c>
      <c r="H55" s="10">
        <v>22</v>
      </c>
      <c r="I55" s="10">
        <v>72</v>
      </c>
      <c r="J55" s="10">
        <f t="shared" si="28"/>
        <v>94</v>
      </c>
      <c r="K55" s="10">
        <v>43</v>
      </c>
      <c r="L55" s="10">
        <v>54</v>
      </c>
      <c r="M55" s="10">
        <f t="shared" si="29"/>
        <v>97</v>
      </c>
      <c r="N55" s="10">
        <v>14</v>
      </c>
      <c r="O55" s="10">
        <v>87</v>
      </c>
      <c r="P55" s="10">
        <f t="shared" si="30"/>
        <v>101</v>
      </c>
      <c r="Q55" s="10">
        <v>12</v>
      </c>
      <c r="R55" s="10">
        <v>73</v>
      </c>
      <c r="S55" s="35">
        <f t="shared" si="31"/>
        <v>85</v>
      </c>
      <c r="T55" s="1"/>
      <c r="U55" s="138" t="s">
        <v>13</v>
      </c>
      <c r="V55" s="35">
        <f t="shared" si="32"/>
        <v>298</v>
      </c>
      <c r="W55" s="10">
        <f t="shared" si="33"/>
        <v>422</v>
      </c>
      <c r="X55" s="55">
        <f t="shared" si="34"/>
        <v>720</v>
      </c>
    </row>
    <row r="56" spans="1:24" x14ac:dyDescent="0.2">
      <c r="A56" s="135" t="s">
        <v>14</v>
      </c>
      <c r="B56" s="10">
        <v>1</v>
      </c>
      <c r="C56" s="10">
        <v>8</v>
      </c>
      <c r="D56" s="10">
        <f t="shared" si="26"/>
        <v>9</v>
      </c>
      <c r="E56" s="10">
        <v>5</v>
      </c>
      <c r="F56" s="10">
        <v>11</v>
      </c>
      <c r="G56" s="10">
        <f t="shared" si="27"/>
        <v>16</v>
      </c>
      <c r="H56" s="10">
        <v>4</v>
      </c>
      <c r="I56" s="10">
        <v>13</v>
      </c>
      <c r="J56" s="10">
        <f t="shared" si="28"/>
        <v>17</v>
      </c>
      <c r="K56" s="10">
        <v>2</v>
      </c>
      <c r="L56" s="10">
        <v>5</v>
      </c>
      <c r="M56" s="10">
        <f t="shared" si="29"/>
        <v>7</v>
      </c>
      <c r="N56" s="10">
        <v>3</v>
      </c>
      <c r="O56" s="10">
        <v>3</v>
      </c>
      <c r="P56" s="10">
        <f t="shared" si="30"/>
        <v>6</v>
      </c>
      <c r="Q56" s="10">
        <v>2</v>
      </c>
      <c r="R56" s="10">
        <v>14</v>
      </c>
      <c r="S56" s="35">
        <f t="shared" si="31"/>
        <v>16</v>
      </c>
      <c r="T56" s="1"/>
      <c r="U56" s="138" t="s">
        <v>14</v>
      </c>
      <c r="V56" s="35">
        <f t="shared" si="32"/>
        <v>17</v>
      </c>
      <c r="W56" s="10">
        <f t="shared" si="33"/>
        <v>54</v>
      </c>
      <c r="X56" s="55">
        <f t="shared" si="34"/>
        <v>71</v>
      </c>
    </row>
    <row r="57" spans="1:24" x14ac:dyDescent="0.2">
      <c r="A57" s="135" t="s">
        <v>15</v>
      </c>
      <c r="B57" s="10">
        <v>20</v>
      </c>
      <c r="C57" s="10">
        <v>70</v>
      </c>
      <c r="D57" s="10">
        <f t="shared" si="26"/>
        <v>90</v>
      </c>
      <c r="E57" s="10">
        <v>15</v>
      </c>
      <c r="F57" s="10">
        <v>86</v>
      </c>
      <c r="G57" s="10">
        <f t="shared" si="27"/>
        <v>101</v>
      </c>
      <c r="H57" s="10">
        <v>16</v>
      </c>
      <c r="I57" s="10">
        <v>90</v>
      </c>
      <c r="J57" s="10">
        <f t="shared" si="28"/>
        <v>106</v>
      </c>
      <c r="K57" s="10">
        <v>62</v>
      </c>
      <c r="L57" s="10">
        <v>72</v>
      </c>
      <c r="M57" s="10">
        <f t="shared" si="29"/>
        <v>134</v>
      </c>
      <c r="N57" s="10">
        <v>13</v>
      </c>
      <c r="O57" s="10">
        <v>78</v>
      </c>
      <c r="P57" s="10">
        <f t="shared" si="30"/>
        <v>91</v>
      </c>
      <c r="Q57" s="10">
        <v>13</v>
      </c>
      <c r="R57" s="10">
        <v>106</v>
      </c>
      <c r="S57" s="35">
        <f t="shared" si="31"/>
        <v>119</v>
      </c>
      <c r="T57" s="1"/>
      <c r="U57" s="138" t="s">
        <v>15</v>
      </c>
      <c r="V57" s="59">
        <f t="shared" si="32"/>
        <v>139</v>
      </c>
      <c r="W57" s="24">
        <f t="shared" si="33"/>
        <v>502</v>
      </c>
      <c r="X57" s="158">
        <f t="shared" si="34"/>
        <v>641</v>
      </c>
    </row>
    <row r="58" spans="1:24" s="3" customFormat="1" ht="11.25" x14ac:dyDescent="0.2">
      <c r="A58" s="147" t="s">
        <v>16</v>
      </c>
      <c r="B58" s="132">
        <f t="shared" ref="B58:J58" si="35">SUM(B51:B57)</f>
        <v>473</v>
      </c>
      <c r="C58" s="132">
        <f t="shared" si="35"/>
        <v>514</v>
      </c>
      <c r="D58" s="132">
        <f t="shared" si="35"/>
        <v>987</v>
      </c>
      <c r="E58" s="132">
        <f t="shared" si="35"/>
        <v>924</v>
      </c>
      <c r="F58" s="132">
        <f t="shared" si="35"/>
        <v>558</v>
      </c>
      <c r="G58" s="132">
        <f t="shared" si="35"/>
        <v>1482</v>
      </c>
      <c r="H58" s="132">
        <f t="shared" si="35"/>
        <v>2099</v>
      </c>
      <c r="I58" s="132">
        <f t="shared" si="35"/>
        <v>489</v>
      </c>
      <c r="J58" s="132">
        <f t="shared" si="35"/>
        <v>2588</v>
      </c>
      <c r="K58" s="132">
        <f t="shared" ref="K58:P58" si="36">SUM(K51:K57)</f>
        <v>668</v>
      </c>
      <c r="L58" s="132">
        <f t="shared" si="36"/>
        <v>392</v>
      </c>
      <c r="M58" s="132">
        <f t="shared" si="36"/>
        <v>1060</v>
      </c>
      <c r="N58" s="132">
        <f t="shared" si="36"/>
        <v>519</v>
      </c>
      <c r="O58" s="132">
        <f t="shared" si="36"/>
        <v>615</v>
      </c>
      <c r="P58" s="132">
        <f t="shared" si="36"/>
        <v>1134</v>
      </c>
      <c r="Q58" s="132">
        <f>SUM(Q51:Q57)</f>
        <v>575</v>
      </c>
      <c r="R58" s="132">
        <f>SUM(R51:R57)</f>
        <v>627</v>
      </c>
      <c r="S58" s="132">
        <f>SUM(S51:S57)</f>
        <v>1202</v>
      </c>
      <c r="T58" s="148"/>
      <c r="U58" s="149" t="s">
        <v>16</v>
      </c>
      <c r="V58" s="141">
        <f t="shared" si="32"/>
        <v>5258</v>
      </c>
      <c r="W58" s="142">
        <f t="shared" si="33"/>
        <v>3195</v>
      </c>
      <c r="X58" s="143">
        <f t="shared" si="34"/>
        <v>8453</v>
      </c>
    </row>
    <row r="59" spans="1:24" x14ac:dyDescent="0.2">
      <c r="A59" s="135" t="s">
        <v>17</v>
      </c>
      <c r="B59" s="10">
        <v>321</v>
      </c>
      <c r="C59" s="10">
        <v>141</v>
      </c>
      <c r="D59" s="10">
        <f t="shared" si="26"/>
        <v>462</v>
      </c>
      <c r="E59" s="10">
        <v>444</v>
      </c>
      <c r="F59" s="10">
        <v>139</v>
      </c>
      <c r="G59" s="10">
        <f t="shared" si="27"/>
        <v>583</v>
      </c>
      <c r="H59" s="10">
        <v>4</v>
      </c>
      <c r="I59" s="10">
        <v>163</v>
      </c>
      <c r="J59" s="10">
        <f t="shared" si="28"/>
        <v>167</v>
      </c>
      <c r="K59" s="10">
        <v>4</v>
      </c>
      <c r="L59" s="10">
        <v>77</v>
      </c>
      <c r="M59" s="10">
        <f t="shared" si="29"/>
        <v>81</v>
      </c>
      <c r="N59" s="10">
        <v>3</v>
      </c>
      <c r="O59" s="10">
        <v>143</v>
      </c>
      <c r="P59" s="10">
        <f t="shared" si="30"/>
        <v>146</v>
      </c>
      <c r="Q59" s="10">
        <v>17</v>
      </c>
      <c r="R59" s="10">
        <v>127</v>
      </c>
      <c r="S59" s="35">
        <f t="shared" si="31"/>
        <v>144</v>
      </c>
      <c r="T59" s="1"/>
      <c r="U59" s="138" t="s">
        <v>17</v>
      </c>
      <c r="V59" s="33">
        <f t="shared" si="32"/>
        <v>793</v>
      </c>
      <c r="W59" s="23">
        <f t="shared" si="33"/>
        <v>790</v>
      </c>
      <c r="X59" s="54">
        <f t="shared" si="34"/>
        <v>1583</v>
      </c>
    </row>
    <row r="60" spans="1:24" x14ac:dyDescent="0.2">
      <c r="A60" s="135" t="s">
        <v>18</v>
      </c>
      <c r="B60" s="10">
        <v>794</v>
      </c>
      <c r="C60" s="10">
        <v>704</v>
      </c>
      <c r="D60" s="10">
        <f t="shared" si="26"/>
        <v>1498</v>
      </c>
      <c r="E60" s="10">
        <v>111</v>
      </c>
      <c r="F60" s="10">
        <v>847</v>
      </c>
      <c r="G60" s="10">
        <f t="shared" si="27"/>
        <v>958</v>
      </c>
      <c r="H60" s="10">
        <v>649</v>
      </c>
      <c r="I60" s="10">
        <v>773</v>
      </c>
      <c r="J60" s="10">
        <f t="shared" si="28"/>
        <v>1422</v>
      </c>
      <c r="K60" s="10">
        <v>2147</v>
      </c>
      <c r="L60" s="10">
        <v>464</v>
      </c>
      <c r="M60" s="10">
        <f t="shared" si="29"/>
        <v>2611</v>
      </c>
      <c r="N60" s="10">
        <v>484</v>
      </c>
      <c r="O60" s="10">
        <v>733</v>
      </c>
      <c r="P60" s="10">
        <f t="shared" si="30"/>
        <v>1217</v>
      </c>
      <c r="Q60" s="10">
        <v>1638</v>
      </c>
      <c r="R60" s="10">
        <v>797</v>
      </c>
      <c r="S60" s="35">
        <f t="shared" si="31"/>
        <v>2435</v>
      </c>
      <c r="T60" s="1"/>
      <c r="U60" s="138" t="s">
        <v>18</v>
      </c>
      <c r="V60" s="35">
        <f t="shared" si="32"/>
        <v>5823</v>
      </c>
      <c r="W60" s="10">
        <f t="shared" si="33"/>
        <v>4318</v>
      </c>
      <c r="X60" s="55">
        <f t="shared" si="34"/>
        <v>10141</v>
      </c>
    </row>
    <row r="61" spans="1:24" x14ac:dyDescent="0.2">
      <c r="A61" s="135" t="s">
        <v>19</v>
      </c>
      <c r="B61" s="10">
        <v>985</v>
      </c>
      <c r="C61" s="10">
        <v>307</v>
      </c>
      <c r="D61" s="10">
        <f t="shared" si="26"/>
        <v>1292</v>
      </c>
      <c r="E61" s="10">
        <v>208</v>
      </c>
      <c r="F61" s="10">
        <v>284</v>
      </c>
      <c r="G61" s="10">
        <f t="shared" si="27"/>
        <v>492</v>
      </c>
      <c r="H61" s="10">
        <v>13</v>
      </c>
      <c r="I61" s="10">
        <v>278</v>
      </c>
      <c r="J61" s="10">
        <f t="shared" si="28"/>
        <v>291</v>
      </c>
      <c r="K61" s="10">
        <v>177</v>
      </c>
      <c r="L61" s="10">
        <v>185</v>
      </c>
      <c r="M61" s="10">
        <f t="shared" si="29"/>
        <v>362</v>
      </c>
      <c r="N61" s="10">
        <v>633</v>
      </c>
      <c r="O61" s="10">
        <v>270</v>
      </c>
      <c r="P61" s="10">
        <f t="shared" si="30"/>
        <v>903</v>
      </c>
      <c r="Q61" s="10">
        <v>190</v>
      </c>
      <c r="R61" s="10">
        <v>348</v>
      </c>
      <c r="S61" s="35">
        <f t="shared" si="31"/>
        <v>538</v>
      </c>
      <c r="T61" s="1"/>
      <c r="U61" s="138" t="s">
        <v>19</v>
      </c>
      <c r="V61" s="35">
        <f t="shared" si="32"/>
        <v>2206</v>
      </c>
      <c r="W61" s="10">
        <f t="shared" si="33"/>
        <v>1672</v>
      </c>
      <c r="X61" s="55">
        <f t="shared" si="34"/>
        <v>3878</v>
      </c>
    </row>
    <row r="62" spans="1:24" x14ac:dyDescent="0.2">
      <c r="A62" s="135" t="s">
        <v>20</v>
      </c>
      <c r="B62" s="10">
        <v>552</v>
      </c>
      <c r="C62" s="10">
        <v>163</v>
      </c>
      <c r="D62" s="10">
        <f t="shared" si="26"/>
        <v>715</v>
      </c>
      <c r="E62" s="10">
        <v>338</v>
      </c>
      <c r="F62" s="10">
        <v>202</v>
      </c>
      <c r="G62" s="10">
        <f t="shared" si="27"/>
        <v>540</v>
      </c>
      <c r="H62" s="10">
        <v>12</v>
      </c>
      <c r="I62" s="10">
        <v>179</v>
      </c>
      <c r="J62" s="10">
        <f t="shared" si="28"/>
        <v>191</v>
      </c>
      <c r="K62" s="10">
        <v>158</v>
      </c>
      <c r="L62" s="10">
        <v>119</v>
      </c>
      <c r="M62" s="10">
        <f t="shared" si="29"/>
        <v>277</v>
      </c>
      <c r="N62" s="10">
        <v>15</v>
      </c>
      <c r="O62" s="10">
        <v>158</v>
      </c>
      <c r="P62" s="10">
        <f t="shared" si="30"/>
        <v>173</v>
      </c>
      <c r="Q62" s="10">
        <v>474</v>
      </c>
      <c r="R62" s="10">
        <v>215</v>
      </c>
      <c r="S62" s="35">
        <f t="shared" si="31"/>
        <v>689</v>
      </c>
      <c r="T62" s="1"/>
      <c r="U62" s="138" t="s">
        <v>20</v>
      </c>
      <c r="V62" s="35">
        <f t="shared" si="32"/>
        <v>1549</v>
      </c>
      <c r="W62" s="10">
        <f t="shared" si="33"/>
        <v>1036</v>
      </c>
      <c r="X62" s="55">
        <f t="shared" si="34"/>
        <v>2585</v>
      </c>
    </row>
    <row r="63" spans="1:24" x14ac:dyDescent="0.2">
      <c r="A63" s="135" t="s">
        <v>21</v>
      </c>
      <c r="B63" s="10">
        <v>103</v>
      </c>
      <c r="C63" s="10">
        <v>143</v>
      </c>
      <c r="D63" s="10">
        <f t="shared" si="26"/>
        <v>246</v>
      </c>
      <c r="E63" s="10">
        <v>6</v>
      </c>
      <c r="F63" s="10">
        <v>147</v>
      </c>
      <c r="G63" s="10">
        <f t="shared" si="27"/>
        <v>153</v>
      </c>
      <c r="H63" s="10">
        <v>4</v>
      </c>
      <c r="I63" s="10">
        <v>152</v>
      </c>
      <c r="J63" s="10">
        <f t="shared" si="28"/>
        <v>156</v>
      </c>
      <c r="K63" s="10">
        <v>140</v>
      </c>
      <c r="L63" s="10">
        <v>80</v>
      </c>
      <c r="M63" s="10">
        <f t="shared" si="29"/>
        <v>220</v>
      </c>
      <c r="N63" s="10">
        <v>49</v>
      </c>
      <c r="O63" s="10">
        <v>169</v>
      </c>
      <c r="P63" s="10">
        <f t="shared" si="30"/>
        <v>218</v>
      </c>
      <c r="Q63" s="10">
        <v>10</v>
      </c>
      <c r="R63" s="10">
        <v>169</v>
      </c>
      <c r="S63" s="35">
        <f t="shared" si="31"/>
        <v>179</v>
      </c>
      <c r="T63" s="1"/>
      <c r="U63" s="138" t="s">
        <v>21</v>
      </c>
      <c r="V63" s="35">
        <f t="shared" si="32"/>
        <v>312</v>
      </c>
      <c r="W63" s="10">
        <f t="shared" si="33"/>
        <v>860</v>
      </c>
      <c r="X63" s="55">
        <f t="shared" si="34"/>
        <v>1172</v>
      </c>
    </row>
    <row r="64" spans="1:24" x14ac:dyDescent="0.2">
      <c r="A64" s="135" t="s">
        <v>22</v>
      </c>
      <c r="B64" s="10">
        <v>104</v>
      </c>
      <c r="C64" s="10">
        <v>300</v>
      </c>
      <c r="D64" s="10">
        <f t="shared" si="26"/>
        <v>404</v>
      </c>
      <c r="E64" s="10">
        <v>198</v>
      </c>
      <c r="F64" s="10">
        <v>325</v>
      </c>
      <c r="G64" s="10">
        <f t="shared" si="27"/>
        <v>523</v>
      </c>
      <c r="H64" s="10">
        <v>146</v>
      </c>
      <c r="I64" s="10">
        <v>386</v>
      </c>
      <c r="J64" s="10">
        <f t="shared" si="28"/>
        <v>532</v>
      </c>
      <c r="K64" s="10">
        <v>243</v>
      </c>
      <c r="L64" s="10">
        <v>214</v>
      </c>
      <c r="M64" s="10">
        <f t="shared" si="29"/>
        <v>457</v>
      </c>
      <c r="N64" s="10">
        <v>329</v>
      </c>
      <c r="O64" s="10">
        <v>315</v>
      </c>
      <c r="P64" s="10">
        <f t="shared" si="30"/>
        <v>644</v>
      </c>
      <c r="Q64" s="10">
        <v>150</v>
      </c>
      <c r="R64" s="10">
        <v>376</v>
      </c>
      <c r="S64" s="35">
        <f t="shared" si="31"/>
        <v>526</v>
      </c>
      <c r="T64" s="1"/>
      <c r="U64" s="138" t="s">
        <v>22</v>
      </c>
      <c r="V64" s="35">
        <f t="shared" si="32"/>
        <v>1170</v>
      </c>
      <c r="W64" s="10">
        <f t="shared" si="33"/>
        <v>1916</v>
      </c>
      <c r="X64" s="55">
        <f t="shared" si="34"/>
        <v>3086</v>
      </c>
    </row>
    <row r="65" spans="1:26" x14ac:dyDescent="0.2">
      <c r="A65" s="135" t="s">
        <v>23</v>
      </c>
      <c r="B65" s="10">
        <v>11</v>
      </c>
      <c r="C65" s="10">
        <v>71</v>
      </c>
      <c r="D65" s="10">
        <f t="shared" si="26"/>
        <v>82</v>
      </c>
      <c r="E65" s="10">
        <v>11</v>
      </c>
      <c r="F65" s="10">
        <v>65</v>
      </c>
      <c r="G65" s="10">
        <f t="shared" si="27"/>
        <v>76</v>
      </c>
      <c r="H65" s="10">
        <v>10</v>
      </c>
      <c r="I65" s="10">
        <v>66</v>
      </c>
      <c r="J65" s="10">
        <f t="shared" si="28"/>
        <v>76</v>
      </c>
      <c r="K65" s="10">
        <v>8</v>
      </c>
      <c r="L65" s="10">
        <v>40</v>
      </c>
      <c r="M65" s="10">
        <f t="shared" si="29"/>
        <v>48</v>
      </c>
      <c r="N65" s="10">
        <v>8</v>
      </c>
      <c r="O65" s="10">
        <v>68</v>
      </c>
      <c r="P65" s="10">
        <f t="shared" si="30"/>
        <v>76</v>
      </c>
      <c r="Q65" s="10">
        <v>23</v>
      </c>
      <c r="R65" s="10">
        <v>67</v>
      </c>
      <c r="S65" s="35">
        <f t="shared" si="31"/>
        <v>90</v>
      </c>
      <c r="T65" s="1"/>
      <c r="U65" s="138" t="s">
        <v>23</v>
      </c>
      <c r="V65" s="35">
        <f t="shared" si="32"/>
        <v>71</v>
      </c>
      <c r="W65" s="10">
        <f t="shared" si="33"/>
        <v>377</v>
      </c>
      <c r="X65" s="55">
        <f t="shared" si="34"/>
        <v>448</v>
      </c>
    </row>
    <row r="66" spans="1:26" x14ac:dyDescent="0.2">
      <c r="A66" s="135" t="s">
        <v>24</v>
      </c>
      <c r="B66" s="10">
        <v>453</v>
      </c>
      <c r="C66" s="10">
        <v>157</v>
      </c>
      <c r="D66" s="10">
        <f t="shared" si="26"/>
        <v>610</v>
      </c>
      <c r="E66" s="10">
        <v>39</v>
      </c>
      <c r="F66" s="10">
        <v>149</v>
      </c>
      <c r="G66" s="10">
        <f t="shared" si="27"/>
        <v>188</v>
      </c>
      <c r="H66" s="10">
        <v>378</v>
      </c>
      <c r="I66" s="10">
        <v>189</v>
      </c>
      <c r="J66" s="10">
        <f t="shared" si="28"/>
        <v>567</v>
      </c>
      <c r="K66" s="10">
        <v>130</v>
      </c>
      <c r="L66" s="10">
        <v>85</v>
      </c>
      <c r="M66" s="10">
        <f t="shared" si="29"/>
        <v>215</v>
      </c>
      <c r="N66" s="10">
        <v>1064</v>
      </c>
      <c r="O66" s="10">
        <v>133</v>
      </c>
      <c r="P66" s="10">
        <f t="shared" si="30"/>
        <v>1197</v>
      </c>
      <c r="Q66" s="10">
        <v>245</v>
      </c>
      <c r="R66" s="10">
        <v>157</v>
      </c>
      <c r="S66" s="35">
        <f t="shared" si="31"/>
        <v>402</v>
      </c>
      <c r="T66" s="1"/>
      <c r="U66" s="138" t="s">
        <v>24</v>
      </c>
      <c r="V66" s="35">
        <f t="shared" si="32"/>
        <v>2309</v>
      </c>
      <c r="W66" s="10">
        <f t="shared" si="33"/>
        <v>870</v>
      </c>
      <c r="X66" s="55">
        <f t="shared" si="34"/>
        <v>3179</v>
      </c>
    </row>
    <row r="67" spans="1:26" x14ac:dyDescent="0.2">
      <c r="A67" s="135" t="s">
        <v>25</v>
      </c>
      <c r="B67" s="10">
        <v>7</v>
      </c>
      <c r="C67" s="10">
        <v>213</v>
      </c>
      <c r="D67" s="10">
        <f t="shared" si="26"/>
        <v>220</v>
      </c>
      <c r="E67" s="10">
        <v>370</v>
      </c>
      <c r="F67" s="10">
        <v>223</v>
      </c>
      <c r="G67" s="10">
        <f t="shared" si="27"/>
        <v>593</v>
      </c>
      <c r="H67" s="10">
        <v>4</v>
      </c>
      <c r="I67" s="10">
        <v>238</v>
      </c>
      <c r="J67" s="10">
        <f t="shared" si="28"/>
        <v>242</v>
      </c>
      <c r="K67" s="10">
        <v>158</v>
      </c>
      <c r="L67" s="10">
        <v>187</v>
      </c>
      <c r="M67" s="10">
        <f t="shared" si="29"/>
        <v>345</v>
      </c>
      <c r="N67" s="10">
        <v>102</v>
      </c>
      <c r="O67" s="10">
        <v>206</v>
      </c>
      <c r="P67" s="10">
        <f t="shared" si="30"/>
        <v>308</v>
      </c>
      <c r="Q67" s="10">
        <v>79</v>
      </c>
      <c r="R67" s="10">
        <v>274</v>
      </c>
      <c r="S67" s="35">
        <f t="shared" si="31"/>
        <v>353</v>
      </c>
      <c r="T67" s="1"/>
      <c r="U67" s="138" t="s">
        <v>25</v>
      </c>
      <c r="V67" s="59">
        <f t="shared" si="32"/>
        <v>720</v>
      </c>
      <c r="W67" s="24">
        <f t="shared" si="33"/>
        <v>1341</v>
      </c>
      <c r="X67" s="158">
        <f t="shared" si="34"/>
        <v>2061</v>
      </c>
    </row>
    <row r="68" spans="1:26" s="3" customFormat="1" ht="11.25" x14ac:dyDescent="0.2">
      <c r="A68" s="153" t="s">
        <v>26</v>
      </c>
      <c r="B68" s="132">
        <f t="shared" ref="B68:J68" si="37">SUM(B59:B67)</f>
        <v>3330</v>
      </c>
      <c r="C68" s="132">
        <f t="shared" si="37"/>
        <v>2199</v>
      </c>
      <c r="D68" s="132">
        <f t="shared" si="37"/>
        <v>5529</v>
      </c>
      <c r="E68" s="132">
        <f t="shared" si="37"/>
        <v>1725</v>
      </c>
      <c r="F68" s="132">
        <f t="shared" si="37"/>
        <v>2381</v>
      </c>
      <c r="G68" s="132">
        <f t="shared" si="37"/>
        <v>4106</v>
      </c>
      <c r="H68" s="132">
        <f t="shared" si="37"/>
        <v>1220</v>
      </c>
      <c r="I68" s="132">
        <f t="shared" si="37"/>
        <v>2424</v>
      </c>
      <c r="J68" s="132">
        <f t="shared" si="37"/>
        <v>3644</v>
      </c>
      <c r="K68" s="132">
        <f t="shared" ref="K68:P68" si="38">SUM(K59:K67)</f>
        <v>3165</v>
      </c>
      <c r="L68" s="132">
        <f t="shared" si="38"/>
        <v>1451</v>
      </c>
      <c r="M68" s="132">
        <f t="shared" si="38"/>
        <v>4616</v>
      </c>
      <c r="N68" s="132">
        <f t="shared" si="38"/>
        <v>2687</v>
      </c>
      <c r="O68" s="132">
        <f t="shared" si="38"/>
        <v>2195</v>
      </c>
      <c r="P68" s="132">
        <f t="shared" si="38"/>
        <v>4882</v>
      </c>
      <c r="Q68" s="132">
        <f>SUM(Q59:Q67)</f>
        <v>2826</v>
      </c>
      <c r="R68" s="132">
        <f>SUM(R59:R67)</f>
        <v>2530</v>
      </c>
      <c r="S68" s="132">
        <f>SUM(S59:S67)</f>
        <v>5356</v>
      </c>
      <c r="T68" s="148"/>
      <c r="U68" s="154" t="s">
        <v>26</v>
      </c>
      <c r="V68" s="141">
        <f t="shared" si="32"/>
        <v>14953</v>
      </c>
      <c r="W68" s="142">
        <f t="shared" si="33"/>
        <v>13180</v>
      </c>
      <c r="X68" s="143">
        <f t="shared" si="34"/>
        <v>28133</v>
      </c>
    </row>
    <row r="69" spans="1:26" x14ac:dyDescent="0.2">
      <c r="A69" s="135" t="s">
        <v>27</v>
      </c>
      <c r="B69" s="10">
        <v>85</v>
      </c>
      <c r="C69" s="10">
        <v>467</v>
      </c>
      <c r="D69" s="10">
        <f t="shared" si="26"/>
        <v>552</v>
      </c>
      <c r="E69" s="10">
        <v>820</v>
      </c>
      <c r="F69" s="10">
        <v>517</v>
      </c>
      <c r="G69" s="10">
        <f t="shared" si="27"/>
        <v>1337</v>
      </c>
      <c r="H69" s="10">
        <v>821</v>
      </c>
      <c r="I69" s="10">
        <v>455</v>
      </c>
      <c r="J69" s="10">
        <f t="shared" si="28"/>
        <v>1276</v>
      </c>
      <c r="K69" s="10">
        <v>38</v>
      </c>
      <c r="L69" s="10">
        <v>289</v>
      </c>
      <c r="M69" s="10">
        <f t="shared" si="29"/>
        <v>327</v>
      </c>
      <c r="N69" s="10">
        <v>351</v>
      </c>
      <c r="O69" s="10">
        <v>486</v>
      </c>
      <c r="P69" s="10">
        <f t="shared" si="30"/>
        <v>837</v>
      </c>
      <c r="Q69" s="10">
        <v>175</v>
      </c>
      <c r="R69" s="10">
        <v>527</v>
      </c>
      <c r="S69" s="35">
        <f t="shared" si="31"/>
        <v>702</v>
      </c>
      <c r="T69" s="1"/>
      <c r="U69" s="138" t="s">
        <v>27</v>
      </c>
      <c r="V69" s="33">
        <f t="shared" si="32"/>
        <v>2290</v>
      </c>
      <c r="W69" s="23">
        <f t="shared" si="33"/>
        <v>2741</v>
      </c>
      <c r="X69" s="54">
        <f t="shared" si="34"/>
        <v>5031</v>
      </c>
    </row>
    <row r="70" spans="1:26" x14ac:dyDescent="0.2">
      <c r="A70" s="135" t="s">
        <v>28</v>
      </c>
      <c r="B70" s="10">
        <v>496</v>
      </c>
      <c r="C70" s="10">
        <v>1798</v>
      </c>
      <c r="D70" s="10">
        <f t="shared" si="26"/>
        <v>2294</v>
      </c>
      <c r="E70" s="10">
        <v>204</v>
      </c>
      <c r="F70" s="10">
        <v>1842</v>
      </c>
      <c r="G70" s="10">
        <f t="shared" si="27"/>
        <v>2046</v>
      </c>
      <c r="H70" s="10">
        <v>318</v>
      </c>
      <c r="I70" s="10">
        <v>1877</v>
      </c>
      <c r="J70" s="10">
        <f t="shared" si="28"/>
        <v>2195</v>
      </c>
      <c r="K70" s="10">
        <v>215</v>
      </c>
      <c r="L70" s="10">
        <v>1549</v>
      </c>
      <c r="M70" s="10">
        <f t="shared" si="29"/>
        <v>1764</v>
      </c>
      <c r="N70" s="10">
        <v>806</v>
      </c>
      <c r="O70" s="10">
        <v>1808</v>
      </c>
      <c r="P70" s="10">
        <f t="shared" si="30"/>
        <v>2614</v>
      </c>
      <c r="Q70" s="10">
        <v>491</v>
      </c>
      <c r="R70" s="10">
        <v>2099</v>
      </c>
      <c r="S70" s="35">
        <f t="shared" si="31"/>
        <v>2590</v>
      </c>
      <c r="T70" s="1"/>
      <c r="U70" s="138" t="s">
        <v>28</v>
      </c>
      <c r="V70" s="35">
        <f t="shared" si="32"/>
        <v>2530</v>
      </c>
      <c r="W70" s="10">
        <f t="shared" si="33"/>
        <v>10973</v>
      </c>
      <c r="X70" s="55">
        <f t="shared" si="34"/>
        <v>13503</v>
      </c>
    </row>
    <row r="71" spans="1:26" x14ac:dyDescent="0.2">
      <c r="A71" s="135" t="s">
        <v>29</v>
      </c>
      <c r="B71" s="10">
        <v>371</v>
      </c>
      <c r="C71" s="10">
        <v>1955</v>
      </c>
      <c r="D71" s="10">
        <f t="shared" si="26"/>
        <v>2326</v>
      </c>
      <c r="E71" s="10">
        <v>2403</v>
      </c>
      <c r="F71" s="10">
        <v>1904</v>
      </c>
      <c r="G71" s="10">
        <f t="shared" si="27"/>
        <v>4307</v>
      </c>
      <c r="H71" s="10">
        <v>1621</v>
      </c>
      <c r="I71" s="10">
        <v>2022</v>
      </c>
      <c r="J71" s="10">
        <f t="shared" si="28"/>
        <v>3643</v>
      </c>
      <c r="K71" s="10">
        <v>470</v>
      </c>
      <c r="L71" s="10">
        <v>1783</v>
      </c>
      <c r="M71" s="10">
        <f t="shared" si="29"/>
        <v>2253</v>
      </c>
      <c r="N71" s="10">
        <v>899</v>
      </c>
      <c r="O71" s="10">
        <v>1909</v>
      </c>
      <c r="P71" s="10">
        <f t="shared" si="30"/>
        <v>2808</v>
      </c>
      <c r="Q71" s="10">
        <v>1618</v>
      </c>
      <c r="R71" s="10">
        <v>2190</v>
      </c>
      <c r="S71" s="35">
        <f t="shared" si="31"/>
        <v>3808</v>
      </c>
      <c r="T71" s="1"/>
      <c r="U71" s="138" t="s">
        <v>29</v>
      </c>
      <c r="V71" s="35">
        <f t="shared" si="32"/>
        <v>7382</v>
      </c>
      <c r="W71" s="10">
        <f t="shared" si="33"/>
        <v>11763</v>
      </c>
      <c r="X71" s="55">
        <f t="shared" si="34"/>
        <v>19145</v>
      </c>
    </row>
    <row r="72" spans="1:26" x14ac:dyDescent="0.2">
      <c r="A72" s="135" t="s">
        <v>30</v>
      </c>
      <c r="B72" s="10">
        <v>8457</v>
      </c>
      <c r="C72" s="10">
        <v>7601</v>
      </c>
      <c r="D72" s="10">
        <f t="shared" si="26"/>
        <v>16058</v>
      </c>
      <c r="E72" s="10">
        <v>6480</v>
      </c>
      <c r="F72" s="10">
        <v>8056</v>
      </c>
      <c r="G72" s="10">
        <f t="shared" si="27"/>
        <v>14536</v>
      </c>
      <c r="H72" s="10">
        <v>6173</v>
      </c>
      <c r="I72" s="10">
        <v>8194</v>
      </c>
      <c r="J72" s="10">
        <f t="shared" si="28"/>
        <v>14367</v>
      </c>
      <c r="K72" s="10">
        <v>10854</v>
      </c>
      <c r="L72" s="10">
        <v>6980</v>
      </c>
      <c r="M72" s="10">
        <f t="shared" si="29"/>
        <v>17834</v>
      </c>
      <c r="N72" s="10">
        <v>6167</v>
      </c>
      <c r="O72" s="10">
        <v>7247</v>
      </c>
      <c r="P72" s="10">
        <f t="shared" si="30"/>
        <v>13414</v>
      </c>
      <c r="Q72" s="10">
        <v>8830</v>
      </c>
      <c r="R72" s="10">
        <v>8839</v>
      </c>
      <c r="S72" s="35">
        <f t="shared" si="31"/>
        <v>17669</v>
      </c>
      <c r="T72" s="1"/>
      <c r="U72" s="138" t="s">
        <v>30</v>
      </c>
      <c r="V72" s="59">
        <f t="shared" si="32"/>
        <v>46961</v>
      </c>
      <c r="W72" s="24">
        <f t="shared" si="33"/>
        <v>46917</v>
      </c>
      <c r="X72" s="158">
        <f t="shared" si="34"/>
        <v>93878</v>
      </c>
    </row>
    <row r="73" spans="1:26" s="3" customFormat="1" ht="11.25" x14ac:dyDescent="0.2">
      <c r="A73" s="153" t="s">
        <v>31</v>
      </c>
      <c r="B73" s="132">
        <f t="shared" ref="B73:J73" si="39">SUM(B69:B72)</f>
        <v>9409</v>
      </c>
      <c r="C73" s="132">
        <f t="shared" si="39"/>
        <v>11821</v>
      </c>
      <c r="D73" s="132">
        <f t="shared" si="39"/>
        <v>21230</v>
      </c>
      <c r="E73" s="132">
        <f t="shared" si="39"/>
        <v>9907</v>
      </c>
      <c r="F73" s="132">
        <f t="shared" si="39"/>
        <v>12319</v>
      </c>
      <c r="G73" s="132">
        <f t="shared" si="39"/>
        <v>22226</v>
      </c>
      <c r="H73" s="132">
        <f t="shared" si="39"/>
        <v>8933</v>
      </c>
      <c r="I73" s="132">
        <f t="shared" si="39"/>
        <v>12548</v>
      </c>
      <c r="J73" s="132">
        <f t="shared" si="39"/>
        <v>21481</v>
      </c>
      <c r="K73" s="132">
        <f t="shared" ref="K73:P73" si="40">SUM(K69:K72)</f>
        <v>11577</v>
      </c>
      <c r="L73" s="132">
        <f t="shared" si="40"/>
        <v>10601</v>
      </c>
      <c r="M73" s="132">
        <f t="shared" si="40"/>
        <v>22178</v>
      </c>
      <c r="N73" s="132">
        <f t="shared" si="40"/>
        <v>8223</v>
      </c>
      <c r="O73" s="132">
        <f t="shared" si="40"/>
        <v>11450</v>
      </c>
      <c r="P73" s="132">
        <f t="shared" si="40"/>
        <v>19673</v>
      </c>
      <c r="Q73" s="132">
        <f>SUM(Q69:Q72)</f>
        <v>11114</v>
      </c>
      <c r="R73" s="132">
        <f>SUM(R69:R72)</f>
        <v>13655</v>
      </c>
      <c r="S73" s="132">
        <f>SUM(S69:S72)</f>
        <v>24769</v>
      </c>
      <c r="T73" s="148"/>
      <c r="U73" s="154" t="s">
        <v>31</v>
      </c>
      <c r="V73" s="141">
        <f t="shared" si="32"/>
        <v>59163</v>
      </c>
      <c r="W73" s="142">
        <f t="shared" si="33"/>
        <v>72394</v>
      </c>
      <c r="X73" s="143">
        <f t="shared" si="34"/>
        <v>131557</v>
      </c>
    </row>
    <row r="74" spans="1:26" x14ac:dyDescent="0.2">
      <c r="A74" s="135" t="s">
        <v>32</v>
      </c>
      <c r="B74" s="10">
        <v>790</v>
      </c>
      <c r="C74" s="10">
        <v>1270</v>
      </c>
      <c r="D74" s="10">
        <f t="shared" si="26"/>
        <v>2060</v>
      </c>
      <c r="E74" s="10">
        <v>170</v>
      </c>
      <c r="F74" s="10">
        <v>1303</v>
      </c>
      <c r="G74" s="10">
        <f t="shared" si="27"/>
        <v>1473</v>
      </c>
      <c r="H74" s="10">
        <v>2588</v>
      </c>
      <c r="I74" s="10">
        <v>1426</v>
      </c>
      <c r="J74" s="10">
        <f t="shared" si="28"/>
        <v>4014</v>
      </c>
      <c r="K74" s="10">
        <v>465</v>
      </c>
      <c r="L74" s="10">
        <v>900</v>
      </c>
      <c r="M74" s="10">
        <f t="shared" si="29"/>
        <v>1365</v>
      </c>
      <c r="N74" s="10">
        <v>474</v>
      </c>
      <c r="O74" s="10">
        <v>1377</v>
      </c>
      <c r="P74" s="10">
        <f t="shared" si="30"/>
        <v>1851</v>
      </c>
      <c r="Q74" s="10">
        <v>2197</v>
      </c>
      <c r="R74" s="10">
        <v>1535</v>
      </c>
      <c r="S74" s="35">
        <f t="shared" si="31"/>
        <v>3732</v>
      </c>
      <c r="T74" s="1"/>
      <c r="U74" s="138" t="s">
        <v>32</v>
      </c>
      <c r="V74" s="33">
        <f t="shared" si="32"/>
        <v>6684</v>
      </c>
      <c r="W74" s="23">
        <f t="shared" si="33"/>
        <v>7811</v>
      </c>
      <c r="X74" s="54">
        <f t="shared" si="34"/>
        <v>14495</v>
      </c>
    </row>
    <row r="75" spans="1:26" x14ac:dyDescent="0.2">
      <c r="A75" s="135" t="s">
        <v>33</v>
      </c>
      <c r="B75" s="10">
        <v>2001</v>
      </c>
      <c r="C75" s="10">
        <v>1674</v>
      </c>
      <c r="D75" s="10">
        <f t="shared" si="26"/>
        <v>3675</v>
      </c>
      <c r="E75" s="10">
        <v>906</v>
      </c>
      <c r="F75" s="10">
        <v>1608</v>
      </c>
      <c r="G75" s="10">
        <f t="shared" si="27"/>
        <v>2514</v>
      </c>
      <c r="H75" s="10">
        <v>927</v>
      </c>
      <c r="I75" s="10">
        <v>1466</v>
      </c>
      <c r="J75" s="10">
        <f t="shared" si="28"/>
        <v>2393</v>
      </c>
      <c r="K75" s="10">
        <v>1393</v>
      </c>
      <c r="L75" s="10">
        <v>1281</v>
      </c>
      <c r="M75" s="10">
        <f t="shared" si="29"/>
        <v>2674</v>
      </c>
      <c r="N75" s="10">
        <v>624</v>
      </c>
      <c r="O75" s="10">
        <v>1625</v>
      </c>
      <c r="P75" s="10">
        <f t="shared" si="30"/>
        <v>2249</v>
      </c>
      <c r="Q75" s="10">
        <v>391</v>
      </c>
      <c r="R75" s="10">
        <v>1711</v>
      </c>
      <c r="S75" s="35">
        <f t="shared" si="31"/>
        <v>2102</v>
      </c>
      <c r="T75" s="1"/>
      <c r="U75" s="138" t="s">
        <v>33</v>
      </c>
      <c r="V75" s="35">
        <f t="shared" si="32"/>
        <v>6242</v>
      </c>
      <c r="W75" s="10">
        <f t="shared" si="33"/>
        <v>9365</v>
      </c>
      <c r="X75" s="55">
        <f t="shared" si="34"/>
        <v>15607</v>
      </c>
      <c r="Z75" s="57"/>
    </row>
    <row r="76" spans="1:26" x14ac:dyDescent="0.2">
      <c r="A76" s="135" t="s">
        <v>34</v>
      </c>
      <c r="B76" s="10">
        <v>567</v>
      </c>
      <c r="C76" s="10">
        <v>813</v>
      </c>
      <c r="D76" s="10">
        <f t="shared" si="26"/>
        <v>1380</v>
      </c>
      <c r="E76" s="10">
        <v>158</v>
      </c>
      <c r="F76" s="10">
        <v>737</v>
      </c>
      <c r="G76" s="10">
        <f t="shared" si="27"/>
        <v>895</v>
      </c>
      <c r="H76" s="10">
        <v>436</v>
      </c>
      <c r="I76" s="10">
        <v>721</v>
      </c>
      <c r="J76" s="10">
        <f t="shared" si="28"/>
        <v>1157</v>
      </c>
      <c r="K76" s="10">
        <v>372</v>
      </c>
      <c r="L76" s="10">
        <v>569</v>
      </c>
      <c r="M76" s="10">
        <f t="shared" si="29"/>
        <v>941</v>
      </c>
      <c r="N76" s="10">
        <v>264</v>
      </c>
      <c r="O76" s="10">
        <v>864</v>
      </c>
      <c r="P76" s="10">
        <f t="shared" si="30"/>
        <v>1128</v>
      </c>
      <c r="Q76" s="10">
        <v>593</v>
      </c>
      <c r="R76" s="10">
        <v>908</v>
      </c>
      <c r="S76" s="35">
        <f t="shared" si="31"/>
        <v>1501</v>
      </c>
      <c r="T76" s="1"/>
      <c r="U76" s="138" t="s">
        <v>34</v>
      </c>
      <c r="V76" s="59">
        <f t="shared" si="32"/>
        <v>2390</v>
      </c>
      <c r="W76" s="24">
        <f t="shared" si="33"/>
        <v>4612</v>
      </c>
      <c r="X76" s="158">
        <f t="shared" si="34"/>
        <v>7002</v>
      </c>
    </row>
    <row r="77" spans="1:26" s="3" customFormat="1" ht="11.25" x14ac:dyDescent="0.2">
      <c r="A77" s="147" t="s">
        <v>35</v>
      </c>
      <c r="B77" s="132">
        <f t="shared" ref="B77:J77" si="41">SUM(B74:B76)</f>
        <v>3358</v>
      </c>
      <c r="C77" s="132">
        <f t="shared" si="41"/>
        <v>3757</v>
      </c>
      <c r="D77" s="132">
        <f t="shared" si="41"/>
        <v>7115</v>
      </c>
      <c r="E77" s="132">
        <f t="shared" si="41"/>
        <v>1234</v>
      </c>
      <c r="F77" s="132">
        <f t="shared" si="41"/>
        <v>3648</v>
      </c>
      <c r="G77" s="132">
        <f t="shared" si="41"/>
        <v>4882</v>
      </c>
      <c r="H77" s="132">
        <f t="shared" si="41"/>
        <v>3951</v>
      </c>
      <c r="I77" s="132">
        <f t="shared" si="41"/>
        <v>3613</v>
      </c>
      <c r="J77" s="132">
        <f t="shared" si="41"/>
        <v>7564</v>
      </c>
      <c r="K77" s="132">
        <f t="shared" ref="K77:P77" si="42">SUM(K74:K76)</f>
        <v>2230</v>
      </c>
      <c r="L77" s="132">
        <f t="shared" si="42"/>
        <v>2750</v>
      </c>
      <c r="M77" s="132">
        <f t="shared" si="42"/>
        <v>4980</v>
      </c>
      <c r="N77" s="132">
        <f t="shared" si="42"/>
        <v>1362</v>
      </c>
      <c r="O77" s="132">
        <f t="shared" si="42"/>
        <v>3866</v>
      </c>
      <c r="P77" s="132">
        <f t="shared" si="42"/>
        <v>5228</v>
      </c>
      <c r="Q77" s="132">
        <f>SUM(Q74:Q76)</f>
        <v>3181</v>
      </c>
      <c r="R77" s="132">
        <f>SUM(R74:R76)</f>
        <v>4154</v>
      </c>
      <c r="S77" s="132">
        <f>SUM(S74:S76)</f>
        <v>7335</v>
      </c>
      <c r="T77" s="148"/>
      <c r="U77" s="149" t="s">
        <v>35</v>
      </c>
      <c r="V77" s="141">
        <f t="shared" si="32"/>
        <v>15316</v>
      </c>
      <c r="W77" s="142">
        <f t="shared" si="33"/>
        <v>21788</v>
      </c>
      <c r="X77" s="143">
        <f t="shared" si="34"/>
        <v>37104</v>
      </c>
    </row>
    <row r="78" spans="1:26" x14ac:dyDescent="0.2">
      <c r="A78" s="135" t="s">
        <v>36</v>
      </c>
      <c r="B78" s="10">
        <v>1496</v>
      </c>
      <c r="C78" s="10">
        <v>725</v>
      </c>
      <c r="D78" s="10">
        <f t="shared" si="26"/>
        <v>2221</v>
      </c>
      <c r="E78" s="10">
        <v>512</v>
      </c>
      <c r="F78" s="10">
        <v>671</v>
      </c>
      <c r="G78" s="10">
        <f t="shared" si="27"/>
        <v>1183</v>
      </c>
      <c r="H78" s="10">
        <v>1273</v>
      </c>
      <c r="I78" s="10">
        <v>711</v>
      </c>
      <c r="J78" s="10">
        <f t="shared" si="28"/>
        <v>1984</v>
      </c>
      <c r="K78" s="10">
        <v>2705</v>
      </c>
      <c r="L78" s="10">
        <v>520</v>
      </c>
      <c r="M78" s="10">
        <f t="shared" si="29"/>
        <v>3225</v>
      </c>
      <c r="N78" s="10">
        <v>720</v>
      </c>
      <c r="O78" s="10">
        <v>629</v>
      </c>
      <c r="P78" s="10">
        <f t="shared" si="30"/>
        <v>1349</v>
      </c>
      <c r="Q78" s="10">
        <v>1318</v>
      </c>
      <c r="R78" s="10">
        <v>795</v>
      </c>
      <c r="S78" s="35">
        <f t="shared" si="31"/>
        <v>2113</v>
      </c>
      <c r="T78" s="1"/>
      <c r="U78" s="138" t="s">
        <v>36</v>
      </c>
      <c r="V78" s="33">
        <f t="shared" si="32"/>
        <v>8024</v>
      </c>
      <c r="W78" s="23">
        <f t="shared" si="33"/>
        <v>4051</v>
      </c>
      <c r="X78" s="54">
        <f t="shared" si="34"/>
        <v>12075</v>
      </c>
    </row>
    <row r="79" spans="1:26" x14ac:dyDescent="0.2">
      <c r="A79" s="135" t="s">
        <v>37</v>
      </c>
      <c r="B79" s="10">
        <v>572</v>
      </c>
      <c r="C79" s="10">
        <v>597</v>
      </c>
      <c r="D79" s="10">
        <f t="shared" si="26"/>
        <v>1169</v>
      </c>
      <c r="E79" s="10">
        <v>818</v>
      </c>
      <c r="F79" s="10">
        <v>678</v>
      </c>
      <c r="G79" s="10">
        <f t="shared" si="27"/>
        <v>1496</v>
      </c>
      <c r="H79" s="10">
        <v>1137</v>
      </c>
      <c r="I79" s="10">
        <v>610</v>
      </c>
      <c r="J79" s="10">
        <f t="shared" si="28"/>
        <v>1747</v>
      </c>
      <c r="K79" s="10">
        <v>537</v>
      </c>
      <c r="L79" s="10">
        <v>506</v>
      </c>
      <c r="M79" s="10">
        <f t="shared" si="29"/>
        <v>1043</v>
      </c>
      <c r="N79" s="10">
        <v>1158</v>
      </c>
      <c r="O79" s="10">
        <v>585</v>
      </c>
      <c r="P79" s="10">
        <f t="shared" si="30"/>
        <v>1743</v>
      </c>
      <c r="Q79" s="10">
        <v>731</v>
      </c>
      <c r="R79" s="10">
        <v>624</v>
      </c>
      <c r="S79" s="35">
        <f t="shared" si="31"/>
        <v>1355</v>
      </c>
      <c r="T79" s="1"/>
      <c r="U79" s="138" t="s">
        <v>37</v>
      </c>
      <c r="V79" s="35">
        <f t="shared" si="32"/>
        <v>4953</v>
      </c>
      <c r="W79" s="10">
        <f t="shared" si="33"/>
        <v>3600</v>
      </c>
      <c r="X79" s="55">
        <f t="shared" si="34"/>
        <v>8553</v>
      </c>
    </row>
    <row r="80" spans="1:26" x14ac:dyDescent="0.2">
      <c r="A80" s="135" t="s">
        <v>38</v>
      </c>
      <c r="B80" s="10">
        <v>55</v>
      </c>
      <c r="C80" s="10">
        <v>193</v>
      </c>
      <c r="D80" s="10">
        <f t="shared" si="26"/>
        <v>248</v>
      </c>
      <c r="E80" s="10">
        <v>56</v>
      </c>
      <c r="F80" s="10">
        <v>183</v>
      </c>
      <c r="G80" s="10">
        <f t="shared" si="27"/>
        <v>239</v>
      </c>
      <c r="H80" s="10">
        <v>146</v>
      </c>
      <c r="I80" s="10">
        <v>218</v>
      </c>
      <c r="J80" s="10">
        <f t="shared" si="28"/>
        <v>364</v>
      </c>
      <c r="K80" s="10">
        <v>98</v>
      </c>
      <c r="L80" s="10">
        <v>196</v>
      </c>
      <c r="M80" s="10">
        <f t="shared" si="29"/>
        <v>294</v>
      </c>
      <c r="N80" s="10">
        <v>611</v>
      </c>
      <c r="O80" s="10">
        <v>222</v>
      </c>
      <c r="P80" s="10">
        <f t="shared" si="30"/>
        <v>833</v>
      </c>
      <c r="Q80" s="10">
        <v>181</v>
      </c>
      <c r="R80" s="10">
        <v>250</v>
      </c>
      <c r="S80" s="35">
        <f t="shared" si="31"/>
        <v>431</v>
      </c>
      <c r="T80" s="1"/>
      <c r="U80" s="138" t="s">
        <v>38</v>
      </c>
      <c r="V80" s="35">
        <f t="shared" si="32"/>
        <v>1147</v>
      </c>
      <c r="W80" s="10">
        <f t="shared" si="33"/>
        <v>1262</v>
      </c>
      <c r="X80" s="55">
        <f t="shared" si="34"/>
        <v>2409</v>
      </c>
    </row>
    <row r="81" spans="1:27" x14ac:dyDescent="0.2">
      <c r="A81" s="135" t="s">
        <v>39</v>
      </c>
      <c r="B81" s="10">
        <v>481</v>
      </c>
      <c r="C81" s="10">
        <v>237</v>
      </c>
      <c r="D81" s="10">
        <f t="shared" si="26"/>
        <v>718</v>
      </c>
      <c r="E81" s="10">
        <v>121</v>
      </c>
      <c r="F81" s="10">
        <v>236</v>
      </c>
      <c r="G81" s="10">
        <f t="shared" si="27"/>
        <v>357</v>
      </c>
      <c r="H81" s="10">
        <v>508</v>
      </c>
      <c r="I81" s="10">
        <v>224</v>
      </c>
      <c r="J81" s="10">
        <f t="shared" si="28"/>
        <v>732</v>
      </c>
      <c r="K81" s="10">
        <v>34</v>
      </c>
      <c r="L81" s="10">
        <v>196</v>
      </c>
      <c r="M81" s="10">
        <f t="shared" si="29"/>
        <v>230</v>
      </c>
      <c r="N81" s="10">
        <v>49</v>
      </c>
      <c r="O81" s="10">
        <v>270</v>
      </c>
      <c r="P81" s="10">
        <f t="shared" si="30"/>
        <v>319</v>
      </c>
      <c r="Q81" s="10">
        <v>278</v>
      </c>
      <c r="R81" s="10">
        <v>280</v>
      </c>
      <c r="S81" s="35">
        <f t="shared" si="31"/>
        <v>558</v>
      </c>
      <c r="T81" s="1"/>
      <c r="U81" s="138" t="s">
        <v>39</v>
      </c>
      <c r="V81" s="59">
        <f t="shared" si="32"/>
        <v>1471</v>
      </c>
      <c r="W81" s="24">
        <f t="shared" si="33"/>
        <v>1443</v>
      </c>
      <c r="X81" s="158">
        <f t="shared" si="34"/>
        <v>2914</v>
      </c>
      <c r="AA81" s="57"/>
    </row>
    <row r="82" spans="1:27" s="3" customFormat="1" ht="11.25" x14ac:dyDescent="0.2">
      <c r="A82" s="147" t="s">
        <v>40</v>
      </c>
      <c r="B82" s="132">
        <f t="shared" ref="B82:J82" si="43">SUM(B78:B81)</f>
        <v>2604</v>
      </c>
      <c r="C82" s="132">
        <f t="shared" si="43"/>
        <v>1752</v>
      </c>
      <c r="D82" s="132">
        <f t="shared" si="43"/>
        <v>4356</v>
      </c>
      <c r="E82" s="132">
        <f t="shared" si="43"/>
        <v>1507</v>
      </c>
      <c r="F82" s="132">
        <f t="shared" si="43"/>
        <v>1768</v>
      </c>
      <c r="G82" s="132">
        <f t="shared" si="43"/>
        <v>3275</v>
      </c>
      <c r="H82" s="132">
        <f t="shared" si="43"/>
        <v>3064</v>
      </c>
      <c r="I82" s="132">
        <f t="shared" si="43"/>
        <v>1763</v>
      </c>
      <c r="J82" s="132">
        <f t="shared" si="43"/>
        <v>4827</v>
      </c>
      <c r="K82" s="132">
        <f t="shared" ref="K82:P82" si="44">SUM(K78:K81)</f>
        <v>3374</v>
      </c>
      <c r="L82" s="132">
        <f t="shared" si="44"/>
        <v>1418</v>
      </c>
      <c r="M82" s="132">
        <f t="shared" si="44"/>
        <v>4792</v>
      </c>
      <c r="N82" s="132">
        <f t="shared" si="44"/>
        <v>2538</v>
      </c>
      <c r="O82" s="132">
        <f t="shared" si="44"/>
        <v>1706</v>
      </c>
      <c r="P82" s="132">
        <f t="shared" si="44"/>
        <v>4244</v>
      </c>
      <c r="Q82" s="132">
        <f>SUM(Q78:Q81)</f>
        <v>2508</v>
      </c>
      <c r="R82" s="132">
        <f>SUM(R78:R81)</f>
        <v>1949</v>
      </c>
      <c r="S82" s="132">
        <f>SUM(S78:S81)</f>
        <v>4457</v>
      </c>
      <c r="T82" s="148"/>
      <c r="U82" s="149" t="s">
        <v>40</v>
      </c>
      <c r="V82" s="141">
        <f t="shared" si="32"/>
        <v>15595</v>
      </c>
      <c r="W82" s="142">
        <f t="shared" si="33"/>
        <v>10356</v>
      </c>
      <c r="X82" s="143">
        <f t="shared" si="34"/>
        <v>25951</v>
      </c>
    </row>
    <row r="83" spans="1:27" s="3" customFormat="1" ht="11.25" x14ac:dyDescent="0.2">
      <c r="A83" s="151" t="s">
        <v>41</v>
      </c>
      <c r="B83" s="132">
        <f t="shared" ref="B83:J83" si="45">B58+B68+B73+B77+B82</f>
        <v>19174</v>
      </c>
      <c r="C83" s="159">
        <f t="shared" si="45"/>
        <v>20043</v>
      </c>
      <c r="D83" s="159">
        <f t="shared" si="45"/>
        <v>39217</v>
      </c>
      <c r="E83" s="159">
        <f t="shared" si="45"/>
        <v>15297</v>
      </c>
      <c r="F83" s="159">
        <f t="shared" si="45"/>
        <v>20674</v>
      </c>
      <c r="G83" s="159">
        <f t="shared" si="45"/>
        <v>35971</v>
      </c>
      <c r="H83" s="159">
        <f t="shared" si="45"/>
        <v>19267</v>
      </c>
      <c r="I83" s="159">
        <f t="shared" si="45"/>
        <v>20837</v>
      </c>
      <c r="J83" s="159">
        <f t="shared" si="45"/>
        <v>40104</v>
      </c>
      <c r="K83" s="159">
        <f t="shared" ref="K83:P83" si="46">K58+K68+K73+K77+K82</f>
        <v>21014</v>
      </c>
      <c r="L83" s="159">
        <f t="shared" si="46"/>
        <v>16612</v>
      </c>
      <c r="M83" s="132">
        <f t="shared" si="46"/>
        <v>37626</v>
      </c>
      <c r="N83" s="132">
        <f t="shared" si="46"/>
        <v>15329</v>
      </c>
      <c r="O83" s="132">
        <f t="shared" si="46"/>
        <v>19832</v>
      </c>
      <c r="P83" s="132">
        <f t="shared" si="46"/>
        <v>35161</v>
      </c>
      <c r="Q83" s="132">
        <f>Q58+Q68+Q73+Q77+Q82</f>
        <v>20204</v>
      </c>
      <c r="R83" s="159">
        <v>22914</v>
      </c>
      <c r="S83" s="132">
        <f>S58+S68+S73+S77+S82</f>
        <v>43119</v>
      </c>
      <c r="T83" s="148"/>
      <c r="U83" s="152" t="s">
        <v>41</v>
      </c>
      <c r="V83" s="144">
        <f t="shared" si="32"/>
        <v>110285</v>
      </c>
      <c r="W83" s="145">
        <f t="shared" si="33"/>
        <v>120912</v>
      </c>
      <c r="X83" s="146">
        <f t="shared" si="34"/>
        <v>231198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  <mergeCell ref="A1:S1"/>
    <mergeCell ref="A2:S2"/>
    <mergeCell ref="A3:S3"/>
    <mergeCell ref="Q5:S5"/>
    <mergeCell ref="B5:D5"/>
    <mergeCell ref="E5:G5"/>
    <mergeCell ref="H5:J5"/>
    <mergeCell ref="K5:M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3" max="2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S44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9" ht="12" customHeight="1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9" ht="12" customHeight="1" x14ac:dyDescent="0.2"/>
    <row r="5" spans="1:19" x14ac:dyDescent="0.2">
      <c r="A5" s="133" t="s">
        <v>3</v>
      </c>
      <c r="B5" s="169" t="s">
        <v>77</v>
      </c>
      <c r="C5" s="170"/>
      <c r="D5" s="171"/>
      <c r="E5" s="169" t="s">
        <v>76</v>
      </c>
      <c r="F5" s="170"/>
      <c r="G5" s="171"/>
      <c r="H5" s="169" t="s">
        <v>78</v>
      </c>
      <c r="I5" s="170"/>
      <c r="J5" s="170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v>11</v>
      </c>
      <c r="C7" s="10">
        <v>136</v>
      </c>
      <c r="D7" s="10">
        <v>147</v>
      </c>
      <c r="E7" s="10">
        <f>'2010'!V51</f>
        <v>19</v>
      </c>
      <c r="F7" s="10">
        <f>'2010'!W51</f>
        <v>186</v>
      </c>
      <c r="G7" s="10">
        <f>'2010'!X51</f>
        <v>205</v>
      </c>
      <c r="H7" s="10">
        <f>B7+E7</f>
        <v>30</v>
      </c>
      <c r="I7" s="55">
        <f>C7+F7</f>
        <v>322</v>
      </c>
      <c r="J7" s="35">
        <f>D7+G7</f>
        <v>352</v>
      </c>
    </row>
    <row r="8" spans="1:19" ht="12" customHeight="1" x14ac:dyDescent="0.2">
      <c r="A8" s="138" t="s">
        <v>10</v>
      </c>
      <c r="B8" s="10">
        <v>8</v>
      </c>
      <c r="C8" s="10">
        <v>21</v>
      </c>
      <c r="D8" s="10">
        <v>29</v>
      </c>
      <c r="E8" s="10">
        <f>'2010'!V52</f>
        <v>7</v>
      </c>
      <c r="F8" s="10">
        <f>'2010'!W52</f>
        <v>28</v>
      </c>
      <c r="G8" s="10">
        <f>'2010'!X52</f>
        <v>35</v>
      </c>
      <c r="H8" s="10">
        <f t="shared" ref="H8:H39" si="0">B8+E8</f>
        <v>15</v>
      </c>
      <c r="I8" s="55">
        <f t="shared" ref="I8:I39" si="1">C8+F8</f>
        <v>49</v>
      </c>
      <c r="J8" s="35">
        <f t="shared" ref="J8:J39" si="2">D8+G8</f>
        <v>64</v>
      </c>
    </row>
    <row r="9" spans="1:19" ht="12" customHeight="1" x14ac:dyDescent="0.2">
      <c r="A9" s="138" t="s">
        <v>11</v>
      </c>
      <c r="B9" s="10">
        <v>1138</v>
      </c>
      <c r="C9" s="10">
        <v>851</v>
      </c>
      <c r="D9" s="10">
        <v>1989</v>
      </c>
      <c r="E9" s="10">
        <f>'2010'!V53</f>
        <v>2576</v>
      </c>
      <c r="F9" s="10">
        <f>'2010'!W53</f>
        <v>1019</v>
      </c>
      <c r="G9" s="10">
        <f>'2010'!X53</f>
        <v>3595</v>
      </c>
      <c r="H9" s="10">
        <f t="shared" si="0"/>
        <v>3714</v>
      </c>
      <c r="I9" s="55">
        <f t="shared" si="1"/>
        <v>1870</v>
      </c>
      <c r="J9" s="35">
        <f t="shared" si="2"/>
        <v>5584</v>
      </c>
    </row>
    <row r="10" spans="1:19" ht="12" customHeight="1" x14ac:dyDescent="0.2">
      <c r="A10" s="138" t="s">
        <v>12</v>
      </c>
      <c r="B10" s="10">
        <v>1729</v>
      </c>
      <c r="C10" s="10">
        <v>788</v>
      </c>
      <c r="D10" s="10">
        <v>2517</v>
      </c>
      <c r="E10" s="10">
        <f>'2010'!V54</f>
        <v>2202</v>
      </c>
      <c r="F10" s="10">
        <f>'2010'!W54</f>
        <v>984</v>
      </c>
      <c r="G10" s="10">
        <f>'2010'!X54</f>
        <v>3186</v>
      </c>
      <c r="H10" s="10">
        <f t="shared" si="0"/>
        <v>3931</v>
      </c>
      <c r="I10" s="55">
        <f t="shared" si="1"/>
        <v>1772</v>
      </c>
      <c r="J10" s="35">
        <f t="shared" si="2"/>
        <v>5703</v>
      </c>
    </row>
    <row r="11" spans="1:19" ht="12" customHeight="1" x14ac:dyDescent="0.2">
      <c r="A11" s="138" t="s">
        <v>13</v>
      </c>
      <c r="B11" s="10">
        <v>150</v>
      </c>
      <c r="C11" s="10">
        <v>361</v>
      </c>
      <c r="D11" s="10">
        <v>511</v>
      </c>
      <c r="E11" s="10">
        <f>'2010'!V55</f>
        <v>298</v>
      </c>
      <c r="F11" s="10">
        <f>'2010'!W55</f>
        <v>422</v>
      </c>
      <c r="G11" s="10">
        <f>'2010'!X55</f>
        <v>720</v>
      </c>
      <c r="H11" s="10">
        <f t="shared" si="0"/>
        <v>448</v>
      </c>
      <c r="I11" s="55">
        <f t="shared" si="1"/>
        <v>783</v>
      </c>
      <c r="J11" s="35">
        <f t="shared" si="2"/>
        <v>1231</v>
      </c>
    </row>
    <row r="12" spans="1:19" ht="12" customHeight="1" x14ac:dyDescent="0.2">
      <c r="A12" s="138" t="s">
        <v>14</v>
      </c>
      <c r="B12" s="10">
        <v>25</v>
      </c>
      <c r="C12" s="10">
        <v>47</v>
      </c>
      <c r="D12" s="10">
        <v>72</v>
      </c>
      <c r="E12" s="10">
        <f>'2010'!V56</f>
        <v>17</v>
      </c>
      <c r="F12" s="10">
        <f>'2010'!W56</f>
        <v>54</v>
      </c>
      <c r="G12" s="10">
        <f>'2010'!X56</f>
        <v>71</v>
      </c>
      <c r="H12" s="10">
        <f t="shared" si="0"/>
        <v>42</v>
      </c>
      <c r="I12" s="55">
        <f t="shared" si="1"/>
        <v>101</v>
      </c>
      <c r="J12" s="35">
        <f t="shared" si="2"/>
        <v>143</v>
      </c>
    </row>
    <row r="13" spans="1:19" ht="12" customHeight="1" x14ac:dyDescent="0.2">
      <c r="A13" s="138" t="s">
        <v>15</v>
      </c>
      <c r="B13" s="10">
        <v>99</v>
      </c>
      <c r="C13" s="10">
        <v>374</v>
      </c>
      <c r="D13" s="10">
        <v>473</v>
      </c>
      <c r="E13" s="10">
        <f>'2010'!V57</f>
        <v>139</v>
      </c>
      <c r="F13" s="10">
        <f>'2010'!W57</f>
        <v>502</v>
      </c>
      <c r="G13" s="10">
        <f>'2010'!X57</f>
        <v>641</v>
      </c>
      <c r="H13" s="10">
        <f t="shared" si="0"/>
        <v>238</v>
      </c>
      <c r="I13" s="55">
        <f t="shared" si="1"/>
        <v>876</v>
      </c>
      <c r="J13" s="35">
        <f t="shared" si="2"/>
        <v>1114</v>
      </c>
    </row>
    <row r="14" spans="1:19" s="150" customFormat="1" ht="12" customHeight="1" x14ac:dyDescent="0.2">
      <c r="A14" s="157" t="s">
        <v>16</v>
      </c>
      <c r="B14" s="136">
        <v>3160</v>
      </c>
      <c r="C14" s="136">
        <v>2578</v>
      </c>
      <c r="D14" s="136">
        <v>5738</v>
      </c>
      <c r="E14" s="136">
        <f>'2010'!V58</f>
        <v>5258</v>
      </c>
      <c r="F14" s="136">
        <f>'2010'!W58</f>
        <v>3195</v>
      </c>
      <c r="G14" s="136">
        <f>'2010'!X58</f>
        <v>8453</v>
      </c>
      <c r="H14" s="136">
        <f t="shared" si="0"/>
        <v>8418</v>
      </c>
      <c r="I14" s="136">
        <f t="shared" si="1"/>
        <v>5773</v>
      </c>
      <c r="J14" s="136">
        <f t="shared" si="2"/>
        <v>14191</v>
      </c>
    </row>
    <row r="15" spans="1:19" ht="12" customHeight="1" x14ac:dyDescent="0.2">
      <c r="A15" s="138" t="s">
        <v>17</v>
      </c>
      <c r="B15" s="10">
        <v>53</v>
      </c>
      <c r="C15" s="10">
        <v>836</v>
      </c>
      <c r="D15" s="10">
        <v>889</v>
      </c>
      <c r="E15" s="10">
        <f>'2010'!V59</f>
        <v>793</v>
      </c>
      <c r="F15" s="10">
        <f>'2010'!W59</f>
        <v>790</v>
      </c>
      <c r="G15" s="10">
        <f>'2010'!X59</f>
        <v>1583</v>
      </c>
      <c r="H15" s="10">
        <f t="shared" si="0"/>
        <v>846</v>
      </c>
      <c r="I15" s="10">
        <f t="shared" si="1"/>
        <v>1626</v>
      </c>
      <c r="J15" s="35">
        <f t="shared" si="2"/>
        <v>2472</v>
      </c>
    </row>
    <row r="16" spans="1:19" ht="12" customHeight="1" x14ac:dyDescent="0.2">
      <c r="A16" s="138" t="s">
        <v>18</v>
      </c>
      <c r="B16" s="10">
        <v>6560</v>
      </c>
      <c r="C16" s="10">
        <v>3423</v>
      </c>
      <c r="D16" s="10">
        <v>9983</v>
      </c>
      <c r="E16" s="10">
        <f>'2010'!V60</f>
        <v>5823</v>
      </c>
      <c r="F16" s="10">
        <f>'2010'!W60</f>
        <v>4318</v>
      </c>
      <c r="G16" s="10">
        <f>'2010'!X60</f>
        <v>10141</v>
      </c>
      <c r="H16" s="10">
        <f t="shared" si="0"/>
        <v>12383</v>
      </c>
      <c r="I16" s="10">
        <f t="shared" si="1"/>
        <v>7741</v>
      </c>
      <c r="J16" s="35">
        <f t="shared" si="2"/>
        <v>20124</v>
      </c>
    </row>
    <row r="17" spans="1:10" ht="12" customHeight="1" x14ac:dyDescent="0.2">
      <c r="A17" s="138" t="s">
        <v>19</v>
      </c>
      <c r="B17" s="10">
        <v>2072</v>
      </c>
      <c r="C17" s="10">
        <v>1523</v>
      </c>
      <c r="D17" s="10">
        <v>3595</v>
      </c>
      <c r="E17" s="10">
        <f>'2010'!V61</f>
        <v>2206</v>
      </c>
      <c r="F17" s="10">
        <f>'2010'!W61</f>
        <v>1672</v>
      </c>
      <c r="G17" s="10">
        <f>'2010'!X61</f>
        <v>3878</v>
      </c>
      <c r="H17" s="10">
        <f t="shared" si="0"/>
        <v>4278</v>
      </c>
      <c r="I17" s="10">
        <f t="shared" si="1"/>
        <v>3195</v>
      </c>
      <c r="J17" s="35">
        <f t="shared" si="2"/>
        <v>7473</v>
      </c>
    </row>
    <row r="18" spans="1:10" ht="12" customHeight="1" x14ac:dyDescent="0.2">
      <c r="A18" s="138" t="s">
        <v>20</v>
      </c>
      <c r="B18" s="10">
        <v>1430</v>
      </c>
      <c r="C18" s="10">
        <v>881</v>
      </c>
      <c r="D18" s="10">
        <v>2311</v>
      </c>
      <c r="E18" s="10">
        <f>'2010'!V62</f>
        <v>1549</v>
      </c>
      <c r="F18" s="10">
        <f>'2010'!W62</f>
        <v>1036</v>
      </c>
      <c r="G18" s="10">
        <f>'2010'!X62</f>
        <v>2585</v>
      </c>
      <c r="H18" s="10">
        <f t="shared" si="0"/>
        <v>2979</v>
      </c>
      <c r="I18" s="10">
        <f t="shared" si="1"/>
        <v>1917</v>
      </c>
      <c r="J18" s="35">
        <f t="shared" si="2"/>
        <v>4896</v>
      </c>
    </row>
    <row r="19" spans="1:10" ht="12" customHeight="1" x14ac:dyDescent="0.2">
      <c r="A19" s="138" t="s">
        <v>21</v>
      </c>
      <c r="B19" s="10">
        <v>162</v>
      </c>
      <c r="C19" s="10">
        <v>788</v>
      </c>
      <c r="D19" s="10">
        <v>950</v>
      </c>
      <c r="E19" s="10">
        <f>'2010'!V63</f>
        <v>312</v>
      </c>
      <c r="F19" s="10">
        <f>'2010'!W63</f>
        <v>860</v>
      </c>
      <c r="G19" s="10">
        <f>'2010'!X63</f>
        <v>1172</v>
      </c>
      <c r="H19" s="10">
        <f t="shared" si="0"/>
        <v>474</v>
      </c>
      <c r="I19" s="10">
        <f t="shared" si="1"/>
        <v>1648</v>
      </c>
      <c r="J19" s="35">
        <f t="shared" si="2"/>
        <v>2122</v>
      </c>
    </row>
    <row r="20" spans="1:10" ht="12" customHeight="1" x14ac:dyDescent="0.2">
      <c r="A20" s="138" t="s">
        <v>22</v>
      </c>
      <c r="B20" s="10">
        <v>3764</v>
      </c>
      <c r="C20" s="10">
        <v>1487</v>
      </c>
      <c r="D20" s="10">
        <v>5251</v>
      </c>
      <c r="E20" s="10">
        <f>'2010'!V64</f>
        <v>1170</v>
      </c>
      <c r="F20" s="10">
        <f>'2010'!W64</f>
        <v>1916</v>
      </c>
      <c r="G20" s="10">
        <f>'2010'!X64</f>
        <v>3086</v>
      </c>
      <c r="H20" s="10">
        <f t="shared" si="0"/>
        <v>4934</v>
      </c>
      <c r="I20" s="10">
        <f t="shared" si="1"/>
        <v>3403</v>
      </c>
      <c r="J20" s="35">
        <f t="shared" si="2"/>
        <v>8337</v>
      </c>
    </row>
    <row r="21" spans="1:10" ht="12" customHeight="1" x14ac:dyDescent="0.2">
      <c r="A21" s="138" t="s">
        <v>23</v>
      </c>
      <c r="B21" s="10">
        <v>40</v>
      </c>
      <c r="C21" s="10">
        <v>331</v>
      </c>
      <c r="D21" s="10">
        <v>371</v>
      </c>
      <c r="E21" s="10">
        <f>'2010'!V65</f>
        <v>71</v>
      </c>
      <c r="F21" s="10">
        <f>'2010'!W65</f>
        <v>377</v>
      </c>
      <c r="G21" s="10">
        <f>'2010'!X65</f>
        <v>448</v>
      </c>
      <c r="H21" s="10">
        <f t="shared" si="0"/>
        <v>111</v>
      </c>
      <c r="I21" s="10">
        <f t="shared" si="1"/>
        <v>708</v>
      </c>
      <c r="J21" s="35">
        <f t="shared" si="2"/>
        <v>819</v>
      </c>
    </row>
    <row r="22" spans="1:10" ht="12" customHeight="1" x14ac:dyDescent="0.2">
      <c r="A22" s="138" t="s">
        <v>24</v>
      </c>
      <c r="B22" s="10">
        <v>3347</v>
      </c>
      <c r="C22" s="10">
        <v>695</v>
      </c>
      <c r="D22" s="10">
        <v>4042</v>
      </c>
      <c r="E22" s="10">
        <f>'2010'!V66</f>
        <v>2309</v>
      </c>
      <c r="F22" s="10">
        <f>'2010'!W66</f>
        <v>870</v>
      </c>
      <c r="G22" s="10">
        <f>'2010'!X66</f>
        <v>3179</v>
      </c>
      <c r="H22" s="10">
        <f t="shared" si="0"/>
        <v>5656</v>
      </c>
      <c r="I22" s="10">
        <f t="shared" si="1"/>
        <v>1565</v>
      </c>
      <c r="J22" s="35">
        <f t="shared" si="2"/>
        <v>7221</v>
      </c>
    </row>
    <row r="23" spans="1:10" ht="12" customHeight="1" x14ac:dyDescent="0.2">
      <c r="A23" s="138" t="s">
        <v>25</v>
      </c>
      <c r="B23" s="10">
        <v>1401</v>
      </c>
      <c r="C23" s="10">
        <v>1122</v>
      </c>
      <c r="D23" s="10">
        <v>2523</v>
      </c>
      <c r="E23" s="10">
        <f>'2010'!V67</f>
        <v>720</v>
      </c>
      <c r="F23" s="10">
        <f>'2010'!W67</f>
        <v>1341</v>
      </c>
      <c r="G23" s="10">
        <f>'2010'!X67</f>
        <v>2061</v>
      </c>
      <c r="H23" s="10">
        <f t="shared" si="0"/>
        <v>2121</v>
      </c>
      <c r="I23" s="10">
        <f t="shared" si="1"/>
        <v>2463</v>
      </c>
      <c r="J23" s="35">
        <f t="shared" si="2"/>
        <v>4584</v>
      </c>
    </row>
    <row r="24" spans="1:10" s="150" customFormat="1" ht="12" customHeight="1" x14ac:dyDescent="0.2">
      <c r="A24" s="154" t="s">
        <v>26</v>
      </c>
      <c r="B24" s="136">
        <v>18829</v>
      </c>
      <c r="C24" s="136">
        <v>11086</v>
      </c>
      <c r="D24" s="136">
        <v>29915</v>
      </c>
      <c r="E24" s="136">
        <f>'2010'!V68</f>
        <v>14953</v>
      </c>
      <c r="F24" s="136">
        <f>'2010'!W68</f>
        <v>13180</v>
      </c>
      <c r="G24" s="136">
        <f>'2010'!X68</f>
        <v>28133</v>
      </c>
      <c r="H24" s="136">
        <f t="shared" si="0"/>
        <v>33782</v>
      </c>
      <c r="I24" s="136">
        <f t="shared" si="1"/>
        <v>24266</v>
      </c>
      <c r="J24" s="136">
        <f t="shared" si="2"/>
        <v>58048</v>
      </c>
    </row>
    <row r="25" spans="1:10" ht="12" customHeight="1" x14ac:dyDescent="0.2">
      <c r="A25" s="138" t="s">
        <v>27</v>
      </c>
      <c r="B25" s="10">
        <v>1168</v>
      </c>
      <c r="C25" s="10">
        <v>2281</v>
      </c>
      <c r="D25" s="10">
        <v>3449</v>
      </c>
      <c r="E25" s="10">
        <f>'2010'!V69</f>
        <v>2290</v>
      </c>
      <c r="F25" s="10">
        <f>'2010'!W69</f>
        <v>2741</v>
      </c>
      <c r="G25" s="10">
        <f>'2010'!X69</f>
        <v>5031</v>
      </c>
      <c r="H25" s="10">
        <f t="shared" si="0"/>
        <v>3458</v>
      </c>
      <c r="I25" s="55">
        <f t="shared" si="1"/>
        <v>5022</v>
      </c>
      <c r="J25" s="35">
        <f t="shared" si="2"/>
        <v>8480</v>
      </c>
    </row>
    <row r="26" spans="1:10" ht="12" customHeight="1" x14ac:dyDescent="0.2">
      <c r="A26" s="138" t="s">
        <v>28</v>
      </c>
      <c r="B26" s="10">
        <v>3930</v>
      </c>
      <c r="C26" s="10">
        <v>8564</v>
      </c>
      <c r="D26" s="10">
        <v>12494</v>
      </c>
      <c r="E26" s="10">
        <f>'2010'!V70</f>
        <v>2530</v>
      </c>
      <c r="F26" s="10">
        <f>'2010'!W70</f>
        <v>10973</v>
      </c>
      <c r="G26" s="10">
        <f>'2010'!X70</f>
        <v>13503</v>
      </c>
      <c r="H26" s="10">
        <f t="shared" si="0"/>
        <v>6460</v>
      </c>
      <c r="I26" s="55">
        <f t="shared" si="1"/>
        <v>19537</v>
      </c>
      <c r="J26" s="35">
        <f t="shared" si="2"/>
        <v>25997</v>
      </c>
    </row>
    <row r="27" spans="1:10" ht="12" customHeight="1" x14ac:dyDescent="0.2">
      <c r="A27" s="138" t="s">
        <v>29</v>
      </c>
      <c r="B27" s="10">
        <v>4167</v>
      </c>
      <c r="C27" s="10">
        <v>9621</v>
      </c>
      <c r="D27" s="10">
        <v>13788</v>
      </c>
      <c r="E27" s="10">
        <f>'2010'!V71</f>
        <v>7382</v>
      </c>
      <c r="F27" s="10">
        <f>'2010'!W71</f>
        <v>11763</v>
      </c>
      <c r="G27" s="10">
        <f>'2010'!X71</f>
        <v>19145</v>
      </c>
      <c r="H27" s="10">
        <f t="shared" si="0"/>
        <v>11549</v>
      </c>
      <c r="I27" s="55">
        <f t="shared" si="1"/>
        <v>21384</v>
      </c>
      <c r="J27" s="35">
        <f t="shared" si="2"/>
        <v>32933</v>
      </c>
    </row>
    <row r="28" spans="1:10" ht="12" customHeight="1" x14ac:dyDescent="0.2">
      <c r="A28" s="138" t="s">
        <v>30</v>
      </c>
      <c r="B28" s="10">
        <v>33165</v>
      </c>
      <c r="C28" s="10">
        <v>38631</v>
      </c>
      <c r="D28" s="10">
        <v>71796</v>
      </c>
      <c r="E28" s="10">
        <f>'2010'!V72</f>
        <v>46961</v>
      </c>
      <c r="F28" s="10">
        <f>'2010'!W72</f>
        <v>46917</v>
      </c>
      <c r="G28" s="10">
        <f>'2010'!X72</f>
        <v>93878</v>
      </c>
      <c r="H28" s="10">
        <f t="shared" si="0"/>
        <v>80126</v>
      </c>
      <c r="I28" s="55">
        <f t="shared" si="1"/>
        <v>85548</v>
      </c>
      <c r="J28" s="35">
        <f t="shared" si="2"/>
        <v>165674</v>
      </c>
    </row>
    <row r="29" spans="1:10" s="150" customFormat="1" ht="12" customHeight="1" x14ac:dyDescent="0.2">
      <c r="A29" s="154" t="s">
        <v>31</v>
      </c>
      <c r="B29" s="136">
        <v>42430</v>
      </c>
      <c r="C29" s="136">
        <v>59097</v>
      </c>
      <c r="D29" s="136">
        <v>101527</v>
      </c>
      <c r="E29" s="136">
        <f>'2010'!V73</f>
        <v>59163</v>
      </c>
      <c r="F29" s="136">
        <f>'2010'!W73</f>
        <v>72394</v>
      </c>
      <c r="G29" s="136">
        <f>'2010'!X73</f>
        <v>131557</v>
      </c>
      <c r="H29" s="136">
        <f t="shared" si="0"/>
        <v>101593</v>
      </c>
      <c r="I29" s="136">
        <f t="shared" si="1"/>
        <v>131491</v>
      </c>
      <c r="J29" s="136">
        <f t="shared" si="2"/>
        <v>233084</v>
      </c>
    </row>
    <row r="30" spans="1:10" ht="12" customHeight="1" x14ac:dyDescent="0.2">
      <c r="A30" s="138" t="s">
        <v>32</v>
      </c>
      <c r="B30" s="10">
        <v>5377</v>
      </c>
      <c r="C30" s="10">
        <v>6142</v>
      </c>
      <c r="D30" s="10">
        <v>11519</v>
      </c>
      <c r="E30" s="10">
        <f>'2010'!V74</f>
        <v>6684</v>
      </c>
      <c r="F30" s="10">
        <f>'2010'!W74</f>
        <v>7811</v>
      </c>
      <c r="G30" s="10">
        <f>'2010'!X74</f>
        <v>14495</v>
      </c>
      <c r="H30" s="10">
        <f t="shared" si="0"/>
        <v>12061</v>
      </c>
      <c r="I30" s="55">
        <f t="shared" si="1"/>
        <v>13953</v>
      </c>
      <c r="J30" s="35">
        <f t="shared" si="2"/>
        <v>26014</v>
      </c>
    </row>
    <row r="31" spans="1:10" ht="12" customHeight="1" x14ac:dyDescent="0.2">
      <c r="A31" s="138" t="s">
        <v>33</v>
      </c>
      <c r="B31" s="10">
        <v>3710</v>
      </c>
      <c r="C31" s="10">
        <v>7171</v>
      </c>
      <c r="D31" s="10">
        <v>10881</v>
      </c>
      <c r="E31" s="10">
        <f>'2010'!V75</f>
        <v>6242</v>
      </c>
      <c r="F31" s="10">
        <f>'2010'!W75</f>
        <v>9365</v>
      </c>
      <c r="G31" s="10">
        <f>'2010'!X75</f>
        <v>15607</v>
      </c>
      <c r="H31" s="10">
        <f t="shared" si="0"/>
        <v>9952</v>
      </c>
      <c r="I31" s="55">
        <f t="shared" si="1"/>
        <v>16536</v>
      </c>
      <c r="J31" s="35">
        <f t="shared" si="2"/>
        <v>26488</v>
      </c>
    </row>
    <row r="32" spans="1:10" ht="12" customHeight="1" x14ac:dyDescent="0.2">
      <c r="A32" s="138" t="s">
        <v>34</v>
      </c>
      <c r="B32" s="10">
        <v>1797</v>
      </c>
      <c r="C32" s="10">
        <v>3882</v>
      </c>
      <c r="D32" s="10">
        <v>5679</v>
      </c>
      <c r="E32" s="10">
        <f>'2010'!V76</f>
        <v>2390</v>
      </c>
      <c r="F32" s="10">
        <f>'2010'!W76</f>
        <v>4612</v>
      </c>
      <c r="G32" s="10">
        <f>'2010'!X76</f>
        <v>7002</v>
      </c>
      <c r="H32" s="10">
        <f t="shared" si="0"/>
        <v>4187</v>
      </c>
      <c r="I32" s="55">
        <f t="shared" si="1"/>
        <v>8494</v>
      </c>
      <c r="J32" s="35">
        <f t="shared" si="2"/>
        <v>12681</v>
      </c>
    </row>
    <row r="33" spans="1:10" s="150" customFormat="1" ht="12" customHeight="1" x14ac:dyDescent="0.2">
      <c r="A33" s="149" t="s">
        <v>35</v>
      </c>
      <c r="B33" s="136">
        <v>10884</v>
      </c>
      <c r="C33" s="136">
        <v>17195</v>
      </c>
      <c r="D33" s="136">
        <v>28079</v>
      </c>
      <c r="E33" s="136">
        <f>'2010'!V77</f>
        <v>15316</v>
      </c>
      <c r="F33" s="136">
        <f>'2010'!W77</f>
        <v>21788</v>
      </c>
      <c r="G33" s="136">
        <f>'2010'!X77</f>
        <v>37104</v>
      </c>
      <c r="H33" s="136">
        <f t="shared" si="0"/>
        <v>26200</v>
      </c>
      <c r="I33" s="136">
        <f t="shared" si="1"/>
        <v>38983</v>
      </c>
      <c r="J33" s="136">
        <f t="shared" si="2"/>
        <v>65183</v>
      </c>
    </row>
    <row r="34" spans="1:10" ht="12" customHeight="1" x14ac:dyDescent="0.2">
      <c r="A34" s="138" t="s">
        <v>36</v>
      </c>
      <c r="B34" s="10">
        <v>4995</v>
      </c>
      <c r="C34" s="10">
        <v>3545</v>
      </c>
      <c r="D34" s="10">
        <v>8540</v>
      </c>
      <c r="E34" s="10">
        <f>'2010'!V78</f>
        <v>8024</v>
      </c>
      <c r="F34" s="10">
        <f>'2010'!W78</f>
        <v>4051</v>
      </c>
      <c r="G34" s="10">
        <f>'2010'!X78</f>
        <v>12075</v>
      </c>
      <c r="H34" s="10">
        <f t="shared" si="0"/>
        <v>13019</v>
      </c>
      <c r="I34" s="55">
        <f t="shared" si="1"/>
        <v>7596</v>
      </c>
      <c r="J34" s="35">
        <f t="shared" si="2"/>
        <v>20615</v>
      </c>
    </row>
    <row r="35" spans="1:10" ht="12" customHeight="1" x14ac:dyDescent="0.2">
      <c r="A35" s="138" t="s">
        <v>37</v>
      </c>
      <c r="B35" s="10">
        <v>3268</v>
      </c>
      <c r="C35" s="10">
        <v>3083</v>
      </c>
      <c r="D35" s="10">
        <v>6351</v>
      </c>
      <c r="E35" s="10">
        <f>'2010'!V79</f>
        <v>4953</v>
      </c>
      <c r="F35" s="10">
        <f>'2010'!W79</f>
        <v>3600</v>
      </c>
      <c r="G35" s="10">
        <f>'2010'!X79</f>
        <v>8553</v>
      </c>
      <c r="H35" s="10">
        <f t="shared" si="0"/>
        <v>8221</v>
      </c>
      <c r="I35" s="55">
        <f t="shared" si="1"/>
        <v>6683</v>
      </c>
      <c r="J35" s="35">
        <f t="shared" si="2"/>
        <v>14904</v>
      </c>
    </row>
    <row r="36" spans="1:10" ht="12" customHeight="1" x14ac:dyDescent="0.2">
      <c r="A36" s="138" t="s">
        <v>38</v>
      </c>
      <c r="B36" s="10">
        <v>1572</v>
      </c>
      <c r="C36" s="10">
        <v>1070</v>
      </c>
      <c r="D36" s="10">
        <v>2642</v>
      </c>
      <c r="E36" s="10">
        <f>'2010'!V80</f>
        <v>1147</v>
      </c>
      <c r="F36" s="10">
        <f>'2010'!W80</f>
        <v>1262</v>
      </c>
      <c r="G36" s="10">
        <f>'2010'!X80</f>
        <v>2409</v>
      </c>
      <c r="H36" s="10">
        <f t="shared" si="0"/>
        <v>2719</v>
      </c>
      <c r="I36" s="55">
        <f t="shared" si="1"/>
        <v>2332</v>
      </c>
      <c r="J36" s="35">
        <f t="shared" si="2"/>
        <v>5051</v>
      </c>
    </row>
    <row r="37" spans="1:10" ht="12" customHeight="1" x14ac:dyDescent="0.2">
      <c r="A37" s="138" t="s">
        <v>39</v>
      </c>
      <c r="B37" s="10">
        <v>1305</v>
      </c>
      <c r="C37" s="10">
        <v>1089</v>
      </c>
      <c r="D37" s="10">
        <v>2394</v>
      </c>
      <c r="E37" s="10">
        <f>'2010'!V81</f>
        <v>1471</v>
      </c>
      <c r="F37" s="10">
        <f>'2010'!W81</f>
        <v>1443</v>
      </c>
      <c r="G37" s="10">
        <f>'2010'!X81</f>
        <v>2914</v>
      </c>
      <c r="H37" s="10">
        <f t="shared" si="0"/>
        <v>2776</v>
      </c>
      <c r="I37" s="55">
        <f t="shared" si="1"/>
        <v>2532</v>
      </c>
      <c r="J37" s="35">
        <f t="shared" si="2"/>
        <v>5308</v>
      </c>
    </row>
    <row r="38" spans="1:10" s="150" customFormat="1" ht="12" customHeight="1" x14ac:dyDescent="0.2">
      <c r="A38" s="149" t="s">
        <v>40</v>
      </c>
      <c r="B38" s="136">
        <v>11140</v>
      </c>
      <c r="C38" s="136">
        <v>8787</v>
      </c>
      <c r="D38" s="136">
        <v>19927</v>
      </c>
      <c r="E38" s="136">
        <f>'2010'!V82</f>
        <v>15595</v>
      </c>
      <c r="F38" s="136">
        <f>'2010'!W82</f>
        <v>10356</v>
      </c>
      <c r="G38" s="136">
        <f>'2010'!X82</f>
        <v>25951</v>
      </c>
      <c r="H38" s="136">
        <f t="shared" si="0"/>
        <v>26735</v>
      </c>
      <c r="I38" s="136">
        <f t="shared" si="1"/>
        <v>19143</v>
      </c>
      <c r="J38" s="136">
        <f t="shared" si="2"/>
        <v>45878</v>
      </c>
    </row>
    <row r="39" spans="1:10" s="150" customFormat="1" ht="12" customHeight="1" x14ac:dyDescent="0.2">
      <c r="A39" s="152" t="s">
        <v>41</v>
      </c>
      <c r="B39" s="140">
        <v>86443</v>
      </c>
      <c r="C39" s="140">
        <v>98743</v>
      </c>
      <c r="D39" s="140">
        <v>185186</v>
      </c>
      <c r="E39" s="140">
        <f>'2010'!V83</f>
        <v>110285</v>
      </c>
      <c r="F39" s="140">
        <f>'2010'!W83</f>
        <v>120912</v>
      </c>
      <c r="G39" s="140">
        <f>'2010'!X83</f>
        <v>231198</v>
      </c>
      <c r="H39" s="140">
        <f t="shared" si="0"/>
        <v>196728</v>
      </c>
      <c r="I39" s="140">
        <f t="shared" si="1"/>
        <v>219655</v>
      </c>
      <c r="J39" s="140">
        <f t="shared" si="2"/>
        <v>416384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07" t="s">
        <v>93</v>
      </c>
      <c r="J43" s="1"/>
    </row>
    <row r="44" spans="1:10" ht="12" customHeight="1" x14ac:dyDescent="0.2">
      <c r="A44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IU87"/>
  <sheetViews>
    <sheetView showGridLines="0" topLeftCell="A10" zoomScaleSheetLayoutView="25" workbookViewId="0">
      <selection activeCell="A44" sqref="A44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7" t="s">
        <v>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4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24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69">
        <v>40544</v>
      </c>
      <c r="C5" s="170"/>
      <c r="D5" s="171"/>
      <c r="E5" s="169">
        <v>40575</v>
      </c>
      <c r="F5" s="170"/>
      <c r="G5" s="171"/>
      <c r="H5" s="169">
        <v>40603</v>
      </c>
      <c r="I5" s="170"/>
      <c r="J5" s="171"/>
      <c r="K5" s="169">
        <v>40634</v>
      </c>
      <c r="L5" s="170"/>
      <c r="M5" s="171"/>
      <c r="N5" s="169">
        <v>40664</v>
      </c>
      <c r="O5" s="170"/>
      <c r="P5" s="171"/>
      <c r="Q5" s="169">
        <v>40695</v>
      </c>
      <c r="R5" s="170"/>
      <c r="S5" s="170"/>
      <c r="U5" s="133" t="s">
        <v>3</v>
      </c>
      <c r="V5" s="169" t="s">
        <v>79</v>
      </c>
      <c r="W5" s="170"/>
      <c r="X5" s="170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3</v>
      </c>
      <c r="C7" s="10">
        <v>22</v>
      </c>
      <c r="D7" s="10">
        <f t="shared" ref="D7:D13" si="0">B7+C7</f>
        <v>25</v>
      </c>
      <c r="E7" s="10">
        <v>2</v>
      </c>
      <c r="F7" s="10">
        <v>23</v>
      </c>
      <c r="G7" s="10">
        <f t="shared" ref="G7:G13" si="1">E7+F7</f>
        <v>25</v>
      </c>
      <c r="H7" s="10">
        <v>0</v>
      </c>
      <c r="I7" s="10">
        <v>14</v>
      </c>
      <c r="J7" s="10">
        <f t="shared" ref="J7:J13" si="2">H7+I7</f>
        <v>14</v>
      </c>
      <c r="K7" s="10">
        <v>0</v>
      </c>
      <c r="L7" s="10">
        <v>14</v>
      </c>
      <c r="M7" s="10">
        <f t="shared" ref="M7:M13" si="3">K7+L7</f>
        <v>14</v>
      </c>
      <c r="N7" s="10">
        <v>3</v>
      </c>
      <c r="O7" s="10">
        <v>32</v>
      </c>
      <c r="P7" s="10">
        <f t="shared" ref="P7:P13" si="4">N7+O7</f>
        <v>35</v>
      </c>
      <c r="Q7" s="10">
        <v>1</v>
      </c>
      <c r="R7" s="10">
        <v>33</v>
      </c>
      <c r="S7" s="35">
        <f t="shared" ref="S7:S13" si="5">Q7+R7</f>
        <v>34</v>
      </c>
      <c r="T7" s="1"/>
      <c r="U7" s="138" t="s">
        <v>8</v>
      </c>
      <c r="V7" s="33">
        <f>B7+E7+H7+K7+N7+Q7</f>
        <v>9</v>
      </c>
      <c r="W7" s="33">
        <f>C7+F7+I7+L7+O7+R7</f>
        <v>138</v>
      </c>
      <c r="X7" s="33">
        <f>D7+G7+J7+M7+P7+S7</f>
        <v>147</v>
      </c>
    </row>
    <row r="8" spans="1:24" x14ac:dyDescent="0.2">
      <c r="A8" s="135" t="s">
        <v>10</v>
      </c>
      <c r="B8" s="10">
        <v>1</v>
      </c>
      <c r="C8" s="10">
        <v>2</v>
      </c>
      <c r="D8" s="10">
        <f t="shared" si="0"/>
        <v>3</v>
      </c>
      <c r="E8" s="10">
        <v>3</v>
      </c>
      <c r="F8" s="10">
        <v>6</v>
      </c>
      <c r="G8" s="10">
        <f t="shared" si="1"/>
        <v>9</v>
      </c>
      <c r="H8" s="10">
        <v>2</v>
      </c>
      <c r="I8" s="10">
        <v>1</v>
      </c>
      <c r="J8" s="10">
        <f t="shared" si="2"/>
        <v>3</v>
      </c>
      <c r="K8" s="10">
        <v>2</v>
      </c>
      <c r="L8" s="10">
        <v>0</v>
      </c>
      <c r="M8" s="10">
        <f t="shared" si="3"/>
        <v>2</v>
      </c>
      <c r="N8" s="10">
        <v>0</v>
      </c>
      <c r="O8" s="10">
        <v>4</v>
      </c>
      <c r="P8" s="10">
        <f t="shared" si="4"/>
        <v>4</v>
      </c>
      <c r="Q8" s="10">
        <v>2</v>
      </c>
      <c r="R8" s="10">
        <v>4</v>
      </c>
      <c r="S8" s="35">
        <f t="shared" si="5"/>
        <v>6</v>
      </c>
      <c r="T8" s="1"/>
      <c r="U8" s="138" t="s">
        <v>10</v>
      </c>
      <c r="V8" s="35">
        <f t="shared" ref="V8:V39" si="6">B8+E8+H8+K8+N8+Q8</f>
        <v>10</v>
      </c>
      <c r="W8" s="10">
        <f t="shared" ref="W8:W39" si="7">C8+F8+I8+L8+O8+R8</f>
        <v>17</v>
      </c>
      <c r="X8" s="55">
        <f t="shared" ref="X8:X39" si="8">D8+G8+J8+M8+P8+S8</f>
        <v>27</v>
      </c>
    </row>
    <row r="9" spans="1:24" x14ac:dyDescent="0.2">
      <c r="A9" s="135" t="s">
        <v>11</v>
      </c>
      <c r="B9" s="10">
        <v>105</v>
      </c>
      <c r="C9" s="10">
        <v>153</v>
      </c>
      <c r="D9" s="10">
        <f t="shared" si="0"/>
        <v>258</v>
      </c>
      <c r="E9" s="10">
        <v>347</v>
      </c>
      <c r="F9" s="10">
        <v>142</v>
      </c>
      <c r="G9" s="10">
        <f t="shared" si="1"/>
        <v>489</v>
      </c>
      <c r="H9" s="10">
        <v>451</v>
      </c>
      <c r="I9" s="10">
        <v>125</v>
      </c>
      <c r="J9" s="10">
        <f t="shared" si="2"/>
        <v>576</v>
      </c>
      <c r="K9" s="10">
        <v>1116</v>
      </c>
      <c r="L9" s="10">
        <v>177</v>
      </c>
      <c r="M9" s="10">
        <f t="shared" si="3"/>
        <v>1293</v>
      </c>
      <c r="N9" s="10">
        <v>1167</v>
      </c>
      <c r="O9" s="10">
        <v>160</v>
      </c>
      <c r="P9" s="10">
        <f t="shared" si="4"/>
        <v>1327</v>
      </c>
      <c r="Q9" s="10">
        <v>953</v>
      </c>
      <c r="R9" s="10">
        <v>159</v>
      </c>
      <c r="S9" s="35">
        <f t="shared" si="5"/>
        <v>1112</v>
      </c>
      <c r="T9" s="1"/>
      <c r="U9" s="138" t="s">
        <v>11</v>
      </c>
      <c r="V9" s="35">
        <f t="shared" si="6"/>
        <v>4139</v>
      </c>
      <c r="W9" s="10">
        <f t="shared" si="7"/>
        <v>916</v>
      </c>
      <c r="X9" s="55">
        <f t="shared" si="8"/>
        <v>5055</v>
      </c>
    </row>
    <row r="10" spans="1:24" x14ac:dyDescent="0.2">
      <c r="A10" s="135" t="s">
        <v>12</v>
      </c>
      <c r="B10" s="10">
        <v>11</v>
      </c>
      <c r="C10" s="10">
        <v>170</v>
      </c>
      <c r="D10" s="10">
        <f t="shared" si="0"/>
        <v>181</v>
      </c>
      <c r="E10" s="10">
        <v>375</v>
      </c>
      <c r="F10" s="10">
        <v>157</v>
      </c>
      <c r="G10" s="10">
        <f t="shared" si="1"/>
        <v>532</v>
      </c>
      <c r="H10" s="10">
        <v>5</v>
      </c>
      <c r="I10" s="10">
        <v>166</v>
      </c>
      <c r="J10" s="10">
        <f t="shared" si="2"/>
        <v>171</v>
      </c>
      <c r="K10" s="10">
        <v>8</v>
      </c>
      <c r="L10" s="10">
        <v>189</v>
      </c>
      <c r="M10" s="10">
        <f t="shared" si="3"/>
        <v>197</v>
      </c>
      <c r="N10" s="10">
        <v>603</v>
      </c>
      <c r="O10" s="10">
        <v>203</v>
      </c>
      <c r="P10" s="10">
        <f t="shared" si="4"/>
        <v>806</v>
      </c>
      <c r="Q10" s="10">
        <v>579</v>
      </c>
      <c r="R10" s="10">
        <v>249</v>
      </c>
      <c r="S10" s="35">
        <f t="shared" si="5"/>
        <v>828</v>
      </c>
      <c r="T10" s="1"/>
      <c r="U10" s="138" t="s">
        <v>12</v>
      </c>
      <c r="V10" s="35">
        <f t="shared" si="6"/>
        <v>1581</v>
      </c>
      <c r="W10" s="10">
        <f t="shared" si="7"/>
        <v>1134</v>
      </c>
      <c r="X10" s="55">
        <f t="shared" si="8"/>
        <v>2715</v>
      </c>
    </row>
    <row r="11" spans="1:24" x14ac:dyDescent="0.2">
      <c r="A11" s="135" t="s">
        <v>13</v>
      </c>
      <c r="B11" s="10">
        <v>16</v>
      </c>
      <c r="C11" s="10">
        <v>61</v>
      </c>
      <c r="D11" s="10">
        <f t="shared" si="0"/>
        <v>77</v>
      </c>
      <c r="E11" s="10">
        <v>7</v>
      </c>
      <c r="F11" s="10">
        <v>75</v>
      </c>
      <c r="G11" s="10">
        <f t="shared" si="1"/>
        <v>82</v>
      </c>
      <c r="H11" s="10">
        <v>6</v>
      </c>
      <c r="I11" s="10">
        <v>63</v>
      </c>
      <c r="J11" s="10">
        <f t="shared" si="2"/>
        <v>69</v>
      </c>
      <c r="K11" s="10">
        <v>94</v>
      </c>
      <c r="L11" s="10">
        <v>81</v>
      </c>
      <c r="M11" s="10">
        <f t="shared" si="3"/>
        <v>175</v>
      </c>
      <c r="N11" s="10">
        <v>8</v>
      </c>
      <c r="O11" s="10">
        <v>129</v>
      </c>
      <c r="P11" s="10">
        <f t="shared" si="4"/>
        <v>137</v>
      </c>
      <c r="Q11" s="10">
        <v>15</v>
      </c>
      <c r="R11" s="10">
        <v>97</v>
      </c>
      <c r="S11" s="35">
        <f t="shared" si="5"/>
        <v>112</v>
      </c>
      <c r="T11" s="1"/>
      <c r="U11" s="138" t="s">
        <v>13</v>
      </c>
      <c r="V11" s="35">
        <f t="shared" si="6"/>
        <v>146</v>
      </c>
      <c r="W11" s="10">
        <f t="shared" si="7"/>
        <v>506</v>
      </c>
      <c r="X11" s="55">
        <f t="shared" si="8"/>
        <v>652</v>
      </c>
    </row>
    <row r="12" spans="1:24" x14ac:dyDescent="0.2">
      <c r="A12" s="135" t="s">
        <v>14</v>
      </c>
      <c r="B12" s="10">
        <v>1</v>
      </c>
      <c r="C12" s="10">
        <v>6</v>
      </c>
      <c r="D12" s="10">
        <f t="shared" si="0"/>
        <v>7</v>
      </c>
      <c r="E12" s="10">
        <v>2</v>
      </c>
      <c r="F12" s="10">
        <v>12</v>
      </c>
      <c r="G12" s="10">
        <f t="shared" si="1"/>
        <v>14</v>
      </c>
      <c r="H12" s="10">
        <v>0</v>
      </c>
      <c r="I12" s="10">
        <v>2</v>
      </c>
      <c r="J12" s="10">
        <f t="shared" si="2"/>
        <v>2</v>
      </c>
      <c r="K12" s="10">
        <v>1</v>
      </c>
      <c r="L12" s="10">
        <v>7</v>
      </c>
      <c r="M12" s="10">
        <f t="shared" si="3"/>
        <v>8</v>
      </c>
      <c r="N12" s="10">
        <v>2</v>
      </c>
      <c r="O12" s="10">
        <v>12</v>
      </c>
      <c r="P12" s="10">
        <f t="shared" si="4"/>
        <v>14</v>
      </c>
      <c r="Q12" s="10">
        <v>1</v>
      </c>
      <c r="R12" s="10">
        <v>14</v>
      </c>
      <c r="S12" s="35">
        <f t="shared" si="5"/>
        <v>15</v>
      </c>
      <c r="T12" s="1"/>
      <c r="U12" s="138" t="s">
        <v>14</v>
      </c>
      <c r="V12" s="35">
        <f t="shared" si="6"/>
        <v>7</v>
      </c>
      <c r="W12" s="10">
        <f t="shared" si="7"/>
        <v>53</v>
      </c>
      <c r="X12" s="55">
        <f t="shared" si="8"/>
        <v>60</v>
      </c>
    </row>
    <row r="13" spans="1:24" x14ac:dyDescent="0.2">
      <c r="A13" s="135" t="s">
        <v>15</v>
      </c>
      <c r="B13" s="10">
        <v>13</v>
      </c>
      <c r="C13" s="10">
        <v>63</v>
      </c>
      <c r="D13" s="10">
        <f t="shared" si="0"/>
        <v>76</v>
      </c>
      <c r="E13" s="10">
        <v>10</v>
      </c>
      <c r="F13" s="10">
        <v>65</v>
      </c>
      <c r="G13" s="10">
        <f t="shared" si="1"/>
        <v>75</v>
      </c>
      <c r="H13" s="10">
        <v>8</v>
      </c>
      <c r="I13" s="10">
        <v>67</v>
      </c>
      <c r="J13" s="10">
        <f t="shared" si="2"/>
        <v>75</v>
      </c>
      <c r="K13" s="10">
        <v>10</v>
      </c>
      <c r="L13" s="10">
        <v>75</v>
      </c>
      <c r="M13" s="10">
        <f t="shared" si="3"/>
        <v>85</v>
      </c>
      <c r="N13" s="10">
        <v>17</v>
      </c>
      <c r="O13" s="10">
        <v>110</v>
      </c>
      <c r="P13" s="10">
        <f t="shared" si="4"/>
        <v>127</v>
      </c>
      <c r="Q13" s="10">
        <v>15</v>
      </c>
      <c r="R13" s="10">
        <v>114</v>
      </c>
      <c r="S13" s="35">
        <f t="shared" si="5"/>
        <v>129</v>
      </c>
      <c r="T13" s="1"/>
      <c r="U13" s="138" t="s">
        <v>15</v>
      </c>
      <c r="V13" s="59">
        <f t="shared" si="6"/>
        <v>73</v>
      </c>
      <c r="W13" s="24">
        <f t="shared" si="7"/>
        <v>494</v>
      </c>
      <c r="X13" s="158">
        <f t="shared" si="8"/>
        <v>567</v>
      </c>
    </row>
    <row r="14" spans="1:24" s="155" customFormat="1" ht="12" customHeight="1" x14ac:dyDescent="0.2">
      <c r="A14" s="147" t="s">
        <v>16</v>
      </c>
      <c r="B14" s="132">
        <f t="shared" ref="B14:G14" si="9">SUM(B7:B13)</f>
        <v>150</v>
      </c>
      <c r="C14" s="132">
        <f t="shared" si="9"/>
        <v>477</v>
      </c>
      <c r="D14" s="132">
        <f t="shared" si="9"/>
        <v>627</v>
      </c>
      <c r="E14" s="132">
        <f t="shared" si="9"/>
        <v>746</v>
      </c>
      <c r="F14" s="132">
        <f t="shared" si="9"/>
        <v>480</v>
      </c>
      <c r="G14" s="132">
        <f t="shared" si="9"/>
        <v>1226</v>
      </c>
      <c r="H14" s="132">
        <f t="shared" ref="H14:P14" si="10">SUM(H7:H13)</f>
        <v>472</v>
      </c>
      <c r="I14" s="132">
        <f t="shared" si="10"/>
        <v>438</v>
      </c>
      <c r="J14" s="132">
        <f t="shared" si="10"/>
        <v>910</v>
      </c>
      <c r="K14" s="132">
        <f t="shared" si="10"/>
        <v>1231</v>
      </c>
      <c r="L14" s="132">
        <f t="shared" si="10"/>
        <v>543</v>
      </c>
      <c r="M14" s="132">
        <f t="shared" si="10"/>
        <v>1774</v>
      </c>
      <c r="N14" s="132">
        <f t="shared" si="10"/>
        <v>1800</v>
      </c>
      <c r="O14" s="132">
        <f t="shared" si="10"/>
        <v>650</v>
      </c>
      <c r="P14" s="132">
        <f t="shared" si="10"/>
        <v>2450</v>
      </c>
      <c r="Q14" s="132">
        <f>SUM(Q7:Q13)</f>
        <v>1566</v>
      </c>
      <c r="R14" s="132">
        <f>SUM(R7:R13)</f>
        <v>670</v>
      </c>
      <c r="S14" s="136">
        <f>SUM(S7:S13)</f>
        <v>2236</v>
      </c>
      <c r="T14" s="148"/>
      <c r="U14" s="149" t="s">
        <v>16</v>
      </c>
      <c r="V14" s="141">
        <f t="shared" si="6"/>
        <v>5965</v>
      </c>
      <c r="W14" s="142">
        <f t="shared" si="7"/>
        <v>3258</v>
      </c>
      <c r="X14" s="143">
        <f t="shared" si="8"/>
        <v>9223</v>
      </c>
    </row>
    <row r="15" spans="1:24" x14ac:dyDescent="0.2">
      <c r="A15" s="135" t="s">
        <v>17</v>
      </c>
      <c r="B15" s="10">
        <v>22</v>
      </c>
      <c r="C15" s="10">
        <v>135</v>
      </c>
      <c r="D15" s="10">
        <f t="shared" ref="D15:D23" si="11">B15+C15</f>
        <v>157</v>
      </c>
      <c r="E15" s="10">
        <v>11</v>
      </c>
      <c r="F15" s="10">
        <v>118</v>
      </c>
      <c r="G15" s="10">
        <f t="shared" ref="G15:G23" si="12">E15+F15</f>
        <v>129</v>
      </c>
      <c r="H15" s="10">
        <v>4</v>
      </c>
      <c r="I15" s="10">
        <v>114</v>
      </c>
      <c r="J15" s="10">
        <f t="shared" ref="J15:J23" si="13">H15+I15</f>
        <v>118</v>
      </c>
      <c r="K15" s="10">
        <v>21</v>
      </c>
      <c r="L15" s="10">
        <v>155</v>
      </c>
      <c r="M15" s="10">
        <f t="shared" ref="M15:M23" si="14">K15+L15</f>
        <v>176</v>
      </c>
      <c r="N15" s="10">
        <v>39</v>
      </c>
      <c r="O15" s="10">
        <v>156</v>
      </c>
      <c r="P15" s="10">
        <f t="shared" ref="P15:P23" si="15">N15+O15</f>
        <v>195</v>
      </c>
      <c r="Q15" s="10">
        <v>4</v>
      </c>
      <c r="R15" s="10">
        <v>139</v>
      </c>
      <c r="S15" s="35">
        <f t="shared" ref="S15:S23" si="16">Q15+R15</f>
        <v>143</v>
      </c>
      <c r="T15" s="1"/>
      <c r="U15" s="138" t="s">
        <v>17</v>
      </c>
      <c r="V15" s="33">
        <f t="shared" si="6"/>
        <v>101</v>
      </c>
      <c r="W15" s="23">
        <f t="shared" si="7"/>
        <v>817</v>
      </c>
      <c r="X15" s="54">
        <f t="shared" si="8"/>
        <v>918</v>
      </c>
    </row>
    <row r="16" spans="1:24" x14ac:dyDescent="0.2">
      <c r="A16" s="135" t="s">
        <v>18</v>
      </c>
      <c r="B16" s="10">
        <v>462</v>
      </c>
      <c r="C16" s="10">
        <v>669</v>
      </c>
      <c r="D16" s="10">
        <f t="shared" si="11"/>
        <v>1131</v>
      </c>
      <c r="E16" s="10">
        <v>810</v>
      </c>
      <c r="F16" s="10">
        <v>672</v>
      </c>
      <c r="G16" s="10">
        <f t="shared" si="12"/>
        <v>1482</v>
      </c>
      <c r="H16" s="10">
        <v>1514</v>
      </c>
      <c r="I16" s="10">
        <v>645</v>
      </c>
      <c r="J16" s="10">
        <f t="shared" si="13"/>
        <v>2159</v>
      </c>
      <c r="K16" s="10">
        <v>1429</v>
      </c>
      <c r="L16" s="10">
        <v>722</v>
      </c>
      <c r="M16" s="10">
        <f t="shared" si="14"/>
        <v>2151</v>
      </c>
      <c r="N16" s="10">
        <v>3903</v>
      </c>
      <c r="O16" s="10">
        <v>801</v>
      </c>
      <c r="P16" s="10">
        <f t="shared" si="15"/>
        <v>4704</v>
      </c>
      <c r="Q16" s="10">
        <v>2181</v>
      </c>
      <c r="R16" s="10">
        <v>896</v>
      </c>
      <c r="S16" s="35">
        <f t="shared" si="16"/>
        <v>3077</v>
      </c>
      <c r="T16" s="1"/>
      <c r="U16" s="138" t="s">
        <v>18</v>
      </c>
      <c r="V16" s="35">
        <f t="shared" si="6"/>
        <v>10299</v>
      </c>
      <c r="W16" s="10">
        <f t="shared" si="7"/>
        <v>4405</v>
      </c>
      <c r="X16" s="55">
        <f t="shared" si="8"/>
        <v>14704</v>
      </c>
    </row>
    <row r="17" spans="1:24" x14ac:dyDescent="0.2">
      <c r="A17" s="135" t="s">
        <v>19</v>
      </c>
      <c r="B17" s="10">
        <v>411</v>
      </c>
      <c r="C17" s="10">
        <v>277</v>
      </c>
      <c r="D17" s="10">
        <f t="shared" si="11"/>
        <v>688</v>
      </c>
      <c r="E17" s="10">
        <v>92</v>
      </c>
      <c r="F17" s="10">
        <v>263</v>
      </c>
      <c r="G17" s="10">
        <f t="shared" si="12"/>
        <v>355</v>
      </c>
      <c r="H17" s="10">
        <v>257</v>
      </c>
      <c r="I17" s="10">
        <v>320</v>
      </c>
      <c r="J17" s="10">
        <f t="shared" si="13"/>
        <v>577</v>
      </c>
      <c r="K17" s="10">
        <v>1222</v>
      </c>
      <c r="L17" s="10">
        <v>336</v>
      </c>
      <c r="M17" s="10">
        <f t="shared" si="14"/>
        <v>1558</v>
      </c>
      <c r="N17" s="10">
        <v>179</v>
      </c>
      <c r="O17" s="10">
        <v>371</v>
      </c>
      <c r="P17" s="10">
        <f t="shared" si="15"/>
        <v>550</v>
      </c>
      <c r="Q17" s="10">
        <v>273</v>
      </c>
      <c r="R17" s="10">
        <v>328</v>
      </c>
      <c r="S17" s="35">
        <f t="shared" si="16"/>
        <v>601</v>
      </c>
      <c r="T17" s="1"/>
      <c r="U17" s="138" t="s">
        <v>19</v>
      </c>
      <c r="V17" s="35">
        <f t="shared" si="6"/>
        <v>2434</v>
      </c>
      <c r="W17" s="10">
        <f t="shared" si="7"/>
        <v>1895</v>
      </c>
      <c r="X17" s="55">
        <f t="shared" si="8"/>
        <v>4329</v>
      </c>
    </row>
    <row r="18" spans="1:24" x14ac:dyDescent="0.2">
      <c r="A18" s="135" t="s">
        <v>20</v>
      </c>
      <c r="B18" s="10">
        <v>7</v>
      </c>
      <c r="C18" s="10">
        <v>153</v>
      </c>
      <c r="D18" s="10">
        <f t="shared" si="11"/>
        <v>160</v>
      </c>
      <c r="E18" s="10">
        <v>10</v>
      </c>
      <c r="F18" s="10">
        <v>183</v>
      </c>
      <c r="G18" s="10">
        <f t="shared" si="12"/>
        <v>193</v>
      </c>
      <c r="H18" s="10">
        <v>695</v>
      </c>
      <c r="I18" s="10">
        <v>204</v>
      </c>
      <c r="J18" s="10">
        <f t="shared" si="13"/>
        <v>899</v>
      </c>
      <c r="K18" s="10">
        <v>281</v>
      </c>
      <c r="L18" s="10">
        <v>204</v>
      </c>
      <c r="M18" s="10">
        <f t="shared" si="14"/>
        <v>485</v>
      </c>
      <c r="N18" s="10">
        <v>1153</v>
      </c>
      <c r="O18" s="10">
        <v>252</v>
      </c>
      <c r="P18" s="10">
        <f t="shared" si="15"/>
        <v>1405</v>
      </c>
      <c r="Q18" s="10">
        <v>50</v>
      </c>
      <c r="R18" s="10">
        <v>237</v>
      </c>
      <c r="S18" s="35">
        <f t="shared" si="16"/>
        <v>287</v>
      </c>
      <c r="T18" s="1"/>
      <c r="U18" s="138" t="s">
        <v>20</v>
      </c>
      <c r="V18" s="35">
        <f t="shared" si="6"/>
        <v>2196</v>
      </c>
      <c r="W18" s="10">
        <f t="shared" si="7"/>
        <v>1233</v>
      </c>
      <c r="X18" s="55">
        <f t="shared" si="8"/>
        <v>3429</v>
      </c>
    </row>
    <row r="19" spans="1:24" x14ac:dyDescent="0.2">
      <c r="A19" s="135" t="s">
        <v>21</v>
      </c>
      <c r="B19" s="10">
        <v>153</v>
      </c>
      <c r="C19" s="10">
        <v>127</v>
      </c>
      <c r="D19" s="10">
        <f t="shared" si="11"/>
        <v>280</v>
      </c>
      <c r="E19" s="10">
        <v>37</v>
      </c>
      <c r="F19" s="10">
        <v>109</v>
      </c>
      <c r="G19" s="10">
        <f t="shared" si="12"/>
        <v>146</v>
      </c>
      <c r="H19" s="10">
        <v>6</v>
      </c>
      <c r="I19" s="10">
        <v>141</v>
      </c>
      <c r="J19" s="10">
        <f t="shared" si="13"/>
        <v>147</v>
      </c>
      <c r="K19" s="10">
        <v>144</v>
      </c>
      <c r="L19" s="10">
        <v>116</v>
      </c>
      <c r="M19" s="10">
        <f t="shared" si="14"/>
        <v>260</v>
      </c>
      <c r="N19" s="10">
        <v>139</v>
      </c>
      <c r="O19" s="10">
        <v>166</v>
      </c>
      <c r="P19" s="10">
        <f t="shared" si="15"/>
        <v>305</v>
      </c>
      <c r="Q19" s="10">
        <v>9</v>
      </c>
      <c r="R19" s="10">
        <v>183</v>
      </c>
      <c r="S19" s="35">
        <f t="shared" si="16"/>
        <v>192</v>
      </c>
      <c r="T19" s="1"/>
      <c r="U19" s="138" t="s">
        <v>21</v>
      </c>
      <c r="V19" s="35">
        <f t="shared" si="6"/>
        <v>488</v>
      </c>
      <c r="W19" s="10">
        <f t="shared" si="7"/>
        <v>842</v>
      </c>
      <c r="X19" s="55">
        <f t="shared" si="8"/>
        <v>1330</v>
      </c>
    </row>
    <row r="20" spans="1:24" x14ac:dyDescent="0.2">
      <c r="A20" s="135" t="s">
        <v>22</v>
      </c>
      <c r="B20" s="10">
        <v>223</v>
      </c>
      <c r="C20" s="10">
        <v>318</v>
      </c>
      <c r="D20" s="10">
        <f t="shared" si="11"/>
        <v>541</v>
      </c>
      <c r="E20" s="10">
        <v>488</v>
      </c>
      <c r="F20" s="10">
        <v>318</v>
      </c>
      <c r="G20" s="10">
        <f t="shared" si="12"/>
        <v>806</v>
      </c>
      <c r="H20" s="10">
        <v>257</v>
      </c>
      <c r="I20" s="10">
        <v>310</v>
      </c>
      <c r="J20" s="10">
        <f t="shared" si="13"/>
        <v>567</v>
      </c>
      <c r="K20" s="10">
        <v>320</v>
      </c>
      <c r="L20" s="10">
        <v>312</v>
      </c>
      <c r="M20" s="10">
        <f t="shared" si="14"/>
        <v>632</v>
      </c>
      <c r="N20" s="10">
        <v>128</v>
      </c>
      <c r="O20" s="10">
        <v>317</v>
      </c>
      <c r="P20" s="10">
        <f t="shared" si="15"/>
        <v>445</v>
      </c>
      <c r="Q20" s="10">
        <v>757</v>
      </c>
      <c r="R20" s="10">
        <v>262</v>
      </c>
      <c r="S20" s="35">
        <f t="shared" si="16"/>
        <v>1019</v>
      </c>
      <c r="T20" s="1"/>
      <c r="U20" s="138" t="s">
        <v>22</v>
      </c>
      <c r="V20" s="35">
        <f t="shared" si="6"/>
        <v>2173</v>
      </c>
      <c r="W20" s="10">
        <f t="shared" si="7"/>
        <v>1837</v>
      </c>
      <c r="X20" s="55">
        <f t="shared" si="8"/>
        <v>4010</v>
      </c>
    </row>
    <row r="21" spans="1:24" x14ac:dyDescent="0.2">
      <c r="A21" s="135" t="s">
        <v>23</v>
      </c>
      <c r="B21" s="10">
        <v>133</v>
      </c>
      <c r="C21" s="10">
        <v>49</v>
      </c>
      <c r="D21" s="10">
        <f t="shared" si="11"/>
        <v>182</v>
      </c>
      <c r="E21" s="10">
        <v>8</v>
      </c>
      <c r="F21" s="10">
        <v>46</v>
      </c>
      <c r="G21" s="10">
        <f t="shared" si="12"/>
        <v>54</v>
      </c>
      <c r="H21" s="10">
        <v>15</v>
      </c>
      <c r="I21" s="10">
        <v>54</v>
      </c>
      <c r="J21" s="10">
        <f t="shared" si="13"/>
        <v>69</v>
      </c>
      <c r="K21" s="10">
        <v>9</v>
      </c>
      <c r="L21" s="10">
        <v>65</v>
      </c>
      <c r="M21" s="10">
        <f t="shared" si="14"/>
        <v>74</v>
      </c>
      <c r="N21" s="10">
        <v>65</v>
      </c>
      <c r="O21" s="10">
        <v>65</v>
      </c>
      <c r="P21" s="10">
        <f t="shared" si="15"/>
        <v>130</v>
      </c>
      <c r="Q21" s="10">
        <v>15</v>
      </c>
      <c r="R21" s="10">
        <v>72</v>
      </c>
      <c r="S21" s="35">
        <f t="shared" si="16"/>
        <v>87</v>
      </c>
      <c r="T21" s="1"/>
      <c r="U21" s="138" t="s">
        <v>23</v>
      </c>
      <c r="V21" s="35">
        <f t="shared" si="6"/>
        <v>245</v>
      </c>
      <c r="W21" s="10">
        <f t="shared" si="7"/>
        <v>351</v>
      </c>
      <c r="X21" s="55">
        <f t="shared" si="8"/>
        <v>596</v>
      </c>
    </row>
    <row r="22" spans="1:24" x14ac:dyDescent="0.2">
      <c r="A22" s="135" t="s">
        <v>24</v>
      </c>
      <c r="B22" s="10">
        <v>85</v>
      </c>
      <c r="C22" s="10">
        <v>116</v>
      </c>
      <c r="D22" s="10">
        <f t="shared" si="11"/>
        <v>201</v>
      </c>
      <c r="E22" s="10">
        <v>537</v>
      </c>
      <c r="F22" s="10">
        <v>139</v>
      </c>
      <c r="G22" s="10">
        <f t="shared" si="12"/>
        <v>676</v>
      </c>
      <c r="H22" s="10">
        <v>349</v>
      </c>
      <c r="I22" s="10">
        <v>148</v>
      </c>
      <c r="J22" s="10">
        <f t="shared" si="13"/>
        <v>497</v>
      </c>
      <c r="K22" s="10">
        <v>229</v>
      </c>
      <c r="L22" s="10">
        <v>196</v>
      </c>
      <c r="M22" s="10">
        <f t="shared" si="14"/>
        <v>425</v>
      </c>
      <c r="N22" s="10">
        <v>161</v>
      </c>
      <c r="O22" s="10">
        <v>171</v>
      </c>
      <c r="P22" s="10">
        <f t="shared" si="15"/>
        <v>332</v>
      </c>
      <c r="Q22" s="10">
        <v>717</v>
      </c>
      <c r="R22" s="10">
        <v>211</v>
      </c>
      <c r="S22" s="35">
        <f t="shared" si="16"/>
        <v>928</v>
      </c>
      <c r="T22" s="1"/>
      <c r="U22" s="138" t="s">
        <v>24</v>
      </c>
      <c r="V22" s="35">
        <f t="shared" si="6"/>
        <v>2078</v>
      </c>
      <c r="W22" s="10">
        <f t="shared" si="7"/>
        <v>981</v>
      </c>
      <c r="X22" s="55">
        <f t="shared" si="8"/>
        <v>3059</v>
      </c>
    </row>
    <row r="23" spans="1:24" x14ac:dyDescent="0.2">
      <c r="A23" s="135" t="s">
        <v>25</v>
      </c>
      <c r="B23" s="10">
        <v>4</v>
      </c>
      <c r="C23" s="10">
        <v>178</v>
      </c>
      <c r="D23" s="10">
        <f t="shared" si="11"/>
        <v>182</v>
      </c>
      <c r="E23" s="10">
        <v>483</v>
      </c>
      <c r="F23" s="10">
        <v>224</v>
      </c>
      <c r="G23" s="10">
        <f t="shared" si="12"/>
        <v>707</v>
      </c>
      <c r="H23" s="10">
        <v>2</v>
      </c>
      <c r="I23" s="10">
        <v>181</v>
      </c>
      <c r="J23" s="10">
        <f t="shared" si="13"/>
        <v>183</v>
      </c>
      <c r="K23" s="10">
        <v>64</v>
      </c>
      <c r="L23" s="10">
        <v>256</v>
      </c>
      <c r="M23" s="10">
        <f t="shared" si="14"/>
        <v>320</v>
      </c>
      <c r="N23" s="10">
        <v>135</v>
      </c>
      <c r="O23" s="10">
        <v>283</v>
      </c>
      <c r="P23" s="10">
        <f t="shared" si="15"/>
        <v>418</v>
      </c>
      <c r="Q23" s="10">
        <v>992</v>
      </c>
      <c r="R23" s="10">
        <v>264</v>
      </c>
      <c r="S23" s="35">
        <f t="shared" si="16"/>
        <v>1256</v>
      </c>
      <c r="T23" s="1"/>
      <c r="U23" s="138" t="s">
        <v>25</v>
      </c>
      <c r="V23" s="59">
        <f t="shared" si="6"/>
        <v>1680</v>
      </c>
      <c r="W23" s="24">
        <f t="shared" si="7"/>
        <v>1386</v>
      </c>
      <c r="X23" s="158">
        <f t="shared" si="8"/>
        <v>3066</v>
      </c>
    </row>
    <row r="24" spans="1:24" s="155" customFormat="1" ht="12" customHeight="1" x14ac:dyDescent="0.2">
      <c r="A24" s="153" t="s">
        <v>26</v>
      </c>
      <c r="B24" s="132">
        <f>SUM(B15:B23)</f>
        <v>1500</v>
      </c>
      <c r="C24" s="132">
        <f>SUM(C15:C23)</f>
        <v>2022</v>
      </c>
      <c r="D24" s="132">
        <f>SUM(D15:D23)</f>
        <v>3522</v>
      </c>
      <c r="E24" s="132">
        <f>SUM(E15:E23)</f>
        <v>2476</v>
      </c>
      <c r="F24" s="132">
        <f t="shared" ref="F24:S24" si="17">SUM(F15:F23)</f>
        <v>2072</v>
      </c>
      <c r="G24" s="132">
        <f t="shared" si="17"/>
        <v>4548</v>
      </c>
      <c r="H24" s="132">
        <f t="shared" si="17"/>
        <v>3099</v>
      </c>
      <c r="I24" s="132">
        <f t="shared" si="17"/>
        <v>2117</v>
      </c>
      <c r="J24" s="132">
        <f t="shared" si="17"/>
        <v>5216</v>
      </c>
      <c r="K24" s="132">
        <f t="shared" si="17"/>
        <v>3719</v>
      </c>
      <c r="L24" s="132">
        <f t="shared" si="17"/>
        <v>2362</v>
      </c>
      <c r="M24" s="132">
        <f t="shared" si="17"/>
        <v>6081</v>
      </c>
      <c r="N24" s="132">
        <f t="shared" si="17"/>
        <v>5902</v>
      </c>
      <c r="O24" s="132">
        <f t="shared" si="17"/>
        <v>2582</v>
      </c>
      <c r="P24" s="132">
        <f t="shared" si="17"/>
        <v>8484</v>
      </c>
      <c r="Q24" s="132">
        <f t="shared" si="17"/>
        <v>4998</v>
      </c>
      <c r="R24" s="132">
        <f t="shared" si="17"/>
        <v>2592</v>
      </c>
      <c r="S24" s="136">
        <f t="shared" si="17"/>
        <v>7590</v>
      </c>
      <c r="T24" s="148"/>
      <c r="U24" s="154" t="s">
        <v>26</v>
      </c>
      <c r="V24" s="141">
        <f t="shared" si="6"/>
        <v>21694</v>
      </c>
      <c r="W24" s="142">
        <f t="shared" si="7"/>
        <v>13747</v>
      </c>
      <c r="X24" s="143">
        <f t="shared" si="8"/>
        <v>35441</v>
      </c>
    </row>
    <row r="25" spans="1:24" x14ac:dyDescent="0.2">
      <c r="A25" s="135" t="s">
        <v>27</v>
      </c>
      <c r="B25" s="10">
        <v>15</v>
      </c>
      <c r="C25" s="10">
        <v>471</v>
      </c>
      <c r="D25" s="10">
        <f>B25+C25</f>
        <v>486</v>
      </c>
      <c r="E25" s="10">
        <v>17</v>
      </c>
      <c r="F25" s="10">
        <v>400</v>
      </c>
      <c r="G25" s="10">
        <f>E25+F25</f>
        <v>417</v>
      </c>
      <c r="H25" s="10">
        <v>950</v>
      </c>
      <c r="I25" s="10">
        <v>354</v>
      </c>
      <c r="J25" s="10">
        <f>H25+I25</f>
        <v>1304</v>
      </c>
      <c r="K25" s="10">
        <v>9</v>
      </c>
      <c r="L25" s="10">
        <v>405</v>
      </c>
      <c r="M25" s="10">
        <f>K25+L25</f>
        <v>414</v>
      </c>
      <c r="N25" s="10">
        <v>23</v>
      </c>
      <c r="O25" s="10">
        <v>439</v>
      </c>
      <c r="P25" s="10">
        <f>N25+O25</f>
        <v>462</v>
      </c>
      <c r="Q25" s="10">
        <v>257</v>
      </c>
      <c r="R25" s="10">
        <v>488</v>
      </c>
      <c r="S25" s="35">
        <f>Q25+R25</f>
        <v>745</v>
      </c>
      <c r="T25" s="1"/>
      <c r="U25" s="138" t="s">
        <v>27</v>
      </c>
      <c r="V25" s="33">
        <f t="shared" si="6"/>
        <v>1271</v>
      </c>
      <c r="W25" s="23">
        <f t="shared" si="7"/>
        <v>2557</v>
      </c>
      <c r="X25" s="54">
        <f t="shared" si="8"/>
        <v>3828</v>
      </c>
    </row>
    <row r="26" spans="1:24" x14ac:dyDescent="0.2">
      <c r="A26" s="135" t="s">
        <v>28</v>
      </c>
      <c r="B26" s="10">
        <v>446</v>
      </c>
      <c r="C26" s="10">
        <v>1716</v>
      </c>
      <c r="D26" s="10">
        <f>B26+C26</f>
        <v>2162</v>
      </c>
      <c r="E26" s="10">
        <v>169</v>
      </c>
      <c r="F26" s="10">
        <v>1832</v>
      </c>
      <c r="G26" s="10">
        <f>E26+F26</f>
        <v>2001</v>
      </c>
      <c r="H26" s="10">
        <v>698</v>
      </c>
      <c r="I26" s="10">
        <v>1788</v>
      </c>
      <c r="J26" s="10">
        <f>H26+I26</f>
        <v>2486</v>
      </c>
      <c r="K26" s="10">
        <v>1021</v>
      </c>
      <c r="L26" s="10">
        <v>1920</v>
      </c>
      <c r="M26" s="10">
        <f>K26+L26</f>
        <v>2941</v>
      </c>
      <c r="N26" s="10">
        <v>468</v>
      </c>
      <c r="O26" s="10">
        <v>2145</v>
      </c>
      <c r="P26" s="10">
        <f>N26+O26</f>
        <v>2613</v>
      </c>
      <c r="Q26" s="10">
        <v>320</v>
      </c>
      <c r="R26" s="10">
        <v>2227</v>
      </c>
      <c r="S26" s="35">
        <f>Q26+R26</f>
        <v>2547</v>
      </c>
      <c r="T26" s="1"/>
      <c r="U26" s="138" t="s">
        <v>28</v>
      </c>
      <c r="V26" s="35">
        <f t="shared" si="6"/>
        <v>3122</v>
      </c>
      <c r="W26" s="10">
        <f t="shared" si="7"/>
        <v>11628</v>
      </c>
      <c r="X26" s="55">
        <f t="shared" si="8"/>
        <v>14750</v>
      </c>
    </row>
    <row r="27" spans="1:24" x14ac:dyDescent="0.2">
      <c r="A27" s="135" t="s">
        <v>29</v>
      </c>
      <c r="B27" s="10">
        <v>937</v>
      </c>
      <c r="C27" s="10">
        <v>1775</v>
      </c>
      <c r="D27" s="10">
        <f>B27+C27</f>
        <v>2712</v>
      </c>
      <c r="E27" s="10">
        <v>1642</v>
      </c>
      <c r="F27" s="10">
        <v>1906</v>
      </c>
      <c r="G27" s="10">
        <f>E27+F27</f>
        <v>3548</v>
      </c>
      <c r="H27" s="10">
        <v>194</v>
      </c>
      <c r="I27" s="10">
        <v>1798</v>
      </c>
      <c r="J27" s="10">
        <f>H27+I27</f>
        <v>1992</v>
      </c>
      <c r="K27" s="10">
        <v>301</v>
      </c>
      <c r="L27" s="10">
        <v>1925</v>
      </c>
      <c r="M27" s="10">
        <f>K27+L27</f>
        <v>2226</v>
      </c>
      <c r="N27" s="10">
        <v>1595</v>
      </c>
      <c r="O27" s="10">
        <v>2106</v>
      </c>
      <c r="P27" s="10">
        <f>N27+O27</f>
        <v>3701</v>
      </c>
      <c r="Q27" s="10">
        <v>2030</v>
      </c>
      <c r="R27" s="10">
        <v>2205</v>
      </c>
      <c r="S27" s="35">
        <f>Q27+R27</f>
        <v>4235</v>
      </c>
      <c r="T27" s="1"/>
      <c r="U27" s="138" t="s">
        <v>29</v>
      </c>
      <c r="V27" s="35">
        <f t="shared" si="6"/>
        <v>6699</v>
      </c>
      <c r="W27" s="10">
        <f t="shared" si="7"/>
        <v>11715</v>
      </c>
      <c r="X27" s="55">
        <f t="shared" si="8"/>
        <v>18414</v>
      </c>
    </row>
    <row r="28" spans="1:24" x14ac:dyDescent="0.2">
      <c r="A28" s="135" t="s">
        <v>30</v>
      </c>
      <c r="B28" s="10">
        <v>5037</v>
      </c>
      <c r="C28" s="10">
        <v>6959</v>
      </c>
      <c r="D28" s="10">
        <f>B28+C28</f>
        <v>11996</v>
      </c>
      <c r="E28" s="10">
        <v>5806</v>
      </c>
      <c r="F28" s="10">
        <v>7360</v>
      </c>
      <c r="G28" s="10">
        <f>E28+F28</f>
        <v>13166</v>
      </c>
      <c r="H28" s="10">
        <v>7016</v>
      </c>
      <c r="I28" s="10">
        <v>7638</v>
      </c>
      <c r="J28" s="10">
        <f>H28+I28</f>
        <v>14654</v>
      </c>
      <c r="K28" s="10">
        <v>6638</v>
      </c>
      <c r="L28" s="10">
        <v>8118</v>
      </c>
      <c r="M28" s="10">
        <f>K28+L28</f>
        <v>14756</v>
      </c>
      <c r="N28" s="10">
        <v>7204</v>
      </c>
      <c r="O28" s="10">
        <v>9290</v>
      </c>
      <c r="P28" s="10">
        <f>N28+O28</f>
        <v>16494</v>
      </c>
      <c r="Q28" s="10">
        <v>5468</v>
      </c>
      <c r="R28" s="10">
        <v>8755</v>
      </c>
      <c r="S28" s="35">
        <f>Q28+R28</f>
        <v>14223</v>
      </c>
      <c r="T28" s="1"/>
      <c r="U28" s="138" t="s">
        <v>30</v>
      </c>
      <c r="V28" s="59">
        <f t="shared" si="6"/>
        <v>37169</v>
      </c>
      <c r="W28" s="24">
        <f t="shared" si="7"/>
        <v>48120</v>
      </c>
      <c r="X28" s="158">
        <f t="shared" si="8"/>
        <v>85289</v>
      </c>
    </row>
    <row r="29" spans="1:24" s="155" customFormat="1" ht="12" customHeight="1" x14ac:dyDescent="0.2">
      <c r="A29" s="153" t="s">
        <v>31</v>
      </c>
      <c r="B29" s="132">
        <f t="shared" ref="B29:G29" si="18">SUM(B25:B28)</f>
        <v>6435</v>
      </c>
      <c r="C29" s="132">
        <f t="shared" si="18"/>
        <v>10921</v>
      </c>
      <c r="D29" s="132">
        <f t="shared" si="18"/>
        <v>17356</v>
      </c>
      <c r="E29" s="132">
        <f t="shared" si="18"/>
        <v>7634</v>
      </c>
      <c r="F29" s="132">
        <f t="shared" si="18"/>
        <v>11498</v>
      </c>
      <c r="G29" s="132">
        <f t="shared" si="18"/>
        <v>19132</v>
      </c>
      <c r="H29" s="132">
        <f t="shared" ref="H29:P29" si="19">SUM(H25:H28)</f>
        <v>8858</v>
      </c>
      <c r="I29" s="132">
        <f t="shared" si="19"/>
        <v>11578</v>
      </c>
      <c r="J29" s="132">
        <f t="shared" si="19"/>
        <v>20436</v>
      </c>
      <c r="K29" s="132">
        <f t="shared" si="19"/>
        <v>7969</v>
      </c>
      <c r="L29" s="132">
        <f t="shared" si="19"/>
        <v>12368</v>
      </c>
      <c r="M29" s="132">
        <f t="shared" si="19"/>
        <v>20337</v>
      </c>
      <c r="N29" s="132">
        <f t="shared" si="19"/>
        <v>9290</v>
      </c>
      <c r="O29" s="132">
        <f t="shared" si="19"/>
        <v>13980</v>
      </c>
      <c r="P29" s="132">
        <f t="shared" si="19"/>
        <v>23270</v>
      </c>
      <c r="Q29" s="132">
        <f>SUM(Q25:Q28)</f>
        <v>8075</v>
      </c>
      <c r="R29" s="132">
        <f>SUM(R25:R28)</f>
        <v>13675</v>
      </c>
      <c r="S29" s="136">
        <f>SUM(S25:S28)</f>
        <v>21750</v>
      </c>
      <c r="T29" s="148"/>
      <c r="U29" s="154" t="s">
        <v>31</v>
      </c>
      <c r="V29" s="141">
        <f t="shared" si="6"/>
        <v>48261</v>
      </c>
      <c r="W29" s="142">
        <f t="shared" si="7"/>
        <v>74020</v>
      </c>
      <c r="X29" s="143">
        <f t="shared" si="8"/>
        <v>122281</v>
      </c>
    </row>
    <row r="30" spans="1:24" x14ac:dyDescent="0.2">
      <c r="A30" s="135" t="s">
        <v>32</v>
      </c>
      <c r="B30" s="10">
        <v>1155</v>
      </c>
      <c r="C30" s="10">
        <v>1236</v>
      </c>
      <c r="D30" s="10">
        <f>B30+C30</f>
        <v>2391</v>
      </c>
      <c r="E30" s="10">
        <v>924</v>
      </c>
      <c r="F30" s="10">
        <v>1238</v>
      </c>
      <c r="G30" s="10">
        <f>E30+F30</f>
        <v>2162</v>
      </c>
      <c r="H30" s="10">
        <v>1576</v>
      </c>
      <c r="I30" s="10">
        <v>1258</v>
      </c>
      <c r="J30" s="10">
        <f>H30+I30</f>
        <v>2834</v>
      </c>
      <c r="K30" s="10">
        <v>1605</v>
      </c>
      <c r="L30" s="10">
        <v>1304</v>
      </c>
      <c r="M30" s="10">
        <f>K30+L30</f>
        <v>2909</v>
      </c>
      <c r="N30" s="10">
        <v>1196</v>
      </c>
      <c r="O30" s="10">
        <v>1446</v>
      </c>
      <c r="P30" s="10">
        <f>N30+O30</f>
        <v>2642</v>
      </c>
      <c r="Q30" s="10">
        <v>4183</v>
      </c>
      <c r="R30" s="10">
        <v>1458</v>
      </c>
      <c r="S30" s="35">
        <f>Q30+R30</f>
        <v>5641</v>
      </c>
      <c r="T30" s="1"/>
      <c r="U30" s="138" t="s">
        <v>32</v>
      </c>
      <c r="V30" s="33">
        <f t="shared" si="6"/>
        <v>10639</v>
      </c>
      <c r="W30" s="23">
        <f t="shared" si="7"/>
        <v>7940</v>
      </c>
      <c r="X30" s="54">
        <f t="shared" si="8"/>
        <v>18579</v>
      </c>
    </row>
    <row r="31" spans="1:24" x14ac:dyDescent="0.2">
      <c r="A31" s="135" t="s">
        <v>33</v>
      </c>
      <c r="B31" s="10">
        <v>775</v>
      </c>
      <c r="C31" s="10">
        <v>1403</v>
      </c>
      <c r="D31" s="10">
        <f>B31+C31</f>
        <v>2178</v>
      </c>
      <c r="E31" s="10">
        <v>905</v>
      </c>
      <c r="F31" s="10">
        <v>1286</v>
      </c>
      <c r="G31" s="10">
        <f>E31+F31</f>
        <v>2191</v>
      </c>
      <c r="H31" s="10">
        <v>409</v>
      </c>
      <c r="I31" s="10">
        <v>1332</v>
      </c>
      <c r="J31" s="10">
        <f>H31+I31</f>
        <v>1741</v>
      </c>
      <c r="K31" s="10">
        <v>306</v>
      </c>
      <c r="L31" s="10">
        <v>1566</v>
      </c>
      <c r="M31" s="10">
        <f>K31+L31</f>
        <v>1872</v>
      </c>
      <c r="N31" s="10">
        <v>1313</v>
      </c>
      <c r="O31" s="10">
        <v>1687</v>
      </c>
      <c r="P31" s="10">
        <f>N31+O31</f>
        <v>3000</v>
      </c>
      <c r="Q31" s="10">
        <v>548</v>
      </c>
      <c r="R31" s="10">
        <v>1760</v>
      </c>
      <c r="S31" s="35">
        <f>Q31+R31</f>
        <v>2308</v>
      </c>
      <c r="T31" s="1"/>
      <c r="U31" s="138" t="s">
        <v>33</v>
      </c>
      <c r="V31" s="35">
        <f t="shared" si="6"/>
        <v>4256</v>
      </c>
      <c r="W31" s="10">
        <f t="shared" si="7"/>
        <v>9034</v>
      </c>
      <c r="X31" s="55">
        <f t="shared" si="8"/>
        <v>13290</v>
      </c>
    </row>
    <row r="32" spans="1:24" x14ac:dyDescent="0.2">
      <c r="A32" s="135" t="s">
        <v>34</v>
      </c>
      <c r="B32" s="10">
        <v>275</v>
      </c>
      <c r="C32" s="10">
        <v>660</v>
      </c>
      <c r="D32" s="10">
        <f>B32+C32</f>
        <v>935</v>
      </c>
      <c r="E32" s="10">
        <v>136</v>
      </c>
      <c r="F32" s="10">
        <v>675</v>
      </c>
      <c r="G32" s="10">
        <f>E32+F32</f>
        <v>811</v>
      </c>
      <c r="H32" s="10">
        <v>344</v>
      </c>
      <c r="I32" s="10">
        <v>634</v>
      </c>
      <c r="J32" s="10">
        <f>H32+I32</f>
        <v>978</v>
      </c>
      <c r="K32" s="10">
        <v>244</v>
      </c>
      <c r="L32" s="10">
        <v>647</v>
      </c>
      <c r="M32" s="10">
        <f>K32+L32</f>
        <v>891</v>
      </c>
      <c r="N32" s="10">
        <v>207</v>
      </c>
      <c r="O32" s="10">
        <v>764</v>
      </c>
      <c r="P32" s="10">
        <f>N32+O32</f>
        <v>971</v>
      </c>
      <c r="Q32" s="10">
        <v>994</v>
      </c>
      <c r="R32" s="10">
        <v>792</v>
      </c>
      <c r="S32" s="35">
        <f>Q32+R32</f>
        <v>1786</v>
      </c>
      <c r="T32" s="1"/>
      <c r="U32" s="138" t="s">
        <v>34</v>
      </c>
      <c r="V32" s="59">
        <f t="shared" si="6"/>
        <v>2200</v>
      </c>
      <c r="W32" s="24">
        <f t="shared" si="7"/>
        <v>4172</v>
      </c>
      <c r="X32" s="158">
        <f t="shared" si="8"/>
        <v>6372</v>
      </c>
    </row>
    <row r="33" spans="1:255" s="155" customFormat="1" ht="12" customHeight="1" x14ac:dyDescent="0.2">
      <c r="A33" s="147" t="s">
        <v>35</v>
      </c>
      <c r="B33" s="132">
        <f t="shared" ref="B33:G33" si="20">SUM(B30:B32)</f>
        <v>2205</v>
      </c>
      <c r="C33" s="132">
        <f t="shared" si="20"/>
        <v>3299</v>
      </c>
      <c r="D33" s="132">
        <f t="shared" si="20"/>
        <v>5504</v>
      </c>
      <c r="E33" s="132">
        <f t="shared" si="20"/>
        <v>1965</v>
      </c>
      <c r="F33" s="132">
        <f t="shared" si="20"/>
        <v>3199</v>
      </c>
      <c r="G33" s="132">
        <f t="shared" si="20"/>
        <v>5164</v>
      </c>
      <c r="H33" s="132">
        <f t="shared" ref="H33:P33" si="21">SUM(H30:H32)</f>
        <v>2329</v>
      </c>
      <c r="I33" s="132">
        <f t="shared" si="21"/>
        <v>3224</v>
      </c>
      <c r="J33" s="132">
        <f t="shared" si="21"/>
        <v>5553</v>
      </c>
      <c r="K33" s="132">
        <f t="shared" si="21"/>
        <v>2155</v>
      </c>
      <c r="L33" s="132">
        <f t="shared" si="21"/>
        <v>3517</v>
      </c>
      <c r="M33" s="132">
        <f t="shared" si="21"/>
        <v>5672</v>
      </c>
      <c r="N33" s="132">
        <f t="shared" si="21"/>
        <v>2716</v>
      </c>
      <c r="O33" s="132">
        <f t="shared" si="21"/>
        <v>3897</v>
      </c>
      <c r="P33" s="132">
        <f t="shared" si="21"/>
        <v>6613</v>
      </c>
      <c r="Q33" s="132">
        <f>SUM(Q30:Q32)</f>
        <v>5725</v>
      </c>
      <c r="R33" s="132">
        <f>SUM(R30:R32)</f>
        <v>4010</v>
      </c>
      <c r="S33" s="136">
        <f>SUM(S30:S32)</f>
        <v>9735</v>
      </c>
      <c r="T33" s="148"/>
      <c r="U33" s="149" t="s">
        <v>35</v>
      </c>
      <c r="V33" s="141">
        <f t="shared" si="6"/>
        <v>17095</v>
      </c>
      <c r="W33" s="142">
        <f t="shared" si="7"/>
        <v>21146</v>
      </c>
      <c r="X33" s="143">
        <f t="shared" si="8"/>
        <v>38241</v>
      </c>
      <c r="IU33" s="156">
        <v>26108</v>
      </c>
    </row>
    <row r="34" spans="1:255" x14ac:dyDescent="0.2">
      <c r="A34" s="135" t="s">
        <v>36</v>
      </c>
      <c r="B34" s="10">
        <v>1488</v>
      </c>
      <c r="C34" s="10">
        <v>511</v>
      </c>
      <c r="D34" s="10">
        <f>B34+C34</f>
        <v>1999</v>
      </c>
      <c r="E34" s="10">
        <v>1417</v>
      </c>
      <c r="F34" s="10">
        <v>627</v>
      </c>
      <c r="G34" s="10">
        <f>E34+F34</f>
        <v>2044</v>
      </c>
      <c r="H34" s="10">
        <v>2810</v>
      </c>
      <c r="I34" s="10">
        <v>591</v>
      </c>
      <c r="J34" s="10">
        <f>H34+I34</f>
        <v>3401</v>
      </c>
      <c r="K34" s="10">
        <v>330</v>
      </c>
      <c r="L34" s="10">
        <v>624</v>
      </c>
      <c r="M34" s="10">
        <f>K34+L34</f>
        <v>954</v>
      </c>
      <c r="N34" s="10">
        <v>1015</v>
      </c>
      <c r="O34" s="10">
        <v>701</v>
      </c>
      <c r="P34" s="10">
        <f>N34+O34</f>
        <v>1716</v>
      </c>
      <c r="Q34" s="10">
        <v>1888</v>
      </c>
      <c r="R34" s="10">
        <v>783</v>
      </c>
      <c r="S34" s="35">
        <f>Q34+R34</f>
        <v>2671</v>
      </c>
      <c r="T34" s="1"/>
      <c r="U34" s="138" t="s">
        <v>36</v>
      </c>
      <c r="V34" s="33">
        <f t="shared" si="6"/>
        <v>8948</v>
      </c>
      <c r="W34" s="23">
        <f t="shared" si="7"/>
        <v>3837</v>
      </c>
      <c r="X34" s="54">
        <f t="shared" si="8"/>
        <v>12785</v>
      </c>
      <c r="Z34" s="57"/>
    </row>
    <row r="35" spans="1:255" x14ac:dyDescent="0.2">
      <c r="A35" s="135" t="s">
        <v>37</v>
      </c>
      <c r="B35" s="10">
        <v>2856</v>
      </c>
      <c r="C35" s="10">
        <v>596</v>
      </c>
      <c r="D35" s="10">
        <f>B35+C35</f>
        <v>3452</v>
      </c>
      <c r="E35" s="10">
        <v>632</v>
      </c>
      <c r="F35" s="10">
        <v>643</v>
      </c>
      <c r="G35" s="10">
        <f>E35+F35</f>
        <v>1275</v>
      </c>
      <c r="H35" s="10">
        <v>399</v>
      </c>
      <c r="I35" s="10">
        <v>612</v>
      </c>
      <c r="J35" s="10">
        <f>H35+I35</f>
        <v>1011</v>
      </c>
      <c r="K35" s="10">
        <v>1102</v>
      </c>
      <c r="L35" s="10">
        <v>635</v>
      </c>
      <c r="M35" s="10">
        <f>K35+L35</f>
        <v>1737</v>
      </c>
      <c r="N35" s="10">
        <v>1231</v>
      </c>
      <c r="O35" s="10">
        <v>734</v>
      </c>
      <c r="P35" s="10">
        <f>N35+O35</f>
        <v>1965</v>
      </c>
      <c r="Q35" s="10">
        <v>315</v>
      </c>
      <c r="R35" s="10">
        <v>774</v>
      </c>
      <c r="S35" s="35">
        <f>Q35+R35</f>
        <v>1089</v>
      </c>
      <c r="T35" s="1"/>
      <c r="U35" s="138" t="s">
        <v>37</v>
      </c>
      <c r="V35" s="35">
        <f t="shared" si="6"/>
        <v>6535</v>
      </c>
      <c r="W35" s="10">
        <f t="shared" si="7"/>
        <v>3994</v>
      </c>
      <c r="X35" s="55">
        <f t="shared" si="8"/>
        <v>10529</v>
      </c>
    </row>
    <row r="36" spans="1:255" x14ac:dyDescent="0.2">
      <c r="A36" s="135" t="s">
        <v>38</v>
      </c>
      <c r="B36" s="10">
        <v>35</v>
      </c>
      <c r="C36" s="10">
        <v>167</v>
      </c>
      <c r="D36" s="10">
        <f>B36+C36</f>
        <v>202</v>
      </c>
      <c r="E36" s="10">
        <v>462</v>
      </c>
      <c r="F36" s="10">
        <v>184</v>
      </c>
      <c r="G36" s="10">
        <f>E36+F36</f>
        <v>646</v>
      </c>
      <c r="H36" s="10">
        <v>27</v>
      </c>
      <c r="I36" s="10">
        <v>198</v>
      </c>
      <c r="J36" s="10">
        <f>H36+I36</f>
        <v>225</v>
      </c>
      <c r="K36" s="10">
        <v>835</v>
      </c>
      <c r="L36" s="10">
        <v>198</v>
      </c>
      <c r="M36" s="10">
        <f>K36+L36</f>
        <v>1033</v>
      </c>
      <c r="N36" s="10">
        <v>73</v>
      </c>
      <c r="O36" s="10">
        <v>299</v>
      </c>
      <c r="P36" s="10">
        <f>N36+O36</f>
        <v>372</v>
      </c>
      <c r="Q36" s="10">
        <v>47</v>
      </c>
      <c r="R36" s="10">
        <v>306</v>
      </c>
      <c r="S36" s="35">
        <f>Q36+R36</f>
        <v>353</v>
      </c>
      <c r="T36" s="1"/>
      <c r="U36" s="138" t="s">
        <v>38</v>
      </c>
      <c r="V36" s="35">
        <f t="shared" si="6"/>
        <v>1479</v>
      </c>
      <c r="W36" s="10">
        <f t="shared" si="7"/>
        <v>1352</v>
      </c>
      <c r="X36" s="55">
        <f t="shared" si="8"/>
        <v>2831</v>
      </c>
    </row>
    <row r="37" spans="1:255" x14ac:dyDescent="0.2">
      <c r="A37" s="135" t="s">
        <v>39</v>
      </c>
      <c r="B37" s="10">
        <v>31</v>
      </c>
      <c r="C37" s="10">
        <v>234</v>
      </c>
      <c r="D37" s="10">
        <f>B37+C37</f>
        <v>265</v>
      </c>
      <c r="E37" s="10">
        <v>441</v>
      </c>
      <c r="F37" s="10">
        <v>239</v>
      </c>
      <c r="G37" s="10">
        <f>E37+F37</f>
        <v>680</v>
      </c>
      <c r="H37" s="10">
        <v>138</v>
      </c>
      <c r="I37" s="10">
        <v>228</v>
      </c>
      <c r="J37" s="10">
        <f>H37+I37</f>
        <v>366</v>
      </c>
      <c r="K37" s="10">
        <v>62</v>
      </c>
      <c r="L37" s="10">
        <v>260</v>
      </c>
      <c r="M37" s="10">
        <f>K37+L37</f>
        <v>322</v>
      </c>
      <c r="N37" s="10">
        <v>115</v>
      </c>
      <c r="O37" s="10">
        <v>274</v>
      </c>
      <c r="P37" s="10">
        <f>N37+O37</f>
        <v>389</v>
      </c>
      <c r="Q37" s="10">
        <v>144</v>
      </c>
      <c r="R37" s="10">
        <v>309</v>
      </c>
      <c r="S37" s="35">
        <f>Q37+R37</f>
        <v>453</v>
      </c>
      <c r="T37" s="1"/>
      <c r="U37" s="138" t="s">
        <v>39</v>
      </c>
      <c r="V37" s="59">
        <f t="shared" si="6"/>
        <v>931</v>
      </c>
      <c r="W37" s="24">
        <f t="shared" si="7"/>
        <v>1544</v>
      </c>
      <c r="X37" s="158">
        <f t="shared" si="8"/>
        <v>2475</v>
      </c>
    </row>
    <row r="38" spans="1:255" s="155" customFormat="1" ht="12" customHeight="1" x14ac:dyDescent="0.2">
      <c r="A38" s="147" t="s">
        <v>40</v>
      </c>
      <c r="B38" s="132">
        <f t="shared" ref="B38:G38" si="22">SUM(B34:B37)</f>
        <v>4410</v>
      </c>
      <c r="C38" s="132">
        <f t="shared" si="22"/>
        <v>1508</v>
      </c>
      <c r="D38" s="132">
        <f t="shared" si="22"/>
        <v>5918</v>
      </c>
      <c r="E38" s="132">
        <f t="shared" si="22"/>
        <v>2952</v>
      </c>
      <c r="F38" s="132">
        <f t="shared" si="22"/>
        <v>1693</v>
      </c>
      <c r="G38" s="132">
        <f t="shared" si="22"/>
        <v>4645</v>
      </c>
      <c r="H38" s="132">
        <f t="shared" ref="H38:P38" si="23">SUM(H34:H37)</f>
        <v>3374</v>
      </c>
      <c r="I38" s="132">
        <f t="shared" si="23"/>
        <v>1629</v>
      </c>
      <c r="J38" s="132">
        <f t="shared" si="23"/>
        <v>5003</v>
      </c>
      <c r="K38" s="132">
        <f t="shared" si="23"/>
        <v>2329</v>
      </c>
      <c r="L38" s="132">
        <f t="shared" si="23"/>
        <v>1717</v>
      </c>
      <c r="M38" s="132">
        <f t="shared" si="23"/>
        <v>4046</v>
      </c>
      <c r="N38" s="132">
        <f t="shared" si="23"/>
        <v>2434</v>
      </c>
      <c r="O38" s="132">
        <f t="shared" si="23"/>
        <v>2008</v>
      </c>
      <c r="P38" s="132">
        <f t="shared" si="23"/>
        <v>4442</v>
      </c>
      <c r="Q38" s="132">
        <f>SUM(Q34:Q37)</f>
        <v>2394</v>
      </c>
      <c r="R38" s="132">
        <f>SUM(R34:R37)</f>
        <v>2172</v>
      </c>
      <c r="S38" s="136">
        <f>SUM(S34:S37)</f>
        <v>4566</v>
      </c>
      <c r="T38" s="148"/>
      <c r="U38" s="149" t="s">
        <v>40</v>
      </c>
      <c r="V38" s="141">
        <f t="shared" si="6"/>
        <v>17893</v>
      </c>
      <c r="W38" s="142">
        <f t="shared" si="7"/>
        <v>10727</v>
      </c>
      <c r="X38" s="143">
        <f t="shared" si="8"/>
        <v>28620</v>
      </c>
    </row>
    <row r="39" spans="1:255" s="155" customFormat="1" ht="12" customHeight="1" x14ac:dyDescent="0.2">
      <c r="A39" s="151" t="s">
        <v>41</v>
      </c>
      <c r="B39" s="132">
        <f t="shared" ref="B39:G39" si="24">B14+B24+B29+B33+B38</f>
        <v>14700</v>
      </c>
      <c r="C39" s="132">
        <f t="shared" si="24"/>
        <v>18227</v>
      </c>
      <c r="D39" s="132">
        <f t="shared" si="24"/>
        <v>32927</v>
      </c>
      <c r="E39" s="132">
        <f t="shared" si="24"/>
        <v>15773</v>
      </c>
      <c r="F39" s="132">
        <f t="shared" si="24"/>
        <v>18942</v>
      </c>
      <c r="G39" s="132">
        <f t="shared" si="24"/>
        <v>34715</v>
      </c>
      <c r="H39" s="132">
        <f t="shared" ref="H39:P39" si="25">H14+H24+H29+H33+H38</f>
        <v>18132</v>
      </c>
      <c r="I39" s="132">
        <f t="shared" si="25"/>
        <v>18986</v>
      </c>
      <c r="J39" s="132">
        <f t="shared" si="25"/>
        <v>37118</v>
      </c>
      <c r="K39" s="132">
        <f t="shared" si="25"/>
        <v>17403</v>
      </c>
      <c r="L39" s="132">
        <f t="shared" si="25"/>
        <v>20507</v>
      </c>
      <c r="M39" s="132">
        <f t="shared" si="25"/>
        <v>37910</v>
      </c>
      <c r="N39" s="132">
        <f t="shared" si="25"/>
        <v>22142</v>
      </c>
      <c r="O39" s="132">
        <f t="shared" si="25"/>
        <v>23117</v>
      </c>
      <c r="P39" s="132">
        <f t="shared" si="25"/>
        <v>45259</v>
      </c>
      <c r="Q39" s="132">
        <f>Q14+Q24+Q29+Q33+Q38</f>
        <v>22758</v>
      </c>
      <c r="R39" s="132">
        <v>23118</v>
      </c>
      <c r="S39" s="136">
        <f>S14+S24+S29+S33+S38</f>
        <v>45877</v>
      </c>
      <c r="T39" s="148"/>
      <c r="U39" s="152" t="s">
        <v>41</v>
      </c>
      <c r="V39" s="144">
        <f t="shared" si="6"/>
        <v>110908</v>
      </c>
      <c r="W39" s="145">
        <f t="shared" si="7"/>
        <v>122897</v>
      </c>
      <c r="X39" s="146">
        <f t="shared" si="8"/>
        <v>233806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2" t="s">
        <v>70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"/>
      <c r="U45" s="1"/>
    </row>
    <row r="46" spans="1:255" x14ac:dyDescent="0.2">
      <c r="A46" s="173" t="s">
        <v>1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"/>
      <c r="U46" s="1"/>
    </row>
    <row r="47" spans="1:255" x14ac:dyDescent="0.2">
      <c r="A47" s="173" t="s">
        <v>2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69">
        <v>40725</v>
      </c>
      <c r="C49" s="170"/>
      <c r="D49" s="171"/>
      <c r="E49" s="169">
        <v>40756</v>
      </c>
      <c r="F49" s="170"/>
      <c r="G49" s="171"/>
      <c r="H49" s="169">
        <v>40787</v>
      </c>
      <c r="I49" s="170"/>
      <c r="J49" s="171"/>
      <c r="K49" s="169">
        <v>40817</v>
      </c>
      <c r="L49" s="170"/>
      <c r="M49" s="171"/>
      <c r="N49" s="169">
        <v>40848</v>
      </c>
      <c r="O49" s="170"/>
      <c r="P49" s="171"/>
      <c r="Q49" s="169">
        <v>40878</v>
      </c>
      <c r="R49" s="170"/>
      <c r="S49" s="170"/>
      <c r="U49" s="133" t="s">
        <v>3</v>
      </c>
      <c r="V49" s="169" t="s">
        <v>80</v>
      </c>
      <c r="W49" s="170"/>
      <c r="X49" s="170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5</v>
      </c>
      <c r="C51" s="10">
        <v>36</v>
      </c>
      <c r="D51" s="35">
        <f t="shared" ref="D51:D57" si="26">B51+C51</f>
        <v>41</v>
      </c>
      <c r="E51" s="10">
        <v>5</v>
      </c>
      <c r="F51" s="10">
        <v>42</v>
      </c>
      <c r="G51" s="35">
        <f t="shared" ref="G51:G57" si="27">E51+F51</f>
        <v>47</v>
      </c>
      <c r="H51" s="10">
        <v>2</v>
      </c>
      <c r="I51" s="10">
        <v>39</v>
      </c>
      <c r="J51" s="35">
        <f t="shared" ref="J51:J57" si="28">H51+I51</f>
        <v>41</v>
      </c>
      <c r="K51" s="10">
        <v>2</v>
      </c>
      <c r="L51" s="10">
        <v>25</v>
      </c>
      <c r="M51" s="35">
        <f t="shared" ref="M51:M57" si="29">K51+L51</f>
        <v>27</v>
      </c>
      <c r="N51" s="10">
        <v>3</v>
      </c>
      <c r="O51" s="10">
        <v>40</v>
      </c>
      <c r="P51" s="35">
        <f t="shared" ref="P51:P57" si="30">N51+O51</f>
        <v>43</v>
      </c>
      <c r="Q51" s="10">
        <v>3</v>
      </c>
      <c r="R51" s="10">
        <v>39</v>
      </c>
      <c r="S51" s="33">
        <f t="shared" ref="S51:S57" si="31">Q51+R51</f>
        <v>42</v>
      </c>
      <c r="T51" s="1"/>
      <c r="U51" s="138" t="s">
        <v>8</v>
      </c>
      <c r="V51" s="33">
        <f>B51+E51+H51+K51+N51+Q51</f>
        <v>20</v>
      </c>
      <c r="W51" s="33">
        <f t="shared" ref="W51:W83" si="32">C51+F51+I51+L51+O51+R51</f>
        <v>221</v>
      </c>
      <c r="X51" s="33">
        <f t="shared" ref="X51:X83" si="33">D51+G51+J51+M51+P51+S51</f>
        <v>241</v>
      </c>
    </row>
    <row r="52" spans="1:24" x14ac:dyDescent="0.2">
      <c r="A52" s="135" t="s">
        <v>10</v>
      </c>
      <c r="B52" s="10">
        <v>2</v>
      </c>
      <c r="C52" s="10">
        <v>8</v>
      </c>
      <c r="D52" s="35">
        <f t="shared" si="26"/>
        <v>10</v>
      </c>
      <c r="E52" s="10">
        <v>2</v>
      </c>
      <c r="F52" s="10">
        <v>4</v>
      </c>
      <c r="G52" s="35">
        <f t="shared" si="27"/>
        <v>6</v>
      </c>
      <c r="H52" s="10">
        <v>3</v>
      </c>
      <c r="I52" s="10">
        <v>7</v>
      </c>
      <c r="J52" s="35">
        <f t="shared" si="28"/>
        <v>10</v>
      </c>
      <c r="K52" s="10">
        <v>1</v>
      </c>
      <c r="L52" s="10">
        <v>6</v>
      </c>
      <c r="M52" s="35">
        <f t="shared" si="29"/>
        <v>7</v>
      </c>
      <c r="N52" s="10">
        <v>1</v>
      </c>
      <c r="O52" s="10">
        <v>2</v>
      </c>
      <c r="P52" s="35">
        <f t="shared" si="30"/>
        <v>3</v>
      </c>
      <c r="Q52" s="10">
        <v>2</v>
      </c>
      <c r="R52" s="10">
        <v>8</v>
      </c>
      <c r="S52" s="35">
        <f t="shared" si="31"/>
        <v>10</v>
      </c>
      <c r="T52" s="1"/>
      <c r="U52" s="138" t="s">
        <v>10</v>
      </c>
      <c r="V52" s="35">
        <f t="shared" ref="V52:V83" si="34">B52+E52+H52+K52+N52+Q52</f>
        <v>11</v>
      </c>
      <c r="W52" s="10">
        <f t="shared" si="32"/>
        <v>35</v>
      </c>
      <c r="X52" s="55">
        <f t="shared" si="33"/>
        <v>46</v>
      </c>
    </row>
    <row r="53" spans="1:24" x14ac:dyDescent="0.2">
      <c r="A53" s="135" t="s">
        <v>11</v>
      </c>
      <c r="B53" s="10">
        <v>892</v>
      </c>
      <c r="C53" s="10">
        <v>142</v>
      </c>
      <c r="D53" s="35">
        <f t="shared" si="26"/>
        <v>1034</v>
      </c>
      <c r="E53" s="10">
        <v>467</v>
      </c>
      <c r="F53" s="10">
        <v>176</v>
      </c>
      <c r="G53" s="35">
        <f t="shared" si="27"/>
        <v>643</v>
      </c>
      <c r="H53" s="10">
        <v>75</v>
      </c>
      <c r="I53" s="10">
        <v>141</v>
      </c>
      <c r="J53" s="35">
        <f t="shared" si="28"/>
        <v>216</v>
      </c>
      <c r="K53" s="10">
        <v>4</v>
      </c>
      <c r="L53" s="10">
        <v>126</v>
      </c>
      <c r="M53" s="35">
        <f t="shared" si="29"/>
        <v>130</v>
      </c>
      <c r="N53" s="10">
        <v>404</v>
      </c>
      <c r="O53" s="10">
        <v>135</v>
      </c>
      <c r="P53" s="35">
        <f t="shared" si="30"/>
        <v>539</v>
      </c>
      <c r="Q53" s="10">
        <v>1133</v>
      </c>
      <c r="R53" s="10">
        <v>172</v>
      </c>
      <c r="S53" s="35">
        <f t="shared" si="31"/>
        <v>1305</v>
      </c>
      <c r="T53" s="1"/>
      <c r="U53" s="138" t="s">
        <v>11</v>
      </c>
      <c r="V53" s="35">
        <f t="shared" si="34"/>
        <v>2975</v>
      </c>
      <c r="W53" s="10">
        <f t="shared" si="32"/>
        <v>892</v>
      </c>
      <c r="X53" s="55">
        <f t="shared" si="33"/>
        <v>3867</v>
      </c>
    </row>
    <row r="54" spans="1:24" x14ac:dyDescent="0.2">
      <c r="A54" s="135" t="s">
        <v>12</v>
      </c>
      <c r="B54" s="10">
        <v>181</v>
      </c>
      <c r="C54" s="10">
        <v>257</v>
      </c>
      <c r="D54" s="35">
        <f t="shared" si="26"/>
        <v>438</v>
      </c>
      <c r="E54" s="10">
        <v>1023</v>
      </c>
      <c r="F54" s="10">
        <v>261</v>
      </c>
      <c r="G54" s="35">
        <f t="shared" si="27"/>
        <v>1284</v>
      </c>
      <c r="H54" s="10">
        <v>272</v>
      </c>
      <c r="I54" s="10">
        <v>245</v>
      </c>
      <c r="J54" s="35">
        <f t="shared" si="28"/>
        <v>517</v>
      </c>
      <c r="K54" s="10">
        <v>558</v>
      </c>
      <c r="L54" s="10">
        <v>179</v>
      </c>
      <c r="M54" s="35">
        <f t="shared" si="29"/>
        <v>737</v>
      </c>
      <c r="N54" s="10">
        <v>846</v>
      </c>
      <c r="O54" s="10">
        <v>224</v>
      </c>
      <c r="P54" s="35">
        <f t="shared" si="30"/>
        <v>1070</v>
      </c>
      <c r="Q54" s="10">
        <v>370</v>
      </c>
      <c r="R54" s="10">
        <v>356</v>
      </c>
      <c r="S54" s="35">
        <f t="shared" si="31"/>
        <v>726</v>
      </c>
      <c r="T54" s="1"/>
      <c r="U54" s="138" t="s">
        <v>12</v>
      </c>
      <c r="V54" s="35">
        <f t="shared" si="34"/>
        <v>3250</v>
      </c>
      <c r="W54" s="10">
        <f t="shared" si="32"/>
        <v>1522</v>
      </c>
      <c r="X54" s="55">
        <f t="shared" si="33"/>
        <v>4772</v>
      </c>
    </row>
    <row r="55" spans="1:24" x14ac:dyDescent="0.2">
      <c r="A55" s="135" t="s">
        <v>13</v>
      </c>
      <c r="B55" s="10">
        <v>22</v>
      </c>
      <c r="C55" s="10">
        <v>108</v>
      </c>
      <c r="D55" s="35">
        <f t="shared" si="26"/>
        <v>130</v>
      </c>
      <c r="E55" s="10">
        <v>42</v>
      </c>
      <c r="F55" s="10">
        <v>104</v>
      </c>
      <c r="G55" s="35">
        <f t="shared" si="27"/>
        <v>146</v>
      </c>
      <c r="H55" s="10">
        <v>13</v>
      </c>
      <c r="I55" s="10">
        <v>93</v>
      </c>
      <c r="J55" s="35">
        <f t="shared" si="28"/>
        <v>106</v>
      </c>
      <c r="K55" s="10">
        <v>8</v>
      </c>
      <c r="L55" s="10">
        <v>72</v>
      </c>
      <c r="M55" s="35">
        <f t="shared" si="29"/>
        <v>80</v>
      </c>
      <c r="N55" s="10">
        <v>12</v>
      </c>
      <c r="O55" s="10">
        <v>107</v>
      </c>
      <c r="P55" s="35">
        <f t="shared" si="30"/>
        <v>119</v>
      </c>
      <c r="Q55" s="10">
        <v>10</v>
      </c>
      <c r="R55" s="10">
        <v>119</v>
      </c>
      <c r="S55" s="35">
        <f t="shared" si="31"/>
        <v>129</v>
      </c>
      <c r="T55" s="1"/>
      <c r="U55" s="138" t="s">
        <v>13</v>
      </c>
      <c r="V55" s="35">
        <f t="shared" si="34"/>
        <v>107</v>
      </c>
      <c r="W55" s="10">
        <f t="shared" si="32"/>
        <v>603</v>
      </c>
      <c r="X55" s="55">
        <f t="shared" si="33"/>
        <v>710</v>
      </c>
    </row>
    <row r="56" spans="1:24" x14ac:dyDescent="0.2">
      <c r="A56" s="135" t="s">
        <v>14</v>
      </c>
      <c r="B56" s="10">
        <v>3</v>
      </c>
      <c r="C56" s="10">
        <v>10</v>
      </c>
      <c r="D56" s="35">
        <f t="shared" si="26"/>
        <v>13</v>
      </c>
      <c r="E56" s="10">
        <v>6</v>
      </c>
      <c r="F56" s="10">
        <v>23</v>
      </c>
      <c r="G56" s="35">
        <f t="shared" si="27"/>
        <v>29</v>
      </c>
      <c r="H56" s="10">
        <v>2</v>
      </c>
      <c r="I56" s="10">
        <v>11</v>
      </c>
      <c r="J56" s="35">
        <f t="shared" si="28"/>
        <v>13</v>
      </c>
      <c r="K56" s="10">
        <v>5</v>
      </c>
      <c r="L56" s="10">
        <v>4</v>
      </c>
      <c r="M56" s="35">
        <f t="shared" si="29"/>
        <v>9</v>
      </c>
      <c r="N56" s="10">
        <v>9</v>
      </c>
      <c r="O56" s="10">
        <v>11</v>
      </c>
      <c r="P56" s="35">
        <f t="shared" si="30"/>
        <v>20</v>
      </c>
      <c r="Q56" s="10">
        <v>4</v>
      </c>
      <c r="R56" s="10">
        <v>18</v>
      </c>
      <c r="S56" s="35">
        <f t="shared" si="31"/>
        <v>22</v>
      </c>
      <c r="T56" s="1"/>
      <c r="U56" s="138" t="s">
        <v>14</v>
      </c>
      <c r="V56" s="35">
        <f t="shared" si="34"/>
        <v>29</v>
      </c>
      <c r="W56" s="10">
        <f t="shared" si="32"/>
        <v>77</v>
      </c>
      <c r="X56" s="55">
        <f t="shared" si="33"/>
        <v>106</v>
      </c>
    </row>
    <row r="57" spans="1:24" x14ac:dyDescent="0.2">
      <c r="A57" s="135" t="s">
        <v>15</v>
      </c>
      <c r="B57" s="10">
        <v>13</v>
      </c>
      <c r="C57" s="10">
        <v>105</v>
      </c>
      <c r="D57" s="35">
        <f t="shared" si="26"/>
        <v>118</v>
      </c>
      <c r="E57" s="10">
        <v>62</v>
      </c>
      <c r="F57" s="10">
        <v>104</v>
      </c>
      <c r="G57" s="35">
        <f t="shared" si="27"/>
        <v>166</v>
      </c>
      <c r="H57" s="10">
        <v>13</v>
      </c>
      <c r="I57" s="10">
        <v>99</v>
      </c>
      <c r="J57" s="35">
        <f t="shared" si="28"/>
        <v>112</v>
      </c>
      <c r="K57" s="10">
        <v>17</v>
      </c>
      <c r="L57" s="10">
        <v>62</v>
      </c>
      <c r="M57" s="35">
        <f t="shared" si="29"/>
        <v>79</v>
      </c>
      <c r="N57" s="10">
        <v>11</v>
      </c>
      <c r="O57" s="10">
        <v>90</v>
      </c>
      <c r="P57" s="35">
        <f t="shared" si="30"/>
        <v>101</v>
      </c>
      <c r="Q57" s="10">
        <v>11</v>
      </c>
      <c r="R57" s="10">
        <v>106</v>
      </c>
      <c r="S57" s="35">
        <f t="shared" si="31"/>
        <v>117</v>
      </c>
      <c r="T57" s="1"/>
      <c r="U57" s="138" t="s">
        <v>15</v>
      </c>
      <c r="V57" s="59">
        <f t="shared" si="34"/>
        <v>127</v>
      </c>
      <c r="W57" s="24">
        <f t="shared" si="32"/>
        <v>566</v>
      </c>
      <c r="X57" s="158">
        <f t="shared" si="33"/>
        <v>693</v>
      </c>
    </row>
    <row r="58" spans="1:24" s="3" customFormat="1" ht="11.25" x14ac:dyDescent="0.2">
      <c r="A58" s="147" t="s">
        <v>16</v>
      </c>
      <c r="B58" s="132">
        <f t="shared" ref="B58:J58" si="35">SUM(B51:B57)</f>
        <v>1118</v>
      </c>
      <c r="C58" s="132">
        <f t="shared" si="35"/>
        <v>666</v>
      </c>
      <c r="D58" s="136">
        <f t="shared" si="35"/>
        <v>1784</v>
      </c>
      <c r="E58" s="132">
        <f t="shared" si="35"/>
        <v>1607</v>
      </c>
      <c r="F58" s="132">
        <f t="shared" si="35"/>
        <v>714</v>
      </c>
      <c r="G58" s="136">
        <f t="shared" si="35"/>
        <v>2321</v>
      </c>
      <c r="H58" s="132">
        <f t="shared" si="35"/>
        <v>380</v>
      </c>
      <c r="I58" s="132">
        <f t="shared" si="35"/>
        <v>635</v>
      </c>
      <c r="J58" s="136">
        <f t="shared" si="35"/>
        <v>1015</v>
      </c>
      <c r="K58" s="132">
        <f t="shared" ref="K58:P58" si="36">SUM(K51:K57)</f>
        <v>595</v>
      </c>
      <c r="L58" s="132">
        <f t="shared" si="36"/>
        <v>474</v>
      </c>
      <c r="M58" s="136">
        <f t="shared" si="36"/>
        <v>1069</v>
      </c>
      <c r="N58" s="132">
        <f t="shared" si="36"/>
        <v>1286</v>
      </c>
      <c r="O58" s="132">
        <f t="shared" si="36"/>
        <v>609</v>
      </c>
      <c r="P58" s="136">
        <f t="shared" si="36"/>
        <v>1895</v>
      </c>
      <c r="Q58" s="132">
        <f>SUM(Q51:Q57)</f>
        <v>1533</v>
      </c>
      <c r="R58" s="132">
        <f>SUM(R51:R57)</f>
        <v>818</v>
      </c>
      <c r="S58" s="136">
        <f>SUM(S51:S57)</f>
        <v>2351</v>
      </c>
      <c r="T58" s="148"/>
      <c r="U58" s="149" t="s">
        <v>16</v>
      </c>
      <c r="V58" s="141">
        <f t="shared" si="34"/>
        <v>6519</v>
      </c>
      <c r="W58" s="142">
        <f t="shared" si="32"/>
        <v>3916</v>
      </c>
      <c r="X58" s="143">
        <f t="shared" si="33"/>
        <v>10435</v>
      </c>
    </row>
    <row r="59" spans="1:24" x14ac:dyDescent="0.2">
      <c r="A59" s="135" t="s">
        <v>17</v>
      </c>
      <c r="B59" s="10">
        <v>8</v>
      </c>
      <c r="C59" s="10">
        <v>148</v>
      </c>
      <c r="D59" s="35">
        <f t="shared" ref="D59:D67" si="37">B59+C59</f>
        <v>156</v>
      </c>
      <c r="E59" s="10">
        <v>6</v>
      </c>
      <c r="F59" s="10">
        <v>165</v>
      </c>
      <c r="G59" s="35">
        <f t="shared" ref="G59:G67" si="38">E59+F59</f>
        <v>171</v>
      </c>
      <c r="H59" s="10">
        <v>9</v>
      </c>
      <c r="I59" s="10">
        <v>343</v>
      </c>
      <c r="J59" s="35">
        <f t="shared" ref="J59:J67" si="39">H59+I59</f>
        <v>352</v>
      </c>
      <c r="K59" s="10">
        <v>163</v>
      </c>
      <c r="L59" s="10">
        <v>117</v>
      </c>
      <c r="M59" s="35">
        <f t="shared" ref="M59:M67" si="40">K59+L59</f>
        <v>280</v>
      </c>
      <c r="N59" s="10">
        <v>13</v>
      </c>
      <c r="O59" s="10">
        <v>187</v>
      </c>
      <c r="P59" s="35">
        <f t="shared" ref="P59:P67" si="41">N59+O59</f>
        <v>200</v>
      </c>
      <c r="Q59" s="10">
        <v>8</v>
      </c>
      <c r="R59" s="10">
        <v>141</v>
      </c>
      <c r="S59" s="35">
        <f t="shared" ref="S59:S67" si="42">Q59+R59</f>
        <v>149</v>
      </c>
      <c r="T59" s="1"/>
      <c r="U59" s="138" t="s">
        <v>17</v>
      </c>
      <c r="V59" s="33">
        <f t="shared" si="34"/>
        <v>207</v>
      </c>
      <c r="W59" s="23">
        <f t="shared" si="32"/>
        <v>1101</v>
      </c>
      <c r="X59" s="54">
        <f t="shared" si="33"/>
        <v>1308</v>
      </c>
    </row>
    <row r="60" spans="1:24" x14ac:dyDescent="0.2">
      <c r="A60" s="135" t="s">
        <v>18</v>
      </c>
      <c r="B60" s="10">
        <v>554</v>
      </c>
      <c r="C60" s="10">
        <v>924</v>
      </c>
      <c r="D60" s="35">
        <f t="shared" si="37"/>
        <v>1478</v>
      </c>
      <c r="E60" s="10">
        <v>26</v>
      </c>
      <c r="F60" s="10">
        <v>1138</v>
      </c>
      <c r="G60" s="35">
        <f t="shared" si="38"/>
        <v>1164</v>
      </c>
      <c r="H60" s="10">
        <v>1302</v>
      </c>
      <c r="I60" s="10">
        <v>829</v>
      </c>
      <c r="J60" s="35">
        <f t="shared" si="39"/>
        <v>2131</v>
      </c>
      <c r="K60" s="10">
        <v>1244</v>
      </c>
      <c r="L60" s="10">
        <v>592</v>
      </c>
      <c r="M60" s="35">
        <f t="shared" si="40"/>
        <v>1836</v>
      </c>
      <c r="N60" s="10">
        <v>338</v>
      </c>
      <c r="O60" s="10">
        <v>929</v>
      </c>
      <c r="P60" s="35">
        <f t="shared" si="41"/>
        <v>1267</v>
      </c>
      <c r="Q60" s="10">
        <v>336</v>
      </c>
      <c r="R60" s="10">
        <v>939</v>
      </c>
      <c r="S60" s="35">
        <f t="shared" si="42"/>
        <v>1275</v>
      </c>
      <c r="T60" s="1"/>
      <c r="U60" s="138" t="s">
        <v>18</v>
      </c>
      <c r="V60" s="35">
        <f t="shared" si="34"/>
        <v>3800</v>
      </c>
      <c r="W60" s="10">
        <f t="shared" si="32"/>
        <v>5351</v>
      </c>
      <c r="X60" s="55">
        <f t="shared" si="33"/>
        <v>9151</v>
      </c>
    </row>
    <row r="61" spans="1:24" x14ac:dyDescent="0.2">
      <c r="A61" s="135" t="s">
        <v>19</v>
      </c>
      <c r="B61" s="10">
        <v>368</v>
      </c>
      <c r="C61" s="10">
        <v>411</v>
      </c>
      <c r="D61" s="35">
        <f t="shared" si="37"/>
        <v>779</v>
      </c>
      <c r="E61" s="10">
        <v>308</v>
      </c>
      <c r="F61" s="10">
        <v>421</v>
      </c>
      <c r="G61" s="35">
        <f t="shared" si="38"/>
        <v>729</v>
      </c>
      <c r="H61" s="10">
        <v>387</v>
      </c>
      <c r="I61" s="10">
        <v>374</v>
      </c>
      <c r="J61" s="35">
        <f t="shared" si="39"/>
        <v>761</v>
      </c>
      <c r="K61" s="10">
        <v>486</v>
      </c>
      <c r="L61" s="10">
        <v>312</v>
      </c>
      <c r="M61" s="35">
        <f t="shared" si="40"/>
        <v>798</v>
      </c>
      <c r="N61" s="10">
        <v>577</v>
      </c>
      <c r="O61" s="10">
        <v>361</v>
      </c>
      <c r="P61" s="35">
        <f t="shared" si="41"/>
        <v>938</v>
      </c>
      <c r="Q61" s="10">
        <v>463</v>
      </c>
      <c r="R61" s="10">
        <v>399</v>
      </c>
      <c r="S61" s="35">
        <f t="shared" si="42"/>
        <v>862</v>
      </c>
      <c r="T61" s="1"/>
      <c r="U61" s="138" t="s">
        <v>19</v>
      </c>
      <c r="V61" s="35">
        <f t="shared" si="34"/>
        <v>2589</v>
      </c>
      <c r="W61" s="10">
        <f t="shared" si="32"/>
        <v>2278</v>
      </c>
      <c r="X61" s="55">
        <f t="shared" si="33"/>
        <v>4867</v>
      </c>
    </row>
    <row r="62" spans="1:24" x14ac:dyDescent="0.2">
      <c r="A62" s="135" t="s">
        <v>20</v>
      </c>
      <c r="B62" s="10">
        <v>371</v>
      </c>
      <c r="C62" s="10">
        <v>213</v>
      </c>
      <c r="D62" s="35">
        <f t="shared" si="37"/>
        <v>584</v>
      </c>
      <c r="E62" s="10">
        <v>1266</v>
      </c>
      <c r="F62" s="10">
        <v>303</v>
      </c>
      <c r="G62" s="35">
        <f t="shared" si="38"/>
        <v>1569</v>
      </c>
      <c r="H62" s="10">
        <v>368</v>
      </c>
      <c r="I62" s="10">
        <v>298</v>
      </c>
      <c r="J62" s="35">
        <f t="shared" si="39"/>
        <v>666</v>
      </c>
      <c r="K62" s="10">
        <v>62</v>
      </c>
      <c r="L62" s="10">
        <v>210</v>
      </c>
      <c r="M62" s="35">
        <f t="shared" si="40"/>
        <v>272</v>
      </c>
      <c r="N62" s="10">
        <v>39</v>
      </c>
      <c r="O62" s="10">
        <v>284</v>
      </c>
      <c r="P62" s="35">
        <f t="shared" si="41"/>
        <v>323</v>
      </c>
      <c r="Q62" s="10">
        <v>391</v>
      </c>
      <c r="R62" s="10">
        <v>269</v>
      </c>
      <c r="S62" s="35">
        <f t="shared" si="42"/>
        <v>660</v>
      </c>
      <c r="T62" s="1"/>
      <c r="U62" s="138" t="s">
        <v>20</v>
      </c>
      <c r="V62" s="35">
        <f t="shared" si="34"/>
        <v>2497</v>
      </c>
      <c r="W62" s="10">
        <f t="shared" si="32"/>
        <v>1577</v>
      </c>
      <c r="X62" s="55">
        <f t="shared" si="33"/>
        <v>4074</v>
      </c>
    </row>
    <row r="63" spans="1:24" x14ac:dyDescent="0.2">
      <c r="A63" s="135" t="s">
        <v>21</v>
      </c>
      <c r="B63" s="10">
        <v>6</v>
      </c>
      <c r="C63" s="10">
        <v>165</v>
      </c>
      <c r="D63" s="35">
        <f t="shared" si="37"/>
        <v>171</v>
      </c>
      <c r="E63" s="10">
        <v>248</v>
      </c>
      <c r="F63" s="10">
        <v>215</v>
      </c>
      <c r="G63" s="35">
        <f t="shared" si="38"/>
        <v>463</v>
      </c>
      <c r="H63" s="10">
        <v>3</v>
      </c>
      <c r="I63" s="10">
        <v>217</v>
      </c>
      <c r="J63" s="35">
        <f t="shared" si="39"/>
        <v>220</v>
      </c>
      <c r="K63" s="10">
        <v>97</v>
      </c>
      <c r="L63" s="10">
        <v>113</v>
      </c>
      <c r="M63" s="35">
        <f t="shared" si="40"/>
        <v>210</v>
      </c>
      <c r="N63" s="10">
        <v>159</v>
      </c>
      <c r="O63" s="10">
        <v>191</v>
      </c>
      <c r="P63" s="35">
        <f t="shared" si="41"/>
        <v>350</v>
      </c>
      <c r="Q63" s="10">
        <v>8</v>
      </c>
      <c r="R63" s="10">
        <v>212</v>
      </c>
      <c r="S63" s="35">
        <f t="shared" si="42"/>
        <v>220</v>
      </c>
      <c r="T63" s="1"/>
      <c r="U63" s="138" t="s">
        <v>21</v>
      </c>
      <c r="V63" s="35">
        <f t="shared" si="34"/>
        <v>521</v>
      </c>
      <c r="W63" s="10">
        <f t="shared" si="32"/>
        <v>1113</v>
      </c>
      <c r="X63" s="55">
        <f t="shared" si="33"/>
        <v>1634</v>
      </c>
    </row>
    <row r="64" spans="1:24" x14ac:dyDescent="0.2">
      <c r="A64" s="135" t="s">
        <v>22</v>
      </c>
      <c r="B64" s="10">
        <v>3</v>
      </c>
      <c r="C64" s="10">
        <v>410</v>
      </c>
      <c r="D64" s="35">
        <f t="shared" si="37"/>
        <v>413</v>
      </c>
      <c r="E64" s="10">
        <v>321</v>
      </c>
      <c r="F64" s="10">
        <v>477</v>
      </c>
      <c r="G64" s="35">
        <f t="shared" si="38"/>
        <v>798</v>
      </c>
      <c r="H64" s="10">
        <v>376</v>
      </c>
      <c r="I64" s="10">
        <v>385</v>
      </c>
      <c r="J64" s="35">
        <f t="shared" si="39"/>
        <v>761</v>
      </c>
      <c r="K64" s="10">
        <v>58</v>
      </c>
      <c r="L64" s="10">
        <v>261</v>
      </c>
      <c r="M64" s="35">
        <f t="shared" si="40"/>
        <v>319</v>
      </c>
      <c r="N64" s="10">
        <v>190</v>
      </c>
      <c r="O64" s="10">
        <v>394</v>
      </c>
      <c r="P64" s="35">
        <f t="shared" si="41"/>
        <v>584</v>
      </c>
      <c r="Q64" s="10">
        <v>238</v>
      </c>
      <c r="R64" s="10">
        <v>407</v>
      </c>
      <c r="S64" s="35">
        <f t="shared" si="42"/>
        <v>645</v>
      </c>
      <c r="T64" s="1"/>
      <c r="U64" s="138" t="s">
        <v>22</v>
      </c>
      <c r="V64" s="35">
        <f t="shared" si="34"/>
        <v>1186</v>
      </c>
      <c r="W64" s="10">
        <f t="shared" si="32"/>
        <v>2334</v>
      </c>
      <c r="X64" s="55">
        <f t="shared" si="33"/>
        <v>3520</v>
      </c>
    </row>
    <row r="65" spans="1:26" x14ac:dyDescent="0.2">
      <c r="A65" s="135" t="s">
        <v>23</v>
      </c>
      <c r="B65" s="10">
        <v>96</v>
      </c>
      <c r="C65" s="10">
        <v>68</v>
      </c>
      <c r="D65" s="35">
        <f t="shared" si="37"/>
        <v>164</v>
      </c>
      <c r="E65" s="10">
        <v>17</v>
      </c>
      <c r="F65" s="10">
        <v>85</v>
      </c>
      <c r="G65" s="35">
        <f t="shared" si="38"/>
        <v>102</v>
      </c>
      <c r="H65" s="10">
        <v>17</v>
      </c>
      <c r="I65" s="10">
        <v>72</v>
      </c>
      <c r="J65" s="35">
        <f t="shared" si="39"/>
        <v>89</v>
      </c>
      <c r="K65" s="10">
        <v>258</v>
      </c>
      <c r="L65" s="10">
        <v>53</v>
      </c>
      <c r="M65" s="35">
        <f t="shared" si="40"/>
        <v>311</v>
      </c>
      <c r="N65" s="10">
        <v>31</v>
      </c>
      <c r="O65" s="10">
        <v>66</v>
      </c>
      <c r="P65" s="35">
        <f t="shared" si="41"/>
        <v>97</v>
      </c>
      <c r="Q65" s="10">
        <v>14</v>
      </c>
      <c r="R65" s="10">
        <v>83</v>
      </c>
      <c r="S65" s="35">
        <f t="shared" si="42"/>
        <v>97</v>
      </c>
      <c r="T65" s="1"/>
      <c r="U65" s="138" t="s">
        <v>23</v>
      </c>
      <c r="V65" s="35">
        <f t="shared" si="34"/>
        <v>433</v>
      </c>
      <c r="W65" s="10">
        <f t="shared" si="32"/>
        <v>427</v>
      </c>
      <c r="X65" s="55">
        <f t="shared" si="33"/>
        <v>860</v>
      </c>
    </row>
    <row r="66" spans="1:26" x14ac:dyDescent="0.2">
      <c r="A66" s="135" t="s">
        <v>24</v>
      </c>
      <c r="B66" s="10">
        <v>194</v>
      </c>
      <c r="C66" s="10">
        <v>181</v>
      </c>
      <c r="D66" s="35">
        <f t="shared" si="37"/>
        <v>375</v>
      </c>
      <c r="E66" s="10">
        <v>402</v>
      </c>
      <c r="F66" s="10">
        <v>179</v>
      </c>
      <c r="G66" s="35">
        <f t="shared" si="38"/>
        <v>581</v>
      </c>
      <c r="H66" s="10">
        <v>604</v>
      </c>
      <c r="I66" s="10">
        <v>166</v>
      </c>
      <c r="J66" s="35">
        <f t="shared" si="39"/>
        <v>770</v>
      </c>
      <c r="K66" s="10">
        <v>203</v>
      </c>
      <c r="L66" s="10">
        <v>153</v>
      </c>
      <c r="M66" s="35">
        <f t="shared" si="40"/>
        <v>356</v>
      </c>
      <c r="N66" s="10">
        <v>377</v>
      </c>
      <c r="O66" s="10">
        <v>237</v>
      </c>
      <c r="P66" s="35">
        <f t="shared" si="41"/>
        <v>614</v>
      </c>
      <c r="Q66" s="10">
        <v>178</v>
      </c>
      <c r="R66" s="10">
        <v>204</v>
      </c>
      <c r="S66" s="35">
        <f t="shared" si="42"/>
        <v>382</v>
      </c>
      <c r="T66" s="1"/>
      <c r="U66" s="138" t="s">
        <v>24</v>
      </c>
      <c r="V66" s="35">
        <f t="shared" si="34"/>
        <v>1958</v>
      </c>
      <c r="W66" s="10">
        <f t="shared" si="32"/>
        <v>1120</v>
      </c>
      <c r="X66" s="55">
        <f t="shared" si="33"/>
        <v>3078</v>
      </c>
    </row>
    <row r="67" spans="1:26" x14ac:dyDescent="0.2">
      <c r="A67" s="135" t="s">
        <v>25</v>
      </c>
      <c r="B67" s="10">
        <v>393</v>
      </c>
      <c r="C67" s="10">
        <v>221</v>
      </c>
      <c r="D67" s="35">
        <f t="shared" si="37"/>
        <v>614</v>
      </c>
      <c r="E67" s="10">
        <v>189</v>
      </c>
      <c r="F67" s="10">
        <v>255</v>
      </c>
      <c r="G67" s="35">
        <f t="shared" si="38"/>
        <v>444</v>
      </c>
      <c r="H67" s="10">
        <v>2</v>
      </c>
      <c r="I67" s="10">
        <v>253</v>
      </c>
      <c r="J67" s="35">
        <f t="shared" si="39"/>
        <v>255</v>
      </c>
      <c r="K67" s="10">
        <v>6</v>
      </c>
      <c r="L67" s="10">
        <v>182</v>
      </c>
      <c r="M67" s="35">
        <f t="shared" si="40"/>
        <v>188</v>
      </c>
      <c r="N67" s="10">
        <v>435</v>
      </c>
      <c r="O67" s="10">
        <v>184</v>
      </c>
      <c r="P67" s="35">
        <f t="shared" si="41"/>
        <v>619</v>
      </c>
      <c r="Q67" s="10">
        <v>63</v>
      </c>
      <c r="R67" s="10">
        <v>249</v>
      </c>
      <c r="S67" s="35">
        <f t="shared" si="42"/>
        <v>312</v>
      </c>
      <c r="T67" s="1"/>
      <c r="U67" s="138" t="s">
        <v>25</v>
      </c>
      <c r="V67" s="59">
        <f t="shared" si="34"/>
        <v>1088</v>
      </c>
      <c r="W67" s="24">
        <f t="shared" si="32"/>
        <v>1344</v>
      </c>
      <c r="X67" s="158">
        <f t="shared" si="33"/>
        <v>2432</v>
      </c>
    </row>
    <row r="68" spans="1:26" s="3" customFormat="1" ht="11.25" x14ac:dyDescent="0.2">
      <c r="A68" s="153" t="s">
        <v>26</v>
      </c>
      <c r="B68" s="132">
        <f t="shared" ref="B68:J68" si="43">SUM(B59:B67)</f>
        <v>1993</v>
      </c>
      <c r="C68" s="132">
        <f t="shared" si="43"/>
        <v>2741</v>
      </c>
      <c r="D68" s="132">
        <f t="shared" si="43"/>
        <v>4734</v>
      </c>
      <c r="E68" s="132">
        <f t="shared" si="43"/>
        <v>2783</v>
      </c>
      <c r="F68" s="132">
        <f t="shared" si="43"/>
        <v>3238</v>
      </c>
      <c r="G68" s="132">
        <f t="shared" si="43"/>
        <v>6021</v>
      </c>
      <c r="H68" s="132">
        <f t="shared" si="43"/>
        <v>3068</v>
      </c>
      <c r="I68" s="132">
        <f t="shared" si="43"/>
        <v>2937</v>
      </c>
      <c r="J68" s="132">
        <f t="shared" si="43"/>
        <v>6005</v>
      </c>
      <c r="K68" s="132">
        <f t="shared" ref="K68:P68" si="44">SUM(K59:K67)</f>
        <v>2577</v>
      </c>
      <c r="L68" s="132">
        <f t="shared" si="44"/>
        <v>1993</v>
      </c>
      <c r="M68" s="132">
        <f t="shared" si="44"/>
        <v>4570</v>
      </c>
      <c r="N68" s="132">
        <f t="shared" si="44"/>
        <v>2159</v>
      </c>
      <c r="O68" s="132">
        <f t="shared" si="44"/>
        <v>2833</v>
      </c>
      <c r="P68" s="132">
        <f t="shared" si="44"/>
        <v>4992</v>
      </c>
      <c r="Q68" s="132">
        <f>SUM(Q59:Q67)</f>
        <v>1699</v>
      </c>
      <c r="R68" s="132">
        <f>SUM(R59:R67)</f>
        <v>2903</v>
      </c>
      <c r="S68" s="136">
        <f>SUM(S59:S67)</f>
        <v>4602</v>
      </c>
      <c r="T68" s="148"/>
      <c r="U68" s="154" t="s">
        <v>26</v>
      </c>
      <c r="V68" s="141">
        <f t="shared" si="34"/>
        <v>14279</v>
      </c>
      <c r="W68" s="142">
        <f t="shared" si="32"/>
        <v>16645</v>
      </c>
      <c r="X68" s="143">
        <f t="shared" si="33"/>
        <v>30924</v>
      </c>
    </row>
    <row r="69" spans="1:26" x14ac:dyDescent="0.2">
      <c r="A69" s="135" t="s">
        <v>27</v>
      </c>
      <c r="B69" s="10">
        <v>150</v>
      </c>
      <c r="C69" s="10">
        <v>467</v>
      </c>
      <c r="D69" s="35">
        <f>B69+C69</f>
        <v>617</v>
      </c>
      <c r="E69" s="10">
        <v>121</v>
      </c>
      <c r="F69" s="10">
        <v>536</v>
      </c>
      <c r="G69" s="35">
        <f>E69+F69</f>
        <v>657</v>
      </c>
      <c r="H69" s="10">
        <v>150</v>
      </c>
      <c r="I69" s="10">
        <v>460</v>
      </c>
      <c r="J69" s="35">
        <f>H69+I69</f>
        <v>610</v>
      </c>
      <c r="K69" s="10">
        <v>13</v>
      </c>
      <c r="L69" s="10">
        <v>358</v>
      </c>
      <c r="M69" s="35">
        <f>K69+L69</f>
        <v>371</v>
      </c>
      <c r="N69" s="10">
        <v>22</v>
      </c>
      <c r="O69" s="10">
        <v>472</v>
      </c>
      <c r="P69" s="35">
        <f>N69+O69</f>
        <v>494</v>
      </c>
      <c r="Q69" s="10">
        <v>599</v>
      </c>
      <c r="R69" s="10">
        <v>522</v>
      </c>
      <c r="S69" s="35">
        <f>Q69+R69</f>
        <v>1121</v>
      </c>
      <c r="T69" s="1"/>
      <c r="U69" s="138" t="s">
        <v>27</v>
      </c>
      <c r="V69" s="33">
        <f t="shared" si="34"/>
        <v>1055</v>
      </c>
      <c r="W69" s="23">
        <f t="shared" si="32"/>
        <v>2815</v>
      </c>
      <c r="X69" s="54">
        <f t="shared" si="33"/>
        <v>3870</v>
      </c>
    </row>
    <row r="70" spans="1:26" x14ac:dyDescent="0.2">
      <c r="A70" s="135" t="s">
        <v>28</v>
      </c>
      <c r="B70" s="10">
        <v>974</v>
      </c>
      <c r="C70" s="10">
        <v>2227</v>
      </c>
      <c r="D70" s="35">
        <f>B70+C70</f>
        <v>3201</v>
      </c>
      <c r="E70" s="10">
        <v>277</v>
      </c>
      <c r="F70" s="10">
        <v>2255</v>
      </c>
      <c r="G70" s="35">
        <f>E70+F70</f>
        <v>2532</v>
      </c>
      <c r="H70" s="10">
        <v>733</v>
      </c>
      <c r="I70" s="10">
        <v>2108</v>
      </c>
      <c r="J70" s="35">
        <f>H70+I70</f>
        <v>2841</v>
      </c>
      <c r="K70" s="10">
        <v>802</v>
      </c>
      <c r="L70" s="10">
        <v>1735</v>
      </c>
      <c r="M70" s="35">
        <f>K70+L70</f>
        <v>2537</v>
      </c>
      <c r="N70" s="10">
        <v>736</v>
      </c>
      <c r="O70" s="10">
        <v>2086</v>
      </c>
      <c r="P70" s="35">
        <f>N70+O70</f>
        <v>2822</v>
      </c>
      <c r="Q70" s="10">
        <v>998</v>
      </c>
      <c r="R70" s="10">
        <v>2038</v>
      </c>
      <c r="S70" s="35">
        <f>Q70+R70</f>
        <v>3036</v>
      </c>
      <c r="T70" s="1"/>
      <c r="U70" s="138" t="s">
        <v>28</v>
      </c>
      <c r="V70" s="35">
        <f t="shared" si="34"/>
        <v>4520</v>
      </c>
      <c r="W70" s="10">
        <f t="shared" si="32"/>
        <v>12449</v>
      </c>
      <c r="X70" s="55">
        <f t="shared" si="33"/>
        <v>16969</v>
      </c>
    </row>
    <row r="71" spans="1:26" x14ac:dyDescent="0.2">
      <c r="A71" s="135" t="s">
        <v>29</v>
      </c>
      <c r="B71" s="10">
        <v>1032</v>
      </c>
      <c r="C71" s="10">
        <v>2149</v>
      </c>
      <c r="D71" s="35">
        <f>B71+C71</f>
        <v>3181</v>
      </c>
      <c r="E71" s="10">
        <v>1603</v>
      </c>
      <c r="F71" s="10">
        <v>2341</v>
      </c>
      <c r="G71" s="35">
        <f>E71+F71</f>
        <v>3944</v>
      </c>
      <c r="H71" s="10">
        <v>1648</v>
      </c>
      <c r="I71" s="10">
        <v>2462</v>
      </c>
      <c r="J71" s="35">
        <f>H71+I71</f>
        <v>4110</v>
      </c>
      <c r="K71" s="10">
        <v>1356</v>
      </c>
      <c r="L71" s="10">
        <v>1896</v>
      </c>
      <c r="M71" s="35">
        <f>K71+L71</f>
        <v>3252</v>
      </c>
      <c r="N71" s="10">
        <v>1162</v>
      </c>
      <c r="O71" s="10">
        <v>2062</v>
      </c>
      <c r="P71" s="35">
        <f>N71+O71</f>
        <v>3224</v>
      </c>
      <c r="Q71" s="10">
        <v>2661</v>
      </c>
      <c r="R71" s="10">
        <v>2234</v>
      </c>
      <c r="S71" s="35">
        <f>Q71+R71</f>
        <v>4895</v>
      </c>
      <c r="T71" s="1"/>
      <c r="U71" s="138" t="s">
        <v>29</v>
      </c>
      <c r="V71" s="35">
        <f t="shared" si="34"/>
        <v>9462</v>
      </c>
      <c r="W71" s="10">
        <f t="shared" si="32"/>
        <v>13144</v>
      </c>
      <c r="X71" s="55">
        <f t="shared" si="33"/>
        <v>22606</v>
      </c>
    </row>
    <row r="72" spans="1:26" x14ac:dyDescent="0.2">
      <c r="A72" s="135" t="s">
        <v>30</v>
      </c>
      <c r="B72" s="10">
        <v>4107</v>
      </c>
      <c r="C72" s="10">
        <v>9295</v>
      </c>
      <c r="D72" s="35">
        <f>B72+C72</f>
        <v>13402</v>
      </c>
      <c r="E72" s="10">
        <v>8117</v>
      </c>
      <c r="F72" s="10">
        <v>10386</v>
      </c>
      <c r="G72" s="35">
        <f>E72+F72</f>
        <v>18503</v>
      </c>
      <c r="H72" s="10">
        <v>5973</v>
      </c>
      <c r="I72" s="10">
        <v>10260</v>
      </c>
      <c r="J72" s="35">
        <f>H72+I72</f>
        <v>16233</v>
      </c>
      <c r="K72" s="10">
        <v>6871</v>
      </c>
      <c r="L72" s="10">
        <v>7695</v>
      </c>
      <c r="M72" s="35">
        <f>K72+L72</f>
        <v>14566</v>
      </c>
      <c r="N72" s="10">
        <v>6125</v>
      </c>
      <c r="O72" s="10">
        <v>8167</v>
      </c>
      <c r="P72" s="35">
        <f>N72+O72</f>
        <v>14292</v>
      </c>
      <c r="Q72" s="10">
        <v>11187</v>
      </c>
      <c r="R72" s="10">
        <v>9691</v>
      </c>
      <c r="S72" s="35">
        <f>Q72+R72</f>
        <v>20878</v>
      </c>
      <c r="T72" s="1"/>
      <c r="U72" s="138" t="s">
        <v>30</v>
      </c>
      <c r="V72" s="59">
        <f t="shared" si="34"/>
        <v>42380</v>
      </c>
      <c r="W72" s="24">
        <f t="shared" si="32"/>
        <v>55494</v>
      </c>
      <c r="X72" s="158">
        <f t="shared" si="33"/>
        <v>97874</v>
      </c>
    </row>
    <row r="73" spans="1:26" s="3" customFormat="1" ht="11.25" x14ac:dyDescent="0.2">
      <c r="A73" s="153" t="s">
        <v>31</v>
      </c>
      <c r="B73" s="132">
        <f t="shared" ref="B73:J73" si="45">SUM(B69:B72)</f>
        <v>6263</v>
      </c>
      <c r="C73" s="132">
        <f t="shared" si="45"/>
        <v>14138</v>
      </c>
      <c r="D73" s="136">
        <f t="shared" si="45"/>
        <v>20401</v>
      </c>
      <c r="E73" s="132">
        <f t="shared" si="45"/>
        <v>10118</v>
      </c>
      <c r="F73" s="132">
        <f t="shared" si="45"/>
        <v>15518</v>
      </c>
      <c r="G73" s="136">
        <f t="shared" si="45"/>
        <v>25636</v>
      </c>
      <c r="H73" s="132">
        <f t="shared" si="45"/>
        <v>8504</v>
      </c>
      <c r="I73" s="132">
        <f t="shared" si="45"/>
        <v>15290</v>
      </c>
      <c r="J73" s="136">
        <f t="shared" si="45"/>
        <v>23794</v>
      </c>
      <c r="K73" s="132">
        <f t="shared" ref="K73:P73" si="46">SUM(K69:K72)</f>
        <v>9042</v>
      </c>
      <c r="L73" s="132">
        <f t="shared" si="46"/>
        <v>11684</v>
      </c>
      <c r="M73" s="136">
        <f t="shared" si="46"/>
        <v>20726</v>
      </c>
      <c r="N73" s="132">
        <f t="shared" si="46"/>
        <v>8045</v>
      </c>
      <c r="O73" s="132">
        <f t="shared" si="46"/>
        <v>12787</v>
      </c>
      <c r="P73" s="136">
        <f t="shared" si="46"/>
        <v>20832</v>
      </c>
      <c r="Q73" s="132">
        <f>SUM(Q69:Q72)</f>
        <v>15445</v>
      </c>
      <c r="R73" s="132">
        <f>SUM(R69:R72)</f>
        <v>14485</v>
      </c>
      <c r="S73" s="136">
        <f>SUM(S69:S72)</f>
        <v>29930</v>
      </c>
      <c r="T73" s="148"/>
      <c r="U73" s="154" t="s">
        <v>31</v>
      </c>
      <c r="V73" s="141">
        <f t="shared" si="34"/>
        <v>57417</v>
      </c>
      <c r="W73" s="142">
        <f t="shared" si="32"/>
        <v>83902</v>
      </c>
      <c r="X73" s="143">
        <f t="shared" si="33"/>
        <v>141319</v>
      </c>
    </row>
    <row r="74" spans="1:26" x14ac:dyDescent="0.2">
      <c r="A74" s="135" t="s">
        <v>32</v>
      </c>
      <c r="B74" s="10">
        <v>1164</v>
      </c>
      <c r="C74" s="10">
        <v>1509</v>
      </c>
      <c r="D74" s="35">
        <f>B74+C74</f>
        <v>2673</v>
      </c>
      <c r="E74" s="10">
        <v>1860</v>
      </c>
      <c r="F74" s="10">
        <v>1825</v>
      </c>
      <c r="G74" s="35">
        <f>E74+F74</f>
        <v>3685</v>
      </c>
      <c r="H74" s="10">
        <v>1477</v>
      </c>
      <c r="I74" s="10">
        <v>1436</v>
      </c>
      <c r="J74" s="35">
        <f>H74+I74</f>
        <v>2913</v>
      </c>
      <c r="K74" s="10">
        <v>1563</v>
      </c>
      <c r="L74" s="10">
        <v>1088</v>
      </c>
      <c r="M74" s="35">
        <f>K74+L74</f>
        <v>2651</v>
      </c>
      <c r="N74" s="10">
        <v>932</v>
      </c>
      <c r="O74" s="10">
        <v>1579</v>
      </c>
      <c r="P74" s="35">
        <f>N74+O74</f>
        <v>2511</v>
      </c>
      <c r="Q74" s="10">
        <v>1603</v>
      </c>
      <c r="R74" s="10">
        <v>1560</v>
      </c>
      <c r="S74" s="35">
        <f>Q74+R74</f>
        <v>3163</v>
      </c>
      <c r="T74" s="1"/>
      <c r="U74" s="138" t="s">
        <v>32</v>
      </c>
      <c r="V74" s="33">
        <f t="shared" si="34"/>
        <v>8599</v>
      </c>
      <c r="W74" s="23">
        <f t="shared" si="32"/>
        <v>8997</v>
      </c>
      <c r="X74" s="54">
        <f t="shared" si="33"/>
        <v>17596</v>
      </c>
    </row>
    <row r="75" spans="1:26" x14ac:dyDescent="0.2">
      <c r="A75" s="135" t="s">
        <v>33</v>
      </c>
      <c r="B75" s="10">
        <v>413</v>
      </c>
      <c r="C75" s="10">
        <v>1723</v>
      </c>
      <c r="D75" s="35">
        <f>B75+C75</f>
        <v>2136</v>
      </c>
      <c r="E75" s="10">
        <v>475</v>
      </c>
      <c r="F75" s="10">
        <v>2062</v>
      </c>
      <c r="G75" s="35">
        <f>E75+F75</f>
        <v>2537</v>
      </c>
      <c r="H75" s="10">
        <v>872</v>
      </c>
      <c r="I75" s="10">
        <v>1750</v>
      </c>
      <c r="J75" s="35">
        <f>H75+I75</f>
        <v>2622</v>
      </c>
      <c r="K75" s="10">
        <v>769</v>
      </c>
      <c r="L75" s="10">
        <v>1579</v>
      </c>
      <c r="M75" s="35">
        <f>K75+L75</f>
        <v>2348</v>
      </c>
      <c r="N75" s="10">
        <v>748</v>
      </c>
      <c r="O75" s="10">
        <v>1812</v>
      </c>
      <c r="P75" s="35">
        <f>N75+O75</f>
        <v>2560</v>
      </c>
      <c r="Q75" s="10">
        <v>821</v>
      </c>
      <c r="R75" s="10">
        <v>2177</v>
      </c>
      <c r="S75" s="35">
        <f>Q75+R75</f>
        <v>2998</v>
      </c>
      <c r="T75" s="1"/>
      <c r="U75" s="138" t="s">
        <v>33</v>
      </c>
      <c r="V75" s="35">
        <f t="shared" si="34"/>
        <v>4098</v>
      </c>
      <c r="W75" s="10">
        <f t="shared" si="32"/>
        <v>11103</v>
      </c>
      <c r="X75" s="55">
        <f t="shared" si="33"/>
        <v>15201</v>
      </c>
      <c r="Z75" s="57"/>
    </row>
    <row r="76" spans="1:26" x14ac:dyDescent="0.2">
      <c r="A76" s="135" t="s">
        <v>34</v>
      </c>
      <c r="B76" s="10">
        <v>508</v>
      </c>
      <c r="C76" s="10">
        <v>1008</v>
      </c>
      <c r="D76" s="35">
        <f>B76+C76</f>
        <v>1516</v>
      </c>
      <c r="E76" s="10">
        <v>392</v>
      </c>
      <c r="F76" s="10">
        <v>1008</v>
      </c>
      <c r="G76" s="35">
        <f>E76+F76</f>
        <v>1400</v>
      </c>
      <c r="H76" s="10">
        <v>803</v>
      </c>
      <c r="I76" s="10">
        <v>845</v>
      </c>
      <c r="J76" s="35">
        <f>H76+I76</f>
        <v>1648</v>
      </c>
      <c r="K76" s="10">
        <v>548</v>
      </c>
      <c r="L76" s="10">
        <v>645</v>
      </c>
      <c r="M76" s="35">
        <f>K76+L76</f>
        <v>1193</v>
      </c>
      <c r="N76" s="10">
        <v>248</v>
      </c>
      <c r="O76" s="10">
        <v>877</v>
      </c>
      <c r="P76" s="35">
        <f>N76+O76</f>
        <v>1125</v>
      </c>
      <c r="Q76" s="10">
        <v>257</v>
      </c>
      <c r="R76" s="10">
        <v>999</v>
      </c>
      <c r="S76" s="35">
        <f>Q76+R76</f>
        <v>1256</v>
      </c>
      <c r="T76" s="1"/>
      <c r="U76" s="138" t="s">
        <v>34</v>
      </c>
      <c r="V76" s="59">
        <f t="shared" si="34"/>
        <v>2756</v>
      </c>
      <c r="W76" s="24">
        <f t="shared" si="32"/>
        <v>5382</v>
      </c>
      <c r="X76" s="158">
        <f t="shared" si="33"/>
        <v>8138</v>
      </c>
    </row>
    <row r="77" spans="1:26" s="3" customFormat="1" ht="11.25" x14ac:dyDescent="0.2">
      <c r="A77" s="147" t="s">
        <v>35</v>
      </c>
      <c r="B77" s="132">
        <f t="shared" ref="B77:J77" si="47">SUM(B74:B76)</f>
        <v>2085</v>
      </c>
      <c r="C77" s="132">
        <f t="shared" si="47"/>
        <v>4240</v>
      </c>
      <c r="D77" s="136">
        <f t="shared" si="47"/>
        <v>6325</v>
      </c>
      <c r="E77" s="132">
        <f t="shared" si="47"/>
        <v>2727</v>
      </c>
      <c r="F77" s="132">
        <f t="shared" si="47"/>
        <v>4895</v>
      </c>
      <c r="G77" s="136">
        <f t="shared" si="47"/>
        <v>7622</v>
      </c>
      <c r="H77" s="132">
        <f t="shared" si="47"/>
        <v>3152</v>
      </c>
      <c r="I77" s="132">
        <f t="shared" si="47"/>
        <v>4031</v>
      </c>
      <c r="J77" s="136">
        <f t="shared" si="47"/>
        <v>7183</v>
      </c>
      <c r="K77" s="132">
        <f t="shared" ref="K77:P77" si="48">SUM(K74:K76)</f>
        <v>2880</v>
      </c>
      <c r="L77" s="132">
        <f t="shared" si="48"/>
        <v>3312</v>
      </c>
      <c r="M77" s="136">
        <f t="shared" si="48"/>
        <v>6192</v>
      </c>
      <c r="N77" s="132">
        <f t="shared" si="48"/>
        <v>1928</v>
      </c>
      <c r="O77" s="132">
        <f t="shared" si="48"/>
        <v>4268</v>
      </c>
      <c r="P77" s="136">
        <f t="shared" si="48"/>
        <v>6196</v>
      </c>
      <c r="Q77" s="132">
        <f>SUM(Q74:Q76)</f>
        <v>2681</v>
      </c>
      <c r="R77" s="132">
        <f>SUM(R74:R76)</f>
        <v>4736</v>
      </c>
      <c r="S77" s="136">
        <f>SUM(S74:S76)</f>
        <v>7417</v>
      </c>
      <c r="T77" s="148"/>
      <c r="U77" s="149" t="s">
        <v>35</v>
      </c>
      <c r="V77" s="141">
        <f t="shared" si="34"/>
        <v>15453</v>
      </c>
      <c r="W77" s="142">
        <f t="shared" si="32"/>
        <v>25482</v>
      </c>
      <c r="X77" s="143">
        <f t="shared" si="33"/>
        <v>40935</v>
      </c>
    </row>
    <row r="78" spans="1:26" x14ac:dyDescent="0.2">
      <c r="A78" s="135" t="s">
        <v>36</v>
      </c>
      <c r="B78" s="10">
        <v>1699</v>
      </c>
      <c r="C78" s="10">
        <v>691</v>
      </c>
      <c r="D78" s="35">
        <f>B78+C78</f>
        <v>2390</v>
      </c>
      <c r="E78" s="10">
        <v>598</v>
      </c>
      <c r="F78" s="10">
        <v>803</v>
      </c>
      <c r="G78" s="35">
        <f>E78+F78</f>
        <v>1401</v>
      </c>
      <c r="H78" s="10">
        <v>2725</v>
      </c>
      <c r="I78" s="10">
        <v>697</v>
      </c>
      <c r="J78" s="35">
        <f>H78+I78</f>
        <v>3422</v>
      </c>
      <c r="K78" s="10">
        <v>1969</v>
      </c>
      <c r="L78" s="10">
        <v>606</v>
      </c>
      <c r="M78" s="35">
        <f>K78+L78</f>
        <v>2575</v>
      </c>
      <c r="N78" s="10">
        <v>931</v>
      </c>
      <c r="O78" s="10">
        <v>845</v>
      </c>
      <c r="P78" s="35">
        <f>N78+O78</f>
        <v>1776</v>
      </c>
      <c r="Q78" s="10">
        <v>803</v>
      </c>
      <c r="R78" s="10">
        <v>1033</v>
      </c>
      <c r="S78" s="35">
        <f>Q78+R78</f>
        <v>1836</v>
      </c>
      <c r="T78" s="1"/>
      <c r="U78" s="138" t="s">
        <v>36</v>
      </c>
      <c r="V78" s="33">
        <f t="shared" si="34"/>
        <v>8725</v>
      </c>
      <c r="W78" s="23">
        <f t="shared" si="32"/>
        <v>4675</v>
      </c>
      <c r="X78" s="54">
        <f t="shared" si="33"/>
        <v>13400</v>
      </c>
    </row>
    <row r="79" spans="1:26" x14ac:dyDescent="0.2">
      <c r="A79" s="135" t="s">
        <v>37</v>
      </c>
      <c r="B79" s="10">
        <v>1135</v>
      </c>
      <c r="C79" s="10">
        <v>732</v>
      </c>
      <c r="D79" s="35">
        <f>B79+C79</f>
        <v>1867</v>
      </c>
      <c r="E79" s="10">
        <v>896</v>
      </c>
      <c r="F79" s="10">
        <v>885</v>
      </c>
      <c r="G79" s="35">
        <f>E79+F79</f>
        <v>1781</v>
      </c>
      <c r="H79" s="10">
        <v>121</v>
      </c>
      <c r="I79" s="10">
        <v>838</v>
      </c>
      <c r="J79" s="35">
        <f>H79+I79</f>
        <v>959</v>
      </c>
      <c r="K79" s="10">
        <v>1013</v>
      </c>
      <c r="L79" s="10">
        <v>644</v>
      </c>
      <c r="M79" s="35">
        <f>K79+L79</f>
        <v>1657</v>
      </c>
      <c r="N79" s="10">
        <v>443</v>
      </c>
      <c r="O79" s="10">
        <v>820</v>
      </c>
      <c r="P79" s="35">
        <f>N79+O79</f>
        <v>1263</v>
      </c>
      <c r="Q79" s="10">
        <v>1365</v>
      </c>
      <c r="R79" s="10">
        <v>866</v>
      </c>
      <c r="S79" s="35">
        <f>Q79+R79</f>
        <v>2231</v>
      </c>
      <c r="T79" s="1"/>
      <c r="U79" s="138" t="s">
        <v>37</v>
      </c>
      <c r="V79" s="35">
        <f t="shared" si="34"/>
        <v>4973</v>
      </c>
      <c r="W79" s="10">
        <f t="shared" si="32"/>
        <v>4785</v>
      </c>
      <c r="X79" s="55">
        <f t="shared" si="33"/>
        <v>9758</v>
      </c>
    </row>
    <row r="80" spans="1:26" x14ac:dyDescent="0.2">
      <c r="A80" s="135" t="s">
        <v>38</v>
      </c>
      <c r="B80" s="10">
        <v>291</v>
      </c>
      <c r="C80" s="10">
        <v>305</v>
      </c>
      <c r="D80" s="35">
        <f>B80+C80</f>
        <v>596</v>
      </c>
      <c r="E80" s="10">
        <v>541</v>
      </c>
      <c r="F80" s="10">
        <v>346</v>
      </c>
      <c r="G80" s="35">
        <f>E80+F80</f>
        <v>887</v>
      </c>
      <c r="H80" s="10">
        <v>168</v>
      </c>
      <c r="I80" s="10">
        <v>326</v>
      </c>
      <c r="J80" s="35">
        <f>H80+I80</f>
        <v>494</v>
      </c>
      <c r="K80" s="10">
        <v>49</v>
      </c>
      <c r="L80" s="10">
        <v>225</v>
      </c>
      <c r="M80" s="35">
        <f>K80+L80</f>
        <v>274</v>
      </c>
      <c r="N80" s="10">
        <v>333</v>
      </c>
      <c r="O80" s="10">
        <v>321</v>
      </c>
      <c r="P80" s="35">
        <f>N80+O80</f>
        <v>654</v>
      </c>
      <c r="Q80" s="10">
        <v>42</v>
      </c>
      <c r="R80" s="10">
        <v>269</v>
      </c>
      <c r="S80" s="35">
        <f>Q80+R80</f>
        <v>311</v>
      </c>
      <c r="T80" s="1"/>
      <c r="U80" s="138" t="s">
        <v>38</v>
      </c>
      <c r="V80" s="35">
        <f t="shared" si="34"/>
        <v>1424</v>
      </c>
      <c r="W80" s="10">
        <f t="shared" si="32"/>
        <v>1792</v>
      </c>
      <c r="X80" s="55">
        <f t="shared" si="33"/>
        <v>3216</v>
      </c>
    </row>
    <row r="81" spans="1:27" x14ac:dyDescent="0.2">
      <c r="A81" s="135" t="s">
        <v>39</v>
      </c>
      <c r="B81" s="10">
        <v>48</v>
      </c>
      <c r="C81" s="10">
        <v>287</v>
      </c>
      <c r="D81" s="35">
        <f>B81+C81</f>
        <v>335</v>
      </c>
      <c r="E81" s="10">
        <v>383</v>
      </c>
      <c r="F81" s="10">
        <v>325</v>
      </c>
      <c r="G81" s="35">
        <f>E81+F81</f>
        <v>708</v>
      </c>
      <c r="H81" s="10">
        <v>428</v>
      </c>
      <c r="I81" s="10">
        <v>272</v>
      </c>
      <c r="J81" s="35">
        <f>H81+I81</f>
        <v>700</v>
      </c>
      <c r="K81" s="10">
        <v>76</v>
      </c>
      <c r="L81" s="10">
        <v>197</v>
      </c>
      <c r="M81" s="35">
        <f>K81+L81</f>
        <v>273</v>
      </c>
      <c r="N81" s="10">
        <v>66</v>
      </c>
      <c r="O81" s="10">
        <v>317</v>
      </c>
      <c r="P81" s="35">
        <f>N81+O81</f>
        <v>383</v>
      </c>
      <c r="Q81" s="10">
        <v>145</v>
      </c>
      <c r="R81" s="10">
        <v>266</v>
      </c>
      <c r="S81" s="35">
        <f>Q81+R81</f>
        <v>411</v>
      </c>
      <c r="T81" s="1"/>
      <c r="U81" s="138" t="s">
        <v>39</v>
      </c>
      <c r="V81" s="59">
        <f t="shared" si="34"/>
        <v>1146</v>
      </c>
      <c r="W81" s="24">
        <f t="shared" si="32"/>
        <v>1664</v>
      </c>
      <c r="X81" s="158">
        <f t="shared" si="33"/>
        <v>2810</v>
      </c>
      <c r="AA81" s="57"/>
    </row>
    <row r="82" spans="1:27" s="3" customFormat="1" ht="11.25" x14ac:dyDescent="0.2">
      <c r="A82" s="147" t="s">
        <v>40</v>
      </c>
      <c r="B82" s="132">
        <f t="shared" ref="B82:J82" si="49">SUM(B78:B81)</f>
        <v>3173</v>
      </c>
      <c r="C82" s="132">
        <f t="shared" si="49"/>
        <v>2015</v>
      </c>
      <c r="D82" s="136">
        <f t="shared" si="49"/>
        <v>5188</v>
      </c>
      <c r="E82" s="132">
        <f t="shared" si="49"/>
        <v>2418</v>
      </c>
      <c r="F82" s="132">
        <f t="shared" si="49"/>
        <v>2359</v>
      </c>
      <c r="G82" s="136">
        <f t="shared" si="49"/>
        <v>4777</v>
      </c>
      <c r="H82" s="132">
        <f t="shared" si="49"/>
        <v>3442</v>
      </c>
      <c r="I82" s="132">
        <f t="shared" si="49"/>
        <v>2133</v>
      </c>
      <c r="J82" s="136">
        <f t="shared" si="49"/>
        <v>5575</v>
      </c>
      <c r="K82" s="132">
        <f t="shared" ref="K82:P82" si="50">SUM(K78:K81)</f>
        <v>3107</v>
      </c>
      <c r="L82" s="132">
        <f t="shared" si="50"/>
        <v>1672</v>
      </c>
      <c r="M82" s="136">
        <f t="shared" si="50"/>
        <v>4779</v>
      </c>
      <c r="N82" s="132">
        <f t="shared" si="50"/>
        <v>1773</v>
      </c>
      <c r="O82" s="132">
        <f t="shared" si="50"/>
        <v>2303</v>
      </c>
      <c r="P82" s="136">
        <f t="shared" si="50"/>
        <v>4076</v>
      </c>
      <c r="Q82" s="132">
        <f>SUM(Q78:Q81)</f>
        <v>2355</v>
      </c>
      <c r="R82" s="132">
        <f>SUM(R78:R81)</f>
        <v>2434</v>
      </c>
      <c r="S82" s="136">
        <f>SUM(S78:S81)</f>
        <v>4789</v>
      </c>
      <c r="T82" s="148"/>
      <c r="U82" s="149" t="s">
        <v>40</v>
      </c>
      <c r="V82" s="141">
        <f t="shared" si="34"/>
        <v>16268</v>
      </c>
      <c r="W82" s="142">
        <f t="shared" si="32"/>
        <v>12916</v>
      </c>
      <c r="X82" s="143">
        <f t="shared" si="33"/>
        <v>29184</v>
      </c>
    </row>
    <row r="83" spans="1:27" s="3" customFormat="1" ht="11.25" x14ac:dyDescent="0.2">
      <c r="A83" s="151" t="s">
        <v>41</v>
      </c>
      <c r="B83" s="132">
        <f t="shared" ref="B83:J83" si="51">B58+B68+B73+B77+B82</f>
        <v>14632</v>
      </c>
      <c r="C83" s="132">
        <f t="shared" si="51"/>
        <v>23800</v>
      </c>
      <c r="D83" s="136">
        <f t="shared" si="51"/>
        <v>38432</v>
      </c>
      <c r="E83" s="132">
        <f t="shared" si="51"/>
        <v>19653</v>
      </c>
      <c r="F83" s="132">
        <v>26723</v>
      </c>
      <c r="G83" s="136">
        <f t="shared" si="51"/>
        <v>46377</v>
      </c>
      <c r="H83" s="132">
        <f t="shared" si="51"/>
        <v>18546</v>
      </c>
      <c r="I83" s="132">
        <f t="shared" si="51"/>
        <v>25026</v>
      </c>
      <c r="J83" s="136">
        <f t="shared" si="51"/>
        <v>43572</v>
      </c>
      <c r="K83" s="132">
        <f t="shared" ref="K83:P83" si="52">K58+K68+K73+K77+K82</f>
        <v>18201</v>
      </c>
      <c r="L83" s="132">
        <f t="shared" si="52"/>
        <v>19135</v>
      </c>
      <c r="M83" s="136">
        <f t="shared" si="52"/>
        <v>37336</v>
      </c>
      <c r="N83" s="132">
        <f t="shared" si="52"/>
        <v>15191</v>
      </c>
      <c r="O83" s="132">
        <f t="shared" si="52"/>
        <v>22800</v>
      </c>
      <c r="P83" s="136">
        <f t="shared" si="52"/>
        <v>37991</v>
      </c>
      <c r="Q83" s="132">
        <f>Q58+Q68+Q73+Q77+Q82</f>
        <v>23713</v>
      </c>
      <c r="R83" s="132">
        <v>25375</v>
      </c>
      <c r="S83" s="136">
        <f>S58+S68+S73+S77+S82</f>
        <v>49089</v>
      </c>
      <c r="T83" s="148"/>
      <c r="U83" s="152" t="s">
        <v>41</v>
      </c>
      <c r="V83" s="144">
        <f t="shared" si="34"/>
        <v>109936</v>
      </c>
      <c r="W83" s="145">
        <f t="shared" si="32"/>
        <v>142859</v>
      </c>
      <c r="X83" s="146">
        <f t="shared" si="33"/>
        <v>252797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A1:S1"/>
    <mergeCell ref="A2:S2"/>
    <mergeCell ref="A3:S3"/>
    <mergeCell ref="Q5:S5"/>
    <mergeCell ref="B5:D5"/>
    <mergeCell ref="E5:G5"/>
    <mergeCell ref="H5:J5"/>
    <mergeCell ref="K5:M5"/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3" max="2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S44"/>
  <sheetViews>
    <sheetView showGridLines="0" topLeftCell="A22" workbookViewId="0">
      <selection activeCell="A45" sqref="A45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9" ht="12" customHeight="1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9" ht="12" customHeight="1" x14ac:dyDescent="0.2"/>
    <row r="5" spans="1:19" x14ac:dyDescent="0.2">
      <c r="A5" s="133" t="s">
        <v>3</v>
      </c>
      <c r="B5" s="169" t="s">
        <v>79</v>
      </c>
      <c r="C5" s="170"/>
      <c r="D5" s="171"/>
      <c r="E5" s="169" t="s">
        <v>80</v>
      </c>
      <c r="F5" s="170"/>
      <c r="G5" s="171"/>
      <c r="H5" s="169" t="s">
        <v>81</v>
      </c>
      <c r="I5" s="170"/>
      <c r="J5" s="170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'2011'!V7</f>
        <v>9</v>
      </c>
      <c r="C7" s="10">
        <f>'2011'!W7</f>
        <v>138</v>
      </c>
      <c r="D7" s="10">
        <f>'2011'!X7</f>
        <v>147</v>
      </c>
      <c r="E7" s="10">
        <f>'2011'!V51</f>
        <v>20</v>
      </c>
      <c r="F7" s="10">
        <f>'2011'!W51</f>
        <v>221</v>
      </c>
      <c r="G7" s="10">
        <f>'2011'!X51</f>
        <v>241</v>
      </c>
      <c r="H7" s="10">
        <f>B7+E7</f>
        <v>29</v>
      </c>
      <c r="I7" s="55">
        <f>C7+F7</f>
        <v>359</v>
      </c>
      <c r="J7" s="35">
        <f>D7+G7</f>
        <v>388</v>
      </c>
    </row>
    <row r="8" spans="1:19" ht="12" customHeight="1" x14ac:dyDescent="0.2">
      <c r="A8" s="138" t="s">
        <v>10</v>
      </c>
      <c r="B8" s="10">
        <f>'2011'!V8</f>
        <v>10</v>
      </c>
      <c r="C8" s="10">
        <f>'2011'!W8</f>
        <v>17</v>
      </c>
      <c r="D8" s="10">
        <f>'2011'!X8</f>
        <v>27</v>
      </c>
      <c r="E8" s="10">
        <f>'2011'!V52</f>
        <v>11</v>
      </c>
      <c r="F8" s="10">
        <f>'2011'!W52</f>
        <v>35</v>
      </c>
      <c r="G8" s="10">
        <f>'2011'!X52</f>
        <v>46</v>
      </c>
      <c r="H8" s="10">
        <f t="shared" ref="H8:H39" si="0">B8+E8</f>
        <v>21</v>
      </c>
      <c r="I8" s="55">
        <f t="shared" ref="I8:I39" si="1">C8+F8</f>
        <v>52</v>
      </c>
      <c r="J8" s="35">
        <f t="shared" ref="J8:J39" si="2">D8+G8</f>
        <v>73</v>
      </c>
    </row>
    <row r="9" spans="1:19" ht="12" customHeight="1" x14ac:dyDescent="0.2">
      <c r="A9" s="138" t="s">
        <v>11</v>
      </c>
      <c r="B9" s="10">
        <f>'2011'!V9</f>
        <v>4139</v>
      </c>
      <c r="C9" s="10">
        <f>'2011'!W9</f>
        <v>916</v>
      </c>
      <c r="D9" s="10">
        <f>'2011'!X9</f>
        <v>5055</v>
      </c>
      <c r="E9" s="10">
        <f>'2011'!V53</f>
        <v>2975</v>
      </c>
      <c r="F9" s="10">
        <f>'2011'!W53</f>
        <v>892</v>
      </c>
      <c r="G9" s="10">
        <f>'2011'!X53</f>
        <v>3867</v>
      </c>
      <c r="H9" s="10">
        <f t="shared" si="0"/>
        <v>7114</v>
      </c>
      <c r="I9" s="55">
        <f t="shared" si="1"/>
        <v>1808</v>
      </c>
      <c r="J9" s="35">
        <f t="shared" si="2"/>
        <v>8922</v>
      </c>
    </row>
    <row r="10" spans="1:19" ht="12" customHeight="1" x14ac:dyDescent="0.2">
      <c r="A10" s="138" t="s">
        <v>12</v>
      </c>
      <c r="B10" s="10">
        <f>'2011'!V10</f>
        <v>1581</v>
      </c>
      <c r="C10" s="10">
        <f>'2011'!W10</f>
        <v>1134</v>
      </c>
      <c r="D10" s="10">
        <f>'2011'!X10</f>
        <v>2715</v>
      </c>
      <c r="E10" s="10">
        <f>'2011'!V54</f>
        <v>3250</v>
      </c>
      <c r="F10" s="10">
        <f>'2011'!W54</f>
        <v>1522</v>
      </c>
      <c r="G10" s="10">
        <f>'2011'!X54</f>
        <v>4772</v>
      </c>
      <c r="H10" s="10">
        <f t="shared" si="0"/>
        <v>4831</v>
      </c>
      <c r="I10" s="55">
        <f t="shared" si="1"/>
        <v>2656</v>
      </c>
      <c r="J10" s="35">
        <f t="shared" si="2"/>
        <v>7487</v>
      </c>
    </row>
    <row r="11" spans="1:19" ht="12" customHeight="1" x14ac:dyDescent="0.2">
      <c r="A11" s="138" t="s">
        <v>13</v>
      </c>
      <c r="B11" s="10">
        <f>'2011'!V11</f>
        <v>146</v>
      </c>
      <c r="C11" s="10">
        <f>'2011'!W11</f>
        <v>506</v>
      </c>
      <c r="D11" s="10">
        <f>'2011'!X11</f>
        <v>652</v>
      </c>
      <c r="E11" s="10">
        <f>'2011'!V55</f>
        <v>107</v>
      </c>
      <c r="F11" s="10">
        <f>'2011'!W55</f>
        <v>603</v>
      </c>
      <c r="G11" s="10">
        <f>'2011'!X55</f>
        <v>710</v>
      </c>
      <c r="H11" s="10">
        <f t="shared" si="0"/>
        <v>253</v>
      </c>
      <c r="I11" s="55">
        <f t="shared" si="1"/>
        <v>1109</v>
      </c>
      <c r="J11" s="35">
        <f t="shared" si="2"/>
        <v>1362</v>
      </c>
    </row>
    <row r="12" spans="1:19" ht="12" customHeight="1" x14ac:dyDescent="0.2">
      <c r="A12" s="138" t="s">
        <v>14</v>
      </c>
      <c r="B12" s="10">
        <f>'2011'!V12</f>
        <v>7</v>
      </c>
      <c r="C12" s="10">
        <f>'2011'!W12</f>
        <v>53</v>
      </c>
      <c r="D12" s="10">
        <f>'2011'!X12</f>
        <v>60</v>
      </c>
      <c r="E12" s="10">
        <f>'2011'!V56</f>
        <v>29</v>
      </c>
      <c r="F12" s="10">
        <f>'2011'!W56</f>
        <v>77</v>
      </c>
      <c r="G12" s="10">
        <f>'2011'!X56</f>
        <v>106</v>
      </c>
      <c r="H12" s="10">
        <f t="shared" si="0"/>
        <v>36</v>
      </c>
      <c r="I12" s="55">
        <f t="shared" si="1"/>
        <v>130</v>
      </c>
      <c r="J12" s="35">
        <f t="shared" si="2"/>
        <v>166</v>
      </c>
    </row>
    <row r="13" spans="1:19" ht="12" customHeight="1" x14ac:dyDescent="0.2">
      <c r="A13" s="138" t="s">
        <v>15</v>
      </c>
      <c r="B13" s="10">
        <f>'2011'!V13</f>
        <v>73</v>
      </c>
      <c r="C13" s="10">
        <f>'2011'!W13</f>
        <v>494</v>
      </c>
      <c r="D13" s="10">
        <f>'2011'!X13</f>
        <v>567</v>
      </c>
      <c r="E13" s="10">
        <f>'2011'!V57</f>
        <v>127</v>
      </c>
      <c r="F13" s="10">
        <f>'2011'!W57</f>
        <v>566</v>
      </c>
      <c r="G13" s="10">
        <f>'2011'!X57</f>
        <v>693</v>
      </c>
      <c r="H13" s="10">
        <f t="shared" si="0"/>
        <v>200</v>
      </c>
      <c r="I13" s="55">
        <f t="shared" si="1"/>
        <v>1060</v>
      </c>
      <c r="J13" s="35">
        <f t="shared" si="2"/>
        <v>1260</v>
      </c>
    </row>
    <row r="14" spans="1:19" s="150" customFormat="1" ht="12" customHeight="1" x14ac:dyDescent="0.2">
      <c r="A14" s="157" t="s">
        <v>16</v>
      </c>
      <c r="B14" s="136">
        <f>'2011'!V14</f>
        <v>5965</v>
      </c>
      <c r="C14" s="136">
        <f>'2011'!W14</f>
        <v>3258</v>
      </c>
      <c r="D14" s="136">
        <f>'2011'!X14</f>
        <v>9223</v>
      </c>
      <c r="E14" s="136">
        <f>'2011'!V58</f>
        <v>6519</v>
      </c>
      <c r="F14" s="136">
        <f>'2011'!W58</f>
        <v>3916</v>
      </c>
      <c r="G14" s="136">
        <f>'2011'!X58</f>
        <v>10435</v>
      </c>
      <c r="H14" s="136">
        <f t="shared" si="0"/>
        <v>12484</v>
      </c>
      <c r="I14" s="136">
        <f t="shared" si="1"/>
        <v>7174</v>
      </c>
      <c r="J14" s="136">
        <f t="shared" si="2"/>
        <v>19658</v>
      </c>
    </row>
    <row r="15" spans="1:19" ht="12" customHeight="1" x14ac:dyDescent="0.2">
      <c r="A15" s="138" t="s">
        <v>17</v>
      </c>
      <c r="B15" s="10">
        <f>'2011'!V15</f>
        <v>101</v>
      </c>
      <c r="C15" s="10">
        <f>'2011'!W15</f>
        <v>817</v>
      </c>
      <c r="D15" s="10">
        <f>'2011'!X15</f>
        <v>918</v>
      </c>
      <c r="E15" s="10">
        <f>'2011'!V59</f>
        <v>207</v>
      </c>
      <c r="F15" s="10">
        <f>'2011'!W59</f>
        <v>1101</v>
      </c>
      <c r="G15" s="10">
        <f>'2011'!X59</f>
        <v>1308</v>
      </c>
      <c r="H15" s="10">
        <f t="shared" si="0"/>
        <v>308</v>
      </c>
      <c r="I15" s="10">
        <f t="shared" si="1"/>
        <v>1918</v>
      </c>
      <c r="J15" s="35">
        <f t="shared" si="2"/>
        <v>2226</v>
      </c>
    </row>
    <row r="16" spans="1:19" ht="12" customHeight="1" x14ac:dyDescent="0.2">
      <c r="A16" s="138" t="s">
        <v>18</v>
      </c>
      <c r="B16" s="10">
        <f>'2011'!V16</f>
        <v>10299</v>
      </c>
      <c r="C16" s="10">
        <f>'2011'!W16</f>
        <v>4405</v>
      </c>
      <c r="D16" s="10">
        <f>'2011'!X16</f>
        <v>14704</v>
      </c>
      <c r="E16" s="10">
        <f>'2011'!V60</f>
        <v>3800</v>
      </c>
      <c r="F16" s="10">
        <f>'2011'!W60</f>
        <v>5351</v>
      </c>
      <c r="G16" s="10">
        <f>'2011'!X60</f>
        <v>9151</v>
      </c>
      <c r="H16" s="10">
        <f t="shared" si="0"/>
        <v>14099</v>
      </c>
      <c r="I16" s="10">
        <f t="shared" si="1"/>
        <v>9756</v>
      </c>
      <c r="J16" s="35">
        <f t="shared" si="2"/>
        <v>23855</v>
      </c>
    </row>
    <row r="17" spans="1:10" ht="12" customHeight="1" x14ac:dyDescent="0.2">
      <c r="A17" s="138" t="s">
        <v>19</v>
      </c>
      <c r="B17" s="10">
        <f>'2011'!V17</f>
        <v>2434</v>
      </c>
      <c r="C17" s="10">
        <f>'2011'!W17</f>
        <v>1895</v>
      </c>
      <c r="D17" s="10">
        <f>'2011'!X17</f>
        <v>4329</v>
      </c>
      <c r="E17" s="10">
        <f>'2011'!V61</f>
        <v>2589</v>
      </c>
      <c r="F17" s="10">
        <f>'2011'!W61</f>
        <v>2278</v>
      </c>
      <c r="G17" s="10">
        <f>'2011'!X61</f>
        <v>4867</v>
      </c>
      <c r="H17" s="10">
        <f t="shared" si="0"/>
        <v>5023</v>
      </c>
      <c r="I17" s="10">
        <f t="shared" si="1"/>
        <v>4173</v>
      </c>
      <c r="J17" s="35">
        <f t="shared" si="2"/>
        <v>9196</v>
      </c>
    </row>
    <row r="18" spans="1:10" ht="12" customHeight="1" x14ac:dyDescent="0.2">
      <c r="A18" s="138" t="s">
        <v>20</v>
      </c>
      <c r="B18" s="10">
        <f>'2011'!V18</f>
        <v>2196</v>
      </c>
      <c r="C18" s="10">
        <f>'2011'!W18</f>
        <v>1233</v>
      </c>
      <c r="D18" s="10">
        <f>'2011'!X18</f>
        <v>3429</v>
      </c>
      <c r="E18" s="10">
        <f>'2011'!V62</f>
        <v>2497</v>
      </c>
      <c r="F18" s="10">
        <f>'2011'!W62</f>
        <v>1577</v>
      </c>
      <c r="G18" s="10">
        <f>'2011'!X62</f>
        <v>4074</v>
      </c>
      <c r="H18" s="10">
        <f t="shared" si="0"/>
        <v>4693</v>
      </c>
      <c r="I18" s="10">
        <f t="shared" si="1"/>
        <v>2810</v>
      </c>
      <c r="J18" s="35">
        <f t="shared" si="2"/>
        <v>7503</v>
      </c>
    </row>
    <row r="19" spans="1:10" ht="12" customHeight="1" x14ac:dyDescent="0.2">
      <c r="A19" s="138" t="s">
        <v>21</v>
      </c>
      <c r="B19" s="10">
        <f>'2011'!V19</f>
        <v>488</v>
      </c>
      <c r="C19" s="10">
        <f>'2011'!W19</f>
        <v>842</v>
      </c>
      <c r="D19" s="10">
        <f>'2011'!X19</f>
        <v>1330</v>
      </c>
      <c r="E19" s="10">
        <f>'2011'!V63</f>
        <v>521</v>
      </c>
      <c r="F19" s="10">
        <f>'2011'!W63</f>
        <v>1113</v>
      </c>
      <c r="G19" s="10">
        <f>'2011'!X63</f>
        <v>1634</v>
      </c>
      <c r="H19" s="10">
        <f t="shared" si="0"/>
        <v>1009</v>
      </c>
      <c r="I19" s="10">
        <f t="shared" si="1"/>
        <v>1955</v>
      </c>
      <c r="J19" s="35">
        <f t="shared" si="2"/>
        <v>2964</v>
      </c>
    </row>
    <row r="20" spans="1:10" ht="12" customHeight="1" x14ac:dyDescent="0.2">
      <c r="A20" s="138" t="s">
        <v>22</v>
      </c>
      <c r="B20" s="10">
        <f>'2011'!V20</f>
        <v>2173</v>
      </c>
      <c r="C20" s="10">
        <f>'2011'!W20</f>
        <v>1837</v>
      </c>
      <c r="D20" s="10">
        <f>'2011'!X20</f>
        <v>4010</v>
      </c>
      <c r="E20" s="10">
        <f>'2011'!V64</f>
        <v>1186</v>
      </c>
      <c r="F20" s="10">
        <f>'2011'!W64</f>
        <v>2334</v>
      </c>
      <c r="G20" s="10">
        <f>'2011'!X64</f>
        <v>3520</v>
      </c>
      <c r="H20" s="10">
        <f t="shared" si="0"/>
        <v>3359</v>
      </c>
      <c r="I20" s="10">
        <f t="shared" si="1"/>
        <v>4171</v>
      </c>
      <c r="J20" s="35">
        <f t="shared" si="2"/>
        <v>7530</v>
      </c>
    </row>
    <row r="21" spans="1:10" ht="12" customHeight="1" x14ac:dyDescent="0.2">
      <c r="A21" s="138" t="s">
        <v>23</v>
      </c>
      <c r="B21" s="10">
        <f>'2011'!V21</f>
        <v>245</v>
      </c>
      <c r="C21" s="10">
        <f>'2011'!W21</f>
        <v>351</v>
      </c>
      <c r="D21" s="10">
        <f>'2011'!X21</f>
        <v>596</v>
      </c>
      <c r="E21" s="10">
        <f>'2011'!V65</f>
        <v>433</v>
      </c>
      <c r="F21" s="10">
        <f>'2011'!W65</f>
        <v>427</v>
      </c>
      <c r="G21" s="10">
        <f>'2011'!X65</f>
        <v>860</v>
      </c>
      <c r="H21" s="10">
        <f t="shared" si="0"/>
        <v>678</v>
      </c>
      <c r="I21" s="10">
        <f t="shared" si="1"/>
        <v>778</v>
      </c>
      <c r="J21" s="35">
        <f t="shared" si="2"/>
        <v>1456</v>
      </c>
    </row>
    <row r="22" spans="1:10" ht="12" customHeight="1" x14ac:dyDescent="0.2">
      <c r="A22" s="138" t="s">
        <v>24</v>
      </c>
      <c r="B22" s="10">
        <f>'2011'!V22</f>
        <v>2078</v>
      </c>
      <c r="C22" s="10">
        <f>'2011'!W22</f>
        <v>981</v>
      </c>
      <c r="D22" s="10">
        <f>'2011'!X22</f>
        <v>3059</v>
      </c>
      <c r="E22" s="10">
        <f>'2011'!V66</f>
        <v>1958</v>
      </c>
      <c r="F22" s="10">
        <f>'2011'!W66</f>
        <v>1120</v>
      </c>
      <c r="G22" s="10">
        <f>'2011'!X66</f>
        <v>3078</v>
      </c>
      <c r="H22" s="10">
        <f t="shared" si="0"/>
        <v>4036</v>
      </c>
      <c r="I22" s="10">
        <f t="shared" si="1"/>
        <v>2101</v>
      </c>
      <c r="J22" s="35">
        <f t="shared" si="2"/>
        <v>6137</v>
      </c>
    </row>
    <row r="23" spans="1:10" ht="12" customHeight="1" x14ac:dyDescent="0.2">
      <c r="A23" s="138" t="s">
        <v>25</v>
      </c>
      <c r="B23" s="10">
        <f>'2011'!V23</f>
        <v>1680</v>
      </c>
      <c r="C23" s="10">
        <f>'2011'!W23</f>
        <v>1386</v>
      </c>
      <c r="D23" s="10">
        <f>'2011'!X23</f>
        <v>3066</v>
      </c>
      <c r="E23" s="10">
        <f>'2011'!V67</f>
        <v>1088</v>
      </c>
      <c r="F23" s="10">
        <f>'2011'!W67</f>
        <v>1344</v>
      </c>
      <c r="G23" s="10">
        <f>'2011'!X67</f>
        <v>2432</v>
      </c>
      <c r="H23" s="10">
        <f t="shared" si="0"/>
        <v>2768</v>
      </c>
      <c r="I23" s="10">
        <f t="shared" si="1"/>
        <v>2730</v>
      </c>
      <c r="J23" s="35">
        <f t="shared" si="2"/>
        <v>5498</v>
      </c>
    </row>
    <row r="24" spans="1:10" s="150" customFormat="1" ht="12" customHeight="1" x14ac:dyDescent="0.2">
      <c r="A24" s="154" t="s">
        <v>26</v>
      </c>
      <c r="B24" s="136">
        <f>'2011'!V24</f>
        <v>21694</v>
      </c>
      <c r="C24" s="136">
        <f>'2011'!W24</f>
        <v>13747</v>
      </c>
      <c r="D24" s="136">
        <f>'2011'!X24</f>
        <v>35441</v>
      </c>
      <c r="E24" s="136">
        <f>'2011'!V68</f>
        <v>14279</v>
      </c>
      <c r="F24" s="136">
        <f>'2011'!W68</f>
        <v>16645</v>
      </c>
      <c r="G24" s="136">
        <f>'2011'!X68</f>
        <v>30924</v>
      </c>
      <c r="H24" s="136">
        <f t="shared" si="0"/>
        <v>35973</v>
      </c>
      <c r="I24" s="136">
        <f t="shared" si="1"/>
        <v>30392</v>
      </c>
      <c r="J24" s="136">
        <f t="shared" si="2"/>
        <v>66365</v>
      </c>
    </row>
    <row r="25" spans="1:10" ht="12" customHeight="1" x14ac:dyDescent="0.2">
      <c r="A25" s="138" t="s">
        <v>27</v>
      </c>
      <c r="B25" s="10">
        <f>'2011'!V25</f>
        <v>1271</v>
      </c>
      <c r="C25" s="10">
        <f>'2011'!W25</f>
        <v>2557</v>
      </c>
      <c r="D25" s="10">
        <f>'2011'!X25</f>
        <v>3828</v>
      </c>
      <c r="E25" s="10">
        <f>'2011'!V69</f>
        <v>1055</v>
      </c>
      <c r="F25" s="10">
        <f>'2011'!W69</f>
        <v>2815</v>
      </c>
      <c r="G25" s="10">
        <f>'2011'!X69</f>
        <v>3870</v>
      </c>
      <c r="H25" s="10">
        <f t="shared" si="0"/>
        <v>2326</v>
      </c>
      <c r="I25" s="55">
        <f t="shared" si="1"/>
        <v>5372</v>
      </c>
      <c r="J25" s="35">
        <f t="shared" si="2"/>
        <v>7698</v>
      </c>
    </row>
    <row r="26" spans="1:10" ht="12" customHeight="1" x14ac:dyDescent="0.2">
      <c r="A26" s="138" t="s">
        <v>28</v>
      </c>
      <c r="B26" s="10">
        <f>'2011'!V26</f>
        <v>3122</v>
      </c>
      <c r="C26" s="10">
        <f>'2011'!W26</f>
        <v>11628</v>
      </c>
      <c r="D26" s="10">
        <f>'2011'!X26</f>
        <v>14750</v>
      </c>
      <c r="E26" s="10">
        <f>'2011'!V70</f>
        <v>4520</v>
      </c>
      <c r="F26" s="10">
        <f>'2011'!W70</f>
        <v>12449</v>
      </c>
      <c r="G26" s="10">
        <f>'2011'!X70</f>
        <v>16969</v>
      </c>
      <c r="H26" s="10">
        <f t="shared" si="0"/>
        <v>7642</v>
      </c>
      <c r="I26" s="55">
        <f t="shared" si="1"/>
        <v>24077</v>
      </c>
      <c r="J26" s="35">
        <f t="shared" si="2"/>
        <v>31719</v>
      </c>
    </row>
    <row r="27" spans="1:10" ht="12" customHeight="1" x14ac:dyDescent="0.2">
      <c r="A27" s="138" t="s">
        <v>29</v>
      </c>
      <c r="B27" s="10">
        <f>'2011'!V27</f>
        <v>6699</v>
      </c>
      <c r="C27" s="10">
        <f>'2011'!W27</f>
        <v>11715</v>
      </c>
      <c r="D27" s="10">
        <f>'2011'!X27</f>
        <v>18414</v>
      </c>
      <c r="E27" s="10">
        <f>'2011'!V71</f>
        <v>9462</v>
      </c>
      <c r="F27" s="10">
        <f>'2011'!W71</f>
        <v>13144</v>
      </c>
      <c r="G27" s="10">
        <f>'2011'!X71</f>
        <v>22606</v>
      </c>
      <c r="H27" s="10">
        <f t="shared" si="0"/>
        <v>16161</v>
      </c>
      <c r="I27" s="55">
        <f t="shared" si="1"/>
        <v>24859</v>
      </c>
      <c r="J27" s="35">
        <f t="shared" si="2"/>
        <v>41020</v>
      </c>
    </row>
    <row r="28" spans="1:10" ht="12" customHeight="1" x14ac:dyDescent="0.2">
      <c r="A28" s="138" t="s">
        <v>30</v>
      </c>
      <c r="B28" s="10">
        <f>'2011'!V28</f>
        <v>37169</v>
      </c>
      <c r="C28" s="10">
        <f>'2011'!W28</f>
        <v>48120</v>
      </c>
      <c r="D28" s="10">
        <f>'2011'!X28</f>
        <v>85289</v>
      </c>
      <c r="E28" s="10">
        <f>'2011'!V72</f>
        <v>42380</v>
      </c>
      <c r="F28" s="10">
        <f>'2011'!W72</f>
        <v>55494</v>
      </c>
      <c r="G28" s="10">
        <f>'2011'!X72</f>
        <v>97874</v>
      </c>
      <c r="H28" s="10">
        <f t="shared" si="0"/>
        <v>79549</v>
      </c>
      <c r="I28" s="55">
        <f t="shared" si="1"/>
        <v>103614</v>
      </c>
      <c r="J28" s="35">
        <f t="shared" si="2"/>
        <v>183163</v>
      </c>
    </row>
    <row r="29" spans="1:10" s="150" customFormat="1" ht="12" customHeight="1" x14ac:dyDescent="0.2">
      <c r="A29" s="154" t="s">
        <v>31</v>
      </c>
      <c r="B29" s="136">
        <f>'2011'!V29</f>
        <v>48261</v>
      </c>
      <c r="C29" s="136">
        <f>'2011'!W29</f>
        <v>74020</v>
      </c>
      <c r="D29" s="136">
        <f>'2011'!X29</f>
        <v>122281</v>
      </c>
      <c r="E29" s="136">
        <f>'2011'!V73</f>
        <v>57417</v>
      </c>
      <c r="F29" s="136">
        <f>'2011'!W73</f>
        <v>83902</v>
      </c>
      <c r="G29" s="136">
        <f>'2011'!X73</f>
        <v>141319</v>
      </c>
      <c r="H29" s="136">
        <f t="shared" si="0"/>
        <v>105678</v>
      </c>
      <c r="I29" s="136">
        <f t="shared" si="1"/>
        <v>157922</v>
      </c>
      <c r="J29" s="136">
        <f t="shared" si="2"/>
        <v>263600</v>
      </c>
    </row>
    <row r="30" spans="1:10" ht="12" customHeight="1" x14ac:dyDescent="0.2">
      <c r="A30" s="138" t="s">
        <v>32</v>
      </c>
      <c r="B30" s="10">
        <f>'2011'!V30</f>
        <v>10639</v>
      </c>
      <c r="C30" s="10">
        <f>'2011'!W30</f>
        <v>7940</v>
      </c>
      <c r="D30" s="10">
        <f>'2011'!X30</f>
        <v>18579</v>
      </c>
      <c r="E30" s="10">
        <f>'2011'!V74</f>
        <v>8599</v>
      </c>
      <c r="F30" s="10">
        <f>'2011'!W74</f>
        <v>8997</v>
      </c>
      <c r="G30" s="10">
        <f>'2011'!X74</f>
        <v>17596</v>
      </c>
      <c r="H30" s="10">
        <f t="shared" si="0"/>
        <v>19238</v>
      </c>
      <c r="I30" s="55">
        <f t="shared" si="1"/>
        <v>16937</v>
      </c>
      <c r="J30" s="35">
        <f t="shared" si="2"/>
        <v>36175</v>
      </c>
    </row>
    <row r="31" spans="1:10" ht="12" customHeight="1" x14ac:dyDescent="0.2">
      <c r="A31" s="138" t="s">
        <v>33</v>
      </c>
      <c r="B31" s="10">
        <f>'2011'!V31</f>
        <v>4256</v>
      </c>
      <c r="C31" s="10">
        <f>'2011'!W31</f>
        <v>9034</v>
      </c>
      <c r="D31" s="10">
        <f>'2011'!X31</f>
        <v>13290</v>
      </c>
      <c r="E31" s="10">
        <f>'2011'!V75</f>
        <v>4098</v>
      </c>
      <c r="F31" s="10">
        <f>'2011'!W75</f>
        <v>11103</v>
      </c>
      <c r="G31" s="10">
        <f>'2011'!X75</f>
        <v>15201</v>
      </c>
      <c r="H31" s="10">
        <f t="shared" si="0"/>
        <v>8354</v>
      </c>
      <c r="I31" s="55">
        <f t="shared" si="1"/>
        <v>20137</v>
      </c>
      <c r="J31" s="35">
        <f t="shared" si="2"/>
        <v>28491</v>
      </c>
    </row>
    <row r="32" spans="1:10" ht="12" customHeight="1" x14ac:dyDescent="0.2">
      <c r="A32" s="138" t="s">
        <v>34</v>
      </c>
      <c r="B32" s="10">
        <f>'2011'!V32</f>
        <v>2200</v>
      </c>
      <c r="C32" s="10">
        <f>'2011'!W32</f>
        <v>4172</v>
      </c>
      <c r="D32" s="10">
        <f>'2011'!X32</f>
        <v>6372</v>
      </c>
      <c r="E32" s="10">
        <f>'2011'!V76</f>
        <v>2756</v>
      </c>
      <c r="F32" s="10">
        <f>'2011'!W76</f>
        <v>5382</v>
      </c>
      <c r="G32" s="10">
        <f>'2011'!X76</f>
        <v>8138</v>
      </c>
      <c r="H32" s="10">
        <f t="shared" si="0"/>
        <v>4956</v>
      </c>
      <c r="I32" s="55">
        <f t="shared" si="1"/>
        <v>9554</v>
      </c>
      <c r="J32" s="35">
        <f t="shared" si="2"/>
        <v>14510</v>
      </c>
    </row>
    <row r="33" spans="1:10" s="150" customFormat="1" ht="12" customHeight="1" x14ac:dyDescent="0.2">
      <c r="A33" s="149" t="s">
        <v>35</v>
      </c>
      <c r="B33" s="136">
        <f>'2011'!V33</f>
        <v>17095</v>
      </c>
      <c r="C33" s="136">
        <f>'2011'!W33</f>
        <v>21146</v>
      </c>
      <c r="D33" s="136">
        <f>'2011'!X33</f>
        <v>38241</v>
      </c>
      <c r="E33" s="136">
        <f>'2011'!V77</f>
        <v>15453</v>
      </c>
      <c r="F33" s="136">
        <f>'2011'!W77</f>
        <v>25482</v>
      </c>
      <c r="G33" s="136">
        <f>'2011'!X77</f>
        <v>40935</v>
      </c>
      <c r="H33" s="136">
        <f t="shared" si="0"/>
        <v>32548</v>
      </c>
      <c r="I33" s="136">
        <f t="shared" si="1"/>
        <v>46628</v>
      </c>
      <c r="J33" s="136">
        <f t="shared" si="2"/>
        <v>79176</v>
      </c>
    </row>
    <row r="34" spans="1:10" ht="12" customHeight="1" x14ac:dyDescent="0.2">
      <c r="A34" s="138" t="s">
        <v>36</v>
      </c>
      <c r="B34" s="10">
        <f>'2011'!V34</f>
        <v>8948</v>
      </c>
      <c r="C34" s="10">
        <f>'2011'!W34</f>
        <v>3837</v>
      </c>
      <c r="D34" s="10">
        <f>'2011'!X34</f>
        <v>12785</v>
      </c>
      <c r="E34" s="10">
        <f>'2011'!V78</f>
        <v>8725</v>
      </c>
      <c r="F34" s="10">
        <f>'2011'!W78</f>
        <v>4675</v>
      </c>
      <c r="G34" s="10">
        <f>'2011'!X78</f>
        <v>13400</v>
      </c>
      <c r="H34" s="10">
        <f t="shared" si="0"/>
        <v>17673</v>
      </c>
      <c r="I34" s="55">
        <f t="shared" si="1"/>
        <v>8512</v>
      </c>
      <c r="J34" s="35">
        <f t="shared" si="2"/>
        <v>26185</v>
      </c>
    </row>
    <row r="35" spans="1:10" ht="12" customHeight="1" x14ac:dyDescent="0.2">
      <c r="A35" s="138" t="s">
        <v>37</v>
      </c>
      <c r="B35" s="10">
        <f>'2011'!V35</f>
        <v>6535</v>
      </c>
      <c r="C35" s="10">
        <f>'2011'!W35</f>
        <v>3994</v>
      </c>
      <c r="D35" s="10">
        <f>'2011'!X35</f>
        <v>10529</v>
      </c>
      <c r="E35" s="10">
        <f>'2011'!V79</f>
        <v>4973</v>
      </c>
      <c r="F35" s="10">
        <f>'2011'!W79</f>
        <v>4785</v>
      </c>
      <c r="G35" s="10">
        <f>'2011'!X79</f>
        <v>9758</v>
      </c>
      <c r="H35" s="10">
        <f t="shared" si="0"/>
        <v>11508</v>
      </c>
      <c r="I35" s="55">
        <f t="shared" si="1"/>
        <v>8779</v>
      </c>
      <c r="J35" s="35">
        <f t="shared" si="2"/>
        <v>20287</v>
      </c>
    </row>
    <row r="36" spans="1:10" ht="12" customHeight="1" x14ac:dyDescent="0.2">
      <c r="A36" s="138" t="s">
        <v>38</v>
      </c>
      <c r="B36" s="10">
        <f>'2011'!V36</f>
        <v>1479</v>
      </c>
      <c r="C36" s="10">
        <f>'2011'!W36</f>
        <v>1352</v>
      </c>
      <c r="D36" s="10">
        <f>'2011'!X36</f>
        <v>2831</v>
      </c>
      <c r="E36" s="10">
        <f>'2011'!V80</f>
        <v>1424</v>
      </c>
      <c r="F36" s="10">
        <f>'2011'!W80</f>
        <v>1792</v>
      </c>
      <c r="G36" s="10">
        <f>'2011'!X80</f>
        <v>3216</v>
      </c>
      <c r="H36" s="10">
        <f t="shared" si="0"/>
        <v>2903</v>
      </c>
      <c r="I36" s="55">
        <f t="shared" si="1"/>
        <v>3144</v>
      </c>
      <c r="J36" s="35">
        <f t="shared" si="2"/>
        <v>6047</v>
      </c>
    </row>
    <row r="37" spans="1:10" ht="12" customHeight="1" x14ac:dyDescent="0.2">
      <c r="A37" s="138" t="s">
        <v>39</v>
      </c>
      <c r="B37" s="10">
        <f>'2011'!V37</f>
        <v>931</v>
      </c>
      <c r="C37" s="10">
        <f>'2011'!W37</f>
        <v>1544</v>
      </c>
      <c r="D37" s="10">
        <f>'2011'!X37</f>
        <v>2475</v>
      </c>
      <c r="E37" s="10">
        <f>'2011'!V81</f>
        <v>1146</v>
      </c>
      <c r="F37" s="10">
        <f>'2011'!W81</f>
        <v>1664</v>
      </c>
      <c r="G37" s="10">
        <f>'2011'!X81</f>
        <v>2810</v>
      </c>
      <c r="H37" s="10">
        <f t="shared" si="0"/>
        <v>2077</v>
      </c>
      <c r="I37" s="55">
        <f t="shared" si="1"/>
        <v>3208</v>
      </c>
      <c r="J37" s="35">
        <f t="shared" si="2"/>
        <v>5285</v>
      </c>
    </row>
    <row r="38" spans="1:10" s="150" customFormat="1" ht="12" customHeight="1" x14ac:dyDescent="0.2">
      <c r="A38" s="149" t="s">
        <v>40</v>
      </c>
      <c r="B38" s="136">
        <f>'2011'!V38</f>
        <v>17893</v>
      </c>
      <c r="C38" s="136">
        <f>'2011'!W38</f>
        <v>10727</v>
      </c>
      <c r="D38" s="136">
        <f>'2011'!X38</f>
        <v>28620</v>
      </c>
      <c r="E38" s="136">
        <f>'2011'!V82</f>
        <v>16268</v>
      </c>
      <c r="F38" s="136">
        <f>'2011'!W82</f>
        <v>12916</v>
      </c>
      <c r="G38" s="136">
        <f>'2011'!X82</f>
        <v>29184</v>
      </c>
      <c r="H38" s="136">
        <f t="shared" si="0"/>
        <v>34161</v>
      </c>
      <c r="I38" s="136">
        <f t="shared" si="1"/>
        <v>23643</v>
      </c>
      <c r="J38" s="136">
        <f t="shared" si="2"/>
        <v>57804</v>
      </c>
    </row>
    <row r="39" spans="1:10" s="150" customFormat="1" ht="12" customHeight="1" x14ac:dyDescent="0.2">
      <c r="A39" s="152" t="s">
        <v>41</v>
      </c>
      <c r="B39" s="140">
        <f>'2011'!V39</f>
        <v>110908</v>
      </c>
      <c r="C39" s="140">
        <f>'2011'!W39</f>
        <v>122897</v>
      </c>
      <c r="D39" s="140">
        <f>'2011'!X39</f>
        <v>233806</v>
      </c>
      <c r="E39" s="140">
        <f>'2011'!V83</f>
        <v>109936</v>
      </c>
      <c r="F39" s="140">
        <f>'2011'!W83</f>
        <v>142859</v>
      </c>
      <c r="G39" s="140">
        <f>'2011'!X83</f>
        <v>252797</v>
      </c>
      <c r="H39" s="140">
        <f t="shared" si="0"/>
        <v>220844</v>
      </c>
      <c r="I39" s="140">
        <f t="shared" si="1"/>
        <v>265756</v>
      </c>
      <c r="J39" s="140">
        <f t="shared" si="2"/>
        <v>486603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3.5" customHeight="1" x14ac:dyDescent="0.2">
      <c r="A42" s="126" t="s">
        <v>45</v>
      </c>
      <c r="J42" s="1"/>
    </row>
    <row r="43" spans="1:10" ht="13.5" customHeight="1" x14ac:dyDescent="0.2">
      <c r="A43" s="107" t="s">
        <v>93</v>
      </c>
      <c r="J43" s="1"/>
    </row>
    <row r="44" spans="1:10" ht="12" customHeight="1" x14ac:dyDescent="0.2">
      <c r="A44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IU87"/>
  <sheetViews>
    <sheetView showGridLines="0" topLeftCell="A70" zoomScaleSheetLayoutView="25" workbookViewId="0">
      <selection activeCell="R86" sqref="R86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7" t="s">
        <v>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4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24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69">
        <v>40909</v>
      </c>
      <c r="C5" s="170"/>
      <c r="D5" s="171"/>
      <c r="E5" s="169">
        <v>40940</v>
      </c>
      <c r="F5" s="170"/>
      <c r="G5" s="171"/>
      <c r="H5" s="169">
        <v>40969</v>
      </c>
      <c r="I5" s="170"/>
      <c r="J5" s="171"/>
      <c r="K5" s="169">
        <v>41000</v>
      </c>
      <c r="L5" s="170"/>
      <c r="M5" s="171"/>
      <c r="N5" s="169">
        <v>41030</v>
      </c>
      <c r="O5" s="170"/>
      <c r="P5" s="171"/>
      <c r="Q5" s="169">
        <v>41061</v>
      </c>
      <c r="R5" s="170"/>
      <c r="S5" s="170"/>
      <c r="U5" s="133" t="s">
        <v>3</v>
      </c>
      <c r="V5" s="169" t="s">
        <v>82</v>
      </c>
      <c r="W5" s="170"/>
      <c r="X5" s="170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5</v>
      </c>
      <c r="C7" s="10">
        <v>24</v>
      </c>
      <c r="D7" s="10">
        <f>B7+C7</f>
        <v>29</v>
      </c>
      <c r="E7" s="10">
        <v>2</v>
      </c>
      <c r="F7" s="10">
        <v>29</v>
      </c>
      <c r="G7" s="10">
        <f>E7+F7</f>
        <v>31</v>
      </c>
      <c r="H7" s="10">
        <v>3</v>
      </c>
      <c r="I7" s="10">
        <v>24</v>
      </c>
      <c r="J7" s="10">
        <f>H7+I7</f>
        <v>27</v>
      </c>
      <c r="K7" s="10">
        <v>0</v>
      </c>
      <c r="L7" s="10">
        <v>20</v>
      </c>
      <c r="M7" s="10">
        <f>K7+L7</f>
        <v>20</v>
      </c>
      <c r="N7" s="10">
        <v>1</v>
      </c>
      <c r="O7" s="10">
        <v>18</v>
      </c>
      <c r="P7" s="10">
        <f>N7+O7</f>
        <v>19</v>
      </c>
      <c r="Q7" s="10">
        <v>3</v>
      </c>
      <c r="R7" s="10">
        <v>22</v>
      </c>
      <c r="S7" s="35">
        <f>Q7+R7</f>
        <v>25</v>
      </c>
      <c r="T7" s="1"/>
      <c r="U7" s="138" t="s">
        <v>8</v>
      </c>
      <c r="V7" s="33">
        <f>B7+E7+H7+K7+N7+Q7</f>
        <v>14</v>
      </c>
      <c r="W7" s="33">
        <f t="shared" ref="W7" si="0">C7+F7+I7+L7+O7+R7</f>
        <v>137</v>
      </c>
      <c r="X7" s="33">
        <f>D7+G7+J7+M7+P7+S7</f>
        <v>151</v>
      </c>
    </row>
    <row r="8" spans="1:24" x14ac:dyDescent="0.2">
      <c r="A8" s="135" t="s">
        <v>10</v>
      </c>
      <c r="B8" s="10">
        <v>3</v>
      </c>
      <c r="C8" s="10">
        <v>7</v>
      </c>
      <c r="D8" s="10">
        <f t="shared" ref="D8:D39" si="1">B8+C8</f>
        <v>10</v>
      </c>
      <c r="E8" s="10">
        <v>0</v>
      </c>
      <c r="F8" s="10">
        <v>6</v>
      </c>
      <c r="G8" s="10">
        <f t="shared" ref="G8:G39" si="2">E8+F8</f>
        <v>6</v>
      </c>
      <c r="H8" s="10">
        <v>1</v>
      </c>
      <c r="I8" s="10">
        <v>4</v>
      </c>
      <c r="J8" s="10">
        <f t="shared" ref="J8:J39" si="3">H8+I8</f>
        <v>5</v>
      </c>
      <c r="K8" s="10">
        <v>0</v>
      </c>
      <c r="L8" s="10">
        <v>5</v>
      </c>
      <c r="M8" s="10">
        <f t="shared" ref="M8:M39" si="4">K8+L8</f>
        <v>5</v>
      </c>
      <c r="N8" s="10">
        <v>1</v>
      </c>
      <c r="O8" s="10">
        <v>6</v>
      </c>
      <c r="P8" s="10">
        <f t="shared" ref="P8:P39" si="5">N8+O8</f>
        <v>7</v>
      </c>
      <c r="Q8" s="10">
        <v>3</v>
      </c>
      <c r="R8" s="10">
        <v>15</v>
      </c>
      <c r="S8" s="35">
        <f t="shared" ref="S8:S39" si="6">Q8+R8</f>
        <v>18</v>
      </c>
      <c r="T8" s="1"/>
      <c r="U8" s="138" t="s">
        <v>10</v>
      </c>
      <c r="V8" s="35">
        <f t="shared" ref="V8:V39" si="7">B8+E8+H8+K8+N8+Q8</f>
        <v>8</v>
      </c>
      <c r="W8" s="10">
        <f t="shared" ref="W8:W39" si="8">C8+F8+I8+L8+O8+R8</f>
        <v>43</v>
      </c>
      <c r="X8" s="55">
        <f t="shared" ref="X8:X39" si="9">D8+G8+J8+M8+P8+S8</f>
        <v>51</v>
      </c>
    </row>
    <row r="9" spans="1:24" x14ac:dyDescent="0.2">
      <c r="A9" s="135" t="s">
        <v>11</v>
      </c>
      <c r="B9" s="10">
        <v>8</v>
      </c>
      <c r="C9" s="10">
        <v>171</v>
      </c>
      <c r="D9" s="10">
        <f t="shared" si="1"/>
        <v>179</v>
      </c>
      <c r="E9" s="10">
        <v>7</v>
      </c>
      <c r="F9" s="10">
        <v>113</v>
      </c>
      <c r="G9" s="10">
        <f t="shared" si="2"/>
        <v>120</v>
      </c>
      <c r="H9" s="10">
        <v>376</v>
      </c>
      <c r="I9" s="10">
        <v>144</v>
      </c>
      <c r="J9" s="10">
        <f t="shared" si="3"/>
        <v>520</v>
      </c>
      <c r="K9" s="10">
        <v>163</v>
      </c>
      <c r="L9" s="10">
        <v>123</v>
      </c>
      <c r="M9" s="10">
        <f t="shared" si="4"/>
        <v>286</v>
      </c>
      <c r="N9" s="10">
        <v>4</v>
      </c>
      <c r="O9" s="10">
        <v>149</v>
      </c>
      <c r="P9" s="10">
        <f t="shared" si="5"/>
        <v>153</v>
      </c>
      <c r="Q9" s="10">
        <v>7</v>
      </c>
      <c r="R9" s="10">
        <v>172</v>
      </c>
      <c r="S9" s="35">
        <f t="shared" si="6"/>
        <v>179</v>
      </c>
      <c r="T9" s="1"/>
      <c r="U9" s="138" t="s">
        <v>11</v>
      </c>
      <c r="V9" s="35">
        <f t="shared" si="7"/>
        <v>565</v>
      </c>
      <c r="W9" s="10">
        <f t="shared" si="8"/>
        <v>872</v>
      </c>
      <c r="X9" s="55">
        <f t="shared" si="9"/>
        <v>1437</v>
      </c>
    </row>
    <row r="10" spans="1:24" x14ac:dyDescent="0.2">
      <c r="A10" s="135" t="s">
        <v>12</v>
      </c>
      <c r="B10" s="10">
        <v>10</v>
      </c>
      <c r="C10" s="10">
        <v>261</v>
      </c>
      <c r="D10" s="10">
        <f t="shared" si="1"/>
        <v>271</v>
      </c>
      <c r="E10" s="10">
        <v>10</v>
      </c>
      <c r="F10" s="10">
        <v>221</v>
      </c>
      <c r="G10" s="10">
        <f t="shared" si="2"/>
        <v>231</v>
      </c>
      <c r="H10" s="10">
        <v>11</v>
      </c>
      <c r="I10" s="10">
        <v>266</v>
      </c>
      <c r="J10" s="10">
        <f t="shared" si="3"/>
        <v>277</v>
      </c>
      <c r="K10" s="10">
        <v>319</v>
      </c>
      <c r="L10" s="10">
        <v>256</v>
      </c>
      <c r="M10" s="10">
        <f t="shared" si="4"/>
        <v>575</v>
      </c>
      <c r="N10" s="10">
        <v>5</v>
      </c>
      <c r="O10" s="10">
        <v>286</v>
      </c>
      <c r="P10" s="10">
        <f t="shared" si="5"/>
        <v>291</v>
      </c>
      <c r="Q10" s="10">
        <v>470</v>
      </c>
      <c r="R10" s="10">
        <v>320</v>
      </c>
      <c r="S10" s="35">
        <f t="shared" si="6"/>
        <v>790</v>
      </c>
      <c r="T10" s="1"/>
      <c r="U10" s="138" t="s">
        <v>12</v>
      </c>
      <c r="V10" s="35">
        <f t="shared" si="7"/>
        <v>825</v>
      </c>
      <c r="W10" s="10">
        <f t="shared" si="8"/>
        <v>1610</v>
      </c>
      <c r="X10" s="55">
        <f t="shared" si="9"/>
        <v>2435</v>
      </c>
    </row>
    <row r="11" spans="1:24" x14ac:dyDescent="0.2">
      <c r="A11" s="135" t="s">
        <v>13</v>
      </c>
      <c r="B11" s="10">
        <v>5</v>
      </c>
      <c r="C11" s="10">
        <v>96</v>
      </c>
      <c r="D11" s="10">
        <f t="shared" si="1"/>
        <v>101</v>
      </c>
      <c r="E11" s="10">
        <v>39</v>
      </c>
      <c r="F11" s="10">
        <v>103</v>
      </c>
      <c r="G11" s="10">
        <f t="shared" si="2"/>
        <v>142</v>
      </c>
      <c r="H11" s="10">
        <v>14</v>
      </c>
      <c r="I11" s="10">
        <v>118</v>
      </c>
      <c r="J11" s="10">
        <f t="shared" si="3"/>
        <v>132</v>
      </c>
      <c r="K11" s="10">
        <v>10</v>
      </c>
      <c r="L11" s="10">
        <v>104</v>
      </c>
      <c r="M11" s="10">
        <f t="shared" si="4"/>
        <v>114</v>
      </c>
      <c r="N11" s="10">
        <v>8</v>
      </c>
      <c r="O11" s="10">
        <v>95</v>
      </c>
      <c r="P11" s="10">
        <f t="shared" si="5"/>
        <v>103</v>
      </c>
      <c r="Q11" s="10">
        <v>17</v>
      </c>
      <c r="R11" s="10">
        <v>79</v>
      </c>
      <c r="S11" s="35">
        <f t="shared" si="6"/>
        <v>96</v>
      </c>
      <c r="T11" s="1"/>
      <c r="U11" s="138" t="s">
        <v>13</v>
      </c>
      <c r="V11" s="35">
        <f t="shared" si="7"/>
        <v>93</v>
      </c>
      <c r="W11" s="10">
        <f t="shared" si="8"/>
        <v>595</v>
      </c>
      <c r="X11" s="55">
        <f t="shared" si="9"/>
        <v>688</v>
      </c>
    </row>
    <row r="12" spans="1:24" x14ac:dyDescent="0.2">
      <c r="A12" s="135" t="s">
        <v>14</v>
      </c>
      <c r="B12" s="10">
        <v>6</v>
      </c>
      <c r="C12" s="10">
        <v>14</v>
      </c>
      <c r="D12" s="10">
        <f t="shared" si="1"/>
        <v>20</v>
      </c>
      <c r="E12" s="10">
        <v>3</v>
      </c>
      <c r="F12" s="10">
        <v>10</v>
      </c>
      <c r="G12" s="10">
        <f t="shared" si="2"/>
        <v>13</v>
      </c>
      <c r="H12" s="10">
        <v>1</v>
      </c>
      <c r="I12" s="10">
        <v>14</v>
      </c>
      <c r="J12" s="10">
        <f t="shared" si="3"/>
        <v>15</v>
      </c>
      <c r="K12" s="10">
        <v>1</v>
      </c>
      <c r="L12" s="10">
        <v>8</v>
      </c>
      <c r="M12" s="10">
        <f t="shared" si="4"/>
        <v>9</v>
      </c>
      <c r="N12" s="10">
        <v>4</v>
      </c>
      <c r="O12" s="10">
        <v>13</v>
      </c>
      <c r="P12" s="10">
        <f t="shared" si="5"/>
        <v>17</v>
      </c>
      <c r="Q12" s="10">
        <v>1</v>
      </c>
      <c r="R12" s="10">
        <v>12</v>
      </c>
      <c r="S12" s="35">
        <f t="shared" si="6"/>
        <v>13</v>
      </c>
      <c r="T12" s="1"/>
      <c r="U12" s="138" t="s">
        <v>14</v>
      </c>
      <c r="V12" s="35">
        <f t="shared" si="7"/>
        <v>16</v>
      </c>
      <c r="W12" s="10">
        <f t="shared" si="8"/>
        <v>71</v>
      </c>
      <c r="X12" s="55">
        <f t="shared" si="9"/>
        <v>87</v>
      </c>
    </row>
    <row r="13" spans="1:24" x14ac:dyDescent="0.2">
      <c r="A13" s="135" t="s">
        <v>15</v>
      </c>
      <c r="B13" s="10">
        <v>12</v>
      </c>
      <c r="C13" s="10">
        <v>76</v>
      </c>
      <c r="D13" s="10">
        <f t="shared" si="1"/>
        <v>88</v>
      </c>
      <c r="E13" s="10">
        <v>11</v>
      </c>
      <c r="F13" s="10">
        <v>118</v>
      </c>
      <c r="G13" s="10">
        <f t="shared" si="2"/>
        <v>129</v>
      </c>
      <c r="H13" s="10">
        <v>12</v>
      </c>
      <c r="I13" s="10">
        <v>122</v>
      </c>
      <c r="J13" s="10">
        <f t="shared" si="3"/>
        <v>134</v>
      </c>
      <c r="K13" s="10">
        <v>8</v>
      </c>
      <c r="L13" s="10">
        <v>91</v>
      </c>
      <c r="M13" s="10">
        <f t="shared" si="4"/>
        <v>99</v>
      </c>
      <c r="N13" s="10">
        <v>10</v>
      </c>
      <c r="O13" s="10">
        <v>153</v>
      </c>
      <c r="P13" s="10">
        <f t="shared" si="5"/>
        <v>163</v>
      </c>
      <c r="Q13" s="10">
        <v>11</v>
      </c>
      <c r="R13" s="10">
        <v>134</v>
      </c>
      <c r="S13" s="35">
        <f t="shared" si="6"/>
        <v>145</v>
      </c>
      <c r="T13" s="1"/>
      <c r="U13" s="138" t="s">
        <v>15</v>
      </c>
      <c r="V13" s="59">
        <f t="shared" si="7"/>
        <v>64</v>
      </c>
      <c r="W13" s="24">
        <f t="shared" si="8"/>
        <v>694</v>
      </c>
      <c r="X13" s="158">
        <f t="shared" si="9"/>
        <v>758</v>
      </c>
    </row>
    <row r="14" spans="1:24" s="155" customFormat="1" ht="12" customHeight="1" x14ac:dyDescent="0.2">
      <c r="A14" s="147" t="s">
        <v>16</v>
      </c>
      <c r="B14" s="132">
        <f>SUM(B7:B13)</f>
        <v>49</v>
      </c>
      <c r="C14" s="132">
        <f>SUM(C7:C13)</f>
        <v>649</v>
      </c>
      <c r="D14" s="132">
        <f t="shared" si="1"/>
        <v>698</v>
      </c>
      <c r="E14" s="132">
        <f>SUM(E7:E13)</f>
        <v>72</v>
      </c>
      <c r="F14" s="132">
        <f>SUM(F7:F13)</f>
        <v>600</v>
      </c>
      <c r="G14" s="132">
        <f t="shared" si="2"/>
        <v>672</v>
      </c>
      <c r="H14" s="132">
        <f>SUM(H7:H13)</f>
        <v>418</v>
      </c>
      <c r="I14" s="132">
        <f>SUM(I7:I13)</f>
        <v>692</v>
      </c>
      <c r="J14" s="132">
        <f t="shared" si="3"/>
        <v>1110</v>
      </c>
      <c r="K14" s="132">
        <f>SUM(K7:K13)</f>
        <v>501</v>
      </c>
      <c r="L14" s="132">
        <f>SUM(L7:L13)</f>
        <v>607</v>
      </c>
      <c r="M14" s="132">
        <f t="shared" si="4"/>
        <v>1108</v>
      </c>
      <c r="N14" s="132">
        <f>SUM(N7:N13)</f>
        <v>33</v>
      </c>
      <c r="O14" s="132">
        <f>SUM(O7:O13)</f>
        <v>720</v>
      </c>
      <c r="P14" s="132">
        <f t="shared" si="5"/>
        <v>753</v>
      </c>
      <c r="Q14" s="132">
        <f>SUM(Q7:Q13)</f>
        <v>512</v>
      </c>
      <c r="R14" s="132">
        <f>SUM(R7:R13)</f>
        <v>754</v>
      </c>
      <c r="S14" s="136">
        <f t="shared" si="6"/>
        <v>1266</v>
      </c>
      <c r="T14" s="148"/>
      <c r="U14" s="149" t="s">
        <v>16</v>
      </c>
      <c r="V14" s="141">
        <f t="shared" si="7"/>
        <v>1585</v>
      </c>
      <c r="W14" s="142">
        <f t="shared" si="8"/>
        <v>4022</v>
      </c>
      <c r="X14" s="143">
        <f t="shared" si="9"/>
        <v>5607</v>
      </c>
    </row>
    <row r="15" spans="1:24" x14ac:dyDescent="0.2">
      <c r="A15" s="135" t="s">
        <v>17</v>
      </c>
      <c r="B15" s="10">
        <v>7</v>
      </c>
      <c r="C15" s="10">
        <v>147</v>
      </c>
      <c r="D15" s="10">
        <f t="shared" si="1"/>
        <v>154</v>
      </c>
      <c r="E15" s="10">
        <v>8</v>
      </c>
      <c r="F15" s="10">
        <v>135</v>
      </c>
      <c r="G15" s="10">
        <f t="shared" si="2"/>
        <v>143</v>
      </c>
      <c r="H15" s="10">
        <v>4</v>
      </c>
      <c r="I15" s="10">
        <v>156</v>
      </c>
      <c r="J15" s="10">
        <f t="shared" si="3"/>
        <v>160</v>
      </c>
      <c r="K15" s="10">
        <v>5</v>
      </c>
      <c r="L15" s="10">
        <v>86</v>
      </c>
      <c r="M15" s="10">
        <f t="shared" si="4"/>
        <v>91</v>
      </c>
      <c r="N15" s="10">
        <v>33</v>
      </c>
      <c r="O15" s="10">
        <v>168</v>
      </c>
      <c r="P15" s="10">
        <f t="shared" si="5"/>
        <v>201</v>
      </c>
      <c r="Q15" s="10">
        <v>16</v>
      </c>
      <c r="R15" s="10">
        <v>165</v>
      </c>
      <c r="S15" s="35">
        <f t="shared" si="6"/>
        <v>181</v>
      </c>
      <c r="T15" s="1"/>
      <c r="U15" s="138" t="s">
        <v>17</v>
      </c>
      <c r="V15" s="33">
        <f t="shared" si="7"/>
        <v>73</v>
      </c>
      <c r="W15" s="23">
        <f t="shared" si="8"/>
        <v>857</v>
      </c>
      <c r="X15" s="54">
        <f t="shared" si="9"/>
        <v>930</v>
      </c>
    </row>
    <row r="16" spans="1:24" x14ac:dyDescent="0.2">
      <c r="A16" s="135" t="s">
        <v>18</v>
      </c>
      <c r="B16" s="10">
        <v>650</v>
      </c>
      <c r="C16" s="10">
        <v>839</v>
      </c>
      <c r="D16" s="10">
        <f t="shared" si="1"/>
        <v>1489</v>
      </c>
      <c r="E16" s="10">
        <v>8</v>
      </c>
      <c r="F16" s="10">
        <v>745</v>
      </c>
      <c r="G16" s="10">
        <f t="shared" si="2"/>
        <v>753</v>
      </c>
      <c r="H16" s="10">
        <v>1892</v>
      </c>
      <c r="I16" s="10">
        <v>839</v>
      </c>
      <c r="J16" s="10">
        <f t="shared" si="3"/>
        <v>2731</v>
      </c>
      <c r="K16" s="10">
        <v>181</v>
      </c>
      <c r="L16" s="10">
        <v>666</v>
      </c>
      <c r="M16" s="10">
        <f t="shared" si="4"/>
        <v>847</v>
      </c>
      <c r="N16" s="10">
        <v>77</v>
      </c>
      <c r="O16" s="10">
        <v>784</v>
      </c>
      <c r="P16" s="10">
        <f t="shared" si="5"/>
        <v>861</v>
      </c>
      <c r="Q16" s="10">
        <v>424</v>
      </c>
      <c r="R16" s="10">
        <v>909</v>
      </c>
      <c r="S16" s="35">
        <f t="shared" si="6"/>
        <v>1333</v>
      </c>
      <c r="T16" s="1"/>
      <c r="U16" s="138" t="s">
        <v>18</v>
      </c>
      <c r="V16" s="35">
        <f t="shared" si="7"/>
        <v>3232</v>
      </c>
      <c r="W16" s="10">
        <f t="shared" si="8"/>
        <v>4782</v>
      </c>
      <c r="X16" s="55">
        <f t="shared" si="9"/>
        <v>8014</v>
      </c>
    </row>
    <row r="17" spans="1:24" x14ac:dyDescent="0.2">
      <c r="A17" s="135" t="s">
        <v>19</v>
      </c>
      <c r="B17" s="10">
        <v>7</v>
      </c>
      <c r="C17" s="10">
        <v>385</v>
      </c>
      <c r="D17" s="10">
        <f t="shared" si="1"/>
        <v>392</v>
      </c>
      <c r="E17" s="10">
        <v>118</v>
      </c>
      <c r="F17" s="10">
        <v>323</v>
      </c>
      <c r="G17" s="10">
        <f t="shared" si="2"/>
        <v>441</v>
      </c>
      <c r="H17" s="10">
        <v>40</v>
      </c>
      <c r="I17" s="10">
        <v>465</v>
      </c>
      <c r="J17" s="10">
        <f t="shared" si="3"/>
        <v>505</v>
      </c>
      <c r="K17" s="10">
        <v>342</v>
      </c>
      <c r="L17" s="10">
        <v>329</v>
      </c>
      <c r="M17" s="10">
        <f t="shared" si="4"/>
        <v>671</v>
      </c>
      <c r="N17" s="10">
        <v>1356</v>
      </c>
      <c r="O17" s="10">
        <v>410</v>
      </c>
      <c r="P17" s="10">
        <f t="shared" si="5"/>
        <v>1766</v>
      </c>
      <c r="Q17" s="10">
        <v>433</v>
      </c>
      <c r="R17" s="10">
        <v>417</v>
      </c>
      <c r="S17" s="35">
        <f t="shared" si="6"/>
        <v>850</v>
      </c>
      <c r="T17" s="1"/>
      <c r="U17" s="138" t="s">
        <v>19</v>
      </c>
      <c r="V17" s="35">
        <f t="shared" si="7"/>
        <v>2296</v>
      </c>
      <c r="W17" s="10">
        <f t="shared" si="8"/>
        <v>2329</v>
      </c>
      <c r="X17" s="55">
        <f t="shared" si="9"/>
        <v>4625</v>
      </c>
    </row>
    <row r="18" spans="1:24" x14ac:dyDescent="0.2">
      <c r="A18" s="135" t="s">
        <v>20</v>
      </c>
      <c r="B18" s="10">
        <v>458</v>
      </c>
      <c r="C18" s="10">
        <v>250</v>
      </c>
      <c r="D18" s="10">
        <f t="shared" si="1"/>
        <v>708</v>
      </c>
      <c r="E18" s="10">
        <v>4</v>
      </c>
      <c r="F18" s="10">
        <v>266</v>
      </c>
      <c r="G18" s="10">
        <f t="shared" si="2"/>
        <v>270</v>
      </c>
      <c r="H18" s="10">
        <v>14</v>
      </c>
      <c r="I18" s="10">
        <v>298</v>
      </c>
      <c r="J18" s="10">
        <f t="shared" si="3"/>
        <v>312</v>
      </c>
      <c r="K18" s="10">
        <v>63</v>
      </c>
      <c r="L18" s="10">
        <v>249</v>
      </c>
      <c r="M18" s="10">
        <f t="shared" si="4"/>
        <v>312</v>
      </c>
      <c r="N18" s="10">
        <v>5</v>
      </c>
      <c r="O18" s="10">
        <v>289</v>
      </c>
      <c r="P18" s="10">
        <f t="shared" si="5"/>
        <v>294</v>
      </c>
      <c r="Q18" s="10">
        <v>138</v>
      </c>
      <c r="R18" s="10">
        <v>317</v>
      </c>
      <c r="S18" s="35">
        <f t="shared" si="6"/>
        <v>455</v>
      </c>
      <c r="T18" s="1"/>
      <c r="U18" s="138" t="s">
        <v>20</v>
      </c>
      <c r="V18" s="35">
        <f t="shared" si="7"/>
        <v>682</v>
      </c>
      <c r="W18" s="10">
        <f t="shared" si="8"/>
        <v>1669</v>
      </c>
      <c r="X18" s="55">
        <f t="shared" si="9"/>
        <v>2351</v>
      </c>
    </row>
    <row r="19" spans="1:24" x14ac:dyDescent="0.2">
      <c r="A19" s="135" t="s">
        <v>21</v>
      </c>
      <c r="B19" s="10">
        <v>259</v>
      </c>
      <c r="C19" s="10">
        <v>175</v>
      </c>
      <c r="D19" s="10">
        <f t="shared" si="1"/>
        <v>434</v>
      </c>
      <c r="E19" s="10">
        <v>6</v>
      </c>
      <c r="F19" s="10">
        <v>128</v>
      </c>
      <c r="G19" s="10">
        <f t="shared" si="2"/>
        <v>134</v>
      </c>
      <c r="H19" s="10">
        <v>6</v>
      </c>
      <c r="I19" s="10">
        <v>179</v>
      </c>
      <c r="J19" s="10">
        <f t="shared" si="3"/>
        <v>185</v>
      </c>
      <c r="K19" s="10">
        <v>124</v>
      </c>
      <c r="L19" s="10">
        <v>149</v>
      </c>
      <c r="M19" s="10">
        <f t="shared" si="4"/>
        <v>273</v>
      </c>
      <c r="N19" s="10">
        <v>7</v>
      </c>
      <c r="O19" s="10">
        <v>190</v>
      </c>
      <c r="P19" s="10">
        <f t="shared" si="5"/>
        <v>197</v>
      </c>
      <c r="Q19" s="10">
        <v>3</v>
      </c>
      <c r="R19" s="10">
        <v>210</v>
      </c>
      <c r="S19" s="35">
        <f t="shared" si="6"/>
        <v>213</v>
      </c>
      <c r="T19" s="1"/>
      <c r="U19" s="138" t="s">
        <v>21</v>
      </c>
      <c r="V19" s="35">
        <f t="shared" si="7"/>
        <v>405</v>
      </c>
      <c r="W19" s="10">
        <f t="shared" si="8"/>
        <v>1031</v>
      </c>
      <c r="X19" s="55">
        <f t="shared" si="9"/>
        <v>1436</v>
      </c>
    </row>
    <row r="20" spans="1:24" x14ac:dyDescent="0.2">
      <c r="A20" s="135" t="s">
        <v>22</v>
      </c>
      <c r="B20" s="10">
        <v>102</v>
      </c>
      <c r="C20" s="10">
        <v>414</v>
      </c>
      <c r="D20" s="10">
        <f t="shared" si="1"/>
        <v>516</v>
      </c>
      <c r="E20" s="10">
        <v>122</v>
      </c>
      <c r="F20" s="10">
        <v>419</v>
      </c>
      <c r="G20" s="10">
        <f t="shared" si="2"/>
        <v>541</v>
      </c>
      <c r="H20" s="10">
        <v>368</v>
      </c>
      <c r="I20" s="10">
        <v>526</v>
      </c>
      <c r="J20" s="10">
        <f t="shared" si="3"/>
        <v>894</v>
      </c>
      <c r="K20" s="10">
        <v>108</v>
      </c>
      <c r="L20" s="10">
        <v>361</v>
      </c>
      <c r="M20" s="10">
        <f t="shared" si="4"/>
        <v>469</v>
      </c>
      <c r="N20" s="10">
        <v>12</v>
      </c>
      <c r="O20" s="10">
        <v>433</v>
      </c>
      <c r="P20" s="10">
        <f t="shared" si="5"/>
        <v>445</v>
      </c>
      <c r="Q20" s="10">
        <v>1610</v>
      </c>
      <c r="R20" s="10">
        <v>465</v>
      </c>
      <c r="S20" s="35">
        <f t="shared" si="6"/>
        <v>2075</v>
      </c>
      <c r="T20" s="1"/>
      <c r="U20" s="138" t="s">
        <v>22</v>
      </c>
      <c r="V20" s="35">
        <f t="shared" si="7"/>
        <v>2322</v>
      </c>
      <c r="W20" s="10">
        <f t="shared" si="8"/>
        <v>2618</v>
      </c>
      <c r="X20" s="55">
        <f t="shared" si="9"/>
        <v>4940</v>
      </c>
    </row>
    <row r="21" spans="1:24" x14ac:dyDescent="0.2">
      <c r="A21" s="135" t="s">
        <v>23</v>
      </c>
      <c r="B21" s="10">
        <v>13</v>
      </c>
      <c r="C21" s="10">
        <v>86</v>
      </c>
      <c r="D21" s="10">
        <f t="shared" si="1"/>
        <v>99</v>
      </c>
      <c r="E21" s="10">
        <v>12</v>
      </c>
      <c r="F21" s="10">
        <v>52</v>
      </c>
      <c r="G21" s="10">
        <f t="shared" si="2"/>
        <v>64</v>
      </c>
      <c r="H21" s="10">
        <v>9</v>
      </c>
      <c r="I21" s="10">
        <v>89</v>
      </c>
      <c r="J21" s="10">
        <f t="shared" si="3"/>
        <v>98</v>
      </c>
      <c r="K21" s="10">
        <v>15</v>
      </c>
      <c r="L21" s="10">
        <v>49</v>
      </c>
      <c r="M21" s="10">
        <f t="shared" si="4"/>
        <v>64</v>
      </c>
      <c r="N21" s="10">
        <v>13</v>
      </c>
      <c r="O21" s="10">
        <v>78</v>
      </c>
      <c r="P21" s="10">
        <f t="shared" si="5"/>
        <v>91</v>
      </c>
      <c r="Q21" s="10">
        <v>18</v>
      </c>
      <c r="R21" s="10">
        <v>84</v>
      </c>
      <c r="S21" s="35">
        <f t="shared" si="6"/>
        <v>102</v>
      </c>
      <c r="T21" s="1"/>
      <c r="U21" s="138" t="s">
        <v>23</v>
      </c>
      <c r="V21" s="35">
        <f t="shared" si="7"/>
        <v>80</v>
      </c>
      <c r="W21" s="10">
        <f t="shared" si="8"/>
        <v>438</v>
      </c>
      <c r="X21" s="55">
        <f t="shared" si="9"/>
        <v>518</v>
      </c>
    </row>
    <row r="22" spans="1:24" x14ac:dyDescent="0.2">
      <c r="A22" s="135" t="s">
        <v>24</v>
      </c>
      <c r="B22" s="10">
        <v>63</v>
      </c>
      <c r="C22" s="10">
        <v>183</v>
      </c>
      <c r="D22" s="10">
        <f t="shared" si="1"/>
        <v>246</v>
      </c>
      <c r="E22" s="10">
        <v>98</v>
      </c>
      <c r="F22" s="10">
        <v>171</v>
      </c>
      <c r="G22" s="10">
        <f t="shared" si="2"/>
        <v>269</v>
      </c>
      <c r="H22" s="10">
        <v>187</v>
      </c>
      <c r="I22" s="10">
        <v>213</v>
      </c>
      <c r="J22" s="10">
        <f t="shared" si="3"/>
        <v>400</v>
      </c>
      <c r="K22" s="10">
        <v>9</v>
      </c>
      <c r="L22" s="10">
        <v>230</v>
      </c>
      <c r="M22" s="10">
        <f t="shared" si="4"/>
        <v>239</v>
      </c>
      <c r="N22" s="10">
        <v>335</v>
      </c>
      <c r="O22" s="10">
        <v>236</v>
      </c>
      <c r="P22" s="10">
        <f t="shared" si="5"/>
        <v>571</v>
      </c>
      <c r="Q22" s="10">
        <v>73</v>
      </c>
      <c r="R22" s="10">
        <v>239</v>
      </c>
      <c r="S22" s="35">
        <f t="shared" si="6"/>
        <v>312</v>
      </c>
      <c r="T22" s="1"/>
      <c r="U22" s="138" t="s">
        <v>24</v>
      </c>
      <c r="V22" s="35">
        <f t="shared" si="7"/>
        <v>765</v>
      </c>
      <c r="W22" s="10">
        <f t="shared" si="8"/>
        <v>1272</v>
      </c>
      <c r="X22" s="55">
        <f t="shared" si="9"/>
        <v>2037</v>
      </c>
    </row>
    <row r="23" spans="1:24" x14ac:dyDescent="0.2">
      <c r="A23" s="135" t="s">
        <v>25</v>
      </c>
      <c r="B23" s="10">
        <v>4</v>
      </c>
      <c r="C23" s="10">
        <v>264</v>
      </c>
      <c r="D23" s="10">
        <f t="shared" si="1"/>
        <v>268</v>
      </c>
      <c r="E23" s="10">
        <v>39</v>
      </c>
      <c r="F23" s="10">
        <v>257</v>
      </c>
      <c r="G23" s="10">
        <f t="shared" si="2"/>
        <v>296</v>
      </c>
      <c r="H23" s="10">
        <v>1637</v>
      </c>
      <c r="I23" s="10">
        <v>270</v>
      </c>
      <c r="J23" s="10">
        <f t="shared" si="3"/>
        <v>1907</v>
      </c>
      <c r="K23" s="10">
        <v>180</v>
      </c>
      <c r="L23" s="10">
        <v>200</v>
      </c>
      <c r="M23" s="10">
        <f t="shared" si="4"/>
        <v>380</v>
      </c>
      <c r="N23" s="10">
        <v>56</v>
      </c>
      <c r="O23" s="10">
        <v>236</v>
      </c>
      <c r="P23" s="10">
        <f t="shared" si="5"/>
        <v>292</v>
      </c>
      <c r="Q23" s="10">
        <v>2</v>
      </c>
      <c r="R23" s="10">
        <v>284</v>
      </c>
      <c r="S23" s="35">
        <f t="shared" si="6"/>
        <v>286</v>
      </c>
      <c r="T23" s="1"/>
      <c r="U23" s="138" t="s">
        <v>25</v>
      </c>
      <c r="V23" s="59">
        <f t="shared" si="7"/>
        <v>1918</v>
      </c>
      <c r="W23" s="24">
        <f t="shared" si="8"/>
        <v>1511</v>
      </c>
      <c r="X23" s="158">
        <f t="shared" si="9"/>
        <v>3429</v>
      </c>
    </row>
    <row r="24" spans="1:24" s="155" customFormat="1" ht="12" customHeight="1" x14ac:dyDescent="0.2">
      <c r="A24" s="153" t="s">
        <v>26</v>
      </c>
      <c r="B24" s="132">
        <f>SUM(B15:B23)</f>
        <v>1563</v>
      </c>
      <c r="C24" s="132">
        <f>SUM(C15:C23)</f>
        <v>2743</v>
      </c>
      <c r="D24" s="132">
        <f t="shared" si="1"/>
        <v>4306</v>
      </c>
      <c r="E24" s="132">
        <f>SUM(E15:E23)</f>
        <v>415</v>
      </c>
      <c r="F24" s="132">
        <f>SUM(F15:F23)</f>
        <v>2496</v>
      </c>
      <c r="G24" s="132">
        <f t="shared" si="2"/>
        <v>2911</v>
      </c>
      <c r="H24" s="132">
        <f>SUM(H15:H23)</f>
        <v>4157</v>
      </c>
      <c r="I24" s="132">
        <f>SUM(I15:I23)</f>
        <v>3035</v>
      </c>
      <c r="J24" s="132">
        <f t="shared" si="3"/>
        <v>7192</v>
      </c>
      <c r="K24" s="132">
        <f>SUM(K15:K23)</f>
        <v>1027</v>
      </c>
      <c r="L24" s="132">
        <f>SUM(L15:L23)</f>
        <v>2319</v>
      </c>
      <c r="M24" s="132">
        <f t="shared" si="4"/>
        <v>3346</v>
      </c>
      <c r="N24" s="132">
        <f>SUM(N15:N23)</f>
        <v>1894</v>
      </c>
      <c r="O24" s="132">
        <f>SUM(O15:O23)</f>
        <v>2824</v>
      </c>
      <c r="P24" s="132">
        <f t="shared" si="5"/>
        <v>4718</v>
      </c>
      <c r="Q24" s="132">
        <f>SUM(Q15:Q23)</f>
        <v>2717</v>
      </c>
      <c r="R24" s="132">
        <f>SUM(R15:R23)</f>
        <v>3090</v>
      </c>
      <c r="S24" s="136">
        <f t="shared" si="6"/>
        <v>5807</v>
      </c>
      <c r="T24" s="148"/>
      <c r="U24" s="154" t="s">
        <v>26</v>
      </c>
      <c r="V24" s="141">
        <f t="shared" si="7"/>
        <v>11773</v>
      </c>
      <c r="W24" s="142">
        <f t="shared" si="8"/>
        <v>16507</v>
      </c>
      <c r="X24" s="143">
        <f t="shared" si="9"/>
        <v>28280</v>
      </c>
    </row>
    <row r="25" spans="1:24" x14ac:dyDescent="0.2">
      <c r="A25" s="135" t="s">
        <v>27</v>
      </c>
      <c r="B25" s="10">
        <v>489</v>
      </c>
      <c r="C25" s="10">
        <v>424</v>
      </c>
      <c r="D25" s="10">
        <f t="shared" si="1"/>
        <v>913</v>
      </c>
      <c r="E25" s="10">
        <v>8</v>
      </c>
      <c r="F25" s="10">
        <v>378</v>
      </c>
      <c r="G25" s="10">
        <f t="shared" si="2"/>
        <v>386</v>
      </c>
      <c r="H25" s="10">
        <v>248</v>
      </c>
      <c r="I25" s="10">
        <v>504</v>
      </c>
      <c r="J25" s="10">
        <f t="shared" si="3"/>
        <v>752</v>
      </c>
      <c r="K25" s="10">
        <v>176</v>
      </c>
      <c r="L25" s="10">
        <v>333</v>
      </c>
      <c r="M25" s="10">
        <f t="shared" si="4"/>
        <v>509</v>
      </c>
      <c r="N25" s="10">
        <v>980</v>
      </c>
      <c r="O25" s="10">
        <v>431</v>
      </c>
      <c r="P25" s="10">
        <f t="shared" si="5"/>
        <v>1411</v>
      </c>
      <c r="Q25" s="10">
        <v>25</v>
      </c>
      <c r="R25" s="10">
        <v>475</v>
      </c>
      <c r="S25" s="35">
        <f t="shared" si="6"/>
        <v>500</v>
      </c>
      <c r="T25" s="1"/>
      <c r="U25" s="138" t="s">
        <v>27</v>
      </c>
      <c r="V25" s="33">
        <f t="shared" si="7"/>
        <v>1926</v>
      </c>
      <c r="W25" s="23">
        <f t="shared" si="8"/>
        <v>2545</v>
      </c>
      <c r="X25" s="54">
        <f t="shared" si="9"/>
        <v>4471</v>
      </c>
    </row>
    <row r="26" spans="1:24" x14ac:dyDescent="0.2">
      <c r="A26" s="135" t="s">
        <v>28</v>
      </c>
      <c r="B26" s="10">
        <v>160</v>
      </c>
      <c r="C26" s="10">
        <v>2000</v>
      </c>
      <c r="D26" s="10">
        <f t="shared" si="1"/>
        <v>2160</v>
      </c>
      <c r="E26" s="10">
        <v>233</v>
      </c>
      <c r="F26" s="10">
        <v>1659</v>
      </c>
      <c r="G26" s="10">
        <f t="shared" si="2"/>
        <v>1892</v>
      </c>
      <c r="H26" s="10">
        <v>192</v>
      </c>
      <c r="I26" s="10">
        <v>2187</v>
      </c>
      <c r="J26" s="10">
        <f t="shared" si="3"/>
        <v>2379</v>
      </c>
      <c r="K26" s="10">
        <v>142</v>
      </c>
      <c r="L26" s="10">
        <v>1694</v>
      </c>
      <c r="M26" s="10">
        <f t="shared" si="4"/>
        <v>1836</v>
      </c>
      <c r="N26" s="10">
        <v>615</v>
      </c>
      <c r="O26" s="10">
        <v>2245</v>
      </c>
      <c r="P26" s="10">
        <f t="shared" si="5"/>
        <v>2860</v>
      </c>
      <c r="Q26" s="10">
        <v>267</v>
      </c>
      <c r="R26" s="10">
        <v>2413</v>
      </c>
      <c r="S26" s="35">
        <f t="shared" si="6"/>
        <v>2680</v>
      </c>
      <c r="T26" s="1"/>
      <c r="U26" s="138" t="s">
        <v>28</v>
      </c>
      <c r="V26" s="35">
        <f t="shared" si="7"/>
        <v>1609</v>
      </c>
      <c r="W26" s="10">
        <f t="shared" si="8"/>
        <v>12198</v>
      </c>
      <c r="X26" s="55">
        <f t="shared" si="9"/>
        <v>13807</v>
      </c>
    </row>
    <row r="27" spans="1:24" x14ac:dyDescent="0.2">
      <c r="A27" s="135" t="s">
        <v>29</v>
      </c>
      <c r="B27" s="10">
        <v>1044</v>
      </c>
      <c r="C27" s="10">
        <v>2047</v>
      </c>
      <c r="D27" s="10">
        <f t="shared" si="1"/>
        <v>3091</v>
      </c>
      <c r="E27" s="10">
        <v>1350</v>
      </c>
      <c r="F27" s="10">
        <v>1805</v>
      </c>
      <c r="G27" s="10">
        <f t="shared" si="2"/>
        <v>3155</v>
      </c>
      <c r="H27" s="10">
        <v>1084</v>
      </c>
      <c r="I27" s="10">
        <v>2231</v>
      </c>
      <c r="J27" s="10">
        <f t="shared" si="3"/>
        <v>3315</v>
      </c>
      <c r="K27" s="10">
        <v>2355</v>
      </c>
      <c r="L27" s="10">
        <v>1525</v>
      </c>
      <c r="M27" s="10">
        <f t="shared" si="4"/>
        <v>3880</v>
      </c>
      <c r="N27" s="10">
        <v>703</v>
      </c>
      <c r="O27" s="10">
        <v>2077</v>
      </c>
      <c r="P27" s="10">
        <f t="shared" si="5"/>
        <v>2780</v>
      </c>
      <c r="Q27" s="10">
        <v>1606</v>
      </c>
      <c r="R27" s="10">
        <v>2195</v>
      </c>
      <c r="S27" s="35">
        <f t="shared" si="6"/>
        <v>3801</v>
      </c>
      <c r="T27" s="1"/>
      <c r="U27" s="138" t="s">
        <v>29</v>
      </c>
      <c r="V27" s="35">
        <f t="shared" si="7"/>
        <v>8142</v>
      </c>
      <c r="W27" s="10">
        <f t="shared" si="8"/>
        <v>11880</v>
      </c>
      <c r="X27" s="55">
        <f t="shared" si="9"/>
        <v>20022</v>
      </c>
    </row>
    <row r="28" spans="1:24" x14ac:dyDescent="0.2">
      <c r="A28" s="135" t="s">
        <v>30</v>
      </c>
      <c r="B28" s="10">
        <v>5757</v>
      </c>
      <c r="C28" s="10">
        <v>8019</v>
      </c>
      <c r="D28" s="10">
        <f t="shared" si="1"/>
        <v>13776</v>
      </c>
      <c r="E28" s="10">
        <v>5418</v>
      </c>
      <c r="F28" s="10">
        <v>7223</v>
      </c>
      <c r="G28" s="10">
        <f t="shared" si="2"/>
        <v>12641</v>
      </c>
      <c r="H28" s="10">
        <v>5259</v>
      </c>
      <c r="I28" s="10">
        <v>9183</v>
      </c>
      <c r="J28" s="10">
        <f t="shared" si="3"/>
        <v>14442</v>
      </c>
      <c r="K28" s="10">
        <v>5693</v>
      </c>
      <c r="L28" s="10">
        <v>7108</v>
      </c>
      <c r="M28" s="10">
        <f t="shared" si="4"/>
        <v>12801</v>
      </c>
      <c r="N28" s="10">
        <v>3432</v>
      </c>
      <c r="O28" s="10">
        <v>8531</v>
      </c>
      <c r="P28" s="10">
        <f t="shared" si="5"/>
        <v>11963</v>
      </c>
      <c r="Q28" s="10">
        <v>7206</v>
      </c>
      <c r="R28" s="10">
        <v>8516</v>
      </c>
      <c r="S28" s="35">
        <f t="shared" si="6"/>
        <v>15722</v>
      </c>
      <c r="T28" s="1"/>
      <c r="U28" s="138" t="s">
        <v>30</v>
      </c>
      <c r="V28" s="59">
        <f t="shared" si="7"/>
        <v>32765</v>
      </c>
      <c r="W28" s="24">
        <f t="shared" si="8"/>
        <v>48580</v>
      </c>
      <c r="X28" s="158">
        <f t="shared" si="9"/>
        <v>81345</v>
      </c>
    </row>
    <row r="29" spans="1:24" s="155" customFormat="1" ht="12" customHeight="1" x14ac:dyDescent="0.2">
      <c r="A29" s="153" t="s">
        <v>31</v>
      </c>
      <c r="B29" s="132">
        <f>SUM(B25:B28)</f>
        <v>7450</v>
      </c>
      <c r="C29" s="132">
        <f>SUM(C25:C28)</f>
        <v>12490</v>
      </c>
      <c r="D29" s="132">
        <f t="shared" si="1"/>
        <v>19940</v>
      </c>
      <c r="E29" s="132">
        <f>SUM(E25:E28)</f>
        <v>7009</v>
      </c>
      <c r="F29" s="132">
        <f>SUM(F25:F28)</f>
        <v>11065</v>
      </c>
      <c r="G29" s="132">
        <f t="shared" si="2"/>
        <v>18074</v>
      </c>
      <c r="H29" s="132">
        <f>SUM(H25:H28)</f>
        <v>6783</v>
      </c>
      <c r="I29" s="132">
        <f>SUM(I25:I28)</f>
        <v>14105</v>
      </c>
      <c r="J29" s="132">
        <f t="shared" si="3"/>
        <v>20888</v>
      </c>
      <c r="K29" s="132">
        <f>SUM(K25:K28)</f>
        <v>8366</v>
      </c>
      <c r="L29" s="132">
        <f>SUM(L25:L28)</f>
        <v>10660</v>
      </c>
      <c r="M29" s="132">
        <f t="shared" si="4"/>
        <v>19026</v>
      </c>
      <c r="N29" s="132">
        <f>SUM(N25:N28)</f>
        <v>5730</v>
      </c>
      <c r="O29" s="132">
        <f>SUM(O25:O28)</f>
        <v>13284</v>
      </c>
      <c r="P29" s="132">
        <f t="shared" si="5"/>
        <v>19014</v>
      </c>
      <c r="Q29" s="132">
        <f>SUM(Q25:Q28)</f>
        <v>9104</v>
      </c>
      <c r="R29" s="132">
        <f>SUM(R25:R28)</f>
        <v>13599</v>
      </c>
      <c r="S29" s="136">
        <f t="shared" si="6"/>
        <v>22703</v>
      </c>
      <c r="T29" s="148"/>
      <c r="U29" s="154" t="s">
        <v>31</v>
      </c>
      <c r="V29" s="141">
        <f t="shared" si="7"/>
        <v>44442</v>
      </c>
      <c r="W29" s="142">
        <f t="shared" si="8"/>
        <v>75203</v>
      </c>
      <c r="X29" s="143">
        <f t="shared" si="9"/>
        <v>119645</v>
      </c>
    </row>
    <row r="30" spans="1:24" x14ac:dyDescent="0.2">
      <c r="A30" s="135" t="s">
        <v>32</v>
      </c>
      <c r="B30" s="10">
        <v>789</v>
      </c>
      <c r="C30" s="10">
        <v>1348</v>
      </c>
      <c r="D30" s="10">
        <f t="shared" si="1"/>
        <v>2137</v>
      </c>
      <c r="E30" s="10">
        <v>652</v>
      </c>
      <c r="F30" s="10">
        <v>1179</v>
      </c>
      <c r="G30" s="10">
        <f t="shared" si="2"/>
        <v>1831</v>
      </c>
      <c r="H30" s="10">
        <v>898</v>
      </c>
      <c r="I30" s="10">
        <v>1564</v>
      </c>
      <c r="J30" s="10">
        <f t="shared" si="3"/>
        <v>2462</v>
      </c>
      <c r="K30" s="10">
        <v>462</v>
      </c>
      <c r="L30" s="10">
        <v>1325</v>
      </c>
      <c r="M30" s="10">
        <f t="shared" si="4"/>
        <v>1787</v>
      </c>
      <c r="N30" s="10">
        <v>1222</v>
      </c>
      <c r="O30" s="10">
        <v>1623</v>
      </c>
      <c r="P30" s="10">
        <f t="shared" si="5"/>
        <v>2845</v>
      </c>
      <c r="Q30" s="10">
        <v>1255</v>
      </c>
      <c r="R30" s="10">
        <v>1617</v>
      </c>
      <c r="S30" s="35">
        <f t="shared" si="6"/>
        <v>2872</v>
      </c>
      <c r="T30" s="1"/>
      <c r="U30" s="138" t="s">
        <v>32</v>
      </c>
      <c r="V30" s="33">
        <f t="shared" si="7"/>
        <v>5278</v>
      </c>
      <c r="W30" s="23">
        <f t="shared" si="8"/>
        <v>8656</v>
      </c>
      <c r="X30" s="54">
        <f t="shared" si="9"/>
        <v>13934</v>
      </c>
    </row>
    <row r="31" spans="1:24" x14ac:dyDescent="0.2">
      <c r="A31" s="135" t="s">
        <v>33</v>
      </c>
      <c r="B31" s="10">
        <v>289</v>
      </c>
      <c r="C31" s="10">
        <v>1830</v>
      </c>
      <c r="D31" s="10">
        <f t="shared" si="1"/>
        <v>2119</v>
      </c>
      <c r="E31" s="10">
        <v>536</v>
      </c>
      <c r="F31" s="10">
        <v>1362</v>
      </c>
      <c r="G31" s="10">
        <f t="shared" si="2"/>
        <v>1898</v>
      </c>
      <c r="H31" s="10">
        <v>1643</v>
      </c>
      <c r="I31" s="10">
        <v>1789</v>
      </c>
      <c r="J31" s="10">
        <f t="shared" si="3"/>
        <v>3432</v>
      </c>
      <c r="K31" s="10">
        <v>568</v>
      </c>
      <c r="L31" s="10">
        <v>1469</v>
      </c>
      <c r="M31" s="10">
        <f t="shared" si="4"/>
        <v>2037</v>
      </c>
      <c r="N31" s="10">
        <v>396</v>
      </c>
      <c r="O31" s="10">
        <v>1876</v>
      </c>
      <c r="P31" s="10">
        <f t="shared" si="5"/>
        <v>2272</v>
      </c>
      <c r="Q31" s="10">
        <v>667</v>
      </c>
      <c r="R31" s="10">
        <v>2101</v>
      </c>
      <c r="S31" s="35">
        <f t="shared" si="6"/>
        <v>2768</v>
      </c>
      <c r="T31" s="1"/>
      <c r="U31" s="138" t="s">
        <v>33</v>
      </c>
      <c r="V31" s="35">
        <f t="shared" si="7"/>
        <v>4099</v>
      </c>
      <c r="W31" s="10">
        <f t="shared" si="8"/>
        <v>10427</v>
      </c>
      <c r="X31" s="55">
        <f t="shared" si="9"/>
        <v>14526</v>
      </c>
    </row>
    <row r="32" spans="1:24" x14ac:dyDescent="0.2">
      <c r="A32" s="135" t="s">
        <v>34</v>
      </c>
      <c r="B32" s="10">
        <v>249</v>
      </c>
      <c r="C32" s="10">
        <v>917</v>
      </c>
      <c r="D32" s="10">
        <f t="shared" si="1"/>
        <v>1166</v>
      </c>
      <c r="E32" s="10">
        <v>442</v>
      </c>
      <c r="F32" s="10">
        <v>697</v>
      </c>
      <c r="G32" s="10">
        <f t="shared" si="2"/>
        <v>1139</v>
      </c>
      <c r="H32" s="10">
        <v>387</v>
      </c>
      <c r="I32" s="10">
        <v>896</v>
      </c>
      <c r="J32" s="10">
        <f t="shared" si="3"/>
        <v>1283</v>
      </c>
      <c r="K32" s="10">
        <v>531</v>
      </c>
      <c r="L32" s="10">
        <v>822</v>
      </c>
      <c r="M32" s="10">
        <f t="shared" si="4"/>
        <v>1353</v>
      </c>
      <c r="N32" s="10">
        <v>245</v>
      </c>
      <c r="O32" s="10">
        <v>1038</v>
      </c>
      <c r="P32" s="10">
        <f t="shared" si="5"/>
        <v>1283</v>
      </c>
      <c r="Q32" s="10">
        <v>220</v>
      </c>
      <c r="R32" s="10">
        <v>1191</v>
      </c>
      <c r="S32" s="35">
        <f t="shared" si="6"/>
        <v>1411</v>
      </c>
      <c r="T32" s="1"/>
      <c r="U32" s="138" t="s">
        <v>34</v>
      </c>
      <c r="V32" s="59">
        <f t="shared" si="7"/>
        <v>2074</v>
      </c>
      <c r="W32" s="24">
        <f t="shared" si="8"/>
        <v>5561</v>
      </c>
      <c r="X32" s="158">
        <f t="shared" si="9"/>
        <v>7635</v>
      </c>
    </row>
    <row r="33" spans="1:255" s="155" customFormat="1" ht="12" customHeight="1" x14ac:dyDescent="0.2">
      <c r="A33" s="147" t="s">
        <v>35</v>
      </c>
      <c r="B33" s="132">
        <f>SUM(B30:B32)</f>
        <v>1327</v>
      </c>
      <c r="C33" s="132">
        <f>SUM(C30:C32)</f>
        <v>4095</v>
      </c>
      <c r="D33" s="132">
        <f t="shared" si="1"/>
        <v>5422</v>
      </c>
      <c r="E33" s="132">
        <f>SUM(E30:E32)</f>
        <v>1630</v>
      </c>
      <c r="F33" s="132">
        <f>SUM(F30:F32)</f>
        <v>3238</v>
      </c>
      <c r="G33" s="132">
        <f t="shared" si="2"/>
        <v>4868</v>
      </c>
      <c r="H33" s="132">
        <f>SUM(H30:H32)</f>
        <v>2928</v>
      </c>
      <c r="I33" s="132">
        <f>SUM(I30:I32)</f>
        <v>4249</v>
      </c>
      <c r="J33" s="132">
        <f t="shared" si="3"/>
        <v>7177</v>
      </c>
      <c r="K33" s="132">
        <f>SUM(K30:K32)</f>
        <v>1561</v>
      </c>
      <c r="L33" s="132">
        <f>SUM(L30:L32)</f>
        <v>3616</v>
      </c>
      <c r="M33" s="132">
        <f t="shared" si="4"/>
        <v>5177</v>
      </c>
      <c r="N33" s="132">
        <f>SUM(N30:N32)</f>
        <v>1863</v>
      </c>
      <c r="O33" s="132">
        <f>SUM(O30:O32)</f>
        <v>4537</v>
      </c>
      <c r="P33" s="132">
        <f t="shared" si="5"/>
        <v>6400</v>
      </c>
      <c r="Q33" s="132">
        <f>SUM(Q30:Q32)</f>
        <v>2142</v>
      </c>
      <c r="R33" s="132">
        <f>SUM(R30:R32)</f>
        <v>4909</v>
      </c>
      <c r="S33" s="136">
        <f t="shared" si="6"/>
        <v>7051</v>
      </c>
      <c r="T33" s="148"/>
      <c r="U33" s="149" t="s">
        <v>35</v>
      </c>
      <c r="V33" s="141">
        <f t="shared" si="7"/>
        <v>11451</v>
      </c>
      <c r="W33" s="142">
        <f t="shared" si="8"/>
        <v>24644</v>
      </c>
      <c r="X33" s="143">
        <f t="shared" si="9"/>
        <v>36095</v>
      </c>
      <c r="IU33" s="156">
        <v>26108</v>
      </c>
    </row>
    <row r="34" spans="1:255" x14ac:dyDescent="0.2">
      <c r="A34" s="135" t="s">
        <v>36</v>
      </c>
      <c r="B34" s="10">
        <v>165</v>
      </c>
      <c r="C34" s="10">
        <v>702</v>
      </c>
      <c r="D34" s="10">
        <f t="shared" si="1"/>
        <v>867</v>
      </c>
      <c r="E34" s="10">
        <v>1791</v>
      </c>
      <c r="F34" s="10">
        <v>682</v>
      </c>
      <c r="G34" s="10">
        <f t="shared" si="2"/>
        <v>2473</v>
      </c>
      <c r="H34" s="10">
        <v>609</v>
      </c>
      <c r="I34" s="10">
        <v>838</v>
      </c>
      <c r="J34" s="10">
        <f t="shared" si="3"/>
        <v>1447</v>
      </c>
      <c r="K34" s="10">
        <v>738</v>
      </c>
      <c r="L34" s="10">
        <v>649</v>
      </c>
      <c r="M34" s="10">
        <f t="shared" si="4"/>
        <v>1387</v>
      </c>
      <c r="N34" s="10">
        <v>800</v>
      </c>
      <c r="O34" s="10">
        <v>775</v>
      </c>
      <c r="P34" s="10">
        <f t="shared" si="5"/>
        <v>1575</v>
      </c>
      <c r="Q34" s="10">
        <v>1486</v>
      </c>
      <c r="R34" s="10">
        <v>825</v>
      </c>
      <c r="S34" s="35">
        <f t="shared" si="6"/>
        <v>2311</v>
      </c>
      <c r="T34" s="1"/>
      <c r="U34" s="138" t="s">
        <v>36</v>
      </c>
      <c r="V34" s="33">
        <f t="shared" si="7"/>
        <v>5589</v>
      </c>
      <c r="W34" s="23">
        <f t="shared" si="8"/>
        <v>4471</v>
      </c>
      <c r="X34" s="54">
        <f t="shared" si="9"/>
        <v>10060</v>
      </c>
      <c r="Z34" s="57"/>
    </row>
    <row r="35" spans="1:255" x14ac:dyDescent="0.2">
      <c r="A35" s="135" t="s">
        <v>37</v>
      </c>
      <c r="B35" s="10">
        <v>753</v>
      </c>
      <c r="C35" s="10">
        <v>700</v>
      </c>
      <c r="D35" s="10">
        <f t="shared" si="1"/>
        <v>1453</v>
      </c>
      <c r="E35" s="10">
        <v>249</v>
      </c>
      <c r="F35" s="10">
        <v>705</v>
      </c>
      <c r="G35" s="10">
        <f t="shared" si="2"/>
        <v>954</v>
      </c>
      <c r="H35" s="10">
        <v>379</v>
      </c>
      <c r="I35" s="10">
        <v>829</v>
      </c>
      <c r="J35" s="10">
        <f t="shared" si="3"/>
        <v>1208</v>
      </c>
      <c r="K35" s="10">
        <v>531</v>
      </c>
      <c r="L35" s="10">
        <v>626</v>
      </c>
      <c r="M35" s="10">
        <f t="shared" si="4"/>
        <v>1157</v>
      </c>
      <c r="N35" s="10">
        <v>133</v>
      </c>
      <c r="O35" s="10">
        <v>917</v>
      </c>
      <c r="P35" s="10">
        <f t="shared" si="5"/>
        <v>1050</v>
      </c>
      <c r="Q35" s="10">
        <v>409</v>
      </c>
      <c r="R35" s="10">
        <v>779</v>
      </c>
      <c r="S35" s="35">
        <f t="shared" si="6"/>
        <v>1188</v>
      </c>
      <c r="T35" s="1"/>
      <c r="U35" s="138" t="s">
        <v>37</v>
      </c>
      <c r="V35" s="35">
        <f t="shared" si="7"/>
        <v>2454</v>
      </c>
      <c r="W35" s="10">
        <f t="shared" si="8"/>
        <v>4556</v>
      </c>
      <c r="X35" s="55">
        <f t="shared" si="9"/>
        <v>7010</v>
      </c>
    </row>
    <row r="36" spans="1:255" x14ac:dyDescent="0.2">
      <c r="A36" s="135" t="s">
        <v>38</v>
      </c>
      <c r="B36" s="10">
        <v>43</v>
      </c>
      <c r="C36" s="10">
        <v>246</v>
      </c>
      <c r="D36" s="10">
        <f t="shared" si="1"/>
        <v>289</v>
      </c>
      <c r="E36" s="10">
        <v>32</v>
      </c>
      <c r="F36" s="10">
        <v>227</v>
      </c>
      <c r="G36" s="10">
        <f t="shared" si="2"/>
        <v>259</v>
      </c>
      <c r="H36" s="10">
        <v>539</v>
      </c>
      <c r="I36" s="10">
        <v>281</v>
      </c>
      <c r="J36" s="10">
        <f t="shared" si="3"/>
        <v>820</v>
      </c>
      <c r="K36" s="10">
        <v>31</v>
      </c>
      <c r="L36" s="10">
        <v>286</v>
      </c>
      <c r="M36" s="10">
        <f t="shared" si="4"/>
        <v>317</v>
      </c>
      <c r="N36" s="10">
        <v>43</v>
      </c>
      <c r="O36" s="10">
        <v>344</v>
      </c>
      <c r="P36" s="10">
        <f t="shared" si="5"/>
        <v>387</v>
      </c>
      <c r="Q36" s="10">
        <v>357</v>
      </c>
      <c r="R36" s="10">
        <v>309</v>
      </c>
      <c r="S36" s="35">
        <f t="shared" si="6"/>
        <v>666</v>
      </c>
      <c r="T36" s="1"/>
      <c r="U36" s="138" t="s">
        <v>38</v>
      </c>
      <c r="V36" s="35">
        <f t="shared" si="7"/>
        <v>1045</v>
      </c>
      <c r="W36" s="10">
        <f t="shared" si="8"/>
        <v>1693</v>
      </c>
      <c r="X36" s="55">
        <f t="shared" si="9"/>
        <v>2738</v>
      </c>
    </row>
    <row r="37" spans="1:255" x14ac:dyDescent="0.2">
      <c r="A37" s="135" t="s">
        <v>39</v>
      </c>
      <c r="B37" s="10">
        <v>47</v>
      </c>
      <c r="C37" s="10">
        <v>224</v>
      </c>
      <c r="D37" s="10">
        <f t="shared" si="1"/>
        <v>271</v>
      </c>
      <c r="E37" s="10">
        <v>30</v>
      </c>
      <c r="F37" s="10">
        <v>196</v>
      </c>
      <c r="G37" s="10">
        <f t="shared" si="2"/>
        <v>226</v>
      </c>
      <c r="H37" s="10">
        <v>135</v>
      </c>
      <c r="I37" s="10">
        <v>261</v>
      </c>
      <c r="J37" s="10">
        <f t="shared" si="3"/>
        <v>396</v>
      </c>
      <c r="K37" s="10">
        <v>46</v>
      </c>
      <c r="L37" s="10">
        <v>232</v>
      </c>
      <c r="M37" s="10">
        <f t="shared" si="4"/>
        <v>278</v>
      </c>
      <c r="N37" s="10">
        <v>39</v>
      </c>
      <c r="O37" s="10">
        <v>284</v>
      </c>
      <c r="P37" s="10">
        <f t="shared" si="5"/>
        <v>323</v>
      </c>
      <c r="Q37" s="10">
        <v>52</v>
      </c>
      <c r="R37" s="10">
        <v>277</v>
      </c>
      <c r="S37" s="35">
        <f t="shared" si="6"/>
        <v>329</v>
      </c>
      <c r="T37" s="1"/>
      <c r="U37" s="138" t="s">
        <v>39</v>
      </c>
      <c r="V37" s="59">
        <f t="shared" si="7"/>
        <v>349</v>
      </c>
      <c r="W37" s="24">
        <f t="shared" si="8"/>
        <v>1474</v>
      </c>
      <c r="X37" s="158">
        <f t="shared" si="9"/>
        <v>1823</v>
      </c>
    </row>
    <row r="38" spans="1:255" s="155" customFormat="1" ht="12" customHeight="1" x14ac:dyDescent="0.2">
      <c r="A38" s="147" t="s">
        <v>40</v>
      </c>
      <c r="B38" s="132">
        <f>SUM(B34:B37)</f>
        <v>1008</v>
      </c>
      <c r="C38" s="132">
        <f>SUM(C34:C37)</f>
        <v>1872</v>
      </c>
      <c r="D38" s="132">
        <f t="shared" si="1"/>
        <v>2880</v>
      </c>
      <c r="E38" s="132">
        <f>SUM(E34:E37)</f>
        <v>2102</v>
      </c>
      <c r="F38" s="132">
        <f>SUM(F34:F37)</f>
        <v>1810</v>
      </c>
      <c r="G38" s="132">
        <f t="shared" si="2"/>
        <v>3912</v>
      </c>
      <c r="H38" s="132">
        <f>SUM(H34:H37)</f>
        <v>1662</v>
      </c>
      <c r="I38" s="132">
        <f>SUM(I34:I37)</f>
        <v>2209</v>
      </c>
      <c r="J38" s="132">
        <f t="shared" si="3"/>
        <v>3871</v>
      </c>
      <c r="K38" s="132">
        <f>SUM(K34:K37)</f>
        <v>1346</v>
      </c>
      <c r="L38" s="132">
        <f>SUM(L34:L37)</f>
        <v>1793</v>
      </c>
      <c r="M38" s="132">
        <f t="shared" si="4"/>
        <v>3139</v>
      </c>
      <c r="N38" s="132">
        <f>SUM(N34:N37)</f>
        <v>1015</v>
      </c>
      <c r="O38" s="132">
        <f>SUM(O34:O37)</f>
        <v>2320</v>
      </c>
      <c r="P38" s="132">
        <f t="shared" si="5"/>
        <v>3335</v>
      </c>
      <c r="Q38" s="132">
        <f>SUM(Q34:Q37)</f>
        <v>2304</v>
      </c>
      <c r="R38" s="132">
        <f>SUM(R34:R37)</f>
        <v>2190</v>
      </c>
      <c r="S38" s="136">
        <f t="shared" si="6"/>
        <v>4494</v>
      </c>
      <c r="T38" s="148"/>
      <c r="U38" s="149" t="s">
        <v>40</v>
      </c>
      <c r="V38" s="141">
        <f t="shared" si="7"/>
        <v>9437</v>
      </c>
      <c r="W38" s="142">
        <f t="shared" si="8"/>
        <v>12194</v>
      </c>
      <c r="X38" s="143">
        <f t="shared" si="9"/>
        <v>21631</v>
      </c>
    </row>
    <row r="39" spans="1:255" s="155" customFormat="1" ht="12" customHeight="1" x14ac:dyDescent="0.2">
      <c r="A39" s="151" t="s">
        <v>41</v>
      </c>
      <c r="B39" s="132">
        <f>B14+B24+B29+B33+B38</f>
        <v>11397</v>
      </c>
      <c r="C39" s="132">
        <f>C14+C24+C29+C33+C38</f>
        <v>21849</v>
      </c>
      <c r="D39" s="132">
        <f t="shared" si="1"/>
        <v>33246</v>
      </c>
      <c r="E39" s="132">
        <f>E14+E24+E29+E33+E38</f>
        <v>11228</v>
      </c>
      <c r="F39" s="132">
        <f>F14+F24+F29+F33+F38</f>
        <v>19209</v>
      </c>
      <c r="G39" s="132">
        <f t="shared" si="2"/>
        <v>30437</v>
      </c>
      <c r="H39" s="132">
        <f>H14+H24+H29+H33+H38</f>
        <v>15948</v>
      </c>
      <c r="I39" s="132">
        <f>I14+I24+I29+I33+I38</f>
        <v>24290</v>
      </c>
      <c r="J39" s="132">
        <f t="shared" si="3"/>
        <v>40238</v>
      </c>
      <c r="K39" s="132">
        <f>K14+K24+K29+K33+K38</f>
        <v>12801</v>
      </c>
      <c r="L39" s="132">
        <f>L14+L24+L29+L33+L38</f>
        <v>18995</v>
      </c>
      <c r="M39" s="132">
        <f t="shared" si="4"/>
        <v>31796</v>
      </c>
      <c r="N39" s="132">
        <f>N14+N24+N29+N33+N38</f>
        <v>10535</v>
      </c>
      <c r="O39" s="132">
        <f>O14+O24+O29+O33+O38</f>
        <v>23685</v>
      </c>
      <c r="P39" s="132">
        <f t="shared" si="5"/>
        <v>34220</v>
      </c>
      <c r="Q39" s="132">
        <f>Q14+Q24+Q29+Q33+Q38</f>
        <v>16779</v>
      </c>
      <c r="R39" s="132">
        <f>R14+R24+R29+R33+R38</f>
        <v>24542</v>
      </c>
      <c r="S39" s="136">
        <f t="shared" si="6"/>
        <v>41321</v>
      </c>
      <c r="T39" s="148"/>
      <c r="U39" s="152" t="s">
        <v>41</v>
      </c>
      <c r="V39" s="144">
        <f t="shared" si="7"/>
        <v>78688</v>
      </c>
      <c r="W39" s="145">
        <f t="shared" si="8"/>
        <v>132570</v>
      </c>
      <c r="X39" s="146">
        <f t="shared" si="9"/>
        <v>211258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07" t="s">
        <v>65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2" t="s">
        <v>70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"/>
      <c r="U45" s="1"/>
    </row>
    <row r="46" spans="1:255" x14ac:dyDescent="0.2">
      <c r="A46" s="173" t="s">
        <v>1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"/>
      <c r="U46" s="1"/>
    </row>
    <row r="47" spans="1:255" x14ac:dyDescent="0.2">
      <c r="A47" s="173" t="s">
        <v>2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"/>
      <c r="U47" s="1"/>
    </row>
    <row r="48" spans="1:255" x14ac:dyDescent="0.2">
      <c r="T48" s="1"/>
      <c r="U48" s="1"/>
    </row>
    <row r="49" spans="1:24" x14ac:dyDescent="0.2">
      <c r="A49" s="133" t="s">
        <v>3</v>
      </c>
      <c r="B49" s="169">
        <v>41091</v>
      </c>
      <c r="C49" s="170"/>
      <c r="D49" s="171"/>
      <c r="E49" s="169">
        <v>41122</v>
      </c>
      <c r="F49" s="170"/>
      <c r="G49" s="171"/>
      <c r="H49" s="169">
        <v>41153</v>
      </c>
      <c r="I49" s="170"/>
      <c r="J49" s="171"/>
      <c r="K49" s="169">
        <v>41183</v>
      </c>
      <c r="L49" s="170"/>
      <c r="M49" s="171"/>
      <c r="N49" s="169">
        <v>41214</v>
      </c>
      <c r="O49" s="170"/>
      <c r="P49" s="171"/>
      <c r="Q49" s="169">
        <v>41244</v>
      </c>
      <c r="R49" s="170"/>
      <c r="S49" s="170"/>
      <c r="U49" s="133" t="s">
        <v>3</v>
      </c>
      <c r="V49" s="169" t="s">
        <v>83</v>
      </c>
      <c r="W49" s="170"/>
      <c r="X49" s="170"/>
    </row>
    <row r="50" spans="1:24" x14ac:dyDescent="0.2">
      <c r="A50" s="134" t="s">
        <v>4</v>
      </c>
      <c r="B50" s="110" t="s">
        <v>5</v>
      </c>
      <c r="C50" s="110" t="s">
        <v>52</v>
      </c>
      <c r="D50" s="110" t="s">
        <v>7</v>
      </c>
      <c r="E50" s="110" t="s">
        <v>5</v>
      </c>
      <c r="F50" s="110" t="s">
        <v>52</v>
      </c>
      <c r="G50" s="110" t="s">
        <v>7</v>
      </c>
      <c r="H50" s="110" t="s">
        <v>5</v>
      </c>
      <c r="I50" s="110" t="s">
        <v>52</v>
      </c>
      <c r="J50" s="110" t="s">
        <v>7</v>
      </c>
      <c r="K50" s="110" t="s">
        <v>5</v>
      </c>
      <c r="L50" s="110" t="s">
        <v>52</v>
      </c>
      <c r="M50" s="110" t="s">
        <v>7</v>
      </c>
      <c r="N50" s="110" t="s">
        <v>5</v>
      </c>
      <c r="O50" s="110" t="s">
        <v>52</v>
      </c>
      <c r="P50" s="110" t="s">
        <v>7</v>
      </c>
      <c r="Q50" s="110" t="s">
        <v>5</v>
      </c>
      <c r="R50" s="110" t="s">
        <v>52</v>
      </c>
      <c r="S50" s="128" t="s">
        <v>7</v>
      </c>
      <c r="U50" s="134" t="s">
        <v>4</v>
      </c>
      <c r="V50" s="115" t="s">
        <v>5</v>
      </c>
      <c r="W50" s="115" t="s">
        <v>52</v>
      </c>
      <c r="X50" s="137" t="s">
        <v>7</v>
      </c>
    </row>
    <row r="51" spans="1:24" x14ac:dyDescent="0.2">
      <c r="A51" s="135" t="s">
        <v>8</v>
      </c>
      <c r="B51" s="10">
        <v>4</v>
      </c>
      <c r="C51" s="10">
        <v>34</v>
      </c>
      <c r="D51" s="35">
        <f>B51+C51</f>
        <v>38</v>
      </c>
      <c r="E51" s="10">
        <v>3</v>
      </c>
      <c r="F51" s="10">
        <v>22</v>
      </c>
      <c r="G51" s="10">
        <f>E51+F51</f>
        <v>25</v>
      </c>
      <c r="H51" s="10">
        <v>3</v>
      </c>
      <c r="I51" s="10">
        <v>22</v>
      </c>
      <c r="J51" s="35">
        <f>H51+I51</f>
        <v>25</v>
      </c>
      <c r="K51" s="10">
        <v>1</v>
      </c>
      <c r="L51" s="10">
        <v>30</v>
      </c>
      <c r="M51" s="35">
        <f>K51+L51</f>
        <v>31</v>
      </c>
      <c r="N51" s="10">
        <v>1</v>
      </c>
      <c r="O51" s="10">
        <v>22</v>
      </c>
      <c r="P51" s="35">
        <f>N51+O51</f>
        <v>23</v>
      </c>
      <c r="Q51" s="10">
        <v>1</v>
      </c>
      <c r="R51" s="10">
        <v>25</v>
      </c>
      <c r="S51" s="33">
        <f>Q51+R51</f>
        <v>26</v>
      </c>
      <c r="T51" s="1"/>
      <c r="U51" s="138" t="s">
        <v>8</v>
      </c>
      <c r="V51" s="33">
        <f>B51+E51+H51+K51+N51+Q51</f>
        <v>13</v>
      </c>
      <c r="W51" s="33">
        <f t="shared" ref="W51:X51" si="10">C51+F51+I51+L51+O51+R51</f>
        <v>155</v>
      </c>
      <c r="X51" s="33">
        <f t="shared" si="10"/>
        <v>168</v>
      </c>
    </row>
    <row r="52" spans="1:24" x14ac:dyDescent="0.2">
      <c r="A52" s="135" t="s">
        <v>10</v>
      </c>
      <c r="B52" s="10">
        <v>3</v>
      </c>
      <c r="C52" s="10">
        <v>6</v>
      </c>
      <c r="D52" s="35">
        <f t="shared" ref="D52:D83" si="11">B52+C52</f>
        <v>9</v>
      </c>
      <c r="E52" s="10">
        <v>157</v>
      </c>
      <c r="F52" s="10">
        <v>9</v>
      </c>
      <c r="G52" s="10">
        <f t="shared" ref="G52:G83" si="12">E52+F52</f>
        <v>166</v>
      </c>
      <c r="H52" s="10">
        <v>3</v>
      </c>
      <c r="I52" s="10">
        <v>11</v>
      </c>
      <c r="J52" s="35">
        <f t="shared" ref="J52:J83" si="13">H52+I52</f>
        <v>14</v>
      </c>
      <c r="K52" s="10">
        <v>1</v>
      </c>
      <c r="L52" s="10">
        <v>6</v>
      </c>
      <c r="M52" s="35">
        <f t="shared" ref="M52:M83" si="14">K52+L52</f>
        <v>7</v>
      </c>
      <c r="N52" s="10">
        <v>0</v>
      </c>
      <c r="O52" s="10">
        <v>12</v>
      </c>
      <c r="P52" s="35">
        <f t="shared" ref="P52:P83" si="15">N52+O52</f>
        <v>12</v>
      </c>
      <c r="Q52" s="10">
        <v>0</v>
      </c>
      <c r="R52" s="10">
        <v>15</v>
      </c>
      <c r="S52" s="35">
        <f t="shared" ref="S52:S83" si="16">Q52+R52</f>
        <v>15</v>
      </c>
      <c r="T52" s="1"/>
      <c r="U52" s="138" t="s">
        <v>10</v>
      </c>
      <c r="V52" s="35">
        <f t="shared" ref="V52:V83" si="17">B52+E52+H52+K52+N52+Q52</f>
        <v>164</v>
      </c>
      <c r="W52" s="10">
        <f t="shared" ref="W52:W83" si="18">C52+F52+I52+L52+O52+R52</f>
        <v>59</v>
      </c>
      <c r="X52" s="55">
        <f t="shared" ref="X52:X83" si="19">D52+G52+J52+M52+P52+S52</f>
        <v>223</v>
      </c>
    </row>
    <row r="53" spans="1:24" x14ac:dyDescent="0.2">
      <c r="A53" s="135" t="s">
        <v>11</v>
      </c>
      <c r="B53" s="10">
        <v>8</v>
      </c>
      <c r="C53" s="10">
        <v>138</v>
      </c>
      <c r="D53" s="35">
        <f t="shared" si="11"/>
        <v>146</v>
      </c>
      <c r="E53" s="10">
        <v>261</v>
      </c>
      <c r="F53" s="10">
        <v>233</v>
      </c>
      <c r="G53" s="10">
        <f t="shared" si="12"/>
        <v>494</v>
      </c>
      <c r="H53" s="10">
        <v>717</v>
      </c>
      <c r="I53" s="10">
        <v>155</v>
      </c>
      <c r="J53" s="35">
        <f t="shared" si="13"/>
        <v>872</v>
      </c>
      <c r="K53" s="10">
        <v>445</v>
      </c>
      <c r="L53" s="10">
        <v>153</v>
      </c>
      <c r="M53" s="35">
        <f t="shared" si="14"/>
        <v>598</v>
      </c>
      <c r="N53" s="10">
        <v>353</v>
      </c>
      <c r="O53" s="10">
        <v>187</v>
      </c>
      <c r="P53" s="35">
        <f t="shared" si="15"/>
        <v>540</v>
      </c>
      <c r="Q53" s="10">
        <v>865</v>
      </c>
      <c r="R53" s="10">
        <v>203</v>
      </c>
      <c r="S53" s="35">
        <f t="shared" si="16"/>
        <v>1068</v>
      </c>
      <c r="T53" s="1"/>
      <c r="U53" s="138" t="s">
        <v>11</v>
      </c>
      <c r="V53" s="35">
        <f t="shared" si="17"/>
        <v>2649</v>
      </c>
      <c r="W53" s="10">
        <f t="shared" si="18"/>
        <v>1069</v>
      </c>
      <c r="X53" s="55">
        <f t="shared" si="19"/>
        <v>3718</v>
      </c>
    </row>
    <row r="54" spans="1:24" x14ac:dyDescent="0.2">
      <c r="A54" s="135" t="s">
        <v>12</v>
      </c>
      <c r="B54" s="10">
        <v>103</v>
      </c>
      <c r="C54" s="10">
        <v>340</v>
      </c>
      <c r="D54" s="35">
        <f t="shared" si="11"/>
        <v>443</v>
      </c>
      <c r="E54" s="10">
        <v>16</v>
      </c>
      <c r="F54" s="10">
        <v>346</v>
      </c>
      <c r="G54" s="10">
        <f t="shared" si="12"/>
        <v>362</v>
      </c>
      <c r="H54" s="10">
        <v>21</v>
      </c>
      <c r="I54" s="10">
        <v>268</v>
      </c>
      <c r="J54" s="35">
        <f t="shared" si="13"/>
        <v>289</v>
      </c>
      <c r="K54" s="10">
        <v>8</v>
      </c>
      <c r="L54" s="10">
        <v>311</v>
      </c>
      <c r="M54" s="35">
        <f t="shared" si="14"/>
        <v>319</v>
      </c>
      <c r="N54" s="10">
        <v>8</v>
      </c>
      <c r="O54" s="10">
        <v>331</v>
      </c>
      <c r="P54" s="35">
        <f t="shared" si="15"/>
        <v>339</v>
      </c>
      <c r="Q54" s="10">
        <v>4</v>
      </c>
      <c r="R54" s="10">
        <v>429</v>
      </c>
      <c r="S54" s="35">
        <f t="shared" si="16"/>
        <v>433</v>
      </c>
      <c r="T54" s="1"/>
      <c r="U54" s="138" t="s">
        <v>12</v>
      </c>
      <c r="V54" s="35">
        <f t="shared" si="17"/>
        <v>160</v>
      </c>
      <c r="W54" s="10">
        <f t="shared" si="18"/>
        <v>2025</v>
      </c>
      <c r="X54" s="55">
        <f t="shared" si="19"/>
        <v>2185</v>
      </c>
    </row>
    <row r="55" spans="1:24" x14ac:dyDescent="0.2">
      <c r="A55" s="135" t="s">
        <v>13</v>
      </c>
      <c r="B55" s="10">
        <v>17</v>
      </c>
      <c r="C55" s="10">
        <v>111</v>
      </c>
      <c r="D55" s="35">
        <f t="shared" si="11"/>
        <v>128</v>
      </c>
      <c r="E55" s="10">
        <v>26</v>
      </c>
      <c r="F55" s="10">
        <v>100</v>
      </c>
      <c r="G55" s="10">
        <f t="shared" si="12"/>
        <v>126</v>
      </c>
      <c r="H55" s="10">
        <v>12</v>
      </c>
      <c r="I55" s="10">
        <v>97</v>
      </c>
      <c r="J55" s="35">
        <f t="shared" si="13"/>
        <v>109</v>
      </c>
      <c r="K55" s="10">
        <v>20</v>
      </c>
      <c r="L55" s="10">
        <v>94</v>
      </c>
      <c r="M55" s="35">
        <f t="shared" si="14"/>
        <v>114</v>
      </c>
      <c r="N55" s="10">
        <v>13</v>
      </c>
      <c r="O55" s="10">
        <v>96</v>
      </c>
      <c r="P55" s="35">
        <f t="shared" si="15"/>
        <v>109</v>
      </c>
      <c r="Q55" s="10">
        <v>7</v>
      </c>
      <c r="R55" s="10">
        <v>102</v>
      </c>
      <c r="S55" s="35">
        <f t="shared" si="16"/>
        <v>109</v>
      </c>
      <c r="T55" s="1"/>
      <c r="U55" s="138" t="s">
        <v>13</v>
      </c>
      <c r="V55" s="35">
        <f t="shared" si="17"/>
        <v>95</v>
      </c>
      <c r="W55" s="10">
        <f t="shared" si="18"/>
        <v>600</v>
      </c>
      <c r="X55" s="55">
        <f t="shared" si="19"/>
        <v>695</v>
      </c>
    </row>
    <row r="56" spans="1:24" x14ac:dyDescent="0.2">
      <c r="A56" s="135" t="s">
        <v>14</v>
      </c>
      <c r="B56" s="10">
        <v>6</v>
      </c>
      <c r="C56" s="10">
        <v>17</v>
      </c>
      <c r="D56" s="35">
        <f t="shared" si="11"/>
        <v>23</v>
      </c>
      <c r="E56" s="10">
        <v>123</v>
      </c>
      <c r="F56" s="10">
        <v>18</v>
      </c>
      <c r="G56" s="10">
        <f t="shared" si="12"/>
        <v>141</v>
      </c>
      <c r="H56" s="10">
        <v>5</v>
      </c>
      <c r="I56" s="10">
        <v>14</v>
      </c>
      <c r="J56" s="35">
        <f t="shared" si="13"/>
        <v>19</v>
      </c>
      <c r="K56" s="10">
        <v>5</v>
      </c>
      <c r="L56" s="10">
        <v>18</v>
      </c>
      <c r="M56" s="35">
        <f t="shared" si="14"/>
        <v>23</v>
      </c>
      <c r="N56" s="10">
        <v>8</v>
      </c>
      <c r="O56" s="10">
        <v>17</v>
      </c>
      <c r="P56" s="35">
        <f t="shared" si="15"/>
        <v>25</v>
      </c>
      <c r="Q56" s="10">
        <v>2</v>
      </c>
      <c r="R56" s="10">
        <v>13</v>
      </c>
      <c r="S56" s="35">
        <f t="shared" si="16"/>
        <v>15</v>
      </c>
      <c r="T56" s="1"/>
      <c r="U56" s="138" t="s">
        <v>14</v>
      </c>
      <c r="V56" s="35">
        <f t="shared" si="17"/>
        <v>149</v>
      </c>
      <c r="W56" s="10">
        <f t="shared" si="18"/>
        <v>97</v>
      </c>
      <c r="X56" s="55">
        <f t="shared" si="19"/>
        <v>246</v>
      </c>
    </row>
    <row r="57" spans="1:24" x14ac:dyDescent="0.2">
      <c r="A57" s="135" t="s">
        <v>15</v>
      </c>
      <c r="B57" s="10">
        <v>15</v>
      </c>
      <c r="C57" s="10">
        <v>126</v>
      </c>
      <c r="D57" s="35">
        <f t="shared" si="11"/>
        <v>141</v>
      </c>
      <c r="E57" s="10">
        <v>95</v>
      </c>
      <c r="F57" s="10">
        <v>119</v>
      </c>
      <c r="G57" s="10">
        <f t="shared" si="12"/>
        <v>214</v>
      </c>
      <c r="H57" s="10">
        <v>11</v>
      </c>
      <c r="I57" s="10">
        <v>96</v>
      </c>
      <c r="J57" s="35">
        <f t="shared" si="13"/>
        <v>107</v>
      </c>
      <c r="K57" s="10">
        <v>24</v>
      </c>
      <c r="L57" s="10">
        <v>98</v>
      </c>
      <c r="M57" s="35">
        <f t="shared" si="14"/>
        <v>122</v>
      </c>
      <c r="N57" s="10">
        <v>15</v>
      </c>
      <c r="O57" s="10">
        <v>101</v>
      </c>
      <c r="P57" s="35">
        <f t="shared" si="15"/>
        <v>116</v>
      </c>
      <c r="Q57" s="10">
        <v>8</v>
      </c>
      <c r="R57" s="10">
        <v>110</v>
      </c>
      <c r="S57" s="35">
        <f t="shared" si="16"/>
        <v>118</v>
      </c>
      <c r="T57" s="1"/>
      <c r="U57" s="138" t="s">
        <v>15</v>
      </c>
      <c r="V57" s="59">
        <f t="shared" si="17"/>
        <v>168</v>
      </c>
      <c r="W57" s="24">
        <f t="shared" si="18"/>
        <v>650</v>
      </c>
      <c r="X57" s="158">
        <f t="shared" si="19"/>
        <v>818</v>
      </c>
    </row>
    <row r="58" spans="1:24" s="3" customFormat="1" ht="11.25" x14ac:dyDescent="0.2">
      <c r="A58" s="147" t="s">
        <v>16</v>
      </c>
      <c r="B58" s="132">
        <f>SUM(B51:B57)</f>
        <v>156</v>
      </c>
      <c r="C58" s="132">
        <f>SUM(C51:C57)</f>
        <v>772</v>
      </c>
      <c r="D58" s="136">
        <f t="shared" si="11"/>
        <v>928</v>
      </c>
      <c r="E58" s="132">
        <f>SUM(E51:E57)</f>
        <v>681</v>
      </c>
      <c r="F58" s="132">
        <f>SUM(F51:F57)</f>
        <v>847</v>
      </c>
      <c r="G58" s="132">
        <f t="shared" si="12"/>
        <v>1528</v>
      </c>
      <c r="H58" s="132">
        <f>SUM(H51:H57)</f>
        <v>772</v>
      </c>
      <c r="I58" s="132">
        <f>SUM(I51:I57)</f>
        <v>663</v>
      </c>
      <c r="J58" s="136">
        <f t="shared" si="13"/>
        <v>1435</v>
      </c>
      <c r="K58" s="132">
        <f>SUM(K51:K57)</f>
        <v>504</v>
      </c>
      <c r="L58" s="132">
        <f>SUM(L51:L57)</f>
        <v>710</v>
      </c>
      <c r="M58" s="136">
        <f t="shared" si="14"/>
        <v>1214</v>
      </c>
      <c r="N58" s="132">
        <f>SUM(N51:N57)</f>
        <v>398</v>
      </c>
      <c r="O58" s="132">
        <f>SUM(O51:O57)</f>
        <v>766</v>
      </c>
      <c r="P58" s="136">
        <f t="shared" si="15"/>
        <v>1164</v>
      </c>
      <c r="Q58" s="132">
        <f>SUM(Q51:Q57)</f>
        <v>887</v>
      </c>
      <c r="R58" s="132">
        <f>SUM(R51:R57)</f>
        <v>897</v>
      </c>
      <c r="S58" s="136">
        <f t="shared" si="16"/>
        <v>1784</v>
      </c>
      <c r="T58" s="148"/>
      <c r="U58" s="149" t="s">
        <v>16</v>
      </c>
      <c r="V58" s="141">
        <f t="shared" si="17"/>
        <v>3398</v>
      </c>
      <c r="W58" s="142">
        <f t="shared" si="18"/>
        <v>4655</v>
      </c>
      <c r="X58" s="143">
        <f t="shared" si="19"/>
        <v>8053</v>
      </c>
    </row>
    <row r="59" spans="1:24" x14ac:dyDescent="0.2">
      <c r="A59" s="135" t="s">
        <v>17</v>
      </c>
      <c r="B59" s="10">
        <v>7</v>
      </c>
      <c r="C59" s="10">
        <v>186</v>
      </c>
      <c r="D59" s="35">
        <f t="shared" si="11"/>
        <v>193</v>
      </c>
      <c r="E59" s="10">
        <v>22</v>
      </c>
      <c r="F59" s="10">
        <v>206</v>
      </c>
      <c r="G59" s="10">
        <f t="shared" si="12"/>
        <v>228</v>
      </c>
      <c r="H59" s="10">
        <v>5</v>
      </c>
      <c r="I59" s="10">
        <v>125</v>
      </c>
      <c r="J59" s="35">
        <f t="shared" si="13"/>
        <v>130</v>
      </c>
      <c r="K59" s="10">
        <v>10</v>
      </c>
      <c r="L59" s="10">
        <v>165</v>
      </c>
      <c r="M59" s="35">
        <f t="shared" si="14"/>
        <v>175</v>
      </c>
      <c r="N59" s="10">
        <v>4</v>
      </c>
      <c r="O59" s="10">
        <v>139</v>
      </c>
      <c r="P59" s="35">
        <f t="shared" si="15"/>
        <v>143</v>
      </c>
      <c r="Q59" s="10">
        <v>4</v>
      </c>
      <c r="R59" s="10">
        <v>132</v>
      </c>
      <c r="S59" s="35">
        <f t="shared" si="16"/>
        <v>136</v>
      </c>
      <c r="T59" s="1"/>
      <c r="U59" s="138" t="s">
        <v>17</v>
      </c>
      <c r="V59" s="33">
        <f t="shared" si="17"/>
        <v>52</v>
      </c>
      <c r="W59" s="23">
        <f t="shared" si="18"/>
        <v>953</v>
      </c>
      <c r="X59" s="54">
        <f t="shared" si="19"/>
        <v>1005</v>
      </c>
    </row>
    <row r="60" spans="1:24" x14ac:dyDescent="0.2">
      <c r="A60" s="135" t="s">
        <v>18</v>
      </c>
      <c r="B60" s="10">
        <v>17</v>
      </c>
      <c r="C60" s="10">
        <v>982</v>
      </c>
      <c r="D60" s="35">
        <f t="shared" si="11"/>
        <v>999</v>
      </c>
      <c r="E60" s="10">
        <v>587</v>
      </c>
      <c r="F60" s="10">
        <v>1161</v>
      </c>
      <c r="G60" s="10">
        <f t="shared" si="12"/>
        <v>1748</v>
      </c>
      <c r="H60" s="10">
        <v>98</v>
      </c>
      <c r="I60" s="10">
        <v>877</v>
      </c>
      <c r="J60" s="35">
        <f t="shared" si="13"/>
        <v>975</v>
      </c>
      <c r="K60" s="10">
        <v>513</v>
      </c>
      <c r="L60" s="10">
        <v>1082</v>
      </c>
      <c r="M60" s="35">
        <f t="shared" si="14"/>
        <v>1595</v>
      </c>
      <c r="N60" s="10">
        <v>106</v>
      </c>
      <c r="O60" s="10">
        <v>973</v>
      </c>
      <c r="P60" s="35">
        <f t="shared" si="15"/>
        <v>1079</v>
      </c>
      <c r="Q60" s="10">
        <v>657</v>
      </c>
      <c r="R60" s="10">
        <v>1031</v>
      </c>
      <c r="S60" s="35">
        <f t="shared" si="16"/>
        <v>1688</v>
      </c>
      <c r="T60" s="1"/>
      <c r="U60" s="138" t="s">
        <v>18</v>
      </c>
      <c r="V60" s="35">
        <f t="shared" si="17"/>
        <v>1978</v>
      </c>
      <c r="W60" s="10">
        <f t="shared" si="18"/>
        <v>6106</v>
      </c>
      <c r="X60" s="55">
        <f t="shared" si="19"/>
        <v>8084</v>
      </c>
    </row>
    <row r="61" spans="1:24" x14ac:dyDescent="0.2">
      <c r="A61" s="135" t="s">
        <v>19</v>
      </c>
      <c r="B61" s="10">
        <v>130</v>
      </c>
      <c r="C61" s="10">
        <v>464</v>
      </c>
      <c r="D61" s="35">
        <f t="shared" si="11"/>
        <v>594</v>
      </c>
      <c r="E61" s="10">
        <v>305</v>
      </c>
      <c r="F61" s="10">
        <v>516</v>
      </c>
      <c r="G61" s="10">
        <f t="shared" si="12"/>
        <v>821</v>
      </c>
      <c r="H61" s="10">
        <v>216</v>
      </c>
      <c r="I61" s="10">
        <v>425</v>
      </c>
      <c r="J61" s="35">
        <f t="shared" si="13"/>
        <v>641</v>
      </c>
      <c r="K61" s="10">
        <v>215</v>
      </c>
      <c r="L61" s="10">
        <v>442</v>
      </c>
      <c r="M61" s="35">
        <f t="shared" si="14"/>
        <v>657</v>
      </c>
      <c r="N61" s="10">
        <v>367</v>
      </c>
      <c r="O61" s="10">
        <v>433</v>
      </c>
      <c r="P61" s="35">
        <f t="shared" si="15"/>
        <v>800</v>
      </c>
      <c r="Q61" s="10">
        <v>174</v>
      </c>
      <c r="R61" s="10">
        <v>446</v>
      </c>
      <c r="S61" s="35">
        <f t="shared" si="16"/>
        <v>620</v>
      </c>
      <c r="T61" s="1"/>
      <c r="U61" s="138" t="s">
        <v>19</v>
      </c>
      <c r="V61" s="35">
        <f t="shared" si="17"/>
        <v>1407</v>
      </c>
      <c r="W61" s="10">
        <f t="shared" si="18"/>
        <v>2726</v>
      </c>
      <c r="X61" s="55">
        <f t="shared" si="19"/>
        <v>4133</v>
      </c>
    </row>
    <row r="62" spans="1:24" x14ac:dyDescent="0.2">
      <c r="A62" s="135" t="s">
        <v>20</v>
      </c>
      <c r="B62" s="10">
        <v>0</v>
      </c>
      <c r="C62" s="10">
        <v>293</v>
      </c>
      <c r="D62" s="35">
        <f t="shared" si="11"/>
        <v>293</v>
      </c>
      <c r="E62" s="10">
        <v>11</v>
      </c>
      <c r="F62" s="10">
        <v>347</v>
      </c>
      <c r="G62" s="10">
        <f t="shared" si="12"/>
        <v>358</v>
      </c>
      <c r="H62" s="10">
        <v>9</v>
      </c>
      <c r="I62" s="10">
        <v>258</v>
      </c>
      <c r="J62" s="35">
        <f t="shared" si="13"/>
        <v>267</v>
      </c>
      <c r="K62" s="10">
        <v>8</v>
      </c>
      <c r="L62" s="10">
        <v>294</v>
      </c>
      <c r="M62" s="35">
        <f t="shared" si="14"/>
        <v>302</v>
      </c>
      <c r="N62" s="10">
        <v>4</v>
      </c>
      <c r="O62" s="10">
        <v>282</v>
      </c>
      <c r="P62" s="35">
        <f t="shared" si="15"/>
        <v>286</v>
      </c>
      <c r="Q62" s="10">
        <v>3</v>
      </c>
      <c r="R62" s="10">
        <v>331</v>
      </c>
      <c r="S62" s="35">
        <f t="shared" si="16"/>
        <v>334</v>
      </c>
      <c r="T62" s="1"/>
      <c r="U62" s="138" t="s">
        <v>20</v>
      </c>
      <c r="V62" s="35">
        <f t="shared" si="17"/>
        <v>35</v>
      </c>
      <c r="W62" s="10">
        <f t="shared" si="18"/>
        <v>1805</v>
      </c>
      <c r="X62" s="55">
        <f t="shared" si="19"/>
        <v>1840</v>
      </c>
    </row>
    <row r="63" spans="1:24" x14ac:dyDescent="0.2">
      <c r="A63" s="135" t="s">
        <v>21</v>
      </c>
      <c r="B63" s="10">
        <v>9</v>
      </c>
      <c r="C63" s="10">
        <v>269</v>
      </c>
      <c r="D63" s="35">
        <f t="shared" si="11"/>
        <v>278</v>
      </c>
      <c r="E63" s="10">
        <v>104</v>
      </c>
      <c r="F63" s="10">
        <v>244</v>
      </c>
      <c r="G63" s="10">
        <f t="shared" si="12"/>
        <v>348</v>
      </c>
      <c r="H63" s="10">
        <v>6</v>
      </c>
      <c r="I63" s="10">
        <v>176</v>
      </c>
      <c r="J63" s="35">
        <f t="shared" si="13"/>
        <v>182</v>
      </c>
      <c r="K63" s="10">
        <v>120</v>
      </c>
      <c r="L63" s="10">
        <v>247</v>
      </c>
      <c r="M63" s="35">
        <f t="shared" si="14"/>
        <v>367</v>
      </c>
      <c r="N63" s="10">
        <v>184</v>
      </c>
      <c r="O63" s="10">
        <v>178</v>
      </c>
      <c r="P63" s="35">
        <f t="shared" si="15"/>
        <v>362</v>
      </c>
      <c r="Q63" s="10">
        <v>10</v>
      </c>
      <c r="R63" s="10">
        <v>198</v>
      </c>
      <c r="S63" s="35">
        <f t="shared" si="16"/>
        <v>208</v>
      </c>
      <c r="T63" s="1"/>
      <c r="U63" s="138" t="s">
        <v>21</v>
      </c>
      <c r="V63" s="35">
        <f t="shared" si="17"/>
        <v>433</v>
      </c>
      <c r="W63" s="10">
        <f t="shared" si="18"/>
        <v>1312</v>
      </c>
      <c r="X63" s="55">
        <f t="shared" si="19"/>
        <v>1745</v>
      </c>
    </row>
    <row r="64" spans="1:24" x14ac:dyDescent="0.2">
      <c r="A64" s="135" t="s">
        <v>22</v>
      </c>
      <c r="B64" s="10">
        <v>165</v>
      </c>
      <c r="C64" s="10">
        <v>439</v>
      </c>
      <c r="D64" s="35">
        <f t="shared" si="11"/>
        <v>604</v>
      </c>
      <c r="E64" s="10">
        <v>272</v>
      </c>
      <c r="F64" s="10">
        <v>518</v>
      </c>
      <c r="G64" s="10">
        <f t="shared" si="12"/>
        <v>790</v>
      </c>
      <c r="H64" s="10">
        <v>242</v>
      </c>
      <c r="I64" s="10">
        <v>402</v>
      </c>
      <c r="J64" s="35">
        <f t="shared" si="13"/>
        <v>644</v>
      </c>
      <c r="K64" s="10">
        <v>459</v>
      </c>
      <c r="L64" s="10">
        <v>451</v>
      </c>
      <c r="M64" s="35">
        <f t="shared" si="14"/>
        <v>910</v>
      </c>
      <c r="N64" s="10">
        <v>10</v>
      </c>
      <c r="O64" s="10">
        <v>424</v>
      </c>
      <c r="P64" s="35">
        <f t="shared" si="15"/>
        <v>434</v>
      </c>
      <c r="Q64" s="10">
        <v>610</v>
      </c>
      <c r="R64" s="10">
        <v>425</v>
      </c>
      <c r="S64" s="35">
        <f t="shared" si="16"/>
        <v>1035</v>
      </c>
      <c r="T64" s="1"/>
      <c r="U64" s="138" t="s">
        <v>22</v>
      </c>
      <c r="V64" s="35">
        <f t="shared" si="17"/>
        <v>1758</v>
      </c>
      <c r="W64" s="10">
        <f t="shared" si="18"/>
        <v>2659</v>
      </c>
      <c r="X64" s="55">
        <f t="shared" si="19"/>
        <v>4417</v>
      </c>
    </row>
    <row r="65" spans="1:26" x14ac:dyDescent="0.2">
      <c r="A65" s="135" t="s">
        <v>23</v>
      </c>
      <c r="B65" s="10">
        <v>14</v>
      </c>
      <c r="C65" s="10">
        <v>100</v>
      </c>
      <c r="D65" s="35">
        <f t="shared" si="11"/>
        <v>114</v>
      </c>
      <c r="E65" s="10">
        <v>13</v>
      </c>
      <c r="F65" s="10">
        <v>96</v>
      </c>
      <c r="G65" s="10">
        <f t="shared" si="12"/>
        <v>109</v>
      </c>
      <c r="H65" s="10">
        <v>10</v>
      </c>
      <c r="I65" s="10">
        <v>74</v>
      </c>
      <c r="J65" s="35">
        <f t="shared" si="13"/>
        <v>84</v>
      </c>
      <c r="K65" s="10">
        <v>252</v>
      </c>
      <c r="L65" s="10">
        <v>85</v>
      </c>
      <c r="M65" s="35">
        <f t="shared" si="14"/>
        <v>337</v>
      </c>
      <c r="N65" s="10">
        <v>14</v>
      </c>
      <c r="O65" s="10">
        <v>97</v>
      </c>
      <c r="P65" s="35">
        <f t="shared" si="15"/>
        <v>111</v>
      </c>
      <c r="Q65" s="10">
        <v>8</v>
      </c>
      <c r="R65" s="10">
        <v>95</v>
      </c>
      <c r="S65" s="35">
        <f t="shared" si="16"/>
        <v>103</v>
      </c>
      <c r="T65" s="1"/>
      <c r="U65" s="138" t="s">
        <v>23</v>
      </c>
      <c r="V65" s="35">
        <f t="shared" si="17"/>
        <v>311</v>
      </c>
      <c r="W65" s="10">
        <f t="shared" si="18"/>
        <v>547</v>
      </c>
      <c r="X65" s="55">
        <f t="shared" si="19"/>
        <v>858</v>
      </c>
    </row>
    <row r="66" spans="1:26" x14ac:dyDescent="0.2">
      <c r="A66" s="135" t="s">
        <v>24</v>
      </c>
      <c r="B66" s="10">
        <v>45</v>
      </c>
      <c r="C66" s="10">
        <v>247</v>
      </c>
      <c r="D66" s="35">
        <f t="shared" si="11"/>
        <v>292</v>
      </c>
      <c r="E66" s="10">
        <v>108</v>
      </c>
      <c r="F66" s="10">
        <v>243</v>
      </c>
      <c r="G66" s="10">
        <f t="shared" si="12"/>
        <v>351</v>
      </c>
      <c r="H66" s="10">
        <v>11</v>
      </c>
      <c r="I66" s="10">
        <v>206</v>
      </c>
      <c r="J66" s="35">
        <f t="shared" si="13"/>
        <v>217</v>
      </c>
      <c r="K66" s="10">
        <v>20</v>
      </c>
      <c r="L66" s="10">
        <v>221</v>
      </c>
      <c r="M66" s="35">
        <f t="shared" si="14"/>
        <v>241</v>
      </c>
      <c r="N66" s="10">
        <v>1085</v>
      </c>
      <c r="O66" s="10">
        <v>229</v>
      </c>
      <c r="P66" s="35">
        <f t="shared" si="15"/>
        <v>1314</v>
      </c>
      <c r="Q66" s="10">
        <v>62</v>
      </c>
      <c r="R66" s="10">
        <v>273</v>
      </c>
      <c r="S66" s="35">
        <f t="shared" si="16"/>
        <v>335</v>
      </c>
      <c r="T66" s="1"/>
      <c r="U66" s="138" t="s">
        <v>24</v>
      </c>
      <c r="V66" s="35">
        <f t="shared" si="17"/>
        <v>1331</v>
      </c>
      <c r="W66" s="10">
        <f t="shared" si="18"/>
        <v>1419</v>
      </c>
      <c r="X66" s="55">
        <f t="shared" si="19"/>
        <v>2750</v>
      </c>
    </row>
    <row r="67" spans="1:26" x14ac:dyDescent="0.2">
      <c r="A67" s="135" t="s">
        <v>25</v>
      </c>
      <c r="B67" s="10">
        <v>409</v>
      </c>
      <c r="C67" s="10">
        <v>251</v>
      </c>
      <c r="D67" s="35">
        <f t="shared" si="11"/>
        <v>660</v>
      </c>
      <c r="E67" s="10">
        <v>461</v>
      </c>
      <c r="F67" s="10">
        <v>296</v>
      </c>
      <c r="G67" s="10">
        <f t="shared" si="12"/>
        <v>757</v>
      </c>
      <c r="H67" s="10">
        <v>190</v>
      </c>
      <c r="I67" s="10">
        <v>245</v>
      </c>
      <c r="J67" s="35">
        <f t="shared" si="13"/>
        <v>435</v>
      </c>
      <c r="K67" s="10">
        <v>420</v>
      </c>
      <c r="L67" s="10">
        <v>278</v>
      </c>
      <c r="M67" s="35">
        <f t="shared" si="14"/>
        <v>698</v>
      </c>
      <c r="N67" s="10">
        <v>205</v>
      </c>
      <c r="O67" s="10">
        <v>283</v>
      </c>
      <c r="P67" s="35">
        <f t="shared" si="15"/>
        <v>488</v>
      </c>
      <c r="Q67" s="10">
        <v>26</v>
      </c>
      <c r="R67" s="10">
        <v>370</v>
      </c>
      <c r="S67" s="35">
        <f t="shared" si="16"/>
        <v>396</v>
      </c>
      <c r="T67" s="1"/>
      <c r="U67" s="138" t="s">
        <v>25</v>
      </c>
      <c r="V67" s="59">
        <f t="shared" si="17"/>
        <v>1711</v>
      </c>
      <c r="W67" s="24">
        <f t="shared" si="18"/>
        <v>1723</v>
      </c>
      <c r="X67" s="158">
        <f t="shared" si="19"/>
        <v>3434</v>
      </c>
    </row>
    <row r="68" spans="1:26" s="3" customFormat="1" ht="11.25" x14ac:dyDescent="0.2">
      <c r="A68" s="153" t="s">
        <v>26</v>
      </c>
      <c r="B68" s="132">
        <f>SUM(B59:B67)</f>
        <v>796</v>
      </c>
      <c r="C68" s="132">
        <f>SUM(C59:C67)</f>
        <v>3231</v>
      </c>
      <c r="D68" s="136">
        <f t="shared" si="11"/>
        <v>4027</v>
      </c>
      <c r="E68" s="132">
        <f>SUM(E59:E67)</f>
        <v>1883</v>
      </c>
      <c r="F68" s="132">
        <f>SUM(F59:F67)</f>
        <v>3627</v>
      </c>
      <c r="G68" s="132">
        <f t="shared" si="12"/>
        <v>5510</v>
      </c>
      <c r="H68" s="132">
        <f>SUM(H59:H67)</f>
        <v>787</v>
      </c>
      <c r="I68" s="132">
        <f>SUM(I59:I67)</f>
        <v>2788</v>
      </c>
      <c r="J68" s="132">
        <f t="shared" si="13"/>
        <v>3575</v>
      </c>
      <c r="K68" s="132">
        <f>SUM(K59:K67)</f>
        <v>2017</v>
      </c>
      <c r="L68" s="132">
        <f>SUM(L59:L67)</f>
        <v>3265</v>
      </c>
      <c r="M68" s="132">
        <f t="shared" si="14"/>
        <v>5282</v>
      </c>
      <c r="N68" s="132">
        <f>SUM(N59:N67)</f>
        <v>1979</v>
      </c>
      <c r="O68" s="132">
        <f>SUM(O59:O67)</f>
        <v>3038</v>
      </c>
      <c r="P68" s="132">
        <f t="shared" si="15"/>
        <v>5017</v>
      </c>
      <c r="Q68" s="132">
        <f>SUM(Q59:Q67)</f>
        <v>1554</v>
      </c>
      <c r="R68" s="132">
        <f>SUM(R59:R67)</f>
        <v>3301</v>
      </c>
      <c r="S68" s="136">
        <f t="shared" si="16"/>
        <v>4855</v>
      </c>
      <c r="T68" s="148"/>
      <c r="U68" s="154" t="s">
        <v>26</v>
      </c>
      <c r="V68" s="141">
        <f t="shared" si="17"/>
        <v>9016</v>
      </c>
      <c r="W68" s="142">
        <f t="shared" si="18"/>
        <v>19250</v>
      </c>
      <c r="X68" s="143">
        <f t="shared" si="19"/>
        <v>28266</v>
      </c>
    </row>
    <row r="69" spans="1:26" x14ac:dyDescent="0.2">
      <c r="A69" s="135" t="s">
        <v>27</v>
      </c>
      <c r="B69" s="10">
        <v>1115</v>
      </c>
      <c r="C69" s="10">
        <v>529</v>
      </c>
      <c r="D69" s="35">
        <f t="shared" si="11"/>
        <v>1644</v>
      </c>
      <c r="E69" s="10">
        <v>304</v>
      </c>
      <c r="F69" s="10">
        <v>553</v>
      </c>
      <c r="G69" s="10">
        <f t="shared" si="12"/>
        <v>857</v>
      </c>
      <c r="H69" s="10">
        <v>237</v>
      </c>
      <c r="I69" s="10">
        <v>390</v>
      </c>
      <c r="J69" s="35">
        <f t="shared" si="13"/>
        <v>627</v>
      </c>
      <c r="K69" s="10">
        <v>30</v>
      </c>
      <c r="L69" s="10">
        <v>482</v>
      </c>
      <c r="M69" s="35">
        <f t="shared" si="14"/>
        <v>512</v>
      </c>
      <c r="N69" s="10">
        <v>19</v>
      </c>
      <c r="O69" s="10">
        <v>480</v>
      </c>
      <c r="P69" s="35">
        <f t="shared" si="15"/>
        <v>499</v>
      </c>
      <c r="Q69" s="10">
        <v>515</v>
      </c>
      <c r="R69" s="10">
        <v>462</v>
      </c>
      <c r="S69" s="35">
        <f t="shared" si="16"/>
        <v>977</v>
      </c>
      <c r="T69" s="1"/>
      <c r="U69" s="138" t="s">
        <v>27</v>
      </c>
      <c r="V69" s="33">
        <f t="shared" si="17"/>
        <v>2220</v>
      </c>
      <c r="W69" s="23">
        <f t="shared" si="18"/>
        <v>2896</v>
      </c>
      <c r="X69" s="54">
        <f t="shared" si="19"/>
        <v>5116</v>
      </c>
    </row>
    <row r="70" spans="1:26" x14ac:dyDescent="0.2">
      <c r="A70" s="135" t="s">
        <v>28</v>
      </c>
      <c r="B70" s="10">
        <v>371</v>
      </c>
      <c r="C70" s="10">
        <v>2547</v>
      </c>
      <c r="D70" s="35">
        <f t="shared" si="11"/>
        <v>2918</v>
      </c>
      <c r="E70" s="10">
        <v>555</v>
      </c>
      <c r="F70" s="10">
        <v>2638</v>
      </c>
      <c r="G70" s="10">
        <f t="shared" si="12"/>
        <v>3193</v>
      </c>
      <c r="H70" s="10">
        <v>365</v>
      </c>
      <c r="I70" s="10">
        <v>2244</v>
      </c>
      <c r="J70" s="35">
        <f t="shared" si="13"/>
        <v>2609</v>
      </c>
      <c r="K70" s="10">
        <v>951</v>
      </c>
      <c r="L70" s="10">
        <v>2553</v>
      </c>
      <c r="M70" s="35">
        <f t="shared" si="14"/>
        <v>3504</v>
      </c>
      <c r="N70" s="10">
        <v>312</v>
      </c>
      <c r="O70" s="10">
        <v>2226</v>
      </c>
      <c r="P70" s="35">
        <f t="shared" si="15"/>
        <v>2538</v>
      </c>
      <c r="Q70" s="10">
        <v>347</v>
      </c>
      <c r="R70" s="10">
        <v>2374</v>
      </c>
      <c r="S70" s="35">
        <f t="shared" si="16"/>
        <v>2721</v>
      </c>
      <c r="T70" s="1"/>
      <c r="U70" s="138" t="s">
        <v>28</v>
      </c>
      <c r="V70" s="35">
        <f t="shared" si="17"/>
        <v>2901</v>
      </c>
      <c r="W70" s="10">
        <f t="shared" si="18"/>
        <v>14582</v>
      </c>
      <c r="X70" s="55">
        <f t="shared" si="19"/>
        <v>17483</v>
      </c>
    </row>
    <row r="71" spans="1:26" x14ac:dyDescent="0.2">
      <c r="A71" s="135" t="s">
        <v>29</v>
      </c>
      <c r="B71" s="10">
        <v>759</v>
      </c>
      <c r="C71" s="10">
        <v>2460</v>
      </c>
      <c r="D71" s="35">
        <f t="shared" si="11"/>
        <v>3219</v>
      </c>
      <c r="E71" s="10">
        <v>890</v>
      </c>
      <c r="F71" s="10">
        <v>2542</v>
      </c>
      <c r="G71" s="10">
        <f t="shared" si="12"/>
        <v>3432</v>
      </c>
      <c r="H71" s="10">
        <v>1236</v>
      </c>
      <c r="I71" s="10">
        <v>1918</v>
      </c>
      <c r="J71" s="35">
        <f t="shared" si="13"/>
        <v>3154</v>
      </c>
      <c r="K71" s="10">
        <v>1268</v>
      </c>
      <c r="L71" s="10">
        <v>2385</v>
      </c>
      <c r="M71" s="35">
        <f t="shared" si="14"/>
        <v>3653</v>
      </c>
      <c r="N71" s="10">
        <v>1369</v>
      </c>
      <c r="O71" s="10">
        <v>2142</v>
      </c>
      <c r="P71" s="35">
        <f t="shared" si="15"/>
        <v>3511</v>
      </c>
      <c r="Q71" s="10">
        <v>2409</v>
      </c>
      <c r="R71" s="10">
        <v>2186</v>
      </c>
      <c r="S71" s="35">
        <f t="shared" si="16"/>
        <v>4595</v>
      </c>
      <c r="T71" s="1"/>
      <c r="U71" s="138" t="s">
        <v>29</v>
      </c>
      <c r="V71" s="35">
        <f t="shared" si="17"/>
        <v>7931</v>
      </c>
      <c r="W71" s="10">
        <f t="shared" si="18"/>
        <v>13633</v>
      </c>
      <c r="X71" s="55">
        <f t="shared" si="19"/>
        <v>21564</v>
      </c>
    </row>
    <row r="72" spans="1:26" x14ac:dyDescent="0.2">
      <c r="A72" s="135" t="s">
        <v>30</v>
      </c>
      <c r="B72" s="10">
        <v>3772</v>
      </c>
      <c r="C72" s="10">
        <v>8883</v>
      </c>
      <c r="D72" s="35">
        <f t="shared" si="11"/>
        <v>12655</v>
      </c>
      <c r="E72" s="10">
        <v>9559</v>
      </c>
      <c r="F72" s="10">
        <v>10269</v>
      </c>
      <c r="G72" s="10">
        <f t="shared" si="12"/>
        <v>19828</v>
      </c>
      <c r="H72" s="10">
        <v>7962</v>
      </c>
      <c r="I72" s="10">
        <v>8133</v>
      </c>
      <c r="J72" s="35">
        <f t="shared" si="13"/>
        <v>16095</v>
      </c>
      <c r="K72" s="10">
        <v>4480</v>
      </c>
      <c r="L72" s="10">
        <v>9589</v>
      </c>
      <c r="M72" s="35">
        <f t="shared" si="14"/>
        <v>14069</v>
      </c>
      <c r="N72" s="10">
        <v>6408</v>
      </c>
      <c r="O72" s="10">
        <v>8577</v>
      </c>
      <c r="P72" s="35">
        <f t="shared" si="15"/>
        <v>14985</v>
      </c>
      <c r="Q72" s="10">
        <v>6476</v>
      </c>
      <c r="R72" s="10">
        <v>9168</v>
      </c>
      <c r="S72" s="35">
        <f t="shared" si="16"/>
        <v>15644</v>
      </c>
      <c r="T72" s="1"/>
      <c r="U72" s="138" t="s">
        <v>30</v>
      </c>
      <c r="V72" s="59">
        <f t="shared" si="17"/>
        <v>38657</v>
      </c>
      <c r="W72" s="24">
        <f t="shared" si="18"/>
        <v>54619</v>
      </c>
      <c r="X72" s="158">
        <f t="shared" si="19"/>
        <v>93276</v>
      </c>
    </row>
    <row r="73" spans="1:26" s="3" customFormat="1" ht="11.25" x14ac:dyDescent="0.2">
      <c r="A73" s="153" t="s">
        <v>31</v>
      </c>
      <c r="B73" s="132">
        <f>SUM(B69:B72)</f>
        <v>6017</v>
      </c>
      <c r="C73" s="132">
        <f>SUM(C69:C72)</f>
        <v>14419</v>
      </c>
      <c r="D73" s="136">
        <f t="shared" si="11"/>
        <v>20436</v>
      </c>
      <c r="E73" s="132">
        <f>SUM(E69:E72)</f>
        <v>11308</v>
      </c>
      <c r="F73" s="132">
        <f>SUM(F69:F72)</f>
        <v>16002</v>
      </c>
      <c r="G73" s="132">
        <f t="shared" si="12"/>
        <v>27310</v>
      </c>
      <c r="H73" s="132">
        <f>SUM(H69:H72)</f>
        <v>9800</v>
      </c>
      <c r="I73" s="132">
        <f>SUM(I69:I72)</f>
        <v>12685</v>
      </c>
      <c r="J73" s="136">
        <f t="shared" si="13"/>
        <v>22485</v>
      </c>
      <c r="K73" s="132">
        <f>SUM(K69:K72)</f>
        <v>6729</v>
      </c>
      <c r="L73" s="132">
        <f>SUM(L69:L72)</f>
        <v>15009</v>
      </c>
      <c r="M73" s="136">
        <f t="shared" si="14"/>
        <v>21738</v>
      </c>
      <c r="N73" s="132">
        <f>SUM(N69:N72)</f>
        <v>8108</v>
      </c>
      <c r="O73" s="132">
        <f>SUM(O69:O72)</f>
        <v>13425</v>
      </c>
      <c r="P73" s="136">
        <f t="shared" si="15"/>
        <v>21533</v>
      </c>
      <c r="Q73" s="132">
        <f>SUM(Q69:Q72)</f>
        <v>9747</v>
      </c>
      <c r="R73" s="132">
        <f>SUM(R69:R72)</f>
        <v>14190</v>
      </c>
      <c r="S73" s="136">
        <f t="shared" si="16"/>
        <v>23937</v>
      </c>
      <c r="T73" s="148"/>
      <c r="U73" s="154" t="s">
        <v>31</v>
      </c>
      <c r="V73" s="141">
        <f t="shared" si="17"/>
        <v>51709</v>
      </c>
      <c r="W73" s="142">
        <f t="shared" si="18"/>
        <v>85730</v>
      </c>
      <c r="X73" s="143">
        <f t="shared" si="19"/>
        <v>137439</v>
      </c>
    </row>
    <row r="74" spans="1:26" x14ac:dyDescent="0.2">
      <c r="A74" s="135" t="s">
        <v>32</v>
      </c>
      <c r="B74" s="10">
        <v>282</v>
      </c>
      <c r="C74" s="10">
        <v>1643</v>
      </c>
      <c r="D74" s="35">
        <f t="shared" si="11"/>
        <v>1925</v>
      </c>
      <c r="E74" s="10">
        <v>315</v>
      </c>
      <c r="F74" s="10">
        <v>1777</v>
      </c>
      <c r="G74" s="10">
        <f t="shared" si="12"/>
        <v>2092</v>
      </c>
      <c r="H74" s="10">
        <v>850</v>
      </c>
      <c r="I74" s="10">
        <v>1245</v>
      </c>
      <c r="J74" s="35">
        <f t="shared" si="13"/>
        <v>2095</v>
      </c>
      <c r="K74" s="10">
        <v>890</v>
      </c>
      <c r="L74" s="10">
        <v>1861</v>
      </c>
      <c r="M74" s="35">
        <f t="shared" si="14"/>
        <v>2751</v>
      </c>
      <c r="N74" s="10">
        <v>915</v>
      </c>
      <c r="O74" s="10">
        <v>1753</v>
      </c>
      <c r="P74" s="35">
        <f t="shared" si="15"/>
        <v>2668</v>
      </c>
      <c r="Q74" s="10">
        <v>837</v>
      </c>
      <c r="R74" s="10">
        <v>1716</v>
      </c>
      <c r="S74" s="35">
        <f t="shared" si="16"/>
        <v>2553</v>
      </c>
      <c r="T74" s="1"/>
      <c r="U74" s="138" t="s">
        <v>32</v>
      </c>
      <c r="V74" s="33">
        <f t="shared" si="17"/>
        <v>4089</v>
      </c>
      <c r="W74" s="23">
        <f t="shared" si="18"/>
        <v>9995</v>
      </c>
      <c r="X74" s="54">
        <f t="shared" si="19"/>
        <v>14084</v>
      </c>
    </row>
    <row r="75" spans="1:26" x14ac:dyDescent="0.2">
      <c r="A75" s="135" t="s">
        <v>33</v>
      </c>
      <c r="B75" s="10">
        <v>364</v>
      </c>
      <c r="C75" s="10">
        <v>2152</v>
      </c>
      <c r="D75" s="35">
        <f t="shared" si="11"/>
        <v>2516</v>
      </c>
      <c r="E75" s="10">
        <v>909</v>
      </c>
      <c r="F75" s="10">
        <v>2313</v>
      </c>
      <c r="G75" s="10">
        <f t="shared" si="12"/>
        <v>3222</v>
      </c>
      <c r="H75" s="10">
        <v>1190</v>
      </c>
      <c r="I75" s="10">
        <v>1684</v>
      </c>
      <c r="J75" s="35">
        <f t="shared" si="13"/>
        <v>2874</v>
      </c>
      <c r="K75" s="10">
        <v>467</v>
      </c>
      <c r="L75" s="10">
        <v>2036</v>
      </c>
      <c r="M75" s="35">
        <f t="shared" si="14"/>
        <v>2503</v>
      </c>
      <c r="N75" s="10">
        <v>236</v>
      </c>
      <c r="O75" s="10">
        <v>1825</v>
      </c>
      <c r="P75" s="35">
        <f t="shared" si="15"/>
        <v>2061</v>
      </c>
      <c r="Q75" s="10">
        <v>1897</v>
      </c>
      <c r="R75" s="10">
        <v>1909</v>
      </c>
      <c r="S75" s="35">
        <f t="shared" si="16"/>
        <v>3806</v>
      </c>
      <c r="T75" s="1"/>
      <c r="U75" s="138" t="s">
        <v>33</v>
      </c>
      <c r="V75" s="35">
        <f t="shared" si="17"/>
        <v>5063</v>
      </c>
      <c r="W75" s="10">
        <f t="shared" si="18"/>
        <v>11919</v>
      </c>
      <c r="X75" s="55">
        <f t="shared" si="19"/>
        <v>16982</v>
      </c>
      <c r="Z75" s="57"/>
    </row>
    <row r="76" spans="1:26" x14ac:dyDescent="0.2">
      <c r="A76" s="135" t="s">
        <v>34</v>
      </c>
      <c r="B76" s="10">
        <v>224</v>
      </c>
      <c r="C76" s="10">
        <v>1205</v>
      </c>
      <c r="D76" s="35">
        <f t="shared" si="11"/>
        <v>1429</v>
      </c>
      <c r="E76" s="10">
        <v>371</v>
      </c>
      <c r="F76" s="10">
        <v>1249</v>
      </c>
      <c r="G76" s="10">
        <f t="shared" si="12"/>
        <v>1620</v>
      </c>
      <c r="H76" s="10">
        <v>289</v>
      </c>
      <c r="I76" s="10">
        <v>877</v>
      </c>
      <c r="J76" s="35">
        <f t="shared" si="13"/>
        <v>1166</v>
      </c>
      <c r="K76" s="10">
        <v>155</v>
      </c>
      <c r="L76" s="10">
        <v>1132</v>
      </c>
      <c r="M76" s="35">
        <f t="shared" si="14"/>
        <v>1287</v>
      </c>
      <c r="N76" s="10">
        <v>240</v>
      </c>
      <c r="O76" s="10">
        <v>1026</v>
      </c>
      <c r="P76" s="35">
        <f t="shared" si="15"/>
        <v>1266</v>
      </c>
      <c r="Q76" s="10">
        <v>747</v>
      </c>
      <c r="R76" s="10">
        <v>1215</v>
      </c>
      <c r="S76" s="35">
        <f t="shared" si="16"/>
        <v>1962</v>
      </c>
      <c r="T76" s="1"/>
      <c r="U76" s="138" t="s">
        <v>34</v>
      </c>
      <c r="V76" s="59">
        <f t="shared" si="17"/>
        <v>2026</v>
      </c>
      <c r="W76" s="24">
        <f t="shared" si="18"/>
        <v>6704</v>
      </c>
      <c r="X76" s="158">
        <f t="shared" si="19"/>
        <v>8730</v>
      </c>
    </row>
    <row r="77" spans="1:26" s="3" customFormat="1" ht="11.25" x14ac:dyDescent="0.2">
      <c r="A77" s="147" t="s">
        <v>35</v>
      </c>
      <c r="B77" s="132">
        <f>SUM(B74:B76)</f>
        <v>870</v>
      </c>
      <c r="C77" s="132">
        <f>SUM(C74:C76)</f>
        <v>5000</v>
      </c>
      <c r="D77" s="136">
        <f t="shared" si="11"/>
        <v>5870</v>
      </c>
      <c r="E77" s="132">
        <f>SUM(E74:E76)</f>
        <v>1595</v>
      </c>
      <c r="F77" s="132">
        <f>SUM(F74:F76)</f>
        <v>5339</v>
      </c>
      <c r="G77" s="132">
        <f t="shared" si="12"/>
        <v>6934</v>
      </c>
      <c r="H77" s="132">
        <f>SUM(H74:H76)</f>
        <v>2329</v>
      </c>
      <c r="I77" s="132">
        <f>SUM(I74:I76)</f>
        <v>3806</v>
      </c>
      <c r="J77" s="136">
        <f t="shared" si="13"/>
        <v>6135</v>
      </c>
      <c r="K77" s="132">
        <f>SUM(K74:K76)</f>
        <v>1512</v>
      </c>
      <c r="L77" s="132">
        <f>SUM(L74:L76)</f>
        <v>5029</v>
      </c>
      <c r="M77" s="136">
        <f t="shared" si="14"/>
        <v>6541</v>
      </c>
      <c r="N77" s="132">
        <f>SUM(N74:N76)</f>
        <v>1391</v>
      </c>
      <c r="O77" s="132">
        <f>SUM(O74:O76)</f>
        <v>4604</v>
      </c>
      <c r="P77" s="136">
        <f t="shared" si="15"/>
        <v>5995</v>
      </c>
      <c r="Q77" s="132">
        <f>SUM(Q74:Q76)</f>
        <v>3481</v>
      </c>
      <c r="R77" s="132">
        <f>SUM(R74:R76)</f>
        <v>4840</v>
      </c>
      <c r="S77" s="136">
        <f t="shared" si="16"/>
        <v>8321</v>
      </c>
      <c r="T77" s="148"/>
      <c r="U77" s="149" t="s">
        <v>35</v>
      </c>
      <c r="V77" s="141">
        <f t="shared" si="17"/>
        <v>11178</v>
      </c>
      <c r="W77" s="142">
        <f t="shared" si="18"/>
        <v>28618</v>
      </c>
      <c r="X77" s="143">
        <f t="shared" si="19"/>
        <v>39796</v>
      </c>
    </row>
    <row r="78" spans="1:26" x14ac:dyDescent="0.2">
      <c r="A78" s="135" t="s">
        <v>36</v>
      </c>
      <c r="B78" s="10">
        <v>5</v>
      </c>
      <c r="C78" s="10">
        <v>964</v>
      </c>
      <c r="D78" s="35">
        <f t="shared" si="11"/>
        <v>969</v>
      </c>
      <c r="E78" s="10">
        <v>317</v>
      </c>
      <c r="F78" s="10">
        <v>1091</v>
      </c>
      <c r="G78" s="10">
        <f t="shared" si="12"/>
        <v>1408</v>
      </c>
      <c r="H78" s="10">
        <v>620</v>
      </c>
      <c r="I78" s="10">
        <v>741</v>
      </c>
      <c r="J78" s="35">
        <f t="shared" si="13"/>
        <v>1361</v>
      </c>
      <c r="K78" s="10">
        <v>160</v>
      </c>
      <c r="L78" s="10">
        <v>918</v>
      </c>
      <c r="M78" s="35">
        <f t="shared" si="14"/>
        <v>1078</v>
      </c>
      <c r="N78" s="10">
        <v>1850</v>
      </c>
      <c r="O78" s="10">
        <v>926</v>
      </c>
      <c r="P78" s="35">
        <f t="shared" si="15"/>
        <v>2776</v>
      </c>
      <c r="Q78" s="10">
        <v>396</v>
      </c>
      <c r="R78" s="10">
        <v>962</v>
      </c>
      <c r="S78" s="35">
        <f t="shared" si="16"/>
        <v>1358</v>
      </c>
      <c r="T78" s="1"/>
      <c r="U78" s="138" t="s">
        <v>36</v>
      </c>
      <c r="V78" s="33">
        <f t="shared" si="17"/>
        <v>3348</v>
      </c>
      <c r="W78" s="23">
        <f t="shared" si="18"/>
        <v>5602</v>
      </c>
      <c r="X78" s="54">
        <f t="shared" si="19"/>
        <v>8950</v>
      </c>
    </row>
    <row r="79" spans="1:26" x14ac:dyDescent="0.2">
      <c r="A79" s="135" t="s">
        <v>37</v>
      </c>
      <c r="B79" s="10">
        <v>235</v>
      </c>
      <c r="C79" s="10">
        <v>845</v>
      </c>
      <c r="D79" s="35">
        <f t="shared" si="11"/>
        <v>1080</v>
      </c>
      <c r="E79" s="10">
        <v>225</v>
      </c>
      <c r="F79" s="10">
        <v>982</v>
      </c>
      <c r="G79" s="10">
        <f t="shared" si="12"/>
        <v>1207</v>
      </c>
      <c r="H79" s="10">
        <v>434</v>
      </c>
      <c r="I79" s="10">
        <v>749</v>
      </c>
      <c r="J79" s="35">
        <f t="shared" si="13"/>
        <v>1183</v>
      </c>
      <c r="K79" s="10">
        <v>948</v>
      </c>
      <c r="L79" s="10">
        <v>881</v>
      </c>
      <c r="M79" s="35">
        <f t="shared" si="14"/>
        <v>1829</v>
      </c>
      <c r="N79" s="10">
        <v>665</v>
      </c>
      <c r="O79" s="10">
        <v>835</v>
      </c>
      <c r="P79" s="35">
        <f t="shared" si="15"/>
        <v>1500</v>
      </c>
      <c r="Q79" s="10">
        <v>370</v>
      </c>
      <c r="R79" s="10">
        <v>877</v>
      </c>
      <c r="S79" s="35">
        <f t="shared" si="16"/>
        <v>1247</v>
      </c>
      <c r="T79" s="1"/>
      <c r="U79" s="138" t="s">
        <v>37</v>
      </c>
      <c r="V79" s="35">
        <f t="shared" si="17"/>
        <v>2877</v>
      </c>
      <c r="W79" s="10">
        <f t="shared" si="18"/>
        <v>5169</v>
      </c>
      <c r="X79" s="55">
        <f t="shared" si="19"/>
        <v>8046</v>
      </c>
    </row>
    <row r="80" spans="1:26" x14ac:dyDescent="0.2">
      <c r="A80" s="135" t="s">
        <v>38</v>
      </c>
      <c r="B80" s="10">
        <v>241</v>
      </c>
      <c r="C80" s="10">
        <v>327</v>
      </c>
      <c r="D80" s="35">
        <f t="shared" si="11"/>
        <v>568</v>
      </c>
      <c r="E80" s="10">
        <v>463</v>
      </c>
      <c r="F80" s="10">
        <v>355</v>
      </c>
      <c r="G80" s="10">
        <f t="shared" si="12"/>
        <v>818</v>
      </c>
      <c r="H80" s="10">
        <v>295</v>
      </c>
      <c r="I80" s="10">
        <v>225</v>
      </c>
      <c r="J80" s="35">
        <f t="shared" si="13"/>
        <v>520</v>
      </c>
      <c r="K80" s="10">
        <v>49</v>
      </c>
      <c r="L80" s="10">
        <v>366</v>
      </c>
      <c r="M80" s="35">
        <f t="shared" si="14"/>
        <v>415</v>
      </c>
      <c r="N80" s="10">
        <v>193</v>
      </c>
      <c r="O80" s="10">
        <v>271</v>
      </c>
      <c r="P80" s="35">
        <f t="shared" si="15"/>
        <v>464</v>
      </c>
      <c r="Q80" s="10">
        <v>444</v>
      </c>
      <c r="R80" s="10">
        <v>288</v>
      </c>
      <c r="S80" s="35">
        <f t="shared" si="16"/>
        <v>732</v>
      </c>
      <c r="T80" s="1"/>
      <c r="U80" s="138" t="s">
        <v>38</v>
      </c>
      <c r="V80" s="35">
        <f t="shared" si="17"/>
        <v>1685</v>
      </c>
      <c r="W80" s="10">
        <f t="shared" si="18"/>
        <v>1832</v>
      </c>
      <c r="X80" s="55">
        <f t="shared" si="19"/>
        <v>3517</v>
      </c>
    </row>
    <row r="81" spans="1:27" x14ac:dyDescent="0.2">
      <c r="A81" s="135" t="s">
        <v>39</v>
      </c>
      <c r="B81" s="10">
        <v>66</v>
      </c>
      <c r="C81" s="10">
        <v>315</v>
      </c>
      <c r="D81" s="35">
        <f t="shared" si="11"/>
        <v>381</v>
      </c>
      <c r="E81" s="10">
        <v>56</v>
      </c>
      <c r="F81" s="10">
        <v>339</v>
      </c>
      <c r="G81" s="10">
        <f t="shared" si="12"/>
        <v>395</v>
      </c>
      <c r="H81" s="10">
        <v>55</v>
      </c>
      <c r="I81" s="10">
        <v>220</v>
      </c>
      <c r="J81" s="35">
        <f t="shared" si="13"/>
        <v>275</v>
      </c>
      <c r="K81" s="10">
        <v>78</v>
      </c>
      <c r="L81" s="10">
        <v>284</v>
      </c>
      <c r="M81" s="35">
        <f t="shared" si="14"/>
        <v>362</v>
      </c>
      <c r="N81" s="10">
        <v>52</v>
      </c>
      <c r="O81" s="10">
        <v>255</v>
      </c>
      <c r="P81" s="35">
        <f t="shared" si="15"/>
        <v>307</v>
      </c>
      <c r="Q81" s="10">
        <v>147</v>
      </c>
      <c r="R81" s="10">
        <v>315</v>
      </c>
      <c r="S81" s="35">
        <f t="shared" si="16"/>
        <v>462</v>
      </c>
      <c r="T81" s="1"/>
      <c r="U81" s="138" t="s">
        <v>39</v>
      </c>
      <c r="V81" s="59">
        <f t="shared" si="17"/>
        <v>454</v>
      </c>
      <c r="W81" s="24">
        <f t="shared" si="18"/>
        <v>1728</v>
      </c>
      <c r="X81" s="158">
        <f t="shared" si="19"/>
        <v>2182</v>
      </c>
      <c r="AA81" s="57"/>
    </row>
    <row r="82" spans="1:27" s="3" customFormat="1" ht="11.25" x14ac:dyDescent="0.2">
      <c r="A82" s="147" t="s">
        <v>40</v>
      </c>
      <c r="B82" s="132">
        <f>SUM(B78:B81)</f>
        <v>547</v>
      </c>
      <c r="C82" s="132">
        <f>SUM(C78:C81)</f>
        <v>2451</v>
      </c>
      <c r="D82" s="136">
        <f t="shared" si="11"/>
        <v>2998</v>
      </c>
      <c r="E82" s="132">
        <f>SUM(E78:E81)</f>
        <v>1061</v>
      </c>
      <c r="F82" s="132">
        <f>SUM(F78:F81)</f>
        <v>2767</v>
      </c>
      <c r="G82" s="132">
        <f t="shared" si="12"/>
        <v>3828</v>
      </c>
      <c r="H82" s="132">
        <f>SUM(H78:H81)</f>
        <v>1404</v>
      </c>
      <c r="I82" s="132">
        <f>SUM(I78:I81)</f>
        <v>1935</v>
      </c>
      <c r="J82" s="136">
        <f t="shared" si="13"/>
        <v>3339</v>
      </c>
      <c r="K82" s="132">
        <f>SUM(K78:K81)</f>
        <v>1235</v>
      </c>
      <c r="L82" s="132">
        <f>SUM(L78:L81)</f>
        <v>2449</v>
      </c>
      <c r="M82" s="136">
        <f t="shared" si="14"/>
        <v>3684</v>
      </c>
      <c r="N82" s="132">
        <f>SUM(N78:N81)</f>
        <v>2760</v>
      </c>
      <c r="O82" s="132">
        <f>SUM(O78:O81)</f>
        <v>2287</v>
      </c>
      <c r="P82" s="136">
        <f t="shared" si="15"/>
        <v>5047</v>
      </c>
      <c r="Q82" s="132">
        <f>SUM(Q78:Q81)</f>
        <v>1357</v>
      </c>
      <c r="R82" s="132">
        <f>SUM(R78:R81)</f>
        <v>2442</v>
      </c>
      <c r="S82" s="136">
        <f t="shared" si="16"/>
        <v>3799</v>
      </c>
      <c r="T82" s="148"/>
      <c r="U82" s="149" t="s">
        <v>40</v>
      </c>
      <c r="V82" s="141">
        <f t="shared" si="17"/>
        <v>8364</v>
      </c>
      <c r="W82" s="142">
        <f t="shared" si="18"/>
        <v>14331</v>
      </c>
      <c r="X82" s="143">
        <f t="shared" si="19"/>
        <v>22695</v>
      </c>
    </row>
    <row r="83" spans="1:27" s="3" customFormat="1" ht="11.25" x14ac:dyDescent="0.2">
      <c r="A83" s="151" t="s">
        <v>41</v>
      </c>
      <c r="B83" s="132">
        <f>B58+B68+B73+B77+B82</f>
        <v>8386</v>
      </c>
      <c r="C83" s="132">
        <f>C58+C68+C73+C77+C82</f>
        <v>25873</v>
      </c>
      <c r="D83" s="136">
        <f t="shared" si="11"/>
        <v>34259</v>
      </c>
      <c r="E83" s="132">
        <f>E58+E68+E73+E77+E82</f>
        <v>16528</v>
      </c>
      <c r="F83" s="132">
        <f>F58+F68+F73+F77+F82</f>
        <v>28582</v>
      </c>
      <c r="G83" s="132">
        <f t="shared" si="12"/>
        <v>45110</v>
      </c>
      <c r="H83" s="132">
        <f>H58+H68+H73+H77+H82</f>
        <v>15092</v>
      </c>
      <c r="I83" s="132">
        <f>I58+I68+I73+I77+I82</f>
        <v>21877</v>
      </c>
      <c r="J83" s="136">
        <f t="shared" si="13"/>
        <v>36969</v>
      </c>
      <c r="K83" s="132">
        <f>K58+K68+K73+K77+K82</f>
        <v>11997</v>
      </c>
      <c r="L83" s="132">
        <f>L58+L68+L73+L77+L82</f>
        <v>26462</v>
      </c>
      <c r="M83" s="136">
        <f t="shared" si="14"/>
        <v>38459</v>
      </c>
      <c r="N83" s="132">
        <f>N58+N68+N73+N77+N82</f>
        <v>14636</v>
      </c>
      <c r="O83" s="132">
        <f>O58+O68+O73+O77+O82</f>
        <v>24120</v>
      </c>
      <c r="P83" s="136">
        <f t="shared" si="15"/>
        <v>38756</v>
      </c>
      <c r="Q83" s="132">
        <f>Q58+Q68+Q73+Q77+Q82</f>
        <v>17026</v>
      </c>
      <c r="R83" s="132">
        <f>R58+R68+R73+R77+R82</f>
        <v>25670</v>
      </c>
      <c r="S83" s="136">
        <f t="shared" si="16"/>
        <v>42696</v>
      </c>
      <c r="T83" s="148"/>
      <c r="U83" s="152" t="s">
        <v>41</v>
      </c>
      <c r="V83" s="144">
        <f t="shared" si="17"/>
        <v>83665</v>
      </c>
      <c r="W83" s="145">
        <f t="shared" si="18"/>
        <v>152584</v>
      </c>
      <c r="X83" s="146">
        <f t="shared" si="19"/>
        <v>236249</v>
      </c>
    </row>
    <row r="84" spans="1:27" x14ac:dyDescent="0.2">
      <c r="A84" s="106" t="s">
        <v>67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106" t="s">
        <v>66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107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7" t="s">
        <v>65</v>
      </c>
    </row>
  </sheetData>
  <mergeCells count="20">
    <mergeCell ref="Q49:S49"/>
    <mergeCell ref="V49:X49"/>
    <mergeCell ref="V5:X5"/>
    <mergeCell ref="N5:P5"/>
    <mergeCell ref="N49:P49"/>
    <mergeCell ref="A45:S45"/>
    <mergeCell ref="B49:D49"/>
    <mergeCell ref="E49:G49"/>
    <mergeCell ref="H49:J49"/>
    <mergeCell ref="K49:M49"/>
    <mergeCell ref="A46:S46"/>
    <mergeCell ref="A47:S47"/>
    <mergeCell ref="A1:S1"/>
    <mergeCell ref="A2:S2"/>
    <mergeCell ref="A3:S3"/>
    <mergeCell ref="Q5:S5"/>
    <mergeCell ref="B5:D5"/>
    <mergeCell ref="E5:G5"/>
    <mergeCell ref="H5:J5"/>
    <mergeCell ref="K5:M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3" max="2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S43"/>
  <sheetViews>
    <sheetView showGridLines="0" topLeftCell="A13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9" ht="12" customHeight="1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9" ht="12" customHeight="1" x14ac:dyDescent="0.2"/>
    <row r="5" spans="1:19" x14ac:dyDescent="0.2">
      <c r="A5" s="133" t="s">
        <v>3</v>
      </c>
      <c r="B5" s="169" t="s">
        <v>82</v>
      </c>
      <c r="C5" s="170"/>
      <c r="D5" s="171"/>
      <c r="E5" s="169" t="s">
        <v>83</v>
      </c>
      <c r="F5" s="170"/>
      <c r="G5" s="171"/>
      <c r="H5" s="169" t="s">
        <v>84</v>
      </c>
      <c r="I5" s="170"/>
      <c r="J5" s="170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'2012'!V7</f>
        <v>14</v>
      </c>
      <c r="C7" s="10">
        <f>'2012'!W7</f>
        <v>137</v>
      </c>
      <c r="D7" s="10">
        <f>'2012'!X7</f>
        <v>151</v>
      </c>
      <c r="E7" s="10">
        <f>'2012'!V51</f>
        <v>13</v>
      </c>
      <c r="F7" s="10">
        <f>'2012'!W51</f>
        <v>155</v>
      </c>
      <c r="G7" s="10">
        <f>'2012'!X51</f>
        <v>168</v>
      </c>
      <c r="H7" s="10">
        <f>B7+E7</f>
        <v>27</v>
      </c>
      <c r="I7" s="55">
        <f t="shared" ref="I7:I39" si="0">C7+F7</f>
        <v>292</v>
      </c>
      <c r="J7" s="35">
        <f>D7+G7</f>
        <v>319</v>
      </c>
    </row>
    <row r="8" spans="1:19" ht="12" customHeight="1" x14ac:dyDescent="0.2">
      <c r="A8" s="138" t="s">
        <v>10</v>
      </c>
      <c r="B8" s="10">
        <f>'2012'!V8</f>
        <v>8</v>
      </c>
      <c r="C8" s="10">
        <f>'2012'!W8</f>
        <v>43</v>
      </c>
      <c r="D8" s="10">
        <f>'2012'!X8</f>
        <v>51</v>
      </c>
      <c r="E8" s="10">
        <f>'2012'!V52</f>
        <v>164</v>
      </c>
      <c r="F8" s="10">
        <f>'2012'!W52</f>
        <v>59</v>
      </c>
      <c r="G8" s="10">
        <f>'2012'!X52</f>
        <v>223</v>
      </c>
      <c r="H8" s="10">
        <f t="shared" ref="H8:H39" si="1">B8+E8</f>
        <v>172</v>
      </c>
      <c r="I8" s="55">
        <f t="shared" si="0"/>
        <v>102</v>
      </c>
      <c r="J8" s="35">
        <f t="shared" ref="J8:J39" si="2">D8+G8</f>
        <v>274</v>
      </c>
    </row>
    <row r="9" spans="1:19" ht="12" customHeight="1" x14ac:dyDescent="0.2">
      <c r="A9" s="138" t="s">
        <v>11</v>
      </c>
      <c r="B9" s="10">
        <f>'2012'!V9</f>
        <v>565</v>
      </c>
      <c r="C9" s="10">
        <f>'2012'!W9</f>
        <v>872</v>
      </c>
      <c r="D9" s="10">
        <f>'2012'!X9</f>
        <v>1437</v>
      </c>
      <c r="E9" s="10">
        <f>'2012'!V53</f>
        <v>2649</v>
      </c>
      <c r="F9" s="10">
        <f>'2012'!W53</f>
        <v>1069</v>
      </c>
      <c r="G9" s="10">
        <f>'2012'!X53</f>
        <v>3718</v>
      </c>
      <c r="H9" s="10">
        <f t="shared" si="1"/>
        <v>3214</v>
      </c>
      <c r="I9" s="55">
        <f t="shared" si="0"/>
        <v>1941</v>
      </c>
      <c r="J9" s="35">
        <f t="shared" si="2"/>
        <v>5155</v>
      </c>
    </row>
    <row r="10" spans="1:19" ht="12" customHeight="1" x14ac:dyDescent="0.2">
      <c r="A10" s="138" t="s">
        <v>12</v>
      </c>
      <c r="B10" s="10">
        <f>'2012'!V10</f>
        <v>825</v>
      </c>
      <c r="C10" s="10">
        <f>'2012'!W10</f>
        <v>1610</v>
      </c>
      <c r="D10" s="10">
        <f>'2012'!X10</f>
        <v>2435</v>
      </c>
      <c r="E10" s="10">
        <f>'2012'!V54</f>
        <v>160</v>
      </c>
      <c r="F10" s="10">
        <f>'2012'!W54</f>
        <v>2025</v>
      </c>
      <c r="G10" s="10">
        <f>'2012'!X54</f>
        <v>2185</v>
      </c>
      <c r="H10" s="10">
        <f t="shared" si="1"/>
        <v>985</v>
      </c>
      <c r="I10" s="55">
        <f t="shared" si="0"/>
        <v>3635</v>
      </c>
      <c r="J10" s="35">
        <f t="shared" si="2"/>
        <v>4620</v>
      </c>
    </row>
    <row r="11" spans="1:19" ht="12" customHeight="1" x14ac:dyDescent="0.2">
      <c r="A11" s="138" t="s">
        <v>13</v>
      </c>
      <c r="B11" s="10">
        <f>'2012'!V11</f>
        <v>93</v>
      </c>
      <c r="C11" s="10">
        <f>'2012'!W11</f>
        <v>595</v>
      </c>
      <c r="D11" s="10">
        <f>'2012'!X11</f>
        <v>688</v>
      </c>
      <c r="E11" s="10">
        <f>'2012'!V55</f>
        <v>95</v>
      </c>
      <c r="F11" s="10">
        <f>'2012'!W55</f>
        <v>600</v>
      </c>
      <c r="G11" s="10">
        <f>'2012'!X55</f>
        <v>695</v>
      </c>
      <c r="H11" s="10">
        <f t="shared" si="1"/>
        <v>188</v>
      </c>
      <c r="I11" s="55">
        <f t="shared" si="0"/>
        <v>1195</v>
      </c>
      <c r="J11" s="35">
        <f t="shared" si="2"/>
        <v>1383</v>
      </c>
    </row>
    <row r="12" spans="1:19" ht="12" customHeight="1" x14ac:dyDescent="0.2">
      <c r="A12" s="138" t="s">
        <v>14</v>
      </c>
      <c r="B12" s="10">
        <f>'2012'!V12</f>
        <v>16</v>
      </c>
      <c r="C12" s="10">
        <f>'2012'!W12</f>
        <v>71</v>
      </c>
      <c r="D12" s="10">
        <f>'2012'!X12</f>
        <v>87</v>
      </c>
      <c r="E12" s="10">
        <f>'2012'!V56</f>
        <v>149</v>
      </c>
      <c r="F12" s="10">
        <f>'2012'!W56</f>
        <v>97</v>
      </c>
      <c r="G12" s="10">
        <f>'2012'!X56</f>
        <v>246</v>
      </c>
      <c r="H12" s="10">
        <f t="shared" si="1"/>
        <v>165</v>
      </c>
      <c r="I12" s="55">
        <f t="shared" si="0"/>
        <v>168</v>
      </c>
      <c r="J12" s="35">
        <f t="shared" si="2"/>
        <v>333</v>
      </c>
    </row>
    <row r="13" spans="1:19" ht="12" customHeight="1" x14ac:dyDescent="0.2">
      <c r="A13" s="138" t="s">
        <v>15</v>
      </c>
      <c r="B13" s="10">
        <f>'2012'!V13</f>
        <v>64</v>
      </c>
      <c r="C13" s="10">
        <f>'2012'!W13</f>
        <v>694</v>
      </c>
      <c r="D13" s="10">
        <f>'2012'!X13</f>
        <v>758</v>
      </c>
      <c r="E13" s="10">
        <f>'2012'!V57</f>
        <v>168</v>
      </c>
      <c r="F13" s="10">
        <f>'2012'!W57</f>
        <v>650</v>
      </c>
      <c r="G13" s="10">
        <f>'2012'!X57</f>
        <v>818</v>
      </c>
      <c r="H13" s="10">
        <f t="shared" si="1"/>
        <v>232</v>
      </c>
      <c r="I13" s="55">
        <f t="shared" si="0"/>
        <v>1344</v>
      </c>
      <c r="J13" s="35">
        <f>D13+G13</f>
        <v>1576</v>
      </c>
    </row>
    <row r="14" spans="1:19" s="150" customFormat="1" ht="12" customHeight="1" x14ac:dyDescent="0.2">
      <c r="A14" s="157" t="s">
        <v>16</v>
      </c>
      <c r="B14" s="136">
        <f>'2012'!V14</f>
        <v>1585</v>
      </c>
      <c r="C14" s="136">
        <f>'2012'!W14</f>
        <v>4022</v>
      </c>
      <c r="D14" s="136">
        <f>'2012'!X14</f>
        <v>5607</v>
      </c>
      <c r="E14" s="136">
        <f>'2012'!V58</f>
        <v>3398</v>
      </c>
      <c r="F14" s="136">
        <f>'2012'!W58</f>
        <v>4655</v>
      </c>
      <c r="G14" s="136">
        <f>'2012'!X58</f>
        <v>8053</v>
      </c>
      <c r="H14" s="136">
        <f t="shared" si="1"/>
        <v>4983</v>
      </c>
      <c r="I14" s="136">
        <f t="shared" si="0"/>
        <v>8677</v>
      </c>
      <c r="J14" s="136">
        <f t="shared" si="2"/>
        <v>13660</v>
      </c>
    </row>
    <row r="15" spans="1:19" ht="12" customHeight="1" x14ac:dyDescent="0.2">
      <c r="A15" s="138" t="s">
        <v>17</v>
      </c>
      <c r="B15" s="10">
        <f>'2012'!V15</f>
        <v>73</v>
      </c>
      <c r="C15" s="10">
        <f>'2012'!W15</f>
        <v>857</v>
      </c>
      <c r="D15" s="10">
        <f>'2012'!X15</f>
        <v>930</v>
      </c>
      <c r="E15" s="10">
        <f>'2012'!V59</f>
        <v>52</v>
      </c>
      <c r="F15" s="10">
        <f>'2012'!W59</f>
        <v>953</v>
      </c>
      <c r="G15" s="10">
        <f>'2012'!X59</f>
        <v>1005</v>
      </c>
      <c r="H15" s="10">
        <f t="shared" si="1"/>
        <v>125</v>
      </c>
      <c r="I15" s="10">
        <f t="shared" si="0"/>
        <v>1810</v>
      </c>
      <c r="J15" s="35">
        <f t="shared" si="2"/>
        <v>1935</v>
      </c>
    </row>
    <row r="16" spans="1:19" ht="12" customHeight="1" x14ac:dyDescent="0.2">
      <c r="A16" s="138" t="s">
        <v>18</v>
      </c>
      <c r="B16" s="10">
        <f>'2012'!V16</f>
        <v>3232</v>
      </c>
      <c r="C16" s="10">
        <f>'2012'!W16</f>
        <v>4782</v>
      </c>
      <c r="D16" s="10">
        <f>'2012'!X16</f>
        <v>8014</v>
      </c>
      <c r="E16" s="10">
        <f>'2012'!V60</f>
        <v>1978</v>
      </c>
      <c r="F16" s="10">
        <f>'2012'!W60</f>
        <v>6106</v>
      </c>
      <c r="G16" s="10">
        <f>'2012'!X60</f>
        <v>8084</v>
      </c>
      <c r="H16" s="10">
        <f t="shared" si="1"/>
        <v>5210</v>
      </c>
      <c r="I16" s="10">
        <f t="shared" si="0"/>
        <v>10888</v>
      </c>
      <c r="J16" s="35">
        <f t="shared" si="2"/>
        <v>16098</v>
      </c>
    </row>
    <row r="17" spans="1:10" ht="12" customHeight="1" x14ac:dyDescent="0.2">
      <c r="A17" s="138" t="s">
        <v>19</v>
      </c>
      <c r="B17" s="10">
        <f>'2012'!V17</f>
        <v>2296</v>
      </c>
      <c r="C17" s="10">
        <f>'2012'!W17</f>
        <v>2329</v>
      </c>
      <c r="D17" s="10">
        <f>'2012'!X17</f>
        <v>4625</v>
      </c>
      <c r="E17" s="10">
        <f>'2012'!V61</f>
        <v>1407</v>
      </c>
      <c r="F17" s="10">
        <f>'2012'!W61</f>
        <v>2726</v>
      </c>
      <c r="G17" s="10">
        <f>'2012'!X61</f>
        <v>4133</v>
      </c>
      <c r="H17" s="10">
        <f t="shared" si="1"/>
        <v>3703</v>
      </c>
      <c r="I17" s="10">
        <f t="shared" si="0"/>
        <v>5055</v>
      </c>
      <c r="J17" s="35">
        <f t="shared" si="2"/>
        <v>8758</v>
      </c>
    </row>
    <row r="18" spans="1:10" ht="12" customHeight="1" x14ac:dyDescent="0.2">
      <c r="A18" s="138" t="s">
        <v>20</v>
      </c>
      <c r="B18" s="10">
        <f>'2012'!V18</f>
        <v>682</v>
      </c>
      <c r="C18" s="10">
        <f>'2012'!W18</f>
        <v>1669</v>
      </c>
      <c r="D18" s="10">
        <f>'2012'!X18</f>
        <v>2351</v>
      </c>
      <c r="E18" s="10">
        <f>'2012'!V62</f>
        <v>35</v>
      </c>
      <c r="F18" s="10">
        <f>'2012'!W62</f>
        <v>1805</v>
      </c>
      <c r="G18" s="10">
        <f>'2012'!X62</f>
        <v>1840</v>
      </c>
      <c r="H18" s="10">
        <f t="shared" si="1"/>
        <v>717</v>
      </c>
      <c r="I18" s="10">
        <f t="shared" si="0"/>
        <v>3474</v>
      </c>
      <c r="J18" s="35">
        <f t="shared" si="2"/>
        <v>4191</v>
      </c>
    </row>
    <row r="19" spans="1:10" ht="12" customHeight="1" x14ac:dyDescent="0.2">
      <c r="A19" s="138" t="s">
        <v>21</v>
      </c>
      <c r="B19" s="10">
        <f>'2012'!V19</f>
        <v>405</v>
      </c>
      <c r="C19" s="10">
        <f>'2012'!W19</f>
        <v>1031</v>
      </c>
      <c r="D19" s="10">
        <f>'2012'!X19</f>
        <v>1436</v>
      </c>
      <c r="E19" s="10">
        <f>'2012'!V63</f>
        <v>433</v>
      </c>
      <c r="F19" s="10">
        <f>'2012'!W63</f>
        <v>1312</v>
      </c>
      <c r="G19" s="10">
        <f>'2012'!X63</f>
        <v>1745</v>
      </c>
      <c r="H19" s="10">
        <f t="shared" si="1"/>
        <v>838</v>
      </c>
      <c r="I19" s="10">
        <f t="shared" si="0"/>
        <v>2343</v>
      </c>
      <c r="J19" s="35">
        <f t="shared" si="2"/>
        <v>3181</v>
      </c>
    </row>
    <row r="20" spans="1:10" ht="12" customHeight="1" x14ac:dyDescent="0.2">
      <c r="A20" s="138" t="s">
        <v>22</v>
      </c>
      <c r="B20" s="10">
        <f>'2012'!V20</f>
        <v>2322</v>
      </c>
      <c r="C20" s="10">
        <f>'2012'!W20</f>
        <v>2618</v>
      </c>
      <c r="D20" s="10">
        <f>'2012'!X20</f>
        <v>4940</v>
      </c>
      <c r="E20" s="10">
        <f>'2012'!V64</f>
        <v>1758</v>
      </c>
      <c r="F20" s="10">
        <f>'2012'!W64</f>
        <v>2659</v>
      </c>
      <c r="G20" s="10">
        <f>'2012'!X64</f>
        <v>4417</v>
      </c>
      <c r="H20" s="10">
        <f t="shared" si="1"/>
        <v>4080</v>
      </c>
      <c r="I20" s="10">
        <f t="shared" si="0"/>
        <v>5277</v>
      </c>
      <c r="J20" s="35">
        <f t="shared" si="2"/>
        <v>9357</v>
      </c>
    </row>
    <row r="21" spans="1:10" ht="12" customHeight="1" x14ac:dyDescent="0.2">
      <c r="A21" s="138" t="s">
        <v>23</v>
      </c>
      <c r="B21" s="10">
        <f>'2012'!V21</f>
        <v>80</v>
      </c>
      <c r="C21" s="10">
        <f>'2012'!W21</f>
        <v>438</v>
      </c>
      <c r="D21" s="10">
        <f>'2012'!X21</f>
        <v>518</v>
      </c>
      <c r="E21" s="10">
        <f>'2012'!V65</f>
        <v>311</v>
      </c>
      <c r="F21" s="10">
        <f>'2012'!W65</f>
        <v>547</v>
      </c>
      <c r="G21" s="10">
        <f>'2012'!X65</f>
        <v>858</v>
      </c>
      <c r="H21" s="10">
        <f t="shared" si="1"/>
        <v>391</v>
      </c>
      <c r="I21" s="10">
        <f t="shared" si="0"/>
        <v>985</v>
      </c>
      <c r="J21" s="35">
        <f t="shared" si="2"/>
        <v>1376</v>
      </c>
    </row>
    <row r="22" spans="1:10" ht="12" customHeight="1" x14ac:dyDescent="0.2">
      <c r="A22" s="138" t="s">
        <v>24</v>
      </c>
      <c r="B22" s="10">
        <f>'2012'!V22</f>
        <v>765</v>
      </c>
      <c r="C22" s="10">
        <f>'2012'!W22</f>
        <v>1272</v>
      </c>
      <c r="D22" s="10">
        <f>'2012'!X22</f>
        <v>2037</v>
      </c>
      <c r="E22" s="10">
        <f>'2012'!V66</f>
        <v>1331</v>
      </c>
      <c r="F22" s="10">
        <f>'2012'!W66</f>
        <v>1419</v>
      </c>
      <c r="G22" s="10">
        <f>'2012'!X66</f>
        <v>2750</v>
      </c>
      <c r="H22" s="10">
        <f t="shared" si="1"/>
        <v>2096</v>
      </c>
      <c r="I22" s="10">
        <f t="shared" si="0"/>
        <v>2691</v>
      </c>
      <c r="J22" s="35">
        <f t="shared" si="2"/>
        <v>4787</v>
      </c>
    </row>
    <row r="23" spans="1:10" ht="12" customHeight="1" x14ac:dyDescent="0.2">
      <c r="A23" s="138" t="s">
        <v>25</v>
      </c>
      <c r="B23" s="10">
        <f>'2012'!V23</f>
        <v>1918</v>
      </c>
      <c r="C23" s="10">
        <f>'2012'!W23</f>
        <v>1511</v>
      </c>
      <c r="D23" s="10">
        <f>'2012'!X23</f>
        <v>3429</v>
      </c>
      <c r="E23" s="10">
        <f>'2012'!V67</f>
        <v>1711</v>
      </c>
      <c r="F23" s="10">
        <f>'2012'!W67</f>
        <v>1723</v>
      </c>
      <c r="G23" s="10">
        <f>'2012'!X67</f>
        <v>3434</v>
      </c>
      <c r="H23" s="10">
        <f t="shared" si="1"/>
        <v>3629</v>
      </c>
      <c r="I23" s="10">
        <f t="shared" si="0"/>
        <v>3234</v>
      </c>
      <c r="J23" s="35">
        <f t="shared" si="2"/>
        <v>6863</v>
      </c>
    </row>
    <row r="24" spans="1:10" s="150" customFormat="1" ht="12" customHeight="1" x14ac:dyDescent="0.2">
      <c r="A24" s="154" t="s">
        <v>26</v>
      </c>
      <c r="B24" s="136">
        <f>'2012'!V24</f>
        <v>11773</v>
      </c>
      <c r="C24" s="136">
        <f>'2012'!W24</f>
        <v>16507</v>
      </c>
      <c r="D24" s="136">
        <f>'2012'!X24</f>
        <v>28280</v>
      </c>
      <c r="E24" s="136">
        <f>'2012'!V68</f>
        <v>9016</v>
      </c>
      <c r="F24" s="136">
        <f>'2012'!W68</f>
        <v>19250</v>
      </c>
      <c r="G24" s="136">
        <f>'2012'!X68</f>
        <v>28266</v>
      </c>
      <c r="H24" s="136">
        <f t="shared" si="1"/>
        <v>20789</v>
      </c>
      <c r="I24" s="136">
        <f t="shared" si="0"/>
        <v>35757</v>
      </c>
      <c r="J24" s="136">
        <f t="shared" si="2"/>
        <v>56546</v>
      </c>
    </row>
    <row r="25" spans="1:10" ht="12" customHeight="1" x14ac:dyDescent="0.2">
      <c r="A25" s="138" t="s">
        <v>27</v>
      </c>
      <c r="B25" s="10">
        <f>'2012'!V25</f>
        <v>1926</v>
      </c>
      <c r="C25" s="10">
        <f>'2012'!W25</f>
        <v>2545</v>
      </c>
      <c r="D25" s="10">
        <f>'2012'!X25</f>
        <v>4471</v>
      </c>
      <c r="E25" s="10">
        <f>'2012'!V69</f>
        <v>2220</v>
      </c>
      <c r="F25" s="10">
        <f>'2012'!W69</f>
        <v>2896</v>
      </c>
      <c r="G25" s="10">
        <f>'2012'!X69</f>
        <v>5116</v>
      </c>
      <c r="H25" s="10">
        <f t="shared" si="1"/>
        <v>4146</v>
      </c>
      <c r="I25" s="55">
        <f t="shared" si="0"/>
        <v>5441</v>
      </c>
      <c r="J25" s="35">
        <f t="shared" si="2"/>
        <v>9587</v>
      </c>
    </row>
    <row r="26" spans="1:10" ht="12" customHeight="1" x14ac:dyDescent="0.2">
      <c r="A26" s="138" t="s">
        <v>28</v>
      </c>
      <c r="B26" s="10">
        <f>'2012'!V26</f>
        <v>1609</v>
      </c>
      <c r="C26" s="10">
        <f>'2012'!W26</f>
        <v>12198</v>
      </c>
      <c r="D26" s="10">
        <f>'2012'!X26</f>
        <v>13807</v>
      </c>
      <c r="E26" s="10">
        <f>'2012'!V70</f>
        <v>2901</v>
      </c>
      <c r="F26" s="10">
        <f>'2012'!W70</f>
        <v>14582</v>
      </c>
      <c r="G26" s="10">
        <f>'2012'!X70</f>
        <v>17483</v>
      </c>
      <c r="H26" s="10">
        <f t="shared" si="1"/>
        <v>4510</v>
      </c>
      <c r="I26" s="55">
        <f t="shared" si="0"/>
        <v>26780</v>
      </c>
      <c r="J26" s="35">
        <f t="shared" si="2"/>
        <v>31290</v>
      </c>
    </row>
    <row r="27" spans="1:10" ht="12" customHeight="1" x14ac:dyDescent="0.2">
      <c r="A27" s="138" t="s">
        <v>29</v>
      </c>
      <c r="B27" s="10">
        <f>'2012'!V27</f>
        <v>8142</v>
      </c>
      <c r="C27" s="10">
        <f>'2012'!W27</f>
        <v>11880</v>
      </c>
      <c r="D27" s="10">
        <f>'2012'!X27</f>
        <v>20022</v>
      </c>
      <c r="E27" s="10">
        <f>'2012'!V71</f>
        <v>7931</v>
      </c>
      <c r="F27" s="10">
        <f>'2012'!W71</f>
        <v>13633</v>
      </c>
      <c r="G27" s="10">
        <f>'2012'!X71</f>
        <v>21564</v>
      </c>
      <c r="H27" s="10">
        <f t="shared" si="1"/>
        <v>16073</v>
      </c>
      <c r="I27" s="55">
        <f t="shared" si="0"/>
        <v>25513</v>
      </c>
      <c r="J27" s="35">
        <f t="shared" si="2"/>
        <v>41586</v>
      </c>
    </row>
    <row r="28" spans="1:10" ht="12" customHeight="1" x14ac:dyDescent="0.2">
      <c r="A28" s="138" t="s">
        <v>30</v>
      </c>
      <c r="B28" s="10">
        <f>'2012'!V28</f>
        <v>32765</v>
      </c>
      <c r="C28" s="10">
        <f>'2012'!W28</f>
        <v>48580</v>
      </c>
      <c r="D28" s="10">
        <f>'2012'!X28</f>
        <v>81345</v>
      </c>
      <c r="E28" s="10">
        <f>'2012'!V72</f>
        <v>38657</v>
      </c>
      <c r="F28" s="10">
        <f>'2012'!W72</f>
        <v>54619</v>
      </c>
      <c r="G28" s="10">
        <f>'2012'!X72</f>
        <v>93276</v>
      </c>
      <c r="H28" s="10">
        <f t="shared" si="1"/>
        <v>71422</v>
      </c>
      <c r="I28" s="55">
        <f t="shared" si="0"/>
        <v>103199</v>
      </c>
      <c r="J28" s="35">
        <f t="shared" si="2"/>
        <v>174621</v>
      </c>
    </row>
    <row r="29" spans="1:10" s="150" customFormat="1" ht="12" customHeight="1" x14ac:dyDescent="0.2">
      <c r="A29" s="154" t="s">
        <v>31</v>
      </c>
      <c r="B29" s="136">
        <f>'2012'!V29</f>
        <v>44442</v>
      </c>
      <c r="C29" s="136">
        <f>'2012'!W29</f>
        <v>75203</v>
      </c>
      <c r="D29" s="136">
        <f>'2012'!X29</f>
        <v>119645</v>
      </c>
      <c r="E29" s="136">
        <f>'2012'!V73</f>
        <v>51709</v>
      </c>
      <c r="F29" s="136">
        <f>'2012'!W73</f>
        <v>85730</v>
      </c>
      <c r="G29" s="136">
        <f>'2012'!X73</f>
        <v>137439</v>
      </c>
      <c r="H29" s="136">
        <f t="shared" si="1"/>
        <v>96151</v>
      </c>
      <c r="I29" s="136">
        <f t="shared" si="0"/>
        <v>160933</v>
      </c>
      <c r="J29" s="136">
        <f t="shared" si="2"/>
        <v>257084</v>
      </c>
    </row>
    <row r="30" spans="1:10" ht="12" customHeight="1" x14ac:dyDescent="0.2">
      <c r="A30" s="138" t="s">
        <v>32</v>
      </c>
      <c r="B30" s="10">
        <f>'2012'!V30</f>
        <v>5278</v>
      </c>
      <c r="C30" s="10">
        <f>'2012'!W30</f>
        <v>8656</v>
      </c>
      <c r="D30" s="10">
        <f>'2012'!X30</f>
        <v>13934</v>
      </c>
      <c r="E30" s="10">
        <f>'2012'!V74</f>
        <v>4089</v>
      </c>
      <c r="F30" s="10">
        <f>'2012'!W74</f>
        <v>9995</v>
      </c>
      <c r="G30" s="10">
        <f>'2012'!X74</f>
        <v>14084</v>
      </c>
      <c r="H30" s="10">
        <f t="shared" si="1"/>
        <v>9367</v>
      </c>
      <c r="I30" s="55">
        <f t="shared" si="0"/>
        <v>18651</v>
      </c>
      <c r="J30" s="35">
        <f t="shared" si="2"/>
        <v>28018</v>
      </c>
    </row>
    <row r="31" spans="1:10" ht="12" customHeight="1" x14ac:dyDescent="0.2">
      <c r="A31" s="138" t="s">
        <v>33</v>
      </c>
      <c r="B31" s="10">
        <f>'2012'!V31</f>
        <v>4099</v>
      </c>
      <c r="C31" s="10">
        <f>'2012'!W31</f>
        <v>10427</v>
      </c>
      <c r="D31" s="10">
        <f>'2012'!X31</f>
        <v>14526</v>
      </c>
      <c r="E31" s="10">
        <f>'2012'!V75</f>
        <v>5063</v>
      </c>
      <c r="F31" s="10">
        <f>'2012'!W75</f>
        <v>11919</v>
      </c>
      <c r="G31" s="10">
        <f>'2012'!X75</f>
        <v>16982</v>
      </c>
      <c r="H31" s="10">
        <f t="shared" si="1"/>
        <v>9162</v>
      </c>
      <c r="I31" s="55">
        <f t="shared" si="0"/>
        <v>22346</v>
      </c>
      <c r="J31" s="35">
        <f t="shared" si="2"/>
        <v>31508</v>
      </c>
    </row>
    <row r="32" spans="1:10" ht="12" customHeight="1" x14ac:dyDescent="0.2">
      <c r="A32" s="138" t="s">
        <v>34</v>
      </c>
      <c r="B32" s="10">
        <f>'2012'!V32</f>
        <v>2074</v>
      </c>
      <c r="C32" s="10">
        <f>'2012'!W32</f>
        <v>5561</v>
      </c>
      <c r="D32" s="10">
        <f>'2012'!X32</f>
        <v>7635</v>
      </c>
      <c r="E32" s="10">
        <f>'2012'!V76</f>
        <v>2026</v>
      </c>
      <c r="F32" s="10">
        <f>'2012'!W76</f>
        <v>6704</v>
      </c>
      <c r="G32" s="10">
        <f>'2012'!X76</f>
        <v>8730</v>
      </c>
      <c r="H32" s="10">
        <f t="shared" si="1"/>
        <v>4100</v>
      </c>
      <c r="I32" s="55">
        <f t="shared" si="0"/>
        <v>12265</v>
      </c>
      <c r="J32" s="35">
        <f t="shared" si="2"/>
        <v>16365</v>
      </c>
    </row>
    <row r="33" spans="1:10" s="150" customFormat="1" ht="12" customHeight="1" x14ac:dyDescent="0.2">
      <c r="A33" s="149" t="s">
        <v>35</v>
      </c>
      <c r="B33" s="136">
        <f>'2012'!V33</f>
        <v>11451</v>
      </c>
      <c r="C33" s="136">
        <f>'2012'!W33</f>
        <v>24644</v>
      </c>
      <c r="D33" s="136">
        <f>'2012'!X33</f>
        <v>36095</v>
      </c>
      <c r="E33" s="136">
        <f>'2012'!V77</f>
        <v>11178</v>
      </c>
      <c r="F33" s="136">
        <f>'2012'!W77</f>
        <v>28618</v>
      </c>
      <c r="G33" s="136">
        <f>'2012'!X77</f>
        <v>39796</v>
      </c>
      <c r="H33" s="136">
        <f t="shared" si="1"/>
        <v>22629</v>
      </c>
      <c r="I33" s="136">
        <f t="shared" si="0"/>
        <v>53262</v>
      </c>
      <c r="J33" s="136">
        <f t="shared" si="2"/>
        <v>75891</v>
      </c>
    </row>
    <row r="34" spans="1:10" ht="12" customHeight="1" x14ac:dyDescent="0.2">
      <c r="A34" s="138" t="s">
        <v>36</v>
      </c>
      <c r="B34" s="10">
        <f>'2012'!V34</f>
        <v>5589</v>
      </c>
      <c r="C34" s="10">
        <f>'2012'!W34</f>
        <v>4471</v>
      </c>
      <c r="D34" s="10">
        <f>'2012'!X34</f>
        <v>10060</v>
      </c>
      <c r="E34" s="10">
        <f>'2012'!V78</f>
        <v>3348</v>
      </c>
      <c r="F34" s="10">
        <f>'2012'!W78</f>
        <v>5602</v>
      </c>
      <c r="G34" s="10">
        <f>'2012'!X78</f>
        <v>8950</v>
      </c>
      <c r="H34" s="10">
        <f t="shared" si="1"/>
        <v>8937</v>
      </c>
      <c r="I34" s="55">
        <f t="shared" si="0"/>
        <v>10073</v>
      </c>
      <c r="J34" s="35">
        <f t="shared" si="2"/>
        <v>19010</v>
      </c>
    </row>
    <row r="35" spans="1:10" ht="12" customHeight="1" x14ac:dyDescent="0.2">
      <c r="A35" s="138" t="s">
        <v>37</v>
      </c>
      <c r="B35" s="10">
        <f>'2012'!V35</f>
        <v>2454</v>
      </c>
      <c r="C35" s="10">
        <f>'2012'!W35</f>
        <v>4556</v>
      </c>
      <c r="D35" s="10">
        <f>'2012'!X35</f>
        <v>7010</v>
      </c>
      <c r="E35" s="10">
        <f>'2012'!V79</f>
        <v>2877</v>
      </c>
      <c r="F35" s="10">
        <f>'2012'!W79</f>
        <v>5169</v>
      </c>
      <c r="G35" s="10">
        <f>'2012'!X79</f>
        <v>8046</v>
      </c>
      <c r="H35" s="10">
        <f t="shared" si="1"/>
        <v>5331</v>
      </c>
      <c r="I35" s="55">
        <f t="shared" si="0"/>
        <v>9725</v>
      </c>
      <c r="J35" s="35">
        <f t="shared" si="2"/>
        <v>15056</v>
      </c>
    </row>
    <row r="36" spans="1:10" ht="12" customHeight="1" x14ac:dyDescent="0.2">
      <c r="A36" s="138" t="s">
        <v>38</v>
      </c>
      <c r="B36" s="10">
        <f>'2012'!V36</f>
        <v>1045</v>
      </c>
      <c r="C36" s="10">
        <f>'2012'!W36</f>
        <v>1693</v>
      </c>
      <c r="D36" s="10">
        <f>'2012'!X36</f>
        <v>2738</v>
      </c>
      <c r="E36" s="10">
        <f>'2012'!V80</f>
        <v>1685</v>
      </c>
      <c r="F36" s="10">
        <f>'2012'!W80</f>
        <v>1832</v>
      </c>
      <c r="G36" s="10">
        <f>'2012'!X80</f>
        <v>3517</v>
      </c>
      <c r="H36" s="10">
        <f t="shared" si="1"/>
        <v>2730</v>
      </c>
      <c r="I36" s="55">
        <f t="shared" si="0"/>
        <v>3525</v>
      </c>
      <c r="J36" s="35">
        <f t="shared" si="2"/>
        <v>6255</v>
      </c>
    </row>
    <row r="37" spans="1:10" ht="12" customHeight="1" x14ac:dyDescent="0.2">
      <c r="A37" s="138" t="s">
        <v>39</v>
      </c>
      <c r="B37" s="10">
        <f>'2012'!V37</f>
        <v>349</v>
      </c>
      <c r="C37" s="10">
        <f>'2012'!W37</f>
        <v>1474</v>
      </c>
      <c r="D37" s="10">
        <f>'2012'!X37</f>
        <v>1823</v>
      </c>
      <c r="E37" s="10">
        <f>'2012'!V81</f>
        <v>454</v>
      </c>
      <c r="F37" s="10">
        <f>'2012'!W81</f>
        <v>1728</v>
      </c>
      <c r="G37" s="10">
        <f>'2012'!X81</f>
        <v>2182</v>
      </c>
      <c r="H37" s="10">
        <f t="shared" si="1"/>
        <v>803</v>
      </c>
      <c r="I37" s="55">
        <f t="shared" si="0"/>
        <v>3202</v>
      </c>
      <c r="J37" s="35">
        <f t="shared" si="2"/>
        <v>4005</v>
      </c>
    </row>
    <row r="38" spans="1:10" s="150" customFormat="1" ht="12" customHeight="1" x14ac:dyDescent="0.2">
      <c r="A38" s="149" t="s">
        <v>40</v>
      </c>
      <c r="B38" s="136">
        <f>'2012'!V38</f>
        <v>9437</v>
      </c>
      <c r="C38" s="136">
        <f>'2012'!W38</f>
        <v>12194</v>
      </c>
      <c r="D38" s="136">
        <f>'2012'!X38</f>
        <v>21631</v>
      </c>
      <c r="E38" s="136">
        <f>'2012'!V82</f>
        <v>8364</v>
      </c>
      <c r="F38" s="136">
        <f>'2012'!W82</f>
        <v>14331</v>
      </c>
      <c r="G38" s="136">
        <f>'2012'!X82</f>
        <v>22695</v>
      </c>
      <c r="H38" s="136">
        <f t="shared" si="1"/>
        <v>17801</v>
      </c>
      <c r="I38" s="136">
        <f t="shared" si="0"/>
        <v>26525</v>
      </c>
      <c r="J38" s="136">
        <f t="shared" si="2"/>
        <v>44326</v>
      </c>
    </row>
    <row r="39" spans="1:10" s="150" customFormat="1" ht="12" customHeight="1" x14ac:dyDescent="0.2">
      <c r="A39" s="152" t="s">
        <v>41</v>
      </c>
      <c r="B39" s="140">
        <f>'2012'!V39</f>
        <v>78688</v>
      </c>
      <c r="C39" s="140">
        <f>'2012'!W39</f>
        <v>132570</v>
      </c>
      <c r="D39" s="140">
        <f>'2012'!X39</f>
        <v>211258</v>
      </c>
      <c r="E39" s="140">
        <f>'2012'!V83</f>
        <v>83665</v>
      </c>
      <c r="F39" s="140">
        <f>'2012'!W83</f>
        <v>152584</v>
      </c>
      <c r="G39" s="140">
        <f>'2012'!X83</f>
        <v>236249</v>
      </c>
      <c r="H39" s="140">
        <f t="shared" si="1"/>
        <v>162353</v>
      </c>
      <c r="I39" s="140">
        <f t="shared" si="0"/>
        <v>285154</v>
      </c>
      <c r="J39" s="140">
        <f t="shared" si="2"/>
        <v>447507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U91"/>
  <sheetViews>
    <sheetView showGridLines="0" topLeftCell="A64" zoomScaleSheetLayoutView="25" workbookViewId="0">
      <selection activeCell="B94" sqref="B94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7" t="s">
        <v>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4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24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69">
        <v>41275</v>
      </c>
      <c r="C5" s="170"/>
      <c r="D5" s="171"/>
      <c r="E5" s="169">
        <v>41306</v>
      </c>
      <c r="F5" s="170"/>
      <c r="G5" s="171"/>
      <c r="H5" s="169">
        <v>41334</v>
      </c>
      <c r="I5" s="170"/>
      <c r="J5" s="171"/>
      <c r="K5" s="169">
        <v>41365</v>
      </c>
      <c r="L5" s="170"/>
      <c r="M5" s="171"/>
      <c r="N5" s="169">
        <v>41395</v>
      </c>
      <c r="O5" s="170"/>
      <c r="P5" s="171"/>
      <c r="Q5" s="169">
        <v>41426</v>
      </c>
      <c r="R5" s="170"/>
      <c r="S5" s="170"/>
      <c r="U5" s="133" t="s">
        <v>3</v>
      </c>
      <c r="V5" s="169" t="s">
        <v>86</v>
      </c>
      <c r="W5" s="170"/>
      <c r="X5" s="170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2</v>
      </c>
      <c r="C7" s="10">
        <v>35</v>
      </c>
      <c r="D7" s="10">
        <f>B7+C7</f>
        <v>37</v>
      </c>
      <c r="E7" s="10">
        <v>3</v>
      </c>
      <c r="F7" s="10">
        <v>24</v>
      </c>
      <c r="G7" s="10">
        <f>E7+F7</f>
        <v>27</v>
      </c>
      <c r="H7" s="10">
        <v>43</v>
      </c>
      <c r="I7" s="10">
        <v>43</v>
      </c>
      <c r="J7" s="10">
        <f>H7+I7</f>
        <v>86</v>
      </c>
      <c r="K7" s="10">
        <v>4</v>
      </c>
      <c r="L7" s="10">
        <v>31</v>
      </c>
      <c r="M7" s="10">
        <f>K7+L7</f>
        <v>35</v>
      </c>
      <c r="N7" s="10">
        <v>3</v>
      </c>
      <c r="O7" s="10">
        <v>53</v>
      </c>
      <c r="P7" s="10">
        <f>N7+O7</f>
        <v>56</v>
      </c>
      <c r="Q7" s="10">
        <v>0</v>
      </c>
      <c r="R7" s="10">
        <v>60</v>
      </c>
      <c r="S7" s="35">
        <v>60</v>
      </c>
      <c r="T7" s="1"/>
      <c r="U7" s="138" t="s">
        <v>8</v>
      </c>
      <c r="V7" s="33">
        <f>B7+E7+H7+K7+N7+Q7</f>
        <v>55</v>
      </c>
      <c r="W7" s="33">
        <f>C7+F7+I7+L7+O7+R7</f>
        <v>246</v>
      </c>
      <c r="X7" s="33">
        <f t="shared" ref="X7:X12" si="0">V7+W7</f>
        <v>301</v>
      </c>
    </row>
    <row r="8" spans="1:24" x14ac:dyDescent="0.2">
      <c r="A8" s="135" t="s">
        <v>10</v>
      </c>
      <c r="B8" s="10">
        <v>3</v>
      </c>
      <c r="C8" s="10">
        <v>15</v>
      </c>
      <c r="D8" s="10">
        <f t="shared" ref="D8:D39" si="1">B8+C8</f>
        <v>18</v>
      </c>
      <c r="E8" s="10">
        <v>0</v>
      </c>
      <c r="F8" s="10">
        <v>12</v>
      </c>
      <c r="G8" s="10">
        <f t="shared" ref="G8:G39" si="2">E8+F8</f>
        <v>12</v>
      </c>
      <c r="H8" s="10">
        <v>0</v>
      </c>
      <c r="I8" s="10">
        <v>10</v>
      </c>
      <c r="J8" s="10">
        <f t="shared" ref="J8:J39" si="3">H8+I8</f>
        <v>10</v>
      </c>
      <c r="K8" s="10">
        <v>4</v>
      </c>
      <c r="L8" s="10">
        <v>7</v>
      </c>
      <c r="M8" s="10">
        <f t="shared" ref="M8:M39" si="4">K8+L8</f>
        <v>11</v>
      </c>
      <c r="N8" s="10">
        <v>1</v>
      </c>
      <c r="O8" s="10">
        <v>14</v>
      </c>
      <c r="P8" s="10">
        <f t="shared" ref="P8:P13" si="5">N8+O8</f>
        <v>15</v>
      </c>
      <c r="Q8" s="10">
        <v>3</v>
      </c>
      <c r="R8" s="10">
        <v>16</v>
      </c>
      <c r="S8" s="35">
        <v>19</v>
      </c>
      <c r="T8" s="1"/>
      <c r="U8" s="138" t="s">
        <v>10</v>
      </c>
      <c r="V8" s="35">
        <f t="shared" ref="V8:V14" si="6">B8+E8+H8+K8+N8+Q8</f>
        <v>11</v>
      </c>
      <c r="W8" s="10">
        <f t="shared" ref="W8:W39" si="7">C8+F8+I8+L8+O8+R8</f>
        <v>74</v>
      </c>
      <c r="X8" s="55">
        <f t="shared" si="0"/>
        <v>85</v>
      </c>
    </row>
    <row r="9" spans="1:24" x14ac:dyDescent="0.2">
      <c r="A9" s="135" t="s">
        <v>11</v>
      </c>
      <c r="B9" s="10">
        <v>10</v>
      </c>
      <c r="C9" s="10">
        <v>235</v>
      </c>
      <c r="D9" s="10">
        <f t="shared" si="1"/>
        <v>245</v>
      </c>
      <c r="E9" s="10">
        <v>136</v>
      </c>
      <c r="F9" s="10">
        <v>232</v>
      </c>
      <c r="G9" s="10">
        <f t="shared" si="2"/>
        <v>368</v>
      </c>
      <c r="H9" s="10">
        <v>242</v>
      </c>
      <c r="I9" s="10">
        <v>232</v>
      </c>
      <c r="J9" s="10">
        <f t="shared" si="3"/>
        <v>474</v>
      </c>
      <c r="K9" s="10">
        <v>11</v>
      </c>
      <c r="L9" s="10">
        <v>266</v>
      </c>
      <c r="M9" s="10">
        <f t="shared" si="4"/>
        <v>277</v>
      </c>
      <c r="N9" s="10">
        <v>9</v>
      </c>
      <c r="O9" s="10">
        <v>279</v>
      </c>
      <c r="P9" s="10">
        <f t="shared" si="5"/>
        <v>288</v>
      </c>
      <c r="Q9" s="10">
        <v>12</v>
      </c>
      <c r="R9" s="10">
        <v>297</v>
      </c>
      <c r="S9" s="35">
        <v>309</v>
      </c>
      <c r="T9" s="1"/>
      <c r="U9" s="138" t="s">
        <v>11</v>
      </c>
      <c r="V9" s="35">
        <f t="shared" si="6"/>
        <v>420</v>
      </c>
      <c r="W9" s="10">
        <f t="shared" si="7"/>
        <v>1541</v>
      </c>
      <c r="X9" s="55">
        <f t="shared" si="0"/>
        <v>1961</v>
      </c>
    </row>
    <row r="10" spans="1:24" x14ac:dyDescent="0.2">
      <c r="A10" s="135" t="s">
        <v>12</v>
      </c>
      <c r="B10" s="10">
        <v>7</v>
      </c>
      <c r="C10" s="10">
        <v>325</v>
      </c>
      <c r="D10" s="10">
        <f t="shared" si="1"/>
        <v>332</v>
      </c>
      <c r="E10" s="10">
        <v>9</v>
      </c>
      <c r="F10" s="10">
        <v>304</v>
      </c>
      <c r="G10" s="10">
        <f t="shared" si="2"/>
        <v>313</v>
      </c>
      <c r="H10" s="10">
        <v>5</v>
      </c>
      <c r="I10" s="10">
        <v>347</v>
      </c>
      <c r="J10" s="10">
        <f t="shared" si="3"/>
        <v>352</v>
      </c>
      <c r="K10" s="10">
        <v>160</v>
      </c>
      <c r="L10" s="10">
        <v>382</v>
      </c>
      <c r="M10" s="10">
        <f t="shared" si="4"/>
        <v>542</v>
      </c>
      <c r="N10" s="10">
        <v>91</v>
      </c>
      <c r="O10" s="10">
        <v>387</v>
      </c>
      <c r="P10" s="10">
        <f t="shared" si="5"/>
        <v>478</v>
      </c>
      <c r="Q10" s="10">
        <v>10</v>
      </c>
      <c r="R10" s="10">
        <v>437</v>
      </c>
      <c r="S10" s="35">
        <v>447</v>
      </c>
      <c r="T10" s="1"/>
      <c r="U10" s="138" t="s">
        <v>12</v>
      </c>
      <c r="V10" s="35">
        <f t="shared" si="6"/>
        <v>282</v>
      </c>
      <c r="W10" s="10">
        <f t="shared" si="7"/>
        <v>2182</v>
      </c>
      <c r="X10" s="55">
        <f t="shared" si="0"/>
        <v>2464</v>
      </c>
    </row>
    <row r="11" spans="1:24" x14ac:dyDescent="0.2">
      <c r="A11" s="135" t="s">
        <v>13</v>
      </c>
      <c r="B11" s="10">
        <v>11</v>
      </c>
      <c r="C11" s="10">
        <v>117</v>
      </c>
      <c r="D11" s="10">
        <f t="shared" si="1"/>
        <v>128</v>
      </c>
      <c r="E11" s="10">
        <v>12</v>
      </c>
      <c r="F11" s="10">
        <v>89</v>
      </c>
      <c r="G11" s="10">
        <f t="shared" si="2"/>
        <v>101</v>
      </c>
      <c r="H11" s="10">
        <v>13</v>
      </c>
      <c r="I11" s="10">
        <v>131</v>
      </c>
      <c r="J11" s="10">
        <f t="shared" si="3"/>
        <v>144</v>
      </c>
      <c r="K11" s="10">
        <v>50</v>
      </c>
      <c r="L11" s="10">
        <v>145</v>
      </c>
      <c r="M11" s="10">
        <f t="shared" si="4"/>
        <v>195</v>
      </c>
      <c r="N11" s="10">
        <v>19</v>
      </c>
      <c r="O11" s="10">
        <v>148</v>
      </c>
      <c r="P11" s="10">
        <f t="shared" si="5"/>
        <v>167</v>
      </c>
      <c r="Q11" s="10">
        <v>17</v>
      </c>
      <c r="R11" s="10">
        <v>158</v>
      </c>
      <c r="S11" s="35">
        <v>175</v>
      </c>
      <c r="T11" s="1"/>
      <c r="U11" s="138" t="s">
        <v>13</v>
      </c>
      <c r="V11" s="35">
        <f t="shared" si="6"/>
        <v>122</v>
      </c>
      <c r="W11" s="10">
        <f t="shared" si="7"/>
        <v>788</v>
      </c>
      <c r="X11" s="55">
        <f t="shared" si="0"/>
        <v>910</v>
      </c>
    </row>
    <row r="12" spans="1:24" x14ac:dyDescent="0.2">
      <c r="A12" s="135" t="s">
        <v>14</v>
      </c>
      <c r="B12" s="10">
        <v>8</v>
      </c>
      <c r="C12" s="10">
        <v>10</v>
      </c>
      <c r="D12" s="10">
        <f t="shared" si="1"/>
        <v>18</v>
      </c>
      <c r="E12" s="10">
        <v>0</v>
      </c>
      <c r="F12" s="10">
        <v>10</v>
      </c>
      <c r="G12" s="10">
        <f t="shared" si="2"/>
        <v>10</v>
      </c>
      <c r="H12" s="10">
        <v>2</v>
      </c>
      <c r="I12" s="10">
        <v>17</v>
      </c>
      <c r="J12" s="10">
        <f t="shared" si="3"/>
        <v>19</v>
      </c>
      <c r="K12" s="10">
        <v>5</v>
      </c>
      <c r="L12" s="10">
        <v>21</v>
      </c>
      <c r="M12" s="10">
        <f t="shared" si="4"/>
        <v>26</v>
      </c>
      <c r="N12" s="10">
        <v>0</v>
      </c>
      <c r="O12" s="10">
        <v>3</v>
      </c>
      <c r="P12" s="10">
        <f t="shared" si="5"/>
        <v>3</v>
      </c>
      <c r="Q12" s="10">
        <v>0</v>
      </c>
      <c r="R12" s="10">
        <v>4</v>
      </c>
      <c r="S12" s="35">
        <v>4</v>
      </c>
      <c r="T12" s="1"/>
      <c r="U12" s="138" t="s">
        <v>14</v>
      </c>
      <c r="V12" s="35">
        <f t="shared" si="6"/>
        <v>15</v>
      </c>
      <c r="W12" s="10">
        <f t="shared" si="7"/>
        <v>65</v>
      </c>
      <c r="X12" s="55">
        <f t="shared" si="0"/>
        <v>80</v>
      </c>
    </row>
    <row r="13" spans="1:24" x14ac:dyDescent="0.2">
      <c r="A13" s="135" t="s">
        <v>15</v>
      </c>
      <c r="B13" s="10">
        <v>13</v>
      </c>
      <c r="C13" s="10">
        <v>134</v>
      </c>
      <c r="D13" s="10">
        <f t="shared" si="1"/>
        <v>147</v>
      </c>
      <c r="E13" s="10">
        <v>9</v>
      </c>
      <c r="F13" s="10">
        <v>89</v>
      </c>
      <c r="G13" s="10">
        <f t="shared" si="2"/>
        <v>98</v>
      </c>
      <c r="H13" s="10">
        <v>37</v>
      </c>
      <c r="I13" s="10">
        <v>87</v>
      </c>
      <c r="J13" s="10">
        <f t="shared" si="3"/>
        <v>124</v>
      </c>
      <c r="K13" s="10">
        <v>4</v>
      </c>
      <c r="L13" s="10">
        <v>125</v>
      </c>
      <c r="M13" s="10">
        <f t="shared" si="4"/>
        <v>129</v>
      </c>
      <c r="N13" s="10">
        <v>19</v>
      </c>
      <c r="O13" s="10">
        <v>131</v>
      </c>
      <c r="P13" s="10">
        <f t="shared" si="5"/>
        <v>150</v>
      </c>
      <c r="Q13" s="10">
        <v>17</v>
      </c>
      <c r="R13" s="10">
        <v>142</v>
      </c>
      <c r="S13" s="35">
        <v>159</v>
      </c>
      <c r="T13" s="1"/>
      <c r="U13" s="138" t="s">
        <v>15</v>
      </c>
      <c r="V13" s="59">
        <f t="shared" si="6"/>
        <v>99</v>
      </c>
      <c r="W13" s="24">
        <f t="shared" si="7"/>
        <v>708</v>
      </c>
      <c r="X13" s="158">
        <f t="shared" ref="X13:X37" si="8">V13+W13</f>
        <v>807</v>
      </c>
    </row>
    <row r="14" spans="1:24" s="155" customFormat="1" ht="12" customHeight="1" x14ac:dyDescent="0.2">
      <c r="A14" s="147" t="s">
        <v>16</v>
      </c>
      <c r="B14" s="132">
        <f>SUM(B7:B13)</f>
        <v>54</v>
      </c>
      <c r="C14" s="132">
        <f>SUM(C7:C13)</f>
        <v>871</v>
      </c>
      <c r="D14" s="132">
        <f t="shared" si="1"/>
        <v>925</v>
      </c>
      <c r="E14" s="132">
        <f>SUM(E7:E13)</f>
        <v>169</v>
      </c>
      <c r="F14" s="132">
        <f>SUM(F7:F13)</f>
        <v>760</v>
      </c>
      <c r="G14" s="132">
        <f>E14+F14</f>
        <v>929</v>
      </c>
      <c r="H14" s="132">
        <f>SUM(H7:H13)</f>
        <v>342</v>
      </c>
      <c r="I14" s="132">
        <f>SUM(I7:I13)</f>
        <v>867</v>
      </c>
      <c r="J14" s="132">
        <f>H14+I14</f>
        <v>1209</v>
      </c>
      <c r="K14" s="132">
        <f>SUM(K7:K13)</f>
        <v>238</v>
      </c>
      <c r="L14" s="132">
        <f>SUM(L7:L13)</f>
        <v>977</v>
      </c>
      <c r="M14" s="132">
        <f>K14+L14</f>
        <v>1215</v>
      </c>
      <c r="N14" s="132">
        <f>SUM(N7:N13)</f>
        <v>142</v>
      </c>
      <c r="O14" s="132">
        <f>SUM(O7:O13)</f>
        <v>1015</v>
      </c>
      <c r="P14" s="132">
        <f>N14+O14</f>
        <v>1157</v>
      </c>
      <c r="Q14" s="132">
        <f>SUM(Q7:Q13)</f>
        <v>59</v>
      </c>
      <c r="R14" s="132">
        <f>SUM(R7:R13)</f>
        <v>1114</v>
      </c>
      <c r="S14" s="132">
        <f>Q14+R14</f>
        <v>1173</v>
      </c>
      <c r="T14" s="148"/>
      <c r="U14" s="149" t="s">
        <v>16</v>
      </c>
      <c r="V14" s="141">
        <f t="shared" si="6"/>
        <v>1004</v>
      </c>
      <c r="W14" s="142">
        <f t="shared" si="7"/>
        <v>5604</v>
      </c>
      <c r="X14" s="143">
        <f t="shared" si="8"/>
        <v>6608</v>
      </c>
    </row>
    <row r="15" spans="1:24" x14ac:dyDescent="0.2">
      <c r="A15" s="135" t="s">
        <v>17</v>
      </c>
      <c r="B15" s="10">
        <v>6</v>
      </c>
      <c r="C15" s="10">
        <v>170</v>
      </c>
      <c r="D15" s="10">
        <f t="shared" si="1"/>
        <v>176</v>
      </c>
      <c r="E15" s="10">
        <v>3</v>
      </c>
      <c r="F15" s="10">
        <v>142</v>
      </c>
      <c r="G15" s="10">
        <f t="shared" si="2"/>
        <v>145</v>
      </c>
      <c r="H15" s="10">
        <v>46</v>
      </c>
      <c r="I15" s="10">
        <v>180</v>
      </c>
      <c r="J15" s="10">
        <f t="shared" si="3"/>
        <v>226</v>
      </c>
      <c r="K15" s="10">
        <v>5</v>
      </c>
      <c r="L15" s="10">
        <v>179</v>
      </c>
      <c r="M15" s="10">
        <f>K15+L15</f>
        <v>184</v>
      </c>
      <c r="N15" s="10">
        <v>86</v>
      </c>
      <c r="O15" s="10">
        <v>197</v>
      </c>
      <c r="P15" s="10">
        <f>N15+O15</f>
        <v>283</v>
      </c>
      <c r="Q15" s="10">
        <v>10</v>
      </c>
      <c r="R15" s="10">
        <v>204</v>
      </c>
      <c r="S15" s="35">
        <v>214</v>
      </c>
      <c r="T15" s="1"/>
      <c r="U15" s="138" t="s">
        <v>17</v>
      </c>
      <c r="V15" s="33">
        <f t="shared" ref="V15:V37" si="9">B15+E15+H15+K15+N15+Q15</f>
        <v>156</v>
      </c>
      <c r="W15" s="23">
        <f t="shared" si="7"/>
        <v>1072</v>
      </c>
      <c r="X15" s="54">
        <f t="shared" si="8"/>
        <v>1228</v>
      </c>
    </row>
    <row r="16" spans="1:24" x14ac:dyDescent="0.2">
      <c r="A16" s="135" t="s">
        <v>18</v>
      </c>
      <c r="B16" s="10">
        <v>318</v>
      </c>
      <c r="C16" s="10">
        <v>1103</v>
      </c>
      <c r="D16" s="10">
        <f t="shared" si="1"/>
        <v>1421</v>
      </c>
      <c r="E16" s="10">
        <v>193</v>
      </c>
      <c r="F16" s="10">
        <v>700</v>
      </c>
      <c r="G16" s="10">
        <f t="shared" si="2"/>
        <v>893</v>
      </c>
      <c r="H16" s="10">
        <v>15</v>
      </c>
      <c r="I16" s="10">
        <v>1041</v>
      </c>
      <c r="J16" s="10">
        <f t="shared" si="3"/>
        <v>1056</v>
      </c>
      <c r="K16" s="10">
        <v>278</v>
      </c>
      <c r="L16" s="10">
        <v>1209</v>
      </c>
      <c r="M16" s="10">
        <f t="shared" si="4"/>
        <v>1487</v>
      </c>
      <c r="N16" s="10">
        <v>199</v>
      </c>
      <c r="O16" s="10">
        <v>1246</v>
      </c>
      <c r="P16" s="10">
        <f t="shared" ref="P16:P39" si="10">N16+O16</f>
        <v>1445</v>
      </c>
      <c r="Q16" s="10">
        <v>182</v>
      </c>
      <c r="R16" s="10">
        <v>1423</v>
      </c>
      <c r="S16" s="35">
        <v>1605</v>
      </c>
      <c r="T16" s="1"/>
      <c r="U16" s="138" t="s">
        <v>18</v>
      </c>
      <c r="V16" s="35">
        <f t="shared" si="9"/>
        <v>1185</v>
      </c>
      <c r="W16" s="10">
        <f t="shared" si="7"/>
        <v>6722</v>
      </c>
      <c r="X16" s="55">
        <f t="shared" si="8"/>
        <v>7907</v>
      </c>
    </row>
    <row r="17" spans="1:24" x14ac:dyDescent="0.2">
      <c r="A17" s="135" t="s">
        <v>19</v>
      </c>
      <c r="B17" s="10">
        <v>344</v>
      </c>
      <c r="C17" s="10">
        <v>389</v>
      </c>
      <c r="D17" s="10">
        <f t="shared" si="1"/>
        <v>733</v>
      </c>
      <c r="E17" s="10">
        <v>392</v>
      </c>
      <c r="F17" s="10">
        <v>367</v>
      </c>
      <c r="G17" s="10">
        <f t="shared" si="2"/>
        <v>759</v>
      </c>
      <c r="H17" s="10">
        <v>130</v>
      </c>
      <c r="I17" s="10">
        <v>417</v>
      </c>
      <c r="J17" s="10">
        <f t="shared" si="3"/>
        <v>547</v>
      </c>
      <c r="K17" s="10">
        <v>72</v>
      </c>
      <c r="L17" s="10">
        <v>535</v>
      </c>
      <c r="M17" s="10">
        <f t="shared" si="4"/>
        <v>607</v>
      </c>
      <c r="N17" s="10">
        <v>281</v>
      </c>
      <c r="O17" s="10">
        <v>570</v>
      </c>
      <c r="P17" s="10">
        <f t="shared" si="10"/>
        <v>851</v>
      </c>
      <c r="Q17" s="10">
        <v>518</v>
      </c>
      <c r="R17" s="10">
        <v>612</v>
      </c>
      <c r="S17" s="35">
        <v>1130</v>
      </c>
      <c r="T17" s="1"/>
      <c r="U17" s="138" t="s">
        <v>19</v>
      </c>
      <c r="V17" s="35">
        <f t="shared" si="9"/>
        <v>1737</v>
      </c>
      <c r="W17" s="10">
        <f t="shared" si="7"/>
        <v>2890</v>
      </c>
      <c r="X17" s="55">
        <f t="shared" si="8"/>
        <v>4627</v>
      </c>
    </row>
    <row r="18" spans="1:24" x14ac:dyDescent="0.2">
      <c r="A18" s="135" t="s">
        <v>20</v>
      </c>
      <c r="B18" s="10">
        <v>12</v>
      </c>
      <c r="C18" s="10">
        <v>255</v>
      </c>
      <c r="D18" s="10">
        <f t="shared" si="1"/>
        <v>267</v>
      </c>
      <c r="E18" s="10">
        <v>16</v>
      </c>
      <c r="F18" s="10">
        <v>209</v>
      </c>
      <c r="G18" s="10">
        <f t="shared" si="2"/>
        <v>225</v>
      </c>
      <c r="H18" s="10">
        <v>44</v>
      </c>
      <c r="I18" s="10">
        <v>260</v>
      </c>
      <c r="J18" s="10">
        <f t="shared" si="3"/>
        <v>304</v>
      </c>
      <c r="K18" s="10">
        <v>267</v>
      </c>
      <c r="L18" s="10">
        <v>294</v>
      </c>
      <c r="M18" s="10">
        <f t="shared" si="4"/>
        <v>561</v>
      </c>
      <c r="N18" s="10">
        <v>12</v>
      </c>
      <c r="O18" s="10">
        <v>317</v>
      </c>
      <c r="P18" s="10">
        <f t="shared" si="10"/>
        <v>329</v>
      </c>
      <c r="Q18" s="10">
        <v>140</v>
      </c>
      <c r="R18" s="10">
        <v>349</v>
      </c>
      <c r="S18" s="35">
        <v>489</v>
      </c>
      <c r="T18" s="1"/>
      <c r="U18" s="138" t="s">
        <v>20</v>
      </c>
      <c r="V18" s="35">
        <f t="shared" si="9"/>
        <v>491</v>
      </c>
      <c r="W18" s="10">
        <f t="shared" si="7"/>
        <v>1684</v>
      </c>
      <c r="X18" s="55">
        <f t="shared" si="8"/>
        <v>2175</v>
      </c>
    </row>
    <row r="19" spans="1:24" x14ac:dyDescent="0.2">
      <c r="A19" s="135" t="s">
        <v>21</v>
      </c>
      <c r="B19" s="10">
        <v>9</v>
      </c>
      <c r="C19" s="10">
        <v>268</v>
      </c>
      <c r="D19" s="10">
        <f t="shared" si="1"/>
        <v>277</v>
      </c>
      <c r="E19" s="10">
        <v>5</v>
      </c>
      <c r="F19" s="10">
        <v>235</v>
      </c>
      <c r="G19" s="10">
        <f t="shared" si="2"/>
        <v>240</v>
      </c>
      <c r="H19" s="10">
        <v>276</v>
      </c>
      <c r="I19" s="10">
        <v>236</v>
      </c>
      <c r="J19" s="10">
        <f t="shared" si="3"/>
        <v>512</v>
      </c>
      <c r="K19" s="10">
        <v>226</v>
      </c>
      <c r="L19" s="10">
        <v>283</v>
      </c>
      <c r="M19" s="10">
        <f t="shared" si="4"/>
        <v>509</v>
      </c>
      <c r="N19" s="10">
        <v>5</v>
      </c>
      <c r="O19" s="10">
        <v>250</v>
      </c>
      <c r="P19" s="10">
        <f t="shared" si="10"/>
        <v>255</v>
      </c>
      <c r="Q19" s="10">
        <v>11</v>
      </c>
      <c r="R19" s="10">
        <v>284</v>
      </c>
      <c r="S19" s="35">
        <v>295</v>
      </c>
      <c r="T19" s="1"/>
      <c r="U19" s="138" t="s">
        <v>21</v>
      </c>
      <c r="V19" s="35">
        <f t="shared" si="9"/>
        <v>532</v>
      </c>
      <c r="W19" s="10">
        <f t="shared" si="7"/>
        <v>1556</v>
      </c>
      <c r="X19" s="55">
        <f t="shared" si="8"/>
        <v>2088</v>
      </c>
    </row>
    <row r="20" spans="1:24" x14ac:dyDescent="0.2">
      <c r="A20" s="135" t="s">
        <v>22</v>
      </c>
      <c r="B20" s="10">
        <v>387</v>
      </c>
      <c r="C20" s="10">
        <v>437</v>
      </c>
      <c r="D20" s="10">
        <f t="shared" si="1"/>
        <v>824</v>
      </c>
      <c r="E20" s="10">
        <v>83</v>
      </c>
      <c r="F20" s="10">
        <v>354</v>
      </c>
      <c r="G20" s="10">
        <f t="shared" si="2"/>
        <v>437</v>
      </c>
      <c r="H20" s="10">
        <v>244</v>
      </c>
      <c r="I20" s="10">
        <v>534</v>
      </c>
      <c r="J20" s="10">
        <f t="shared" si="3"/>
        <v>778</v>
      </c>
      <c r="K20" s="10">
        <v>60</v>
      </c>
      <c r="L20" s="10">
        <v>515</v>
      </c>
      <c r="M20" s="10">
        <f t="shared" si="4"/>
        <v>575</v>
      </c>
      <c r="N20" s="10">
        <v>912</v>
      </c>
      <c r="O20" s="10">
        <v>506</v>
      </c>
      <c r="P20" s="10">
        <f t="shared" si="10"/>
        <v>1418</v>
      </c>
      <c r="Q20" s="10">
        <v>562</v>
      </c>
      <c r="R20" s="10">
        <v>576</v>
      </c>
      <c r="S20" s="35">
        <v>1138</v>
      </c>
      <c r="T20" s="1"/>
      <c r="U20" s="138" t="s">
        <v>22</v>
      </c>
      <c r="V20" s="35">
        <f t="shared" si="9"/>
        <v>2248</v>
      </c>
      <c r="W20" s="10">
        <f t="shared" si="7"/>
        <v>2922</v>
      </c>
      <c r="X20" s="55">
        <f t="shared" si="8"/>
        <v>5170</v>
      </c>
    </row>
    <row r="21" spans="1:24" x14ac:dyDescent="0.2">
      <c r="A21" s="135" t="s">
        <v>23</v>
      </c>
      <c r="B21" s="10">
        <v>10</v>
      </c>
      <c r="C21" s="10">
        <v>102</v>
      </c>
      <c r="D21" s="10">
        <f t="shared" si="1"/>
        <v>112</v>
      </c>
      <c r="E21" s="10">
        <v>56</v>
      </c>
      <c r="F21" s="10">
        <v>80</v>
      </c>
      <c r="G21" s="10">
        <f t="shared" si="2"/>
        <v>136</v>
      </c>
      <c r="H21" s="10">
        <v>6</v>
      </c>
      <c r="I21" s="10">
        <v>99</v>
      </c>
      <c r="J21" s="10">
        <f t="shared" si="3"/>
        <v>105</v>
      </c>
      <c r="K21" s="10">
        <v>14</v>
      </c>
      <c r="L21" s="10">
        <v>83</v>
      </c>
      <c r="M21" s="10">
        <f t="shared" si="4"/>
        <v>97</v>
      </c>
      <c r="N21" s="10">
        <v>12</v>
      </c>
      <c r="O21" s="10">
        <v>106</v>
      </c>
      <c r="P21" s="10">
        <f t="shared" si="10"/>
        <v>118</v>
      </c>
      <c r="Q21" s="10">
        <v>492</v>
      </c>
      <c r="R21" s="10">
        <v>117</v>
      </c>
      <c r="S21" s="35">
        <v>609</v>
      </c>
      <c r="T21" s="1"/>
      <c r="U21" s="138" t="s">
        <v>23</v>
      </c>
      <c r="V21" s="35">
        <f t="shared" si="9"/>
        <v>590</v>
      </c>
      <c r="W21" s="10">
        <f t="shared" si="7"/>
        <v>587</v>
      </c>
      <c r="X21" s="55">
        <f t="shared" si="8"/>
        <v>1177</v>
      </c>
    </row>
    <row r="22" spans="1:24" x14ac:dyDescent="0.2">
      <c r="A22" s="135" t="s">
        <v>24</v>
      </c>
      <c r="B22" s="10">
        <v>920</v>
      </c>
      <c r="C22" s="10">
        <v>255</v>
      </c>
      <c r="D22" s="10">
        <f t="shared" si="1"/>
        <v>1175</v>
      </c>
      <c r="E22" s="10">
        <v>91</v>
      </c>
      <c r="F22" s="10">
        <v>239</v>
      </c>
      <c r="G22" s="10">
        <f t="shared" si="2"/>
        <v>330</v>
      </c>
      <c r="H22" s="10">
        <v>20</v>
      </c>
      <c r="I22" s="10">
        <v>268</v>
      </c>
      <c r="J22" s="10">
        <f t="shared" si="3"/>
        <v>288</v>
      </c>
      <c r="K22" s="10">
        <v>13</v>
      </c>
      <c r="L22" s="10">
        <v>311</v>
      </c>
      <c r="M22" s="10">
        <f t="shared" si="4"/>
        <v>324</v>
      </c>
      <c r="N22" s="10">
        <v>175</v>
      </c>
      <c r="O22" s="10">
        <v>370</v>
      </c>
      <c r="P22" s="10">
        <f t="shared" si="10"/>
        <v>545</v>
      </c>
      <c r="Q22" s="10">
        <v>72</v>
      </c>
      <c r="R22" s="10">
        <v>377</v>
      </c>
      <c r="S22" s="35">
        <v>449</v>
      </c>
      <c r="T22" s="1"/>
      <c r="U22" s="138" t="s">
        <v>24</v>
      </c>
      <c r="V22" s="35">
        <f t="shared" si="9"/>
        <v>1291</v>
      </c>
      <c r="W22" s="10">
        <f t="shared" si="7"/>
        <v>1820</v>
      </c>
      <c r="X22" s="55">
        <f t="shared" si="8"/>
        <v>3111</v>
      </c>
    </row>
    <row r="23" spans="1:24" x14ac:dyDescent="0.2">
      <c r="A23" s="135" t="s">
        <v>25</v>
      </c>
      <c r="B23" s="10">
        <v>28</v>
      </c>
      <c r="C23" s="10">
        <v>389</v>
      </c>
      <c r="D23" s="10">
        <f t="shared" si="1"/>
        <v>417</v>
      </c>
      <c r="E23" s="10">
        <v>4</v>
      </c>
      <c r="F23" s="10">
        <v>272</v>
      </c>
      <c r="G23" s="10">
        <f t="shared" si="2"/>
        <v>276</v>
      </c>
      <c r="H23" s="10">
        <v>40</v>
      </c>
      <c r="I23" s="10">
        <v>385</v>
      </c>
      <c r="J23" s="10">
        <f t="shared" si="3"/>
        <v>425</v>
      </c>
      <c r="K23" s="10">
        <v>475</v>
      </c>
      <c r="L23" s="10">
        <v>400</v>
      </c>
      <c r="M23" s="10">
        <f t="shared" si="4"/>
        <v>875</v>
      </c>
      <c r="N23" s="10">
        <v>3</v>
      </c>
      <c r="O23" s="10">
        <v>418</v>
      </c>
      <c r="P23" s="10">
        <f t="shared" si="10"/>
        <v>421</v>
      </c>
      <c r="Q23" s="10">
        <v>55</v>
      </c>
      <c r="R23" s="10">
        <v>345</v>
      </c>
      <c r="S23" s="35">
        <v>400</v>
      </c>
      <c r="T23" s="1"/>
      <c r="U23" s="138" t="s">
        <v>25</v>
      </c>
      <c r="V23" s="59">
        <f t="shared" si="9"/>
        <v>605</v>
      </c>
      <c r="W23" s="24">
        <f t="shared" si="7"/>
        <v>2209</v>
      </c>
      <c r="X23" s="158">
        <f t="shared" si="8"/>
        <v>2814</v>
      </c>
    </row>
    <row r="24" spans="1:24" s="155" customFormat="1" ht="12" customHeight="1" x14ac:dyDescent="0.2">
      <c r="A24" s="153" t="s">
        <v>26</v>
      </c>
      <c r="B24" s="132">
        <f>SUM(B15:B23)</f>
        <v>2034</v>
      </c>
      <c r="C24" s="132">
        <f>SUM(C15:C23)</f>
        <v>3368</v>
      </c>
      <c r="D24" s="132">
        <f t="shared" si="1"/>
        <v>5402</v>
      </c>
      <c r="E24" s="132">
        <f>SUM(E15:E23)</f>
        <v>843</v>
      </c>
      <c r="F24" s="132">
        <f>SUM(F15:F23)</f>
        <v>2598</v>
      </c>
      <c r="G24" s="132">
        <f t="shared" si="2"/>
        <v>3441</v>
      </c>
      <c r="H24" s="132">
        <f>SUM(H15:H23)</f>
        <v>821</v>
      </c>
      <c r="I24" s="132">
        <f>SUM(I15:I23)</f>
        <v>3420</v>
      </c>
      <c r="J24" s="132">
        <f t="shared" si="3"/>
        <v>4241</v>
      </c>
      <c r="K24" s="132">
        <f>SUM(K15:K23)</f>
        <v>1410</v>
      </c>
      <c r="L24" s="132">
        <f>SUM(L15:L23)</f>
        <v>3809</v>
      </c>
      <c r="M24" s="132">
        <f t="shared" si="4"/>
        <v>5219</v>
      </c>
      <c r="N24" s="132">
        <f>SUM(N15:N23)</f>
        <v>1685</v>
      </c>
      <c r="O24" s="132">
        <f>SUM(O15:O23)</f>
        <v>3980</v>
      </c>
      <c r="P24" s="132">
        <f t="shared" si="10"/>
        <v>5665</v>
      </c>
      <c r="Q24" s="132">
        <f>SUM(Q15:Q23)</f>
        <v>2042</v>
      </c>
      <c r="R24" s="132">
        <f>SUM(R15:R23)</f>
        <v>4287</v>
      </c>
      <c r="S24" s="132">
        <f t="shared" ref="S24" si="11">Q24+R24</f>
        <v>6329</v>
      </c>
      <c r="T24" s="148"/>
      <c r="U24" s="154" t="s">
        <v>26</v>
      </c>
      <c r="V24" s="141">
        <f t="shared" si="9"/>
        <v>8835</v>
      </c>
      <c r="W24" s="142">
        <f t="shared" si="7"/>
        <v>21462</v>
      </c>
      <c r="X24" s="143">
        <f t="shared" si="8"/>
        <v>30297</v>
      </c>
    </row>
    <row r="25" spans="1:24" x14ac:dyDescent="0.2">
      <c r="A25" s="135" t="s">
        <v>27</v>
      </c>
      <c r="B25" s="10">
        <v>562</v>
      </c>
      <c r="C25" s="10">
        <v>467</v>
      </c>
      <c r="D25" s="10">
        <f t="shared" si="1"/>
        <v>1029</v>
      </c>
      <c r="E25" s="10">
        <v>176</v>
      </c>
      <c r="F25" s="10">
        <v>405</v>
      </c>
      <c r="G25" s="10">
        <f t="shared" si="2"/>
        <v>581</v>
      </c>
      <c r="H25" s="10">
        <v>154</v>
      </c>
      <c r="I25" s="10">
        <v>477</v>
      </c>
      <c r="J25" s="10">
        <f t="shared" si="3"/>
        <v>631</v>
      </c>
      <c r="K25" s="10">
        <v>26</v>
      </c>
      <c r="L25" s="10">
        <v>552</v>
      </c>
      <c r="M25" s="10">
        <f t="shared" si="4"/>
        <v>578</v>
      </c>
      <c r="N25" s="10">
        <v>21</v>
      </c>
      <c r="O25" s="10">
        <v>556</v>
      </c>
      <c r="P25" s="10">
        <f t="shared" si="10"/>
        <v>577</v>
      </c>
      <c r="Q25" s="10">
        <v>53</v>
      </c>
      <c r="R25" s="10">
        <v>697</v>
      </c>
      <c r="S25" s="35">
        <v>750</v>
      </c>
      <c r="T25" s="1"/>
      <c r="U25" s="138" t="s">
        <v>27</v>
      </c>
      <c r="V25" s="33">
        <f t="shared" si="9"/>
        <v>992</v>
      </c>
      <c r="W25" s="23">
        <f t="shared" si="7"/>
        <v>3154</v>
      </c>
      <c r="X25" s="54">
        <f t="shared" si="8"/>
        <v>4146</v>
      </c>
    </row>
    <row r="26" spans="1:24" x14ac:dyDescent="0.2">
      <c r="A26" s="135" t="s">
        <v>28</v>
      </c>
      <c r="B26" s="10">
        <v>211</v>
      </c>
      <c r="C26" s="10">
        <v>2329</v>
      </c>
      <c r="D26" s="10">
        <f t="shared" si="1"/>
        <v>2540</v>
      </c>
      <c r="E26" s="10">
        <v>250</v>
      </c>
      <c r="F26" s="10">
        <v>1991</v>
      </c>
      <c r="G26" s="10">
        <f t="shared" si="2"/>
        <v>2241</v>
      </c>
      <c r="H26" s="10">
        <v>324</v>
      </c>
      <c r="I26" s="10">
        <v>2848</v>
      </c>
      <c r="J26" s="10">
        <f t="shared" si="3"/>
        <v>3172</v>
      </c>
      <c r="K26" s="10">
        <v>300</v>
      </c>
      <c r="L26" s="10">
        <v>3001</v>
      </c>
      <c r="M26" s="10">
        <f t="shared" si="4"/>
        <v>3301</v>
      </c>
      <c r="N26" s="10">
        <v>679</v>
      </c>
      <c r="O26" s="10">
        <v>2839</v>
      </c>
      <c r="P26" s="10">
        <f t="shared" si="10"/>
        <v>3518</v>
      </c>
      <c r="Q26" s="10">
        <v>1312</v>
      </c>
      <c r="R26" s="10">
        <v>3282</v>
      </c>
      <c r="S26" s="35">
        <v>4594</v>
      </c>
      <c r="T26" s="1"/>
      <c r="U26" s="138" t="s">
        <v>28</v>
      </c>
      <c r="V26" s="35">
        <f t="shared" si="9"/>
        <v>3076</v>
      </c>
      <c r="W26" s="10">
        <f t="shared" si="7"/>
        <v>16290</v>
      </c>
      <c r="X26" s="55">
        <f t="shared" si="8"/>
        <v>19366</v>
      </c>
    </row>
    <row r="27" spans="1:24" x14ac:dyDescent="0.2">
      <c r="A27" s="135" t="s">
        <v>29</v>
      </c>
      <c r="B27" s="10">
        <v>1054</v>
      </c>
      <c r="C27" s="10">
        <v>2389</v>
      </c>
      <c r="D27" s="10">
        <f t="shared" si="1"/>
        <v>3443</v>
      </c>
      <c r="E27" s="10">
        <v>875</v>
      </c>
      <c r="F27" s="10">
        <v>1840</v>
      </c>
      <c r="G27" s="10">
        <f t="shared" si="2"/>
        <v>2715</v>
      </c>
      <c r="H27" s="10">
        <v>1192</v>
      </c>
      <c r="I27" s="10">
        <v>2406</v>
      </c>
      <c r="J27" s="10">
        <f t="shared" si="3"/>
        <v>3598</v>
      </c>
      <c r="K27" s="10">
        <v>760</v>
      </c>
      <c r="L27" s="10">
        <v>2578</v>
      </c>
      <c r="M27" s="10">
        <f t="shared" si="4"/>
        <v>3338</v>
      </c>
      <c r="N27" s="10">
        <v>1186</v>
      </c>
      <c r="O27" s="10">
        <v>2705</v>
      </c>
      <c r="P27" s="10">
        <f t="shared" si="10"/>
        <v>3891</v>
      </c>
      <c r="Q27" s="10">
        <v>3157</v>
      </c>
      <c r="R27" s="10">
        <v>3150</v>
      </c>
      <c r="S27" s="35">
        <v>6397</v>
      </c>
      <c r="T27" s="1"/>
      <c r="U27" s="138" t="s">
        <v>29</v>
      </c>
      <c r="V27" s="35">
        <f t="shared" si="9"/>
        <v>8224</v>
      </c>
      <c r="W27" s="10">
        <f t="shared" si="7"/>
        <v>15068</v>
      </c>
      <c r="X27" s="55">
        <f t="shared" si="8"/>
        <v>23292</v>
      </c>
    </row>
    <row r="28" spans="1:24" x14ac:dyDescent="0.2">
      <c r="A28" s="135" t="s">
        <v>30</v>
      </c>
      <c r="B28" s="10">
        <v>3762</v>
      </c>
      <c r="C28" s="10">
        <v>9218</v>
      </c>
      <c r="D28" s="10">
        <f t="shared" si="1"/>
        <v>12980</v>
      </c>
      <c r="E28" s="10">
        <v>3490</v>
      </c>
      <c r="F28" s="10">
        <v>7620</v>
      </c>
      <c r="G28" s="10">
        <f t="shared" si="2"/>
        <v>11110</v>
      </c>
      <c r="H28" s="10">
        <v>4894</v>
      </c>
      <c r="I28" s="10">
        <v>10292</v>
      </c>
      <c r="J28" s="10">
        <f t="shared" si="3"/>
        <v>15186</v>
      </c>
      <c r="K28" s="10">
        <v>4331</v>
      </c>
      <c r="L28" s="10">
        <v>11527</v>
      </c>
      <c r="M28" s="10">
        <f t="shared" si="4"/>
        <v>15858</v>
      </c>
      <c r="N28" s="10">
        <v>8840</v>
      </c>
      <c r="O28" s="10">
        <v>11420</v>
      </c>
      <c r="P28" s="10">
        <f t="shared" si="10"/>
        <v>20260</v>
      </c>
      <c r="Q28" s="10">
        <v>7696</v>
      </c>
      <c r="R28" s="10">
        <v>12449</v>
      </c>
      <c r="S28" s="35">
        <v>20145</v>
      </c>
      <c r="T28" s="1"/>
      <c r="U28" s="138" t="s">
        <v>30</v>
      </c>
      <c r="V28" s="59">
        <f t="shared" si="9"/>
        <v>33013</v>
      </c>
      <c r="W28" s="24">
        <f t="shared" si="7"/>
        <v>62526</v>
      </c>
      <c r="X28" s="158">
        <f t="shared" si="8"/>
        <v>95539</v>
      </c>
    </row>
    <row r="29" spans="1:24" s="155" customFormat="1" ht="12" customHeight="1" x14ac:dyDescent="0.2">
      <c r="A29" s="153" t="s">
        <v>31</v>
      </c>
      <c r="B29" s="132">
        <f>SUM(B25:B28)</f>
        <v>5589</v>
      </c>
      <c r="C29" s="132">
        <f>SUM(C25:C28)</f>
        <v>14403</v>
      </c>
      <c r="D29" s="132">
        <f t="shared" si="1"/>
        <v>19992</v>
      </c>
      <c r="E29" s="132">
        <f>SUM(E25:E28)</f>
        <v>4791</v>
      </c>
      <c r="F29" s="132">
        <f>SUM(F25:F28)</f>
        <v>11856</v>
      </c>
      <c r="G29" s="132">
        <f t="shared" si="2"/>
        <v>16647</v>
      </c>
      <c r="H29" s="132">
        <f>SUM(H25:H28)</f>
        <v>6564</v>
      </c>
      <c r="I29" s="132">
        <f>SUM(I25:I28)</f>
        <v>16023</v>
      </c>
      <c r="J29" s="132">
        <f t="shared" si="3"/>
        <v>22587</v>
      </c>
      <c r="K29" s="132">
        <f>SUM(K25:K28)</f>
        <v>5417</v>
      </c>
      <c r="L29" s="132">
        <f>SUM(L25:L28)</f>
        <v>17658</v>
      </c>
      <c r="M29" s="132">
        <f t="shared" si="4"/>
        <v>23075</v>
      </c>
      <c r="N29" s="132">
        <f>SUM(N25:N28)</f>
        <v>10726</v>
      </c>
      <c r="O29" s="132">
        <f>SUM(O25:O28)</f>
        <v>17520</v>
      </c>
      <c r="P29" s="132">
        <f t="shared" si="10"/>
        <v>28246</v>
      </c>
      <c r="Q29" s="132">
        <f>SUM(Q25:Q28)</f>
        <v>12218</v>
      </c>
      <c r="R29" s="132">
        <f>SUM(R25:R28)</f>
        <v>19578</v>
      </c>
      <c r="S29" s="132">
        <f t="shared" ref="S29" si="12">Q29+R29</f>
        <v>31796</v>
      </c>
      <c r="T29" s="148"/>
      <c r="U29" s="154" t="s">
        <v>31</v>
      </c>
      <c r="V29" s="141">
        <f t="shared" si="9"/>
        <v>45305</v>
      </c>
      <c r="W29" s="142">
        <f t="shared" si="7"/>
        <v>97038</v>
      </c>
      <c r="X29" s="143">
        <f t="shared" si="8"/>
        <v>142343</v>
      </c>
    </row>
    <row r="30" spans="1:24" x14ac:dyDescent="0.2">
      <c r="A30" s="135" t="s">
        <v>32</v>
      </c>
      <c r="B30" s="10">
        <v>660</v>
      </c>
      <c r="C30" s="10">
        <v>1565</v>
      </c>
      <c r="D30" s="10">
        <f t="shared" si="1"/>
        <v>2225</v>
      </c>
      <c r="E30" s="10">
        <v>664</v>
      </c>
      <c r="F30" s="10">
        <v>1328</v>
      </c>
      <c r="G30" s="10">
        <f t="shared" si="2"/>
        <v>1992</v>
      </c>
      <c r="H30" s="10">
        <v>847</v>
      </c>
      <c r="I30" s="10">
        <v>1871</v>
      </c>
      <c r="J30" s="10">
        <f t="shared" si="3"/>
        <v>2718</v>
      </c>
      <c r="K30" s="10">
        <v>187</v>
      </c>
      <c r="L30" s="10">
        <v>1939</v>
      </c>
      <c r="M30" s="10">
        <f t="shared" si="4"/>
        <v>2126</v>
      </c>
      <c r="N30" s="10">
        <v>367</v>
      </c>
      <c r="O30" s="10">
        <v>2094</v>
      </c>
      <c r="P30" s="10">
        <f t="shared" si="10"/>
        <v>2461</v>
      </c>
      <c r="Q30" s="10">
        <v>1672</v>
      </c>
      <c r="R30" s="10">
        <v>2323</v>
      </c>
      <c r="S30" s="35">
        <v>3995</v>
      </c>
      <c r="T30" s="1"/>
      <c r="U30" s="138" t="s">
        <v>32</v>
      </c>
      <c r="V30" s="33">
        <f t="shared" si="9"/>
        <v>4397</v>
      </c>
      <c r="W30" s="23">
        <f t="shared" si="7"/>
        <v>11120</v>
      </c>
      <c r="X30" s="54">
        <f t="shared" si="8"/>
        <v>15517</v>
      </c>
    </row>
    <row r="31" spans="1:24" x14ac:dyDescent="0.2">
      <c r="A31" s="135" t="s">
        <v>33</v>
      </c>
      <c r="B31" s="10">
        <v>539</v>
      </c>
      <c r="C31" s="10">
        <v>1852</v>
      </c>
      <c r="D31" s="10">
        <f t="shared" si="1"/>
        <v>2391</v>
      </c>
      <c r="E31" s="10">
        <v>1047</v>
      </c>
      <c r="F31" s="10">
        <v>1524</v>
      </c>
      <c r="G31" s="10">
        <f t="shared" si="2"/>
        <v>2571</v>
      </c>
      <c r="H31" s="10">
        <v>450</v>
      </c>
      <c r="I31" s="10">
        <v>2127</v>
      </c>
      <c r="J31" s="10">
        <f t="shared" si="3"/>
        <v>2577</v>
      </c>
      <c r="K31" s="10">
        <v>452</v>
      </c>
      <c r="L31" s="10">
        <v>2226</v>
      </c>
      <c r="M31" s="10">
        <f t="shared" si="4"/>
        <v>2678</v>
      </c>
      <c r="N31" s="10">
        <v>809</v>
      </c>
      <c r="O31" s="10">
        <v>2311</v>
      </c>
      <c r="P31" s="10">
        <f t="shared" si="10"/>
        <v>3120</v>
      </c>
      <c r="Q31" s="10">
        <v>1006</v>
      </c>
      <c r="R31" s="10">
        <v>2864</v>
      </c>
      <c r="S31" s="35">
        <v>3870</v>
      </c>
      <c r="T31" s="1"/>
      <c r="U31" s="138" t="s">
        <v>33</v>
      </c>
      <c r="V31" s="35">
        <f t="shared" si="9"/>
        <v>4303</v>
      </c>
      <c r="W31" s="10">
        <f t="shared" si="7"/>
        <v>12904</v>
      </c>
      <c r="X31" s="55">
        <f t="shared" si="8"/>
        <v>17207</v>
      </c>
    </row>
    <row r="32" spans="1:24" x14ac:dyDescent="0.2">
      <c r="A32" s="135" t="s">
        <v>34</v>
      </c>
      <c r="B32" s="10">
        <v>237</v>
      </c>
      <c r="C32" s="10">
        <v>1041</v>
      </c>
      <c r="D32" s="10">
        <f t="shared" si="1"/>
        <v>1278</v>
      </c>
      <c r="E32" s="10">
        <v>455</v>
      </c>
      <c r="F32" s="10">
        <v>903</v>
      </c>
      <c r="G32" s="10">
        <f t="shared" si="2"/>
        <v>1358</v>
      </c>
      <c r="H32" s="10">
        <v>214</v>
      </c>
      <c r="I32" s="10">
        <v>1262</v>
      </c>
      <c r="J32" s="10">
        <f t="shared" si="3"/>
        <v>1476</v>
      </c>
      <c r="K32" s="10">
        <v>312</v>
      </c>
      <c r="L32" s="10">
        <v>1297</v>
      </c>
      <c r="M32" s="10">
        <f t="shared" si="4"/>
        <v>1609</v>
      </c>
      <c r="N32" s="10">
        <v>313</v>
      </c>
      <c r="O32" s="10">
        <v>1447</v>
      </c>
      <c r="P32" s="10">
        <f t="shared" si="10"/>
        <v>1760</v>
      </c>
      <c r="Q32" s="10">
        <v>562</v>
      </c>
      <c r="R32" s="10">
        <v>1704</v>
      </c>
      <c r="S32" s="35">
        <v>2266</v>
      </c>
      <c r="T32" s="1"/>
      <c r="U32" s="138" t="s">
        <v>34</v>
      </c>
      <c r="V32" s="59">
        <f t="shared" si="9"/>
        <v>2093</v>
      </c>
      <c r="W32" s="24">
        <f t="shared" si="7"/>
        <v>7654</v>
      </c>
      <c r="X32" s="158">
        <f t="shared" si="8"/>
        <v>9747</v>
      </c>
    </row>
    <row r="33" spans="1:255" s="155" customFormat="1" ht="12" customHeight="1" x14ac:dyDescent="0.2">
      <c r="A33" s="147" t="s">
        <v>35</v>
      </c>
      <c r="B33" s="132">
        <f>SUM(B30:B32)</f>
        <v>1436</v>
      </c>
      <c r="C33" s="132">
        <f>SUM(C30:C32)</f>
        <v>4458</v>
      </c>
      <c r="D33" s="132">
        <f t="shared" si="1"/>
        <v>5894</v>
      </c>
      <c r="E33" s="132">
        <f>SUM(E30:E32)</f>
        <v>2166</v>
      </c>
      <c r="F33" s="132">
        <f>SUM(F30:F32)</f>
        <v>3755</v>
      </c>
      <c r="G33" s="132">
        <f t="shared" si="2"/>
        <v>5921</v>
      </c>
      <c r="H33" s="132">
        <f>SUM(H30:H32)</f>
        <v>1511</v>
      </c>
      <c r="I33" s="132">
        <f>SUM(I30:I32)</f>
        <v>5260</v>
      </c>
      <c r="J33" s="132">
        <f t="shared" si="3"/>
        <v>6771</v>
      </c>
      <c r="K33" s="132">
        <f>SUM(K30:K32)</f>
        <v>951</v>
      </c>
      <c r="L33" s="132">
        <f>SUM(L30:L32)</f>
        <v>5462</v>
      </c>
      <c r="M33" s="132">
        <f t="shared" si="4"/>
        <v>6413</v>
      </c>
      <c r="N33" s="132">
        <f>SUM(N30:N32)</f>
        <v>1489</v>
      </c>
      <c r="O33" s="132">
        <f>SUM(O30:O32)</f>
        <v>5852</v>
      </c>
      <c r="P33" s="132">
        <f t="shared" si="10"/>
        <v>7341</v>
      </c>
      <c r="Q33" s="132">
        <f>SUM(Q30:Q32)</f>
        <v>3240</v>
      </c>
      <c r="R33" s="132">
        <f>SUM(R30:R32)</f>
        <v>6891</v>
      </c>
      <c r="S33" s="132">
        <f t="shared" ref="S33" si="13">Q33+R33</f>
        <v>10131</v>
      </c>
      <c r="T33" s="148"/>
      <c r="U33" s="149" t="s">
        <v>35</v>
      </c>
      <c r="V33" s="141">
        <f t="shared" si="9"/>
        <v>10793</v>
      </c>
      <c r="W33" s="142">
        <f t="shared" si="7"/>
        <v>31678</v>
      </c>
      <c r="X33" s="143">
        <f t="shared" si="8"/>
        <v>42471</v>
      </c>
      <c r="IU33" s="156">
        <v>26108</v>
      </c>
    </row>
    <row r="34" spans="1:255" x14ac:dyDescent="0.2">
      <c r="A34" s="135" t="s">
        <v>36</v>
      </c>
      <c r="B34" s="10">
        <v>229</v>
      </c>
      <c r="C34" s="10">
        <v>865</v>
      </c>
      <c r="D34" s="10">
        <f t="shared" si="1"/>
        <v>1094</v>
      </c>
      <c r="E34" s="10">
        <v>97</v>
      </c>
      <c r="F34" s="10">
        <v>806</v>
      </c>
      <c r="G34" s="10">
        <f t="shared" si="2"/>
        <v>903</v>
      </c>
      <c r="H34" s="10">
        <v>427</v>
      </c>
      <c r="I34" s="10">
        <v>978</v>
      </c>
      <c r="J34" s="10">
        <f t="shared" si="3"/>
        <v>1405</v>
      </c>
      <c r="K34" s="10">
        <v>1063</v>
      </c>
      <c r="L34" s="10">
        <v>1328</v>
      </c>
      <c r="M34" s="10">
        <f t="shared" si="4"/>
        <v>2391</v>
      </c>
      <c r="N34" s="10">
        <v>430</v>
      </c>
      <c r="O34" s="10">
        <v>1471</v>
      </c>
      <c r="P34" s="10">
        <f t="shared" si="10"/>
        <v>1901</v>
      </c>
      <c r="Q34" s="10">
        <v>17</v>
      </c>
      <c r="R34" s="10">
        <v>1373</v>
      </c>
      <c r="S34" s="35">
        <v>1390</v>
      </c>
      <c r="T34" s="1"/>
      <c r="U34" s="138" t="s">
        <v>36</v>
      </c>
      <c r="V34" s="33">
        <f t="shared" si="9"/>
        <v>2263</v>
      </c>
      <c r="W34" s="23">
        <f t="shared" si="7"/>
        <v>6821</v>
      </c>
      <c r="X34" s="54">
        <f t="shared" si="8"/>
        <v>9084</v>
      </c>
      <c r="Z34" s="57"/>
    </row>
    <row r="35" spans="1:255" x14ac:dyDescent="0.2">
      <c r="A35" s="135" t="s">
        <v>37</v>
      </c>
      <c r="B35" s="10">
        <v>590</v>
      </c>
      <c r="C35" s="10">
        <v>837</v>
      </c>
      <c r="D35" s="10">
        <f t="shared" si="1"/>
        <v>1427</v>
      </c>
      <c r="E35" s="10">
        <v>194</v>
      </c>
      <c r="F35" s="10">
        <v>748</v>
      </c>
      <c r="G35" s="10">
        <f t="shared" si="2"/>
        <v>942</v>
      </c>
      <c r="H35" s="10">
        <v>135</v>
      </c>
      <c r="I35" s="10">
        <v>985</v>
      </c>
      <c r="J35" s="10">
        <f t="shared" si="3"/>
        <v>1120</v>
      </c>
      <c r="K35" s="10">
        <v>521</v>
      </c>
      <c r="L35" s="10">
        <v>988</v>
      </c>
      <c r="M35" s="10">
        <f t="shared" si="4"/>
        <v>1509</v>
      </c>
      <c r="N35" s="10">
        <v>1254</v>
      </c>
      <c r="O35" s="10">
        <v>971</v>
      </c>
      <c r="P35" s="10">
        <f t="shared" si="10"/>
        <v>2225</v>
      </c>
      <c r="Q35" s="10">
        <v>170</v>
      </c>
      <c r="R35" s="10">
        <v>1190</v>
      </c>
      <c r="S35" s="35">
        <v>1360</v>
      </c>
      <c r="T35" s="1"/>
      <c r="U35" s="138" t="s">
        <v>37</v>
      </c>
      <c r="V35" s="35">
        <f t="shared" si="9"/>
        <v>2864</v>
      </c>
      <c r="W35" s="10">
        <f t="shared" si="7"/>
        <v>5719</v>
      </c>
      <c r="X35" s="55">
        <f t="shared" si="8"/>
        <v>8583</v>
      </c>
    </row>
    <row r="36" spans="1:255" x14ac:dyDescent="0.2">
      <c r="A36" s="135" t="s">
        <v>38</v>
      </c>
      <c r="B36" s="10">
        <v>200</v>
      </c>
      <c r="C36" s="10">
        <v>295</v>
      </c>
      <c r="D36" s="10">
        <f t="shared" si="1"/>
        <v>495</v>
      </c>
      <c r="E36" s="10">
        <v>40</v>
      </c>
      <c r="F36" s="10">
        <v>184</v>
      </c>
      <c r="G36" s="10">
        <f t="shared" si="2"/>
        <v>224</v>
      </c>
      <c r="H36" s="10">
        <v>80</v>
      </c>
      <c r="I36" s="10">
        <v>309</v>
      </c>
      <c r="J36" s="10">
        <f t="shared" si="3"/>
        <v>389</v>
      </c>
      <c r="K36" s="10">
        <v>59</v>
      </c>
      <c r="L36" s="10">
        <v>399</v>
      </c>
      <c r="M36" s="10">
        <f t="shared" si="4"/>
        <v>458</v>
      </c>
      <c r="N36" s="10">
        <v>319</v>
      </c>
      <c r="O36" s="10">
        <v>388</v>
      </c>
      <c r="P36" s="10">
        <f t="shared" si="10"/>
        <v>707</v>
      </c>
      <c r="Q36" s="10">
        <v>69</v>
      </c>
      <c r="R36" s="10">
        <v>403</v>
      </c>
      <c r="S36" s="35">
        <v>472</v>
      </c>
      <c r="T36" s="1"/>
      <c r="U36" s="138" t="s">
        <v>38</v>
      </c>
      <c r="V36" s="35">
        <f t="shared" si="9"/>
        <v>767</v>
      </c>
      <c r="W36" s="10">
        <f t="shared" si="7"/>
        <v>1978</v>
      </c>
      <c r="X36" s="55">
        <f t="shared" si="8"/>
        <v>2745</v>
      </c>
    </row>
    <row r="37" spans="1:255" x14ac:dyDescent="0.2">
      <c r="A37" s="135" t="s">
        <v>39</v>
      </c>
      <c r="B37" s="10">
        <v>44</v>
      </c>
      <c r="C37" s="10">
        <v>282</v>
      </c>
      <c r="D37" s="10">
        <f t="shared" si="1"/>
        <v>326</v>
      </c>
      <c r="E37" s="10">
        <v>40</v>
      </c>
      <c r="F37" s="10">
        <v>255</v>
      </c>
      <c r="G37" s="10">
        <f t="shared" si="2"/>
        <v>295</v>
      </c>
      <c r="H37" s="10">
        <v>58</v>
      </c>
      <c r="I37" s="10">
        <v>320</v>
      </c>
      <c r="J37" s="10">
        <f t="shared" si="3"/>
        <v>378</v>
      </c>
      <c r="K37" s="10">
        <v>73</v>
      </c>
      <c r="L37" s="10">
        <v>385</v>
      </c>
      <c r="M37" s="10">
        <f t="shared" si="4"/>
        <v>458</v>
      </c>
      <c r="N37" s="10">
        <v>61</v>
      </c>
      <c r="O37" s="10">
        <v>325</v>
      </c>
      <c r="P37" s="10">
        <f t="shared" si="10"/>
        <v>386</v>
      </c>
      <c r="Q37" s="10">
        <v>51</v>
      </c>
      <c r="R37" s="10">
        <v>406</v>
      </c>
      <c r="S37" s="35">
        <v>457</v>
      </c>
      <c r="T37" s="1"/>
      <c r="U37" s="138" t="s">
        <v>39</v>
      </c>
      <c r="V37" s="59">
        <f t="shared" si="9"/>
        <v>327</v>
      </c>
      <c r="W37" s="24">
        <f t="shared" si="7"/>
        <v>1973</v>
      </c>
      <c r="X37" s="158">
        <f t="shared" si="8"/>
        <v>2300</v>
      </c>
    </row>
    <row r="38" spans="1:255" s="155" customFormat="1" ht="12" customHeight="1" x14ac:dyDescent="0.2">
      <c r="A38" s="147" t="s">
        <v>40</v>
      </c>
      <c r="B38" s="132">
        <f>SUM(B34:B37)</f>
        <v>1063</v>
      </c>
      <c r="C38" s="132">
        <f>SUM(C34:C37)</f>
        <v>2279</v>
      </c>
      <c r="D38" s="132">
        <f t="shared" si="1"/>
        <v>3342</v>
      </c>
      <c r="E38" s="132">
        <f>SUM(E34:E37)</f>
        <v>371</v>
      </c>
      <c r="F38" s="132">
        <f>SUM(F34:F37)</f>
        <v>1993</v>
      </c>
      <c r="G38" s="132">
        <f t="shared" si="2"/>
        <v>2364</v>
      </c>
      <c r="H38" s="132">
        <f>SUM(H34:H37)</f>
        <v>700</v>
      </c>
      <c r="I38" s="132">
        <f>SUM(I34:I37)</f>
        <v>2592</v>
      </c>
      <c r="J38" s="132">
        <f t="shared" si="3"/>
        <v>3292</v>
      </c>
      <c r="K38" s="132">
        <f>SUM(K34:K37)</f>
        <v>1716</v>
      </c>
      <c r="L38" s="132">
        <f>SUM(L34:L37)</f>
        <v>3100</v>
      </c>
      <c r="M38" s="132">
        <f t="shared" si="4"/>
        <v>4816</v>
      </c>
      <c r="N38" s="132">
        <f>SUM(N34:N37)</f>
        <v>2064</v>
      </c>
      <c r="O38" s="132">
        <f>SUM(O34:O37)</f>
        <v>3155</v>
      </c>
      <c r="P38" s="132">
        <f t="shared" si="10"/>
        <v>5219</v>
      </c>
      <c r="Q38" s="132">
        <f>SUM(Q34:Q37)</f>
        <v>307</v>
      </c>
      <c r="R38" s="132">
        <f>SUM(R34:R37)</f>
        <v>3372</v>
      </c>
      <c r="S38" s="132">
        <f t="shared" ref="S38:S39" si="14">Q38+R38</f>
        <v>3679</v>
      </c>
      <c r="T38" s="148"/>
      <c r="U38" s="149" t="s">
        <v>40</v>
      </c>
      <c r="V38" s="141">
        <f>B38+E38+H38+K38+N38+Q38</f>
        <v>6221</v>
      </c>
      <c r="W38" s="142">
        <f t="shared" si="7"/>
        <v>16491</v>
      </c>
      <c r="X38" s="143">
        <f>V38+W38</f>
        <v>22712</v>
      </c>
    </row>
    <row r="39" spans="1:255" s="155" customFormat="1" ht="12" customHeight="1" x14ac:dyDescent="0.2">
      <c r="A39" s="151" t="s">
        <v>41</v>
      </c>
      <c r="B39" s="132">
        <f>B14+B24+B29+B33+B38</f>
        <v>10176</v>
      </c>
      <c r="C39" s="132">
        <f>C14+C24+C29+C33+C38</f>
        <v>25379</v>
      </c>
      <c r="D39" s="132">
        <f t="shared" si="1"/>
        <v>35555</v>
      </c>
      <c r="E39" s="132">
        <f>E14+E24+E29+E33+E38</f>
        <v>8340</v>
      </c>
      <c r="F39" s="132">
        <f>F14+F24+F29+F33+F38</f>
        <v>20962</v>
      </c>
      <c r="G39" s="132">
        <f t="shared" si="2"/>
        <v>29302</v>
      </c>
      <c r="H39" s="132">
        <f>H14+H24+H29+H33+H38</f>
        <v>9938</v>
      </c>
      <c r="I39" s="132">
        <f>I14+I24+I29+I33+I38</f>
        <v>28162</v>
      </c>
      <c r="J39" s="132">
        <f t="shared" si="3"/>
        <v>38100</v>
      </c>
      <c r="K39" s="132">
        <f>K14+K24+K29+K33+K38</f>
        <v>9732</v>
      </c>
      <c r="L39" s="132">
        <f>L14+L24+L29+L33+L38</f>
        <v>31006</v>
      </c>
      <c r="M39" s="132">
        <f t="shared" si="4"/>
        <v>40738</v>
      </c>
      <c r="N39" s="132">
        <f>N14+N24+N29+N33+N38</f>
        <v>16106</v>
      </c>
      <c r="O39" s="132">
        <f>O14+O24+O29+O33+O38</f>
        <v>31522</v>
      </c>
      <c r="P39" s="132">
        <f t="shared" si="10"/>
        <v>47628</v>
      </c>
      <c r="Q39" s="132">
        <f>Q14+Q24+Q29+Q33+Q38</f>
        <v>17866</v>
      </c>
      <c r="R39" s="132">
        <f>R14+R24+R29+R33+R38</f>
        <v>35242</v>
      </c>
      <c r="S39" s="132">
        <f t="shared" si="14"/>
        <v>53108</v>
      </c>
      <c r="T39" s="148"/>
      <c r="U39" s="152" t="s">
        <v>41</v>
      </c>
      <c r="V39" s="144">
        <f>B39+E39+H39+K39+N39+Q39</f>
        <v>72158</v>
      </c>
      <c r="W39" s="145">
        <f t="shared" si="7"/>
        <v>172273</v>
      </c>
      <c r="X39" s="146">
        <f>V39+W39</f>
        <v>244431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0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A47" s="172" t="s">
        <v>70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"/>
      <c r="U47" s="1"/>
    </row>
    <row r="48" spans="1:255" x14ac:dyDescent="0.2">
      <c r="A48" s="173" t="s">
        <v>1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"/>
      <c r="U48" s="1"/>
    </row>
    <row r="49" spans="1:24" x14ac:dyDescent="0.2">
      <c r="A49" s="173" t="s">
        <v>2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"/>
      <c r="U49" s="1"/>
    </row>
    <row r="50" spans="1:24" x14ac:dyDescent="0.2">
      <c r="T50" s="1"/>
      <c r="U50" s="1"/>
    </row>
    <row r="51" spans="1:24" x14ac:dyDescent="0.2">
      <c r="A51" s="133" t="s">
        <v>3</v>
      </c>
      <c r="B51" s="169">
        <v>41456</v>
      </c>
      <c r="C51" s="170"/>
      <c r="D51" s="171"/>
      <c r="E51" s="169">
        <v>41487</v>
      </c>
      <c r="F51" s="170"/>
      <c r="G51" s="171"/>
      <c r="H51" s="169">
        <v>41518</v>
      </c>
      <c r="I51" s="170"/>
      <c r="J51" s="171"/>
      <c r="K51" s="169">
        <v>41548</v>
      </c>
      <c r="L51" s="170"/>
      <c r="M51" s="171"/>
      <c r="N51" s="169">
        <v>41579</v>
      </c>
      <c r="O51" s="170"/>
      <c r="P51" s="171"/>
      <c r="Q51" s="169">
        <v>41609</v>
      </c>
      <c r="R51" s="170"/>
      <c r="S51" s="170"/>
      <c r="U51" s="133" t="s">
        <v>3</v>
      </c>
      <c r="V51" s="169" t="s">
        <v>85</v>
      </c>
      <c r="W51" s="170"/>
      <c r="X51" s="170"/>
    </row>
    <row r="52" spans="1:24" x14ac:dyDescent="0.2">
      <c r="A52" s="134" t="s">
        <v>4</v>
      </c>
      <c r="B52" s="110" t="s">
        <v>5</v>
      </c>
      <c r="C52" s="110" t="s">
        <v>52</v>
      </c>
      <c r="D52" s="110" t="s">
        <v>7</v>
      </c>
      <c r="E52" s="110" t="s">
        <v>5</v>
      </c>
      <c r="F52" s="110" t="s">
        <v>52</v>
      </c>
      <c r="G52" s="110" t="s">
        <v>7</v>
      </c>
      <c r="H52" s="110" t="s">
        <v>5</v>
      </c>
      <c r="I52" s="110" t="s">
        <v>52</v>
      </c>
      <c r="J52" s="110" t="s">
        <v>7</v>
      </c>
      <c r="K52" s="110" t="s">
        <v>5</v>
      </c>
      <c r="L52" s="110" t="s">
        <v>52</v>
      </c>
      <c r="M52" s="110" t="s">
        <v>7</v>
      </c>
      <c r="N52" s="110" t="s">
        <v>5</v>
      </c>
      <c r="O52" s="110" t="s">
        <v>52</v>
      </c>
      <c r="P52" s="110" t="s">
        <v>7</v>
      </c>
      <c r="Q52" s="110" t="s">
        <v>5</v>
      </c>
      <c r="R52" s="110" t="s">
        <v>52</v>
      </c>
      <c r="S52" s="128" t="s">
        <v>7</v>
      </c>
      <c r="U52" s="134" t="s">
        <v>4</v>
      </c>
      <c r="V52" s="115" t="s">
        <v>5</v>
      </c>
      <c r="W52" s="115" t="s">
        <v>52</v>
      </c>
      <c r="X52" s="137" t="s">
        <v>7</v>
      </c>
    </row>
    <row r="53" spans="1:24" x14ac:dyDescent="0.2">
      <c r="A53" s="135" t="s">
        <v>8</v>
      </c>
      <c r="B53" s="10">
        <v>5</v>
      </c>
      <c r="C53" s="10">
        <v>64</v>
      </c>
      <c r="D53" s="10">
        <f>B53+C53</f>
        <v>69</v>
      </c>
      <c r="E53" s="10">
        <v>3</v>
      </c>
      <c r="F53" s="10">
        <v>36</v>
      </c>
      <c r="G53" s="10">
        <f>E53+F53</f>
        <v>39</v>
      </c>
      <c r="H53" s="10">
        <v>5</v>
      </c>
      <c r="I53" s="10">
        <v>40</v>
      </c>
      <c r="J53" s="10">
        <f>H53+I53</f>
        <v>45</v>
      </c>
      <c r="K53" s="10">
        <v>5</v>
      </c>
      <c r="L53" s="10">
        <v>33</v>
      </c>
      <c r="M53" s="10">
        <f>K53+L53</f>
        <v>38</v>
      </c>
      <c r="N53" s="10">
        <v>0</v>
      </c>
      <c r="O53" s="10">
        <v>41</v>
      </c>
      <c r="P53" s="10">
        <f>N53+O53</f>
        <v>41</v>
      </c>
      <c r="Q53" s="10">
        <v>3</v>
      </c>
      <c r="R53" s="10">
        <v>64</v>
      </c>
      <c r="S53" s="10">
        <f t="shared" ref="S53:S71" si="15">Q53+R53</f>
        <v>67</v>
      </c>
      <c r="T53" s="1"/>
      <c r="U53" s="138" t="s">
        <v>8</v>
      </c>
      <c r="V53" s="33">
        <f>B53+E53+H53+K53+N53+Q53</f>
        <v>21</v>
      </c>
      <c r="W53" s="33">
        <f>C53+F53+I53+L53+O53+R53</f>
        <v>278</v>
      </c>
      <c r="X53" s="33">
        <f t="shared" ref="X53:X83" si="16">V53+W53</f>
        <v>299</v>
      </c>
    </row>
    <row r="54" spans="1:24" x14ac:dyDescent="0.2">
      <c r="A54" s="135" t="s">
        <v>10</v>
      </c>
      <c r="B54" s="10">
        <v>5</v>
      </c>
      <c r="C54" s="10">
        <v>16</v>
      </c>
      <c r="D54" s="10">
        <f t="shared" ref="D54:D83" si="17">B54+C54</f>
        <v>21</v>
      </c>
      <c r="E54" s="10">
        <v>2</v>
      </c>
      <c r="F54" s="10">
        <v>16</v>
      </c>
      <c r="G54" s="10">
        <f t="shared" ref="G54:G85" si="18">E54+F54</f>
        <v>18</v>
      </c>
      <c r="H54" s="10">
        <v>1</v>
      </c>
      <c r="I54" s="10">
        <v>16</v>
      </c>
      <c r="J54" s="10">
        <f t="shared" ref="J54:J85" si="19">H54+I54</f>
        <v>17</v>
      </c>
      <c r="K54" s="10">
        <v>4</v>
      </c>
      <c r="L54" s="10">
        <v>14</v>
      </c>
      <c r="M54" s="10">
        <f t="shared" ref="M54:M85" si="20">K54+L54</f>
        <v>18</v>
      </c>
      <c r="N54" s="10">
        <v>4</v>
      </c>
      <c r="O54" s="10">
        <v>12</v>
      </c>
      <c r="P54" s="10">
        <f t="shared" ref="P54:P59" si="21">N54+O54</f>
        <v>16</v>
      </c>
      <c r="Q54" s="10">
        <v>8</v>
      </c>
      <c r="R54" s="10">
        <v>6</v>
      </c>
      <c r="S54" s="10">
        <f t="shared" si="15"/>
        <v>14</v>
      </c>
      <c r="T54" s="1"/>
      <c r="U54" s="138" t="s">
        <v>10</v>
      </c>
      <c r="V54" s="35">
        <f>B54+E54+H54+K54+N54+Q54</f>
        <v>24</v>
      </c>
      <c r="W54" s="10">
        <f t="shared" ref="W54:W84" si="22">C54+F54+I54+L54+O54+R54</f>
        <v>80</v>
      </c>
      <c r="X54" s="55">
        <f t="shared" si="16"/>
        <v>104</v>
      </c>
    </row>
    <row r="55" spans="1:24" x14ac:dyDescent="0.2">
      <c r="A55" s="135" t="s">
        <v>11</v>
      </c>
      <c r="B55" s="10">
        <v>6</v>
      </c>
      <c r="C55" s="10">
        <v>309</v>
      </c>
      <c r="D55" s="10">
        <f t="shared" si="17"/>
        <v>315</v>
      </c>
      <c r="E55" s="10">
        <v>16</v>
      </c>
      <c r="F55" s="10">
        <v>307</v>
      </c>
      <c r="G55" s="10">
        <f t="shared" si="18"/>
        <v>323</v>
      </c>
      <c r="H55" s="10">
        <v>9</v>
      </c>
      <c r="I55" s="10">
        <v>251</v>
      </c>
      <c r="J55" s="10">
        <f t="shared" si="19"/>
        <v>260</v>
      </c>
      <c r="K55" s="10">
        <v>198</v>
      </c>
      <c r="L55" s="10">
        <v>318</v>
      </c>
      <c r="M55" s="10">
        <f t="shared" si="20"/>
        <v>516</v>
      </c>
      <c r="N55" s="10">
        <v>41</v>
      </c>
      <c r="O55" s="10">
        <v>259</v>
      </c>
      <c r="P55" s="10">
        <f t="shared" si="21"/>
        <v>300</v>
      </c>
      <c r="Q55" s="10">
        <v>1151</v>
      </c>
      <c r="R55" s="10">
        <v>310</v>
      </c>
      <c r="S55" s="10">
        <f t="shared" si="15"/>
        <v>1461</v>
      </c>
      <c r="T55" s="1"/>
      <c r="U55" s="138" t="s">
        <v>11</v>
      </c>
      <c r="V55" s="35">
        <f>B55+E55+H55+K55+N55+Q55</f>
        <v>1421</v>
      </c>
      <c r="W55" s="10">
        <f t="shared" si="22"/>
        <v>1754</v>
      </c>
      <c r="X55" s="55">
        <f t="shared" si="16"/>
        <v>3175</v>
      </c>
    </row>
    <row r="56" spans="1:24" x14ac:dyDescent="0.2">
      <c r="A56" s="135" t="s">
        <v>12</v>
      </c>
      <c r="B56" s="10">
        <v>60</v>
      </c>
      <c r="C56" s="10">
        <v>510</v>
      </c>
      <c r="D56" s="10">
        <f t="shared" si="17"/>
        <v>570</v>
      </c>
      <c r="E56" s="10">
        <v>204</v>
      </c>
      <c r="F56" s="10">
        <v>496</v>
      </c>
      <c r="G56" s="10">
        <f t="shared" si="18"/>
        <v>700</v>
      </c>
      <c r="H56" s="10">
        <v>52</v>
      </c>
      <c r="I56" s="10">
        <v>428</v>
      </c>
      <c r="J56" s="10">
        <f t="shared" si="19"/>
        <v>480</v>
      </c>
      <c r="K56" s="10">
        <v>4</v>
      </c>
      <c r="L56" s="10">
        <v>371</v>
      </c>
      <c r="M56" s="10">
        <f t="shared" si="20"/>
        <v>375</v>
      </c>
      <c r="N56" s="10">
        <v>451</v>
      </c>
      <c r="O56" s="10">
        <v>460</v>
      </c>
      <c r="P56" s="10">
        <f t="shared" si="21"/>
        <v>911</v>
      </c>
      <c r="Q56" s="10">
        <v>88</v>
      </c>
      <c r="R56" s="10">
        <v>465</v>
      </c>
      <c r="S56" s="10">
        <f t="shared" si="15"/>
        <v>553</v>
      </c>
      <c r="T56" s="1"/>
      <c r="U56" s="138" t="s">
        <v>12</v>
      </c>
      <c r="V56" s="35">
        <f>B56+E56+H56+K56+N56+Q56</f>
        <v>859</v>
      </c>
      <c r="W56" s="10">
        <f t="shared" si="22"/>
        <v>2730</v>
      </c>
      <c r="X56" s="55">
        <f t="shared" si="16"/>
        <v>3589</v>
      </c>
    </row>
    <row r="57" spans="1:24" x14ac:dyDescent="0.2">
      <c r="A57" s="135" t="s">
        <v>13</v>
      </c>
      <c r="B57" s="10">
        <v>19</v>
      </c>
      <c r="C57" s="10">
        <v>157</v>
      </c>
      <c r="D57" s="10">
        <f t="shared" si="17"/>
        <v>176</v>
      </c>
      <c r="E57" s="10">
        <v>17</v>
      </c>
      <c r="F57" s="10">
        <v>128</v>
      </c>
      <c r="G57" s="10">
        <f t="shared" si="18"/>
        <v>145</v>
      </c>
      <c r="H57" s="10">
        <v>49</v>
      </c>
      <c r="I57" s="10">
        <v>125</v>
      </c>
      <c r="J57" s="10">
        <f t="shared" si="19"/>
        <v>174</v>
      </c>
      <c r="K57" s="10">
        <v>80</v>
      </c>
      <c r="L57" s="10">
        <v>117</v>
      </c>
      <c r="M57" s="10">
        <f t="shared" si="20"/>
        <v>197</v>
      </c>
      <c r="N57" s="10">
        <v>13</v>
      </c>
      <c r="O57" s="10">
        <v>126</v>
      </c>
      <c r="P57" s="10">
        <f t="shared" si="21"/>
        <v>139</v>
      </c>
      <c r="Q57" s="10">
        <v>12</v>
      </c>
      <c r="R57" s="10">
        <v>142</v>
      </c>
      <c r="S57" s="10">
        <f t="shared" si="15"/>
        <v>154</v>
      </c>
      <c r="T57" s="1"/>
      <c r="U57" s="138" t="s">
        <v>13</v>
      </c>
      <c r="V57" s="35">
        <f>B57+E57+H57+K57+N57+Q57</f>
        <v>190</v>
      </c>
      <c r="W57" s="10">
        <f t="shared" si="22"/>
        <v>795</v>
      </c>
      <c r="X57" s="55">
        <f t="shared" si="16"/>
        <v>985</v>
      </c>
    </row>
    <row r="58" spans="1:24" x14ac:dyDescent="0.2">
      <c r="A58" s="135" t="s">
        <v>14</v>
      </c>
      <c r="B58" s="10">
        <v>0</v>
      </c>
      <c r="C58" s="10">
        <v>6</v>
      </c>
      <c r="D58" s="10">
        <f t="shared" si="17"/>
        <v>6</v>
      </c>
      <c r="E58" s="10">
        <v>0</v>
      </c>
      <c r="F58" s="10">
        <v>4</v>
      </c>
      <c r="G58" s="10">
        <f t="shared" si="18"/>
        <v>4</v>
      </c>
      <c r="H58" s="10">
        <v>0</v>
      </c>
      <c r="I58" s="10">
        <v>1</v>
      </c>
      <c r="J58" s="10">
        <f t="shared" si="19"/>
        <v>1</v>
      </c>
      <c r="K58" s="10">
        <v>0</v>
      </c>
      <c r="L58" s="10">
        <v>2</v>
      </c>
      <c r="M58" s="10">
        <f t="shared" si="20"/>
        <v>2</v>
      </c>
      <c r="N58" s="10">
        <v>0</v>
      </c>
      <c r="O58" s="10">
        <v>3</v>
      </c>
      <c r="P58" s="10">
        <f t="shared" si="21"/>
        <v>3</v>
      </c>
      <c r="Q58" s="10">
        <v>0</v>
      </c>
      <c r="R58" s="10">
        <v>10</v>
      </c>
      <c r="S58" s="10">
        <f t="shared" si="15"/>
        <v>10</v>
      </c>
      <c r="T58" s="1"/>
      <c r="U58" s="138" t="s">
        <v>14</v>
      </c>
      <c r="V58" s="35">
        <f t="shared" ref="V58:V83" si="23">B58+E58+H58+K58+N58+Q58</f>
        <v>0</v>
      </c>
      <c r="W58" s="10">
        <f t="shared" si="22"/>
        <v>26</v>
      </c>
      <c r="X58" s="55">
        <f t="shared" si="16"/>
        <v>26</v>
      </c>
    </row>
    <row r="59" spans="1:24" x14ac:dyDescent="0.2">
      <c r="A59" s="135" t="s">
        <v>15</v>
      </c>
      <c r="B59" s="10">
        <v>11</v>
      </c>
      <c r="C59" s="10">
        <v>126</v>
      </c>
      <c r="D59" s="10">
        <f t="shared" si="17"/>
        <v>137</v>
      </c>
      <c r="E59" s="10">
        <v>8</v>
      </c>
      <c r="F59" s="10">
        <v>137</v>
      </c>
      <c r="G59" s="10">
        <f t="shared" si="18"/>
        <v>145</v>
      </c>
      <c r="H59" s="10">
        <v>12</v>
      </c>
      <c r="I59" s="10">
        <v>121</v>
      </c>
      <c r="J59" s="10">
        <f t="shared" si="19"/>
        <v>133</v>
      </c>
      <c r="K59" s="10">
        <v>236</v>
      </c>
      <c r="L59" s="10">
        <v>109</v>
      </c>
      <c r="M59" s="10">
        <f t="shared" si="20"/>
        <v>345</v>
      </c>
      <c r="N59" s="10">
        <v>15</v>
      </c>
      <c r="O59" s="10">
        <v>138</v>
      </c>
      <c r="P59" s="10">
        <f t="shared" si="21"/>
        <v>153</v>
      </c>
      <c r="Q59" s="10">
        <v>9</v>
      </c>
      <c r="R59" s="10">
        <v>175</v>
      </c>
      <c r="S59" s="10">
        <f t="shared" si="15"/>
        <v>184</v>
      </c>
      <c r="T59" s="1"/>
      <c r="U59" s="138" t="s">
        <v>15</v>
      </c>
      <c r="V59" s="59">
        <f t="shared" si="23"/>
        <v>291</v>
      </c>
      <c r="W59" s="24">
        <f t="shared" si="22"/>
        <v>806</v>
      </c>
      <c r="X59" s="158">
        <f t="shared" si="16"/>
        <v>1097</v>
      </c>
    </row>
    <row r="60" spans="1:24" s="3" customFormat="1" ht="11.25" x14ac:dyDescent="0.2">
      <c r="A60" s="147" t="s">
        <v>16</v>
      </c>
      <c r="B60" s="132">
        <f>SUM(B53:B59)</f>
        <v>106</v>
      </c>
      <c r="C60" s="132">
        <f>SUM(C53:C59)</f>
        <v>1188</v>
      </c>
      <c r="D60" s="132">
        <f t="shared" si="17"/>
        <v>1294</v>
      </c>
      <c r="E60" s="132">
        <f>SUM(E53:E59)</f>
        <v>250</v>
      </c>
      <c r="F60" s="132">
        <f>SUM(F53:F59)</f>
        <v>1124</v>
      </c>
      <c r="G60" s="132">
        <f>E60+F60</f>
        <v>1374</v>
      </c>
      <c r="H60" s="132">
        <f>SUM(H53:H59)</f>
        <v>128</v>
      </c>
      <c r="I60" s="132">
        <f>SUM(I53:I59)</f>
        <v>982</v>
      </c>
      <c r="J60" s="132">
        <f>H60+I60</f>
        <v>1110</v>
      </c>
      <c r="K60" s="132">
        <f>SUM(K53:K59)</f>
        <v>527</v>
      </c>
      <c r="L60" s="132">
        <f>SUM(L53:L59)</f>
        <v>964</v>
      </c>
      <c r="M60" s="132">
        <f>K60+L60</f>
        <v>1491</v>
      </c>
      <c r="N60" s="132">
        <f>SUM(N53:N59)</f>
        <v>524</v>
      </c>
      <c r="O60" s="132">
        <f>SUM(O53:O59)</f>
        <v>1039</v>
      </c>
      <c r="P60" s="132">
        <f>N60+O60</f>
        <v>1563</v>
      </c>
      <c r="Q60" s="132">
        <f>SUM(Q53:Q59)</f>
        <v>1271</v>
      </c>
      <c r="R60" s="132">
        <f>SUM(R53:R59)</f>
        <v>1172</v>
      </c>
      <c r="S60" s="132">
        <f t="shared" si="15"/>
        <v>2443</v>
      </c>
      <c r="T60" s="148"/>
      <c r="U60" s="149" t="s">
        <v>16</v>
      </c>
      <c r="V60" s="141">
        <f>B60+E60+H60+K60+N60+Q60</f>
        <v>2806</v>
      </c>
      <c r="W60" s="142">
        <f t="shared" si="22"/>
        <v>6469</v>
      </c>
      <c r="X60" s="143">
        <f t="shared" si="16"/>
        <v>9275</v>
      </c>
    </row>
    <row r="61" spans="1:24" x14ac:dyDescent="0.2">
      <c r="A61" s="135" t="s">
        <v>17</v>
      </c>
      <c r="B61" s="10">
        <v>227</v>
      </c>
      <c r="C61" s="10">
        <v>240</v>
      </c>
      <c r="D61" s="10">
        <f t="shared" si="17"/>
        <v>467</v>
      </c>
      <c r="E61" s="10">
        <v>7</v>
      </c>
      <c r="F61" s="10">
        <v>197</v>
      </c>
      <c r="G61" s="10">
        <f t="shared" si="18"/>
        <v>204</v>
      </c>
      <c r="H61" s="10">
        <v>1</v>
      </c>
      <c r="I61" s="10">
        <v>183</v>
      </c>
      <c r="J61" s="10">
        <f t="shared" si="19"/>
        <v>184</v>
      </c>
      <c r="K61" s="10">
        <v>4</v>
      </c>
      <c r="L61" s="10">
        <v>142</v>
      </c>
      <c r="M61" s="10">
        <f>K61+L61</f>
        <v>146</v>
      </c>
      <c r="N61" s="10">
        <v>112</v>
      </c>
      <c r="O61" s="10">
        <v>181</v>
      </c>
      <c r="P61" s="10">
        <f>N61+O61</f>
        <v>293</v>
      </c>
      <c r="Q61" s="10">
        <v>18</v>
      </c>
      <c r="R61" s="10">
        <v>244</v>
      </c>
      <c r="S61" s="10">
        <f t="shared" si="15"/>
        <v>262</v>
      </c>
      <c r="T61" s="1"/>
      <c r="U61" s="138" t="s">
        <v>17</v>
      </c>
      <c r="V61" s="33">
        <f t="shared" si="23"/>
        <v>369</v>
      </c>
      <c r="W61" s="23">
        <f t="shared" si="22"/>
        <v>1187</v>
      </c>
      <c r="X61" s="54">
        <f t="shared" si="16"/>
        <v>1556</v>
      </c>
    </row>
    <row r="62" spans="1:24" x14ac:dyDescent="0.2">
      <c r="A62" s="135" t="s">
        <v>18</v>
      </c>
      <c r="B62" s="10">
        <v>285</v>
      </c>
      <c r="C62" s="10">
        <v>1413</v>
      </c>
      <c r="D62" s="10">
        <f t="shared" si="17"/>
        <v>1698</v>
      </c>
      <c r="E62" s="10">
        <v>95</v>
      </c>
      <c r="F62" s="10">
        <v>1534</v>
      </c>
      <c r="G62" s="10">
        <f t="shared" si="18"/>
        <v>1629</v>
      </c>
      <c r="H62" s="10">
        <v>185</v>
      </c>
      <c r="I62" s="10">
        <v>1113</v>
      </c>
      <c r="J62" s="10">
        <f t="shared" si="19"/>
        <v>1298</v>
      </c>
      <c r="K62" s="10">
        <v>131</v>
      </c>
      <c r="L62" s="10">
        <v>986</v>
      </c>
      <c r="M62" s="10">
        <f t="shared" si="20"/>
        <v>1117</v>
      </c>
      <c r="N62" s="10">
        <v>857</v>
      </c>
      <c r="O62" s="10">
        <v>1286</v>
      </c>
      <c r="P62" s="10">
        <f t="shared" ref="P62:P85" si="24">N62+O62</f>
        <v>2143</v>
      </c>
      <c r="Q62" s="10">
        <v>287</v>
      </c>
      <c r="R62" s="10">
        <v>1363</v>
      </c>
      <c r="S62" s="10">
        <f t="shared" si="15"/>
        <v>1650</v>
      </c>
      <c r="T62" s="1"/>
      <c r="U62" s="138" t="s">
        <v>18</v>
      </c>
      <c r="V62" s="35">
        <f t="shared" si="23"/>
        <v>1840</v>
      </c>
      <c r="W62" s="10">
        <f t="shared" si="22"/>
        <v>7695</v>
      </c>
      <c r="X62" s="55">
        <f t="shared" si="16"/>
        <v>9535</v>
      </c>
    </row>
    <row r="63" spans="1:24" x14ac:dyDescent="0.2">
      <c r="A63" s="135" t="s">
        <v>19</v>
      </c>
      <c r="B63" s="10">
        <v>212</v>
      </c>
      <c r="C63" s="10">
        <v>616</v>
      </c>
      <c r="D63" s="10">
        <f t="shared" si="17"/>
        <v>828</v>
      </c>
      <c r="E63" s="10">
        <v>121</v>
      </c>
      <c r="F63" s="10">
        <v>573</v>
      </c>
      <c r="G63" s="10">
        <f t="shared" si="18"/>
        <v>694</v>
      </c>
      <c r="H63" s="10">
        <v>695</v>
      </c>
      <c r="I63" s="10">
        <v>486</v>
      </c>
      <c r="J63" s="10">
        <f t="shared" si="19"/>
        <v>1181</v>
      </c>
      <c r="K63" s="10">
        <v>215</v>
      </c>
      <c r="L63" s="10">
        <v>485</v>
      </c>
      <c r="M63" s="10">
        <f t="shared" si="20"/>
        <v>700</v>
      </c>
      <c r="N63" s="10">
        <v>62</v>
      </c>
      <c r="O63" s="10">
        <v>563</v>
      </c>
      <c r="P63" s="10">
        <f t="shared" si="24"/>
        <v>625</v>
      </c>
      <c r="Q63" s="10">
        <v>1177</v>
      </c>
      <c r="R63" s="10">
        <v>625</v>
      </c>
      <c r="S63" s="10">
        <f t="shared" si="15"/>
        <v>1802</v>
      </c>
      <c r="T63" s="1"/>
      <c r="U63" s="138" t="s">
        <v>19</v>
      </c>
      <c r="V63" s="35">
        <f t="shared" si="23"/>
        <v>2482</v>
      </c>
      <c r="W63" s="10">
        <f t="shared" si="22"/>
        <v>3348</v>
      </c>
      <c r="X63" s="55">
        <f t="shared" si="16"/>
        <v>5830</v>
      </c>
    </row>
    <row r="64" spans="1:24" x14ac:dyDescent="0.2">
      <c r="A64" s="135" t="s">
        <v>20</v>
      </c>
      <c r="B64" s="10">
        <v>86</v>
      </c>
      <c r="C64" s="10">
        <v>375</v>
      </c>
      <c r="D64" s="10">
        <f t="shared" si="17"/>
        <v>461</v>
      </c>
      <c r="E64" s="10">
        <v>126</v>
      </c>
      <c r="F64" s="10">
        <v>356</v>
      </c>
      <c r="G64" s="10">
        <f t="shared" si="18"/>
        <v>482</v>
      </c>
      <c r="H64" s="10">
        <v>1113</v>
      </c>
      <c r="I64" s="10">
        <v>271</v>
      </c>
      <c r="J64" s="10">
        <f t="shared" si="19"/>
        <v>1384</v>
      </c>
      <c r="K64" s="10">
        <v>4</v>
      </c>
      <c r="L64" s="10">
        <v>258</v>
      </c>
      <c r="M64" s="10">
        <f t="shared" si="20"/>
        <v>262</v>
      </c>
      <c r="N64" s="10">
        <v>4</v>
      </c>
      <c r="O64" s="10">
        <v>289</v>
      </c>
      <c r="P64" s="10">
        <f t="shared" ref="P64:P71" si="25">N64+O64</f>
        <v>293</v>
      </c>
      <c r="Q64" s="10">
        <v>5</v>
      </c>
      <c r="R64" s="10">
        <v>331</v>
      </c>
      <c r="S64" s="10">
        <f t="shared" si="15"/>
        <v>336</v>
      </c>
      <c r="T64" s="1"/>
      <c r="U64" s="138" t="s">
        <v>20</v>
      </c>
      <c r="V64" s="35">
        <f t="shared" si="23"/>
        <v>1338</v>
      </c>
      <c r="W64" s="10">
        <f t="shared" si="22"/>
        <v>1880</v>
      </c>
      <c r="X64" s="55">
        <f t="shared" si="16"/>
        <v>3218</v>
      </c>
    </row>
    <row r="65" spans="1:26" x14ac:dyDescent="0.2">
      <c r="A65" s="135" t="s">
        <v>21</v>
      </c>
      <c r="B65" s="10">
        <v>12</v>
      </c>
      <c r="C65" s="10">
        <v>332</v>
      </c>
      <c r="D65" s="10">
        <f t="shared" si="17"/>
        <v>344</v>
      </c>
      <c r="E65" s="10">
        <v>553</v>
      </c>
      <c r="F65" s="10">
        <v>300</v>
      </c>
      <c r="G65" s="10">
        <f t="shared" si="18"/>
        <v>853</v>
      </c>
      <c r="H65" s="10">
        <v>209</v>
      </c>
      <c r="I65" s="10">
        <v>253</v>
      </c>
      <c r="J65" s="10">
        <f t="shared" si="19"/>
        <v>462</v>
      </c>
      <c r="K65" s="10">
        <v>5</v>
      </c>
      <c r="L65" s="10">
        <v>184</v>
      </c>
      <c r="M65" s="10">
        <f t="shared" si="20"/>
        <v>189</v>
      </c>
      <c r="N65" s="10">
        <v>9</v>
      </c>
      <c r="O65" s="10">
        <v>254</v>
      </c>
      <c r="P65" s="10">
        <f t="shared" si="25"/>
        <v>263</v>
      </c>
      <c r="Q65" s="10">
        <v>450</v>
      </c>
      <c r="R65" s="10">
        <v>332</v>
      </c>
      <c r="S65" s="10">
        <f t="shared" si="15"/>
        <v>782</v>
      </c>
      <c r="T65" s="1"/>
      <c r="U65" s="138" t="s">
        <v>21</v>
      </c>
      <c r="V65" s="35">
        <f t="shared" si="23"/>
        <v>1238</v>
      </c>
      <c r="W65" s="10">
        <f t="shared" si="22"/>
        <v>1655</v>
      </c>
      <c r="X65" s="55">
        <f t="shared" si="16"/>
        <v>2893</v>
      </c>
    </row>
    <row r="66" spans="1:26" x14ac:dyDescent="0.2">
      <c r="A66" s="135" t="s">
        <v>22</v>
      </c>
      <c r="B66" s="10">
        <v>160</v>
      </c>
      <c r="C66" s="10">
        <v>653</v>
      </c>
      <c r="D66" s="10">
        <f t="shared" si="17"/>
        <v>813</v>
      </c>
      <c r="E66" s="10">
        <v>65</v>
      </c>
      <c r="F66" s="10">
        <v>597</v>
      </c>
      <c r="G66" s="10">
        <f t="shared" si="18"/>
        <v>662</v>
      </c>
      <c r="H66" s="10">
        <v>134</v>
      </c>
      <c r="I66" s="10">
        <v>483</v>
      </c>
      <c r="J66" s="10">
        <f t="shared" si="19"/>
        <v>617</v>
      </c>
      <c r="K66" s="10">
        <v>161</v>
      </c>
      <c r="L66" s="10">
        <v>457</v>
      </c>
      <c r="M66" s="10">
        <f t="shared" si="20"/>
        <v>618</v>
      </c>
      <c r="N66" s="10">
        <v>447</v>
      </c>
      <c r="O66" s="10">
        <v>491</v>
      </c>
      <c r="P66" s="10">
        <f t="shared" si="25"/>
        <v>938</v>
      </c>
      <c r="Q66" s="10">
        <v>175</v>
      </c>
      <c r="R66" s="10">
        <v>584</v>
      </c>
      <c r="S66" s="10">
        <f t="shared" si="15"/>
        <v>759</v>
      </c>
      <c r="T66" s="1"/>
      <c r="U66" s="138" t="s">
        <v>22</v>
      </c>
      <c r="V66" s="35">
        <f t="shared" si="23"/>
        <v>1142</v>
      </c>
      <c r="W66" s="10">
        <f t="shared" si="22"/>
        <v>3265</v>
      </c>
      <c r="X66" s="55">
        <f t="shared" si="16"/>
        <v>4407</v>
      </c>
    </row>
    <row r="67" spans="1:26" x14ac:dyDescent="0.2">
      <c r="A67" s="135" t="s">
        <v>23</v>
      </c>
      <c r="B67" s="10">
        <v>35</v>
      </c>
      <c r="C67" s="10">
        <v>134</v>
      </c>
      <c r="D67" s="10">
        <f t="shared" si="17"/>
        <v>169</v>
      </c>
      <c r="E67" s="10">
        <v>16</v>
      </c>
      <c r="F67" s="10">
        <v>124</v>
      </c>
      <c r="G67" s="10">
        <f t="shared" si="18"/>
        <v>140</v>
      </c>
      <c r="H67" s="10">
        <v>16</v>
      </c>
      <c r="I67" s="10">
        <v>81</v>
      </c>
      <c r="J67" s="10">
        <f t="shared" si="19"/>
        <v>97</v>
      </c>
      <c r="K67" s="10">
        <v>11</v>
      </c>
      <c r="L67" s="10">
        <v>76</v>
      </c>
      <c r="M67" s="10">
        <f t="shared" si="20"/>
        <v>87</v>
      </c>
      <c r="N67" s="10">
        <v>908</v>
      </c>
      <c r="O67" s="10">
        <v>130</v>
      </c>
      <c r="P67" s="10">
        <f t="shared" si="25"/>
        <v>1038</v>
      </c>
      <c r="Q67" s="10">
        <v>12</v>
      </c>
      <c r="R67" s="10">
        <v>130</v>
      </c>
      <c r="S67" s="10">
        <f t="shared" si="15"/>
        <v>142</v>
      </c>
      <c r="T67" s="1"/>
      <c r="U67" s="138" t="s">
        <v>23</v>
      </c>
      <c r="V67" s="35">
        <f t="shared" si="23"/>
        <v>998</v>
      </c>
      <c r="W67" s="10">
        <f t="shared" si="22"/>
        <v>675</v>
      </c>
      <c r="X67" s="55">
        <f t="shared" si="16"/>
        <v>1673</v>
      </c>
    </row>
    <row r="68" spans="1:26" x14ac:dyDescent="0.2">
      <c r="A68" s="135" t="s">
        <v>24</v>
      </c>
      <c r="B68" s="10">
        <v>33</v>
      </c>
      <c r="C68" s="10">
        <v>350</v>
      </c>
      <c r="D68" s="10">
        <f t="shared" si="17"/>
        <v>383</v>
      </c>
      <c r="E68" s="10">
        <v>279</v>
      </c>
      <c r="F68" s="10">
        <v>298</v>
      </c>
      <c r="G68" s="10">
        <f t="shared" si="18"/>
        <v>577</v>
      </c>
      <c r="H68" s="10">
        <v>68</v>
      </c>
      <c r="I68" s="10">
        <v>286</v>
      </c>
      <c r="J68" s="10">
        <f t="shared" si="19"/>
        <v>354</v>
      </c>
      <c r="K68" s="10">
        <v>585</v>
      </c>
      <c r="L68" s="10">
        <v>218</v>
      </c>
      <c r="M68" s="10">
        <f t="shared" si="20"/>
        <v>803</v>
      </c>
      <c r="N68" s="10">
        <v>36</v>
      </c>
      <c r="O68" s="10">
        <v>289</v>
      </c>
      <c r="P68" s="10">
        <f t="shared" si="25"/>
        <v>325</v>
      </c>
      <c r="Q68" s="10">
        <v>258</v>
      </c>
      <c r="R68" s="10">
        <v>339</v>
      </c>
      <c r="S68" s="10">
        <f t="shared" si="15"/>
        <v>597</v>
      </c>
      <c r="T68" s="1"/>
      <c r="U68" s="138" t="s">
        <v>24</v>
      </c>
      <c r="V68" s="35">
        <f t="shared" si="23"/>
        <v>1259</v>
      </c>
      <c r="W68" s="10">
        <f t="shared" si="22"/>
        <v>1780</v>
      </c>
      <c r="X68" s="55">
        <f t="shared" si="16"/>
        <v>3039</v>
      </c>
    </row>
    <row r="69" spans="1:26" x14ac:dyDescent="0.2">
      <c r="A69" s="135" t="s">
        <v>25</v>
      </c>
      <c r="B69" s="10">
        <v>204</v>
      </c>
      <c r="C69" s="10">
        <v>367</v>
      </c>
      <c r="D69" s="10">
        <f t="shared" si="17"/>
        <v>571</v>
      </c>
      <c r="E69" s="10">
        <v>91</v>
      </c>
      <c r="F69" s="10">
        <v>412</v>
      </c>
      <c r="G69" s="10">
        <f t="shared" si="18"/>
        <v>503</v>
      </c>
      <c r="H69" s="10">
        <v>53</v>
      </c>
      <c r="I69" s="10">
        <v>304</v>
      </c>
      <c r="J69" s="10">
        <f t="shared" si="19"/>
        <v>357</v>
      </c>
      <c r="K69" s="10">
        <v>373</v>
      </c>
      <c r="L69" s="10">
        <v>319</v>
      </c>
      <c r="M69" s="10">
        <f t="shared" si="20"/>
        <v>692</v>
      </c>
      <c r="N69" s="10">
        <v>160</v>
      </c>
      <c r="O69" s="10">
        <v>317</v>
      </c>
      <c r="P69" s="10">
        <f t="shared" si="25"/>
        <v>477</v>
      </c>
      <c r="Q69" s="10">
        <v>161</v>
      </c>
      <c r="R69" s="10">
        <v>340</v>
      </c>
      <c r="S69" s="10">
        <f t="shared" si="15"/>
        <v>501</v>
      </c>
      <c r="T69" s="1"/>
      <c r="U69" s="138" t="s">
        <v>25</v>
      </c>
      <c r="V69" s="59">
        <f t="shared" si="23"/>
        <v>1042</v>
      </c>
      <c r="W69" s="24">
        <f t="shared" si="22"/>
        <v>2059</v>
      </c>
      <c r="X69" s="158">
        <f t="shared" si="16"/>
        <v>3101</v>
      </c>
    </row>
    <row r="70" spans="1:26" s="3" customFormat="1" ht="11.25" x14ac:dyDescent="0.2">
      <c r="A70" s="153" t="s">
        <v>26</v>
      </c>
      <c r="B70" s="132">
        <f>SUM(B61:B69)</f>
        <v>1254</v>
      </c>
      <c r="C70" s="132">
        <f>SUM(C61:C69)</f>
        <v>4480</v>
      </c>
      <c r="D70" s="132">
        <f t="shared" si="17"/>
        <v>5734</v>
      </c>
      <c r="E70" s="132">
        <f>SUM(E61:E69)</f>
        <v>1353</v>
      </c>
      <c r="F70" s="132">
        <f>SUM(F61:F69)</f>
        <v>4391</v>
      </c>
      <c r="G70" s="132">
        <f t="shared" si="18"/>
        <v>5744</v>
      </c>
      <c r="H70" s="132">
        <f>SUM(H61:H69)</f>
        <v>2474</v>
      </c>
      <c r="I70" s="132">
        <f>SUM(I61:I69)</f>
        <v>3460</v>
      </c>
      <c r="J70" s="132">
        <f t="shared" si="19"/>
        <v>5934</v>
      </c>
      <c r="K70" s="132">
        <f>SUM(K61:K69)</f>
        <v>1489</v>
      </c>
      <c r="L70" s="132">
        <f>SUM(L61:L69)</f>
        <v>3125</v>
      </c>
      <c r="M70" s="132">
        <f t="shared" si="20"/>
        <v>4614</v>
      </c>
      <c r="N70" s="132">
        <f>SUM(N61:N69)</f>
        <v>2595</v>
      </c>
      <c r="O70" s="132">
        <f>SUM(O61:O69)</f>
        <v>3800</v>
      </c>
      <c r="P70" s="132">
        <f t="shared" si="25"/>
        <v>6395</v>
      </c>
      <c r="Q70" s="132">
        <f>SUM(Q61:Q69)</f>
        <v>2543</v>
      </c>
      <c r="R70" s="132">
        <f>SUM(R61:R69)</f>
        <v>4288</v>
      </c>
      <c r="S70" s="132">
        <f t="shared" si="15"/>
        <v>6831</v>
      </c>
      <c r="T70" s="148"/>
      <c r="U70" s="154" t="s">
        <v>26</v>
      </c>
      <c r="V70" s="141">
        <f t="shared" si="23"/>
        <v>11708</v>
      </c>
      <c r="W70" s="142">
        <f t="shared" si="22"/>
        <v>23544</v>
      </c>
      <c r="X70" s="143">
        <f t="shared" si="16"/>
        <v>35252</v>
      </c>
    </row>
    <row r="71" spans="1:26" x14ac:dyDescent="0.2">
      <c r="A71" s="135" t="s">
        <v>27</v>
      </c>
      <c r="B71" s="10">
        <v>38</v>
      </c>
      <c r="C71" s="10">
        <v>663</v>
      </c>
      <c r="D71" s="10">
        <f t="shared" si="17"/>
        <v>701</v>
      </c>
      <c r="E71" s="10">
        <v>88</v>
      </c>
      <c r="F71" s="10">
        <v>677</v>
      </c>
      <c r="G71" s="10">
        <f t="shared" si="18"/>
        <v>765</v>
      </c>
      <c r="H71" s="10">
        <v>148</v>
      </c>
      <c r="I71" s="10">
        <v>554</v>
      </c>
      <c r="J71" s="10">
        <f t="shared" si="19"/>
        <v>702</v>
      </c>
      <c r="K71" s="10">
        <v>11</v>
      </c>
      <c r="L71" s="10">
        <v>573</v>
      </c>
      <c r="M71" s="10">
        <f t="shared" si="20"/>
        <v>584</v>
      </c>
      <c r="N71" s="10">
        <v>965</v>
      </c>
      <c r="O71" s="10">
        <v>661</v>
      </c>
      <c r="P71" s="10">
        <f t="shared" si="25"/>
        <v>1626</v>
      </c>
      <c r="Q71" s="10">
        <v>550</v>
      </c>
      <c r="R71" s="10">
        <v>688</v>
      </c>
      <c r="S71" s="10">
        <f t="shared" si="15"/>
        <v>1238</v>
      </c>
      <c r="T71" s="1"/>
      <c r="U71" s="138" t="s">
        <v>27</v>
      </c>
      <c r="V71" s="33">
        <f t="shared" si="23"/>
        <v>1800</v>
      </c>
      <c r="W71" s="23">
        <f t="shared" si="22"/>
        <v>3816</v>
      </c>
      <c r="X71" s="54">
        <f t="shared" si="16"/>
        <v>5616</v>
      </c>
    </row>
    <row r="72" spans="1:26" x14ac:dyDescent="0.2">
      <c r="A72" s="135" t="s">
        <v>28</v>
      </c>
      <c r="B72" s="10">
        <v>492</v>
      </c>
      <c r="C72" s="10">
        <v>3304</v>
      </c>
      <c r="D72" s="10">
        <f t="shared" si="17"/>
        <v>3796</v>
      </c>
      <c r="E72" s="10">
        <v>1482</v>
      </c>
      <c r="F72" s="10">
        <v>2903</v>
      </c>
      <c r="G72" s="10">
        <f t="shared" si="18"/>
        <v>4385</v>
      </c>
      <c r="H72" s="10">
        <v>614</v>
      </c>
      <c r="I72" s="10">
        <v>2778</v>
      </c>
      <c r="J72" s="10">
        <f t="shared" si="19"/>
        <v>3392</v>
      </c>
      <c r="K72" s="10">
        <v>483</v>
      </c>
      <c r="L72" s="10">
        <v>2720</v>
      </c>
      <c r="M72" s="10">
        <f t="shared" si="20"/>
        <v>3203</v>
      </c>
      <c r="N72" s="10">
        <v>804</v>
      </c>
      <c r="O72" s="10">
        <v>2898</v>
      </c>
      <c r="P72" s="10">
        <f t="shared" si="24"/>
        <v>3702</v>
      </c>
      <c r="Q72" s="10">
        <v>956</v>
      </c>
      <c r="R72" s="10">
        <v>3018</v>
      </c>
      <c r="S72" s="10">
        <f t="shared" ref="S72:S83" si="26">Q72+R72</f>
        <v>3974</v>
      </c>
      <c r="T72" s="1"/>
      <c r="U72" s="138" t="s">
        <v>28</v>
      </c>
      <c r="V72" s="35">
        <f t="shared" si="23"/>
        <v>4831</v>
      </c>
      <c r="W72" s="10">
        <f t="shared" si="22"/>
        <v>17621</v>
      </c>
      <c r="X72" s="55">
        <f t="shared" si="16"/>
        <v>22452</v>
      </c>
    </row>
    <row r="73" spans="1:26" x14ac:dyDescent="0.2">
      <c r="A73" s="135" t="s">
        <v>29</v>
      </c>
      <c r="B73" s="10">
        <v>1452</v>
      </c>
      <c r="C73" s="10">
        <v>2980</v>
      </c>
      <c r="D73" s="10">
        <f t="shared" si="17"/>
        <v>4432</v>
      </c>
      <c r="E73" s="10">
        <v>805</v>
      </c>
      <c r="F73" s="10">
        <v>2987</v>
      </c>
      <c r="G73" s="10">
        <f t="shared" si="18"/>
        <v>3792</v>
      </c>
      <c r="H73" s="10">
        <v>886</v>
      </c>
      <c r="I73" s="10">
        <v>2510</v>
      </c>
      <c r="J73" s="10">
        <f t="shared" si="19"/>
        <v>3396</v>
      </c>
      <c r="K73" s="10">
        <v>723</v>
      </c>
      <c r="L73" s="10">
        <v>2664</v>
      </c>
      <c r="M73" s="10">
        <f t="shared" si="20"/>
        <v>3387</v>
      </c>
      <c r="N73" s="10">
        <v>702</v>
      </c>
      <c r="O73" s="10">
        <v>2809</v>
      </c>
      <c r="P73" s="10">
        <f>N73+O73</f>
        <v>3511</v>
      </c>
      <c r="Q73" s="10">
        <v>1646</v>
      </c>
      <c r="R73" s="10">
        <v>3060</v>
      </c>
      <c r="S73" s="10">
        <f t="shared" si="26"/>
        <v>4706</v>
      </c>
      <c r="T73" s="1"/>
      <c r="U73" s="138" t="s">
        <v>29</v>
      </c>
      <c r="V73" s="35">
        <f t="shared" si="23"/>
        <v>6214</v>
      </c>
      <c r="W73" s="10">
        <f t="shared" si="22"/>
        <v>17010</v>
      </c>
      <c r="X73" s="55">
        <f t="shared" si="16"/>
        <v>23224</v>
      </c>
    </row>
    <row r="74" spans="1:26" x14ac:dyDescent="0.2">
      <c r="A74" s="135" t="s">
        <v>30</v>
      </c>
      <c r="B74" s="10">
        <v>6231</v>
      </c>
      <c r="C74" s="10">
        <v>11984</v>
      </c>
      <c r="D74" s="10">
        <f t="shared" si="17"/>
        <v>18215</v>
      </c>
      <c r="E74" s="10">
        <v>8642</v>
      </c>
      <c r="F74" s="10">
        <v>12618</v>
      </c>
      <c r="G74" s="10">
        <f t="shared" si="18"/>
        <v>21260</v>
      </c>
      <c r="H74" s="10">
        <v>7370</v>
      </c>
      <c r="I74" s="10">
        <v>10945</v>
      </c>
      <c r="J74" s="10">
        <f t="shared" si="19"/>
        <v>18315</v>
      </c>
      <c r="K74" s="10">
        <v>5942</v>
      </c>
      <c r="L74" s="10">
        <v>11696</v>
      </c>
      <c r="M74" s="10">
        <f t="shared" si="20"/>
        <v>17638</v>
      </c>
      <c r="N74" s="10">
        <v>8366</v>
      </c>
      <c r="O74" s="10">
        <v>10721</v>
      </c>
      <c r="P74" s="10">
        <f>N74+O74</f>
        <v>19087</v>
      </c>
      <c r="Q74" s="10">
        <v>6011</v>
      </c>
      <c r="R74" s="10">
        <v>11319</v>
      </c>
      <c r="S74" s="10">
        <f t="shared" si="26"/>
        <v>17330</v>
      </c>
      <c r="T74" s="1"/>
      <c r="U74" s="138" t="s">
        <v>30</v>
      </c>
      <c r="V74" s="59">
        <f t="shared" si="23"/>
        <v>42562</v>
      </c>
      <c r="W74" s="24">
        <f t="shared" si="22"/>
        <v>69283</v>
      </c>
      <c r="X74" s="158">
        <f t="shared" si="16"/>
        <v>111845</v>
      </c>
    </row>
    <row r="75" spans="1:26" s="3" customFormat="1" ht="11.25" x14ac:dyDescent="0.2">
      <c r="A75" s="153" t="s">
        <v>31</v>
      </c>
      <c r="B75" s="132">
        <f>SUM(B71:B74)</f>
        <v>8213</v>
      </c>
      <c r="C75" s="132">
        <f>SUM(C71:C74)</f>
        <v>18931</v>
      </c>
      <c r="D75" s="132">
        <f t="shared" si="17"/>
        <v>27144</v>
      </c>
      <c r="E75" s="132">
        <f>SUM(E71:E74)</f>
        <v>11017</v>
      </c>
      <c r="F75" s="132">
        <f>SUM(F71:F74)</f>
        <v>19185</v>
      </c>
      <c r="G75" s="132">
        <f t="shared" si="18"/>
        <v>30202</v>
      </c>
      <c r="H75" s="132">
        <f>SUM(H71:H74)</f>
        <v>9018</v>
      </c>
      <c r="I75" s="132">
        <f>SUM(I71:I74)</f>
        <v>16787</v>
      </c>
      <c r="J75" s="132">
        <f t="shared" si="19"/>
        <v>25805</v>
      </c>
      <c r="K75" s="132">
        <f>SUM(K71:K74)</f>
        <v>7159</v>
      </c>
      <c r="L75" s="132">
        <f>SUM(L71:L74)</f>
        <v>17653</v>
      </c>
      <c r="M75" s="132">
        <f t="shared" si="20"/>
        <v>24812</v>
      </c>
      <c r="N75" s="132">
        <f>SUM(N71:N74)</f>
        <v>10837</v>
      </c>
      <c r="O75" s="132">
        <f>SUM(O71:O74)</f>
        <v>17089</v>
      </c>
      <c r="P75" s="132">
        <f t="shared" si="24"/>
        <v>27926</v>
      </c>
      <c r="Q75" s="132">
        <f>SUM(Q71:Q74)</f>
        <v>9163</v>
      </c>
      <c r="R75" s="132">
        <f>SUM(R71:R74)</f>
        <v>18085</v>
      </c>
      <c r="S75" s="132">
        <f t="shared" si="26"/>
        <v>27248</v>
      </c>
      <c r="T75" s="148"/>
      <c r="U75" s="154" t="s">
        <v>31</v>
      </c>
      <c r="V75" s="141">
        <f t="shared" si="23"/>
        <v>55407</v>
      </c>
      <c r="W75" s="142">
        <f t="shared" si="22"/>
        <v>107730</v>
      </c>
      <c r="X75" s="143">
        <f t="shared" si="16"/>
        <v>163137</v>
      </c>
    </row>
    <row r="76" spans="1:26" x14ac:dyDescent="0.2">
      <c r="A76" s="135" t="s">
        <v>32</v>
      </c>
      <c r="B76" s="10">
        <v>918</v>
      </c>
      <c r="C76" s="10">
        <v>2108</v>
      </c>
      <c r="D76" s="10">
        <f t="shared" si="17"/>
        <v>3026</v>
      </c>
      <c r="E76" s="10">
        <v>1201</v>
      </c>
      <c r="F76" s="10">
        <v>2125</v>
      </c>
      <c r="G76" s="10">
        <f t="shared" si="18"/>
        <v>3326</v>
      </c>
      <c r="H76" s="10">
        <v>1060</v>
      </c>
      <c r="I76" s="10">
        <v>1862</v>
      </c>
      <c r="J76" s="10">
        <f t="shared" si="19"/>
        <v>2922</v>
      </c>
      <c r="K76" s="10">
        <v>815</v>
      </c>
      <c r="L76" s="10">
        <v>1898</v>
      </c>
      <c r="M76" s="10">
        <f t="shared" si="20"/>
        <v>2713</v>
      </c>
      <c r="N76" s="10">
        <v>370</v>
      </c>
      <c r="O76" s="10">
        <v>2132</v>
      </c>
      <c r="P76" s="10">
        <f t="shared" si="24"/>
        <v>2502</v>
      </c>
      <c r="Q76" s="10">
        <v>1108</v>
      </c>
      <c r="R76" s="10">
        <v>2151</v>
      </c>
      <c r="S76" s="10">
        <f t="shared" si="26"/>
        <v>3259</v>
      </c>
      <c r="T76" s="1"/>
      <c r="U76" s="138" t="s">
        <v>32</v>
      </c>
      <c r="V76" s="33">
        <f t="shared" si="23"/>
        <v>5472</v>
      </c>
      <c r="W76" s="23">
        <f t="shared" si="22"/>
        <v>12276</v>
      </c>
      <c r="X76" s="54">
        <f t="shared" si="16"/>
        <v>17748</v>
      </c>
    </row>
    <row r="77" spans="1:26" x14ac:dyDescent="0.2">
      <c r="A77" s="135" t="s">
        <v>33</v>
      </c>
      <c r="B77" s="10">
        <v>984</v>
      </c>
      <c r="C77" s="10">
        <v>2688</v>
      </c>
      <c r="D77" s="10">
        <f t="shared" si="17"/>
        <v>3672</v>
      </c>
      <c r="E77" s="10">
        <v>842</v>
      </c>
      <c r="F77" s="10">
        <v>2525</v>
      </c>
      <c r="G77" s="10">
        <f t="shared" si="18"/>
        <v>3367</v>
      </c>
      <c r="H77" s="10">
        <v>477</v>
      </c>
      <c r="I77" s="10">
        <v>2322</v>
      </c>
      <c r="J77" s="10">
        <f t="shared" si="19"/>
        <v>2799</v>
      </c>
      <c r="K77" s="10">
        <v>1638</v>
      </c>
      <c r="L77" s="10">
        <v>2404</v>
      </c>
      <c r="M77" s="10">
        <f t="shared" si="20"/>
        <v>4042</v>
      </c>
      <c r="N77" s="10">
        <v>1212</v>
      </c>
      <c r="O77" s="10">
        <v>2297</v>
      </c>
      <c r="P77" s="10">
        <f t="shared" si="24"/>
        <v>3509</v>
      </c>
      <c r="Q77" s="10">
        <v>707</v>
      </c>
      <c r="R77" s="10">
        <v>2529</v>
      </c>
      <c r="S77" s="10">
        <f t="shared" si="26"/>
        <v>3236</v>
      </c>
      <c r="T77" s="1"/>
      <c r="U77" s="138" t="s">
        <v>33</v>
      </c>
      <c r="V77" s="35">
        <f t="shared" si="23"/>
        <v>5860</v>
      </c>
      <c r="W77" s="10">
        <f t="shared" si="22"/>
        <v>14765</v>
      </c>
      <c r="X77" s="55">
        <f t="shared" si="16"/>
        <v>20625</v>
      </c>
      <c r="Z77" s="57"/>
    </row>
    <row r="78" spans="1:26" x14ac:dyDescent="0.2">
      <c r="A78" s="135" t="s">
        <v>34</v>
      </c>
      <c r="B78" s="10">
        <v>634</v>
      </c>
      <c r="C78" s="10">
        <v>1609</v>
      </c>
      <c r="D78" s="10">
        <f t="shared" si="17"/>
        <v>2243</v>
      </c>
      <c r="E78" s="10">
        <v>192</v>
      </c>
      <c r="F78" s="10">
        <v>1442</v>
      </c>
      <c r="G78" s="10">
        <f t="shared" si="18"/>
        <v>1634</v>
      </c>
      <c r="H78" s="10">
        <v>360</v>
      </c>
      <c r="I78" s="10">
        <v>1362</v>
      </c>
      <c r="J78" s="10">
        <f t="shared" si="19"/>
        <v>1722</v>
      </c>
      <c r="K78" s="10">
        <v>392</v>
      </c>
      <c r="L78" s="10">
        <v>1179</v>
      </c>
      <c r="M78" s="10">
        <f t="shared" si="20"/>
        <v>1571</v>
      </c>
      <c r="N78" s="10">
        <v>340</v>
      </c>
      <c r="O78" s="10">
        <v>1418</v>
      </c>
      <c r="P78" s="10">
        <f t="shared" si="24"/>
        <v>1758</v>
      </c>
      <c r="Q78" s="10">
        <v>246</v>
      </c>
      <c r="R78" s="10">
        <v>1716</v>
      </c>
      <c r="S78" s="10">
        <f t="shared" si="26"/>
        <v>1962</v>
      </c>
      <c r="T78" s="1"/>
      <c r="U78" s="138" t="s">
        <v>34</v>
      </c>
      <c r="V78" s="59">
        <f t="shared" si="23"/>
        <v>2164</v>
      </c>
      <c r="W78" s="24">
        <f t="shared" si="22"/>
        <v>8726</v>
      </c>
      <c r="X78" s="158">
        <f t="shared" si="16"/>
        <v>10890</v>
      </c>
    </row>
    <row r="79" spans="1:26" s="3" customFormat="1" ht="11.25" x14ac:dyDescent="0.2">
      <c r="A79" s="147" t="s">
        <v>35</v>
      </c>
      <c r="B79" s="132">
        <f>SUM(B76:B78)</f>
        <v>2536</v>
      </c>
      <c r="C79" s="132">
        <f>SUM(C76:C78)</f>
        <v>6405</v>
      </c>
      <c r="D79" s="132">
        <f>B79+C79</f>
        <v>8941</v>
      </c>
      <c r="E79" s="132">
        <f>SUM(E76:E78)</f>
        <v>2235</v>
      </c>
      <c r="F79" s="132">
        <f>SUM(F76:F78)</f>
        <v>6092</v>
      </c>
      <c r="G79" s="132">
        <f t="shared" si="18"/>
        <v>8327</v>
      </c>
      <c r="H79" s="132">
        <f>SUM(H76:H78)</f>
        <v>1897</v>
      </c>
      <c r="I79" s="132">
        <f>SUM(I76:I78)</f>
        <v>5546</v>
      </c>
      <c r="J79" s="132">
        <f t="shared" si="19"/>
        <v>7443</v>
      </c>
      <c r="K79" s="132">
        <f>SUM(K76:K78)</f>
        <v>2845</v>
      </c>
      <c r="L79" s="132">
        <f>SUM(L76:L78)</f>
        <v>5481</v>
      </c>
      <c r="M79" s="132">
        <f t="shared" si="20"/>
        <v>8326</v>
      </c>
      <c r="N79" s="132">
        <f>SUM(N76:N78)</f>
        <v>1922</v>
      </c>
      <c r="O79" s="132">
        <f>SUM(O76:O78)</f>
        <v>5847</v>
      </c>
      <c r="P79" s="132">
        <f t="shared" si="24"/>
        <v>7769</v>
      </c>
      <c r="Q79" s="132">
        <f>SUM(Q76:Q78)</f>
        <v>2061</v>
      </c>
      <c r="R79" s="132">
        <f>SUM(R76:R78)</f>
        <v>6396</v>
      </c>
      <c r="S79" s="132">
        <f t="shared" si="26"/>
        <v>8457</v>
      </c>
      <c r="T79" s="148"/>
      <c r="U79" s="149" t="s">
        <v>35</v>
      </c>
      <c r="V79" s="141">
        <f t="shared" si="23"/>
        <v>13496</v>
      </c>
      <c r="W79" s="142">
        <f t="shared" si="22"/>
        <v>35767</v>
      </c>
      <c r="X79" s="143">
        <f t="shared" si="16"/>
        <v>49263</v>
      </c>
    </row>
    <row r="80" spans="1:26" x14ac:dyDescent="0.2">
      <c r="A80" s="135" t="s">
        <v>36</v>
      </c>
      <c r="B80" s="10">
        <v>663</v>
      </c>
      <c r="C80" s="10">
        <v>1359</v>
      </c>
      <c r="D80" s="10">
        <f t="shared" si="17"/>
        <v>2022</v>
      </c>
      <c r="E80" s="10">
        <v>15</v>
      </c>
      <c r="F80" s="10">
        <v>1527</v>
      </c>
      <c r="G80" s="10">
        <f t="shared" si="18"/>
        <v>1542</v>
      </c>
      <c r="H80" s="10">
        <v>436</v>
      </c>
      <c r="I80" s="10">
        <v>1185</v>
      </c>
      <c r="J80" s="10">
        <f t="shared" si="19"/>
        <v>1621</v>
      </c>
      <c r="K80" s="10">
        <v>91</v>
      </c>
      <c r="L80" s="10">
        <v>1270</v>
      </c>
      <c r="M80" s="10">
        <f t="shared" si="20"/>
        <v>1361</v>
      </c>
      <c r="N80" s="10">
        <v>601</v>
      </c>
      <c r="O80" s="10">
        <v>1342</v>
      </c>
      <c r="P80" s="10">
        <f t="shared" si="24"/>
        <v>1943</v>
      </c>
      <c r="Q80" s="10">
        <v>998</v>
      </c>
      <c r="R80" s="10">
        <v>1316</v>
      </c>
      <c r="S80" s="10">
        <f t="shared" si="26"/>
        <v>2314</v>
      </c>
      <c r="T80" s="1"/>
      <c r="U80" s="138" t="s">
        <v>36</v>
      </c>
      <c r="V80" s="33">
        <f t="shared" si="23"/>
        <v>2804</v>
      </c>
      <c r="W80" s="23">
        <f t="shared" si="22"/>
        <v>7999</v>
      </c>
      <c r="X80" s="54">
        <f t="shared" si="16"/>
        <v>10803</v>
      </c>
    </row>
    <row r="81" spans="1:27" x14ac:dyDescent="0.2">
      <c r="A81" s="135" t="s">
        <v>37</v>
      </c>
      <c r="B81" s="10">
        <v>238</v>
      </c>
      <c r="C81" s="10">
        <v>1337</v>
      </c>
      <c r="D81" s="10">
        <f t="shared" si="17"/>
        <v>1575</v>
      </c>
      <c r="E81" s="10">
        <v>431</v>
      </c>
      <c r="F81" s="10">
        <v>1318</v>
      </c>
      <c r="G81" s="10">
        <f t="shared" si="18"/>
        <v>1749</v>
      </c>
      <c r="H81" s="10">
        <v>438</v>
      </c>
      <c r="I81" s="10">
        <v>1034</v>
      </c>
      <c r="J81" s="10">
        <f t="shared" si="19"/>
        <v>1472</v>
      </c>
      <c r="K81" s="10">
        <v>996</v>
      </c>
      <c r="L81" s="10">
        <v>948</v>
      </c>
      <c r="M81" s="10">
        <f t="shared" si="20"/>
        <v>1944</v>
      </c>
      <c r="N81" s="10">
        <v>92</v>
      </c>
      <c r="O81" s="10">
        <v>1053</v>
      </c>
      <c r="P81" s="10">
        <f t="shared" si="24"/>
        <v>1145</v>
      </c>
      <c r="Q81" s="10">
        <v>866</v>
      </c>
      <c r="R81" s="10">
        <v>1184</v>
      </c>
      <c r="S81" s="10">
        <f t="shared" si="26"/>
        <v>2050</v>
      </c>
      <c r="T81" s="1"/>
      <c r="U81" s="138" t="s">
        <v>37</v>
      </c>
      <c r="V81" s="35">
        <f t="shared" si="23"/>
        <v>3061</v>
      </c>
      <c r="W81" s="10">
        <f t="shared" si="22"/>
        <v>6874</v>
      </c>
      <c r="X81" s="55">
        <f t="shared" si="16"/>
        <v>9935</v>
      </c>
    </row>
    <row r="82" spans="1:27" x14ac:dyDescent="0.2">
      <c r="A82" s="135" t="s">
        <v>38</v>
      </c>
      <c r="B82" s="10">
        <v>273</v>
      </c>
      <c r="C82" s="10">
        <v>428</v>
      </c>
      <c r="D82" s="10">
        <f t="shared" si="17"/>
        <v>701</v>
      </c>
      <c r="E82" s="10">
        <v>279</v>
      </c>
      <c r="F82" s="10">
        <v>351</v>
      </c>
      <c r="G82" s="10">
        <f t="shared" si="18"/>
        <v>630</v>
      </c>
      <c r="H82" s="10">
        <v>56</v>
      </c>
      <c r="I82" s="10">
        <v>317</v>
      </c>
      <c r="J82" s="10">
        <f t="shared" si="19"/>
        <v>373</v>
      </c>
      <c r="K82" s="10">
        <v>420</v>
      </c>
      <c r="L82" s="10">
        <v>331</v>
      </c>
      <c r="M82" s="10">
        <f t="shared" si="20"/>
        <v>751</v>
      </c>
      <c r="N82" s="10">
        <v>40</v>
      </c>
      <c r="O82" s="10">
        <v>334</v>
      </c>
      <c r="P82" s="10">
        <f t="shared" si="24"/>
        <v>374</v>
      </c>
      <c r="Q82" s="10">
        <v>604</v>
      </c>
      <c r="R82" s="10">
        <v>489</v>
      </c>
      <c r="S82" s="10">
        <f t="shared" si="26"/>
        <v>1093</v>
      </c>
      <c r="T82" s="1"/>
      <c r="U82" s="138" t="s">
        <v>38</v>
      </c>
      <c r="V82" s="35">
        <f t="shared" si="23"/>
        <v>1672</v>
      </c>
      <c r="W82" s="10">
        <f t="shared" si="22"/>
        <v>2250</v>
      </c>
      <c r="X82" s="55">
        <f t="shared" si="16"/>
        <v>3922</v>
      </c>
    </row>
    <row r="83" spans="1:27" x14ac:dyDescent="0.2">
      <c r="A83" s="135" t="s">
        <v>39</v>
      </c>
      <c r="B83" s="10">
        <v>65</v>
      </c>
      <c r="C83" s="10">
        <v>409</v>
      </c>
      <c r="D83" s="10">
        <f t="shared" si="17"/>
        <v>474</v>
      </c>
      <c r="E83" s="10">
        <v>121</v>
      </c>
      <c r="F83" s="10">
        <v>357</v>
      </c>
      <c r="G83" s="10">
        <f t="shared" si="18"/>
        <v>478</v>
      </c>
      <c r="H83" s="10">
        <v>66</v>
      </c>
      <c r="I83" s="10">
        <v>376</v>
      </c>
      <c r="J83" s="10">
        <f t="shared" si="19"/>
        <v>442</v>
      </c>
      <c r="K83" s="10">
        <v>339</v>
      </c>
      <c r="L83" s="10">
        <v>306</v>
      </c>
      <c r="M83" s="10">
        <f t="shared" si="20"/>
        <v>645</v>
      </c>
      <c r="N83" s="10">
        <v>256</v>
      </c>
      <c r="O83" s="10">
        <v>355</v>
      </c>
      <c r="P83" s="10">
        <f t="shared" si="24"/>
        <v>611</v>
      </c>
      <c r="Q83" s="10">
        <v>46</v>
      </c>
      <c r="R83" s="10">
        <v>390</v>
      </c>
      <c r="S83" s="10">
        <f t="shared" si="26"/>
        <v>436</v>
      </c>
      <c r="T83" s="1"/>
      <c r="U83" s="138" t="s">
        <v>39</v>
      </c>
      <c r="V83" s="59">
        <f t="shared" si="23"/>
        <v>893</v>
      </c>
      <c r="W83" s="24">
        <f t="shared" si="22"/>
        <v>2193</v>
      </c>
      <c r="X83" s="158">
        <f t="shared" si="16"/>
        <v>3086</v>
      </c>
      <c r="AA83" s="57"/>
    </row>
    <row r="84" spans="1:27" s="3" customFormat="1" ht="11.25" x14ac:dyDescent="0.2">
      <c r="A84" s="147" t="s">
        <v>40</v>
      </c>
      <c r="B84" s="132">
        <f>SUM(B80:B83)</f>
        <v>1239</v>
      </c>
      <c r="C84" s="132">
        <f>SUM(C80:C83)</f>
        <v>3533</v>
      </c>
      <c r="D84" s="132">
        <f>B84+C84</f>
        <v>4772</v>
      </c>
      <c r="E84" s="132">
        <f>SUM(E80:E83)</f>
        <v>846</v>
      </c>
      <c r="F84" s="132">
        <f>SUM(F80:F83)</f>
        <v>3553</v>
      </c>
      <c r="G84" s="132">
        <f t="shared" si="18"/>
        <v>4399</v>
      </c>
      <c r="H84" s="132">
        <f>SUM(H80:H83)</f>
        <v>996</v>
      </c>
      <c r="I84" s="132">
        <f>SUM(I80:I83)</f>
        <v>2912</v>
      </c>
      <c r="J84" s="132">
        <f t="shared" si="19"/>
        <v>3908</v>
      </c>
      <c r="K84" s="132">
        <f>SUM(K80:K83)</f>
        <v>1846</v>
      </c>
      <c r="L84" s="132">
        <f>SUM(L80:L83)</f>
        <v>2855</v>
      </c>
      <c r="M84" s="132">
        <f t="shared" si="20"/>
        <v>4701</v>
      </c>
      <c r="N84" s="132">
        <f>SUM(N80:N83)</f>
        <v>989</v>
      </c>
      <c r="O84" s="132">
        <f>SUM(O80:O83)</f>
        <v>3084</v>
      </c>
      <c r="P84" s="132">
        <f t="shared" si="24"/>
        <v>4073</v>
      </c>
      <c r="Q84" s="132">
        <f>SUM(Q80:Q83)</f>
        <v>2514</v>
      </c>
      <c r="R84" s="132">
        <f>SUM(R80:R83)</f>
        <v>3379</v>
      </c>
      <c r="S84" s="132">
        <f>Q84+R84</f>
        <v>5893</v>
      </c>
      <c r="T84" s="148"/>
      <c r="U84" s="149" t="s">
        <v>40</v>
      </c>
      <c r="V84" s="141">
        <f>B84+E84+H84+K84+N84+Q84</f>
        <v>8430</v>
      </c>
      <c r="W84" s="142">
        <f t="shared" si="22"/>
        <v>19316</v>
      </c>
      <c r="X84" s="143">
        <f>V84+W84</f>
        <v>27746</v>
      </c>
    </row>
    <row r="85" spans="1:27" s="3" customFormat="1" ht="11.25" x14ac:dyDescent="0.2">
      <c r="A85" s="151" t="s">
        <v>41</v>
      </c>
      <c r="B85" s="132">
        <f>B60+B70+B75+B79+B84</f>
        <v>13348</v>
      </c>
      <c r="C85" s="132">
        <f>C60+C70+C75+C79+C84</f>
        <v>34537</v>
      </c>
      <c r="D85" s="132">
        <f>B85+C85</f>
        <v>47885</v>
      </c>
      <c r="E85" s="132">
        <f>E60+E70+E75+E79+E84</f>
        <v>15701</v>
      </c>
      <c r="F85" s="132">
        <f>F60+F70+F75+F79+F84</f>
        <v>34345</v>
      </c>
      <c r="G85" s="132">
        <f t="shared" si="18"/>
        <v>50046</v>
      </c>
      <c r="H85" s="132">
        <f>H60+H70+H75+H79+H84</f>
        <v>14513</v>
      </c>
      <c r="I85" s="132">
        <f>I60+I70+I75+I79+I84</f>
        <v>29687</v>
      </c>
      <c r="J85" s="132">
        <f t="shared" si="19"/>
        <v>44200</v>
      </c>
      <c r="K85" s="132">
        <f>K60+K70+K75+K79+K84</f>
        <v>13866</v>
      </c>
      <c r="L85" s="132">
        <f>L60+L70+L75+L79+L84</f>
        <v>30078</v>
      </c>
      <c r="M85" s="132">
        <f t="shared" si="20"/>
        <v>43944</v>
      </c>
      <c r="N85" s="132">
        <f>N60+N70+N75+N79+N84</f>
        <v>16867</v>
      </c>
      <c r="O85" s="132">
        <f>O60+O70+O75+O79+O84</f>
        <v>30859</v>
      </c>
      <c r="P85" s="132">
        <f t="shared" si="24"/>
        <v>47726</v>
      </c>
      <c r="Q85" s="132">
        <f>Q60+Q70+Q75+Q79+Q84</f>
        <v>17552</v>
      </c>
      <c r="R85" s="132">
        <f>R60+R70+R75+R79+R84</f>
        <v>33320</v>
      </c>
      <c r="S85" s="132">
        <f>Q85+R85</f>
        <v>50872</v>
      </c>
      <c r="T85" s="148"/>
      <c r="U85" s="152" t="s">
        <v>41</v>
      </c>
      <c r="V85" s="144">
        <f>B85+E85+H85+K85+N85+Q85</f>
        <v>91847</v>
      </c>
      <c r="W85" s="145">
        <f>C85+F85+I85+L85+O85+R85</f>
        <v>192826</v>
      </c>
      <c r="X85" s="146">
        <f>V85+W85</f>
        <v>284673</v>
      </c>
    </row>
    <row r="86" spans="1:27" x14ac:dyDescent="0.2">
      <c r="A86" s="106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6" t="s">
        <v>66</v>
      </c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7" t="s">
        <v>45</v>
      </c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60"/>
    </row>
    <row r="90" spans="1:27" x14ac:dyDescent="0.2">
      <c r="A90" s="160"/>
    </row>
    <row r="91" spans="1:27" x14ac:dyDescent="0.2">
      <c r="A91" s="160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1:X51"/>
    <mergeCell ref="V5:X5"/>
    <mergeCell ref="A47:S47"/>
    <mergeCell ref="A48:S48"/>
    <mergeCell ref="A49:S49"/>
    <mergeCell ref="B51:D51"/>
    <mergeCell ref="E51:G51"/>
    <mergeCell ref="H51:J51"/>
    <mergeCell ref="K51:M51"/>
    <mergeCell ref="N51:P51"/>
    <mergeCell ref="Q51:S51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5" max="2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S43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9" ht="12" customHeight="1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9" ht="12" customHeight="1" x14ac:dyDescent="0.2"/>
    <row r="5" spans="1:19" x14ac:dyDescent="0.2">
      <c r="A5" s="133" t="s">
        <v>3</v>
      </c>
      <c r="B5" s="169" t="s">
        <v>87</v>
      </c>
      <c r="C5" s="170"/>
      <c r="D5" s="171"/>
      <c r="E5" s="169" t="s">
        <v>85</v>
      </c>
      <c r="F5" s="170"/>
      <c r="G5" s="171"/>
      <c r="H5" s="169" t="s">
        <v>88</v>
      </c>
      <c r="I5" s="170"/>
      <c r="J5" s="170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'2013'!V7</f>
        <v>55</v>
      </c>
      <c r="C7" s="10">
        <f>'2013'!W7</f>
        <v>246</v>
      </c>
      <c r="D7" s="10">
        <f>'2013'!X7</f>
        <v>301</v>
      </c>
      <c r="E7" s="10">
        <f>'2013'!V53</f>
        <v>21</v>
      </c>
      <c r="F7" s="10">
        <f>'2013'!W53</f>
        <v>278</v>
      </c>
      <c r="G7" s="10">
        <f>'2013'!X53</f>
        <v>299</v>
      </c>
      <c r="H7" s="10">
        <f>B7+E7</f>
        <v>76</v>
      </c>
      <c r="I7" s="55">
        <f>C7+F7</f>
        <v>524</v>
      </c>
      <c r="J7" s="35">
        <f>D7+G7</f>
        <v>600</v>
      </c>
    </row>
    <row r="8" spans="1:19" ht="12" customHeight="1" x14ac:dyDescent="0.2">
      <c r="A8" s="138" t="s">
        <v>10</v>
      </c>
      <c r="B8" s="10">
        <f>'2013'!V8</f>
        <v>11</v>
      </c>
      <c r="C8" s="10">
        <f>'2013'!W8</f>
        <v>74</v>
      </c>
      <c r="D8" s="10">
        <f>'2013'!X8</f>
        <v>85</v>
      </c>
      <c r="E8" s="10">
        <f>'2013'!V54</f>
        <v>24</v>
      </c>
      <c r="F8" s="10">
        <f>'2013'!W54</f>
        <v>80</v>
      </c>
      <c r="G8" s="10">
        <f>'2013'!X54</f>
        <v>104</v>
      </c>
      <c r="H8" s="10">
        <f t="shared" ref="H8:H18" si="0">B8+E8</f>
        <v>35</v>
      </c>
      <c r="I8" s="55">
        <f t="shared" ref="I8:I39" si="1">C8+F8</f>
        <v>154</v>
      </c>
      <c r="J8" s="35">
        <f t="shared" ref="J8:J39" si="2">D8+G8</f>
        <v>189</v>
      </c>
    </row>
    <row r="9" spans="1:19" ht="12" customHeight="1" x14ac:dyDescent="0.2">
      <c r="A9" s="138" t="s">
        <v>11</v>
      </c>
      <c r="B9" s="10">
        <f>'2013'!V9</f>
        <v>420</v>
      </c>
      <c r="C9" s="10">
        <f>'2013'!W9</f>
        <v>1541</v>
      </c>
      <c r="D9" s="10">
        <f>'2013'!X9</f>
        <v>1961</v>
      </c>
      <c r="E9" s="10">
        <f>'2013'!V55</f>
        <v>1421</v>
      </c>
      <c r="F9" s="10">
        <f>'2013'!W55</f>
        <v>1754</v>
      </c>
      <c r="G9" s="10">
        <f>'2013'!X55</f>
        <v>3175</v>
      </c>
      <c r="H9" s="10">
        <f t="shared" si="0"/>
        <v>1841</v>
      </c>
      <c r="I9" s="55">
        <f t="shared" si="1"/>
        <v>3295</v>
      </c>
      <c r="J9" s="35">
        <f t="shared" si="2"/>
        <v>5136</v>
      </c>
    </row>
    <row r="10" spans="1:19" ht="12" customHeight="1" x14ac:dyDescent="0.2">
      <c r="A10" s="138" t="s">
        <v>12</v>
      </c>
      <c r="B10" s="10">
        <f>'2013'!V10</f>
        <v>282</v>
      </c>
      <c r="C10" s="10">
        <f>'2013'!W10</f>
        <v>2182</v>
      </c>
      <c r="D10" s="10">
        <f>'2013'!X10</f>
        <v>2464</v>
      </c>
      <c r="E10" s="10">
        <f>'2013'!V56</f>
        <v>859</v>
      </c>
      <c r="F10" s="10">
        <f>'2013'!W56</f>
        <v>2730</v>
      </c>
      <c r="G10" s="10">
        <f>'2013'!X56</f>
        <v>3589</v>
      </c>
      <c r="H10" s="10">
        <f t="shared" si="0"/>
        <v>1141</v>
      </c>
      <c r="I10" s="55">
        <f t="shared" si="1"/>
        <v>4912</v>
      </c>
      <c r="J10" s="35">
        <f t="shared" ref="J10:J19" si="3">D10+G10</f>
        <v>6053</v>
      </c>
    </row>
    <row r="11" spans="1:19" ht="12" customHeight="1" x14ac:dyDescent="0.2">
      <c r="A11" s="138" t="s">
        <v>13</v>
      </c>
      <c r="B11" s="10">
        <f>'2013'!V11</f>
        <v>122</v>
      </c>
      <c r="C11" s="10">
        <f>'2013'!W11</f>
        <v>788</v>
      </c>
      <c r="D11" s="10">
        <f>'2013'!X11</f>
        <v>910</v>
      </c>
      <c r="E11" s="10">
        <f>'2013'!V57</f>
        <v>190</v>
      </c>
      <c r="F11" s="10">
        <f>'2013'!W57</f>
        <v>795</v>
      </c>
      <c r="G11" s="10">
        <f>'2013'!X57</f>
        <v>985</v>
      </c>
      <c r="H11" s="10">
        <f t="shared" si="0"/>
        <v>312</v>
      </c>
      <c r="I11" s="55">
        <f>C11+F11</f>
        <v>1583</v>
      </c>
      <c r="J11" s="35">
        <f t="shared" si="3"/>
        <v>1895</v>
      </c>
    </row>
    <row r="12" spans="1:19" ht="12" customHeight="1" x14ac:dyDescent="0.2">
      <c r="A12" s="138" t="s">
        <v>14</v>
      </c>
      <c r="B12" s="10">
        <f>'2013'!V12</f>
        <v>15</v>
      </c>
      <c r="C12" s="10">
        <f>'2013'!W12</f>
        <v>65</v>
      </c>
      <c r="D12" s="10">
        <f>'2013'!X12</f>
        <v>80</v>
      </c>
      <c r="E12" s="10">
        <f>'2013'!V58</f>
        <v>0</v>
      </c>
      <c r="F12" s="10">
        <f>'2013'!W58</f>
        <v>26</v>
      </c>
      <c r="G12" s="10">
        <f>'2013'!X58</f>
        <v>26</v>
      </c>
      <c r="H12" s="10">
        <f t="shared" si="0"/>
        <v>15</v>
      </c>
      <c r="I12" s="55">
        <f t="shared" si="1"/>
        <v>91</v>
      </c>
      <c r="J12" s="35">
        <f t="shared" si="3"/>
        <v>106</v>
      </c>
    </row>
    <row r="13" spans="1:19" ht="12" customHeight="1" x14ac:dyDescent="0.2">
      <c r="A13" s="138" t="s">
        <v>15</v>
      </c>
      <c r="B13" s="10">
        <f>'2013'!V13</f>
        <v>99</v>
      </c>
      <c r="C13" s="10">
        <f>'2013'!W13</f>
        <v>708</v>
      </c>
      <c r="D13" s="10">
        <f>'2013'!X13</f>
        <v>807</v>
      </c>
      <c r="E13" s="10">
        <f>'2013'!V59</f>
        <v>291</v>
      </c>
      <c r="F13" s="10">
        <f>'2013'!W59</f>
        <v>806</v>
      </c>
      <c r="G13" s="10">
        <f>'2013'!X59</f>
        <v>1097</v>
      </c>
      <c r="H13" s="10">
        <f t="shared" si="0"/>
        <v>390</v>
      </c>
      <c r="I13" s="55">
        <f t="shared" si="1"/>
        <v>1514</v>
      </c>
      <c r="J13" s="35">
        <f t="shared" si="3"/>
        <v>1904</v>
      </c>
    </row>
    <row r="14" spans="1:19" s="150" customFormat="1" ht="12" customHeight="1" x14ac:dyDescent="0.2">
      <c r="A14" s="157" t="s">
        <v>16</v>
      </c>
      <c r="B14" s="136">
        <f>'2013'!V14</f>
        <v>1004</v>
      </c>
      <c r="C14" s="136">
        <f>'2013'!W14</f>
        <v>5604</v>
      </c>
      <c r="D14" s="136">
        <f>'2013'!X14</f>
        <v>6608</v>
      </c>
      <c r="E14" s="136">
        <f>'2013'!V60</f>
        <v>2806</v>
      </c>
      <c r="F14" s="136">
        <f>'2013'!W60</f>
        <v>6469</v>
      </c>
      <c r="G14" s="136">
        <f>'2013'!X60</f>
        <v>9275</v>
      </c>
      <c r="H14" s="136">
        <f t="shared" si="0"/>
        <v>3810</v>
      </c>
      <c r="I14" s="136">
        <f t="shared" si="1"/>
        <v>12073</v>
      </c>
      <c r="J14" s="136">
        <f t="shared" si="3"/>
        <v>15883</v>
      </c>
    </row>
    <row r="15" spans="1:19" ht="12" customHeight="1" x14ac:dyDescent="0.2">
      <c r="A15" s="138" t="s">
        <v>17</v>
      </c>
      <c r="B15" s="10">
        <f>'2013'!V15</f>
        <v>156</v>
      </c>
      <c r="C15" s="10">
        <f>'2013'!W15</f>
        <v>1072</v>
      </c>
      <c r="D15" s="10">
        <f>'2013'!X15</f>
        <v>1228</v>
      </c>
      <c r="E15" s="10">
        <f>'2013'!V61</f>
        <v>369</v>
      </c>
      <c r="F15" s="10">
        <f>'2013'!W61</f>
        <v>1187</v>
      </c>
      <c r="G15" s="10">
        <f>'2013'!X61</f>
        <v>1556</v>
      </c>
      <c r="H15" s="10">
        <f t="shared" si="0"/>
        <v>525</v>
      </c>
      <c r="I15" s="10">
        <f t="shared" si="1"/>
        <v>2259</v>
      </c>
      <c r="J15" s="35">
        <f t="shared" si="3"/>
        <v>2784</v>
      </c>
    </row>
    <row r="16" spans="1:19" ht="12" customHeight="1" x14ac:dyDescent="0.2">
      <c r="A16" s="138" t="s">
        <v>18</v>
      </c>
      <c r="B16" s="10">
        <f>'2013'!V16</f>
        <v>1185</v>
      </c>
      <c r="C16" s="10">
        <f>'2013'!W16</f>
        <v>6722</v>
      </c>
      <c r="D16" s="10">
        <f>'2013'!X16</f>
        <v>7907</v>
      </c>
      <c r="E16" s="10">
        <f>'2013'!V62</f>
        <v>1840</v>
      </c>
      <c r="F16" s="10">
        <f>'2013'!W62</f>
        <v>7695</v>
      </c>
      <c r="G16" s="10">
        <f>'2013'!X62</f>
        <v>9535</v>
      </c>
      <c r="H16" s="10">
        <f t="shared" si="0"/>
        <v>3025</v>
      </c>
      <c r="I16" s="10">
        <f t="shared" si="1"/>
        <v>14417</v>
      </c>
      <c r="J16" s="35">
        <f t="shared" si="3"/>
        <v>17442</v>
      </c>
    </row>
    <row r="17" spans="1:10" ht="12" customHeight="1" x14ac:dyDescent="0.2">
      <c r="A17" s="138" t="s">
        <v>19</v>
      </c>
      <c r="B17" s="10">
        <f>'2013'!V17</f>
        <v>1737</v>
      </c>
      <c r="C17" s="10">
        <f>'2013'!W17</f>
        <v>2890</v>
      </c>
      <c r="D17" s="10">
        <f>'2013'!X17</f>
        <v>4627</v>
      </c>
      <c r="E17" s="10">
        <f>'2013'!V63</f>
        <v>2482</v>
      </c>
      <c r="F17" s="10">
        <f>'2013'!W63</f>
        <v>3348</v>
      </c>
      <c r="G17" s="10">
        <f>'2013'!X63</f>
        <v>5830</v>
      </c>
      <c r="H17" s="10">
        <f t="shared" si="0"/>
        <v>4219</v>
      </c>
      <c r="I17" s="10">
        <f t="shared" si="1"/>
        <v>6238</v>
      </c>
      <c r="J17" s="35">
        <f t="shared" si="3"/>
        <v>10457</v>
      </c>
    </row>
    <row r="18" spans="1:10" ht="12" customHeight="1" x14ac:dyDescent="0.2">
      <c r="A18" s="138" t="s">
        <v>20</v>
      </c>
      <c r="B18" s="10">
        <f>'2013'!V18</f>
        <v>491</v>
      </c>
      <c r="C18" s="10">
        <f>'2013'!W18</f>
        <v>1684</v>
      </c>
      <c r="D18" s="10">
        <f>'2013'!X18</f>
        <v>2175</v>
      </c>
      <c r="E18" s="10">
        <f>'2013'!V64</f>
        <v>1338</v>
      </c>
      <c r="F18" s="10">
        <f>'2013'!W64</f>
        <v>1880</v>
      </c>
      <c r="G18" s="10">
        <f>'2013'!X64</f>
        <v>3218</v>
      </c>
      <c r="H18" s="10">
        <f t="shared" si="0"/>
        <v>1829</v>
      </c>
      <c r="I18" s="10">
        <f t="shared" si="1"/>
        <v>3564</v>
      </c>
      <c r="J18" s="35">
        <f t="shared" si="3"/>
        <v>5393</v>
      </c>
    </row>
    <row r="19" spans="1:10" ht="12" customHeight="1" x14ac:dyDescent="0.2">
      <c r="A19" s="138" t="s">
        <v>21</v>
      </c>
      <c r="B19" s="10">
        <f>'2013'!V19</f>
        <v>532</v>
      </c>
      <c r="C19" s="10">
        <f>'2013'!W19</f>
        <v>1556</v>
      </c>
      <c r="D19" s="10">
        <f>'2013'!X19</f>
        <v>2088</v>
      </c>
      <c r="E19" s="10">
        <f>'2013'!V65</f>
        <v>1238</v>
      </c>
      <c r="F19" s="10">
        <f>'2013'!W65</f>
        <v>1655</v>
      </c>
      <c r="G19" s="10">
        <f>'2013'!X65</f>
        <v>2893</v>
      </c>
      <c r="H19" s="10">
        <f t="shared" ref="H19:H39" si="4">B19+E19</f>
        <v>1770</v>
      </c>
      <c r="I19" s="10">
        <f t="shared" si="1"/>
        <v>3211</v>
      </c>
      <c r="J19" s="35">
        <f t="shared" si="3"/>
        <v>4981</v>
      </c>
    </row>
    <row r="20" spans="1:10" ht="12" customHeight="1" x14ac:dyDescent="0.2">
      <c r="A20" s="138" t="s">
        <v>22</v>
      </c>
      <c r="B20" s="10">
        <f>'2013'!V20</f>
        <v>2248</v>
      </c>
      <c r="C20" s="10">
        <f>'2013'!W20</f>
        <v>2922</v>
      </c>
      <c r="D20" s="10">
        <f>'2013'!X20</f>
        <v>5170</v>
      </c>
      <c r="E20" s="10">
        <f>'2013'!V66</f>
        <v>1142</v>
      </c>
      <c r="F20" s="10">
        <f>'2013'!W66</f>
        <v>3265</v>
      </c>
      <c r="G20" s="10">
        <f>'2013'!X66</f>
        <v>4407</v>
      </c>
      <c r="H20" s="10">
        <f t="shared" si="4"/>
        <v>3390</v>
      </c>
      <c r="I20" s="10">
        <f t="shared" si="1"/>
        <v>6187</v>
      </c>
      <c r="J20" s="35">
        <f t="shared" si="2"/>
        <v>9577</v>
      </c>
    </row>
    <row r="21" spans="1:10" ht="12" customHeight="1" x14ac:dyDescent="0.2">
      <c r="A21" s="138" t="s">
        <v>23</v>
      </c>
      <c r="B21" s="10">
        <f>'2013'!V21</f>
        <v>590</v>
      </c>
      <c r="C21" s="10">
        <f>'2013'!W21</f>
        <v>587</v>
      </c>
      <c r="D21" s="10">
        <f>'2013'!X21</f>
        <v>1177</v>
      </c>
      <c r="E21" s="10">
        <f>'2013'!V67</f>
        <v>998</v>
      </c>
      <c r="F21" s="10">
        <f>'2013'!W67</f>
        <v>675</v>
      </c>
      <c r="G21" s="10">
        <f>'2013'!X67</f>
        <v>1673</v>
      </c>
      <c r="H21" s="10">
        <f t="shared" si="4"/>
        <v>1588</v>
      </c>
      <c r="I21" s="10">
        <f t="shared" si="1"/>
        <v>1262</v>
      </c>
      <c r="J21" s="35">
        <f t="shared" ref="J21:J28" si="5">D21+G21</f>
        <v>2850</v>
      </c>
    </row>
    <row r="22" spans="1:10" ht="12" customHeight="1" x14ac:dyDescent="0.2">
      <c r="A22" s="138" t="s">
        <v>24</v>
      </c>
      <c r="B22" s="10">
        <f>'2013'!V22</f>
        <v>1291</v>
      </c>
      <c r="C22" s="10">
        <f>'2013'!W22</f>
        <v>1820</v>
      </c>
      <c r="D22" s="10">
        <f>'2013'!X22</f>
        <v>3111</v>
      </c>
      <c r="E22" s="10">
        <f>'2013'!V68</f>
        <v>1259</v>
      </c>
      <c r="F22" s="10">
        <f>'2013'!W68</f>
        <v>1780</v>
      </c>
      <c r="G22" s="10">
        <f>'2013'!X68</f>
        <v>3039</v>
      </c>
      <c r="H22" s="10">
        <f t="shared" si="4"/>
        <v>2550</v>
      </c>
      <c r="I22" s="10">
        <f t="shared" si="1"/>
        <v>3600</v>
      </c>
      <c r="J22" s="35">
        <f t="shared" si="5"/>
        <v>6150</v>
      </c>
    </row>
    <row r="23" spans="1:10" ht="12" customHeight="1" x14ac:dyDescent="0.2">
      <c r="A23" s="138" t="s">
        <v>25</v>
      </c>
      <c r="B23" s="10">
        <f>'2013'!V23</f>
        <v>605</v>
      </c>
      <c r="C23" s="10">
        <f>'2013'!W23</f>
        <v>2209</v>
      </c>
      <c r="D23" s="10">
        <f>'2013'!X23</f>
        <v>2814</v>
      </c>
      <c r="E23" s="10">
        <f>'2013'!V69</f>
        <v>1042</v>
      </c>
      <c r="F23" s="10">
        <f>'2013'!W69</f>
        <v>2059</v>
      </c>
      <c r="G23" s="10">
        <f>'2013'!X69</f>
        <v>3101</v>
      </c>
      <c r="H23" s="10">
        <f t="shared" si="4"/>
        <v>1647</v>
      </c>
      <c r="I23" s="10">
        <f t="shared" si="1"/>
        <v>4268</v>
      </c>
      <c r="J23" s="35">
        <f t="shared" si="5"/>
        <v>5915</v>
      </c>
    </row>
    <row r="24" spans="1:10" s="150" customFormat="1" ht="12" customHeight="1" x14ac:dyDescent="0.2">
      <c r="A24" s="154" t="s">
        <v>26</v>
      </c>
      <c r="B24" s="136">
        <f>'2013'!V24</f>
        <v>8835</v>
      </c>
      <c r="C24" s="136">
        <f>'2013'!W24</f>
        <v>21462</v>
      </c>
      <c r="D24" s="136">
        <f>'2013'!X24</f>
        <v>30297</v>
      </c>
      <c r="E24" s="136">
        <f>'2013'!V70</f>
        <v>11708</v>
      </c>
      <c r="F24" s="136">
        <f>'2013'!W70</f>
        <v>23544</v>
      </c>
      <c r="G24" s="136">
        <f>'2013'!X70</f>
        <v>35252</v>
      </c>
      <c r="H24" s="136">
        <f t="shared" si="4"/>
        <v>20543</v>
      </c>
      <c r="I24" s="136">
        <f t="shared" si="1"/>
        <v>45006</v>
      </c>
      <c r="J24" s="136">
        <f t="shared" si="5"/>
        <v>65549</v>
      </c>
    </row>
    <row r="25" spans="1:10" ht="12" customHeight="1" x14ac:dyDescent="0.2">
      <c r="A25" s="138" t="s">
        <v>27</v>
      </c>
      <c r="B25" s="10">
        <f>'2013'!V25</f>
        <v>992</v>
      </c>
      <c r="C25" s="10">
        <f>'2013'!W25</f>
        <v>3154</v>
      </c>
      <c r="D25" s="10">
        <f>'2013'!X25</f>
        <v>4146</v>
      </c>
      <c r="E25" s="10">
        <f>'2013'!V71</f>
        <v>1800</v>
      </c>
      <c r="F25" s="10">
        <f>'2013'!W71</f>
        <v>3816</v>
      </c>
      <c r="G25" s="10">
        <f>'2013'!X71</f>
        <v>5616</v>
      </c>
      <c r="H25" s="10">
        <f t="shared" si="4"/>
        <v>2792</v>
      </c>
      <c r="I25" s="55">
        <f t="shared" si="1"/>
        <v>6970</v>
      </c>
      <c r="J25" s="35">
        <f t="shared" si="5"/>
        <v>9762</v>
      </c>
    </row>
    <row r="26" spans="1:10" ht="12" customHeight="1" x14ac:dyDescent="0.2">
      <c r="A26" s="138" t="s">
        <v>28</v>
      </c>
      <c r="B26" s="10">
        <f>'2013'!V26</f>
        <v>3076</v>
      </c>
      <c r="C26" s="10">
        <f>'2013'!W26</f>
        <v>16290</v>
      </c>
      <c r="D26" s="10">
        <f>'2013'!X26</f>
        <v>19366</v>
      </c>
      <c r="E26" s="10">
        <f>'2013'!V72</f>
        <v>4831</v>
      </c>
      <c r="F26" s="10">
        <f>'2013'!W72</f>
        <v>17621</v>
      </c>
      <c r="G26" s="10">
        <f>'2013'!X72</f>
        <v>22452</v>
      </c>
      <c r="H26" s="10">
        <f t="shared" si="4"/>
        <v>7907</v>
      </c>
      <c r="I26" s="55">
        <f t="shared" si="1"/>
        <v>33911</v>
      </c>
      <c r="J26" s="35">
        <f t="shared" si="5"/>
        <v>41818</v>
      </c>
    </row>
    <row r="27" spans="1:10" ht="12" customHeight="1" x14ac:dyDescent="0.2">
      <c r="A27" s="138" t="s">
        <v>29</v>
      </c>
      <c r="B27" s="10">
        <f>'2013'!V27</f>
        <v>8224</v>
      </c>
      <c r="C27" s="10">
        <f>'2013'!W27</f>
        <v>15068</v>
      </c>
      <c r="D27" s="10">
        <f>'2013'!X27</f>
        <v>23292</v>
      </c>
      <c r="E27" s="10">
        <f>'2013'!V73</f>
        <v>6214</v>
      </c>
      <c r="F27" s="10">
        <f>'2013'!W73</f>
        <v>17010</v>
      </c>
      <c r="G27" s="10">
        <f>'2013'!X73</f>
        <v>23224</v>
      </c>
      <c r="H27" s="10">
        <f t="shared" si="4"/>
        <v>14438</v>
      </c>
      <c r="I27" s="55">
        <f t="shared" si="1"/>
        <v>32078</v>
      </c>
      <c r="J27" s="35">
        <f t="shared" si="5"/>
        <v>46516</v>
      </c>
    </row>
    <row r="28" spans="1:10" ht="12" customHeight="1" x14ac:dyDescent="0.2">
      <c r="A28" s="138" t="s">
        <v>30</v>
      </c>
      <c r="B28" s="10">
        <f>'2013'!V28</f>
        <v>33013</v>
      </c>
      <c r="C28" s="10">
        <f>'2013'!W28</f>
        <v>62526</v>
      </c>
      <c r="D28" s="10">
        <f>'2013'!X28</f>
        <v>95539</v>
      </c>
      <c r="E28" s="10">
        <f>'2013'!V74</f>
        <v>42562</v>
      </c>
      <c r="F28" s="10">
        <f>'2013'!W74</f>
        <v>69283</v>
      </c>
      <c r="G28" s="10">
        <f>'2013'!X74</f>
        <v>111845</v>
      </c>
      <c r="H28" s="10">
        <f t="shared" si="4"/>
        <v>75575</v>
      </c>
      <c r="I28" s="55">
        <f t="shared" si="1"/>
        <v>131809</v>
      </c>
      <c r="J28" s="35">
        <f t="shared" si="5"/>
        <v>207384</v>
      </c>
    </row>
    <row r="29" spans="1:10" s="150" customFormat="1" ht="12" customHeight="1" x14ac:dyDescent="0.2">
      <c r="A29" s="154" t="s">
        <v>31</v>
      </c>
      <c r="B29" s="136">
        <f>'2013'!V29</f>
        <v>45305</v>
      </c>
      <c r="C29" s="136">
        <f>'2013'!W29</f>
        <v>97038</v>
      </c>
      <c r="D29" s="136">
        <f>'2013'!X29</f>
        <v>142343</v>
      </c>
      <c r="E29" s="136">
        <f>'2013'!V75</f>
        <v>55407</v>
      </c>
      <c r="F29" s="136">
        <f>'2013'!W75</f>
        <v>107730</v>
      </c>
      <c r="G29" s="136">
        <f>'2013'!X75</f>
        <v>163137</v>
      </c>
      <c r="H29" s="136">
        <f t="shared" si="4"/>
        <v>100712</v>
      </c>
      <c r="I29" s="136">
        <f t="shared" si="1"/>
        <v>204768</v>
      </c>
      <c r="J29" s="136">
        <f t="shared" si="2"/>
        <v>305480</v>
      </c>
    </row>
    <row r="30" spans="1:10" ht="12" customHeight="1" x14ac:dyDescent="0.2">
      <c r="A30" s="138" t="s">
        <v>32</v>
      </c>
      <c r="B30" s="10">
        <f>'2013'!V30</f>
        <v>4397</v>
      </c>
      <c r="C30" s="10">
        <f>'2013'!W30</f>
        <v>11120</v>
      </c>
      <c r="D30" s="10">
        <f>'2013'!X30</f>
        <v>15517</v>
      </c>
      <c r="E30" s="10">
        <f>'2013'!V76</f>
        <v>5472</v>
      </c>
      <c r="F30" s="10">
        <f>'2013'!W76</f>
        <v>12276</v>
      </c>
      <c r="G30" s="10">
        <f>'2013'!X76</f>
        <v>17748</v>
      </c>
      <c r="H30" s="10">
        <f t="shared" si="4"/>
        <v>9869</v>
      </c>
      <c r="I30" s="55">
        <f t="shared" si="1"/>
        <v>23396</v>
      </c>
      <c r="J30" s="35">
        <f t="shared" si="2"/>
        <v>33265</v>
      </c>
    </row>
    <row r="31" spans="1:10" ht="12" customHeight="1" x14ac:dyDescent="0.2">
      <c r="A31" s="138" t="s">
        <v>33</v>
      </c>
      <c r="B31" s="10">
        <f>'2013'!V31</f>
        <v>4303</v>
      </c>
      <c r="C31" s="10">
        <f>'2013'!W31</f>
        <v>12904</v>
      </c>
      <c r="D31" s="10">
        <f>'2013'!X31</f>
        <v>17207</v>
      </c>
      <c r="E31" s="10">
        <f>'2013'!V77</f>
        <v>5860</v>
      </c>
      <c r="F31" s="10">
        <f>'2013'!W77</f>
        <v>14765</v>
      </c>
      <c r="G31" s="10">
        <f>'2013'!X77</f>
        <v>20625</v>
      </c>
      <c r="H31" s="10">
        <f t="shared" si="4"/>
        <v>10163</v>
      </c>
      <c r="I31" s="55">
        <f t="shared" si="1"/>
        <v>27669</v>
      </c>
      <c r="J31" s="35">
        <f t="shared" si="2"/>
        <v>37832</v>
      </c>
    </row>
    <row r="32" spans="1:10" ht="12" customHeight="1" x14ac:dyDescent="0.2">
      <c r="A32" s="138" t="s">
        <v>34</v>
      </c>
      <c r="B32" s="10">
        <f>'2013'!V32</f>
        <v>2093</v>
      </c>
      <c r="C32" s="10">
        <f>'2013'!W32</f>
        <v>7654</v>
      </c>
      <c r="D32" s="10">
        <f>'2013'!X32</f>
        <v>9747</v>
      </c>
      <c r="E32" s="10">
        <f>'2013'!V78</f>
        <v>2164</v>
      </c>
      <c r="F32" s="10">
        <f>'2013'!W78</f>
        <v>8726</v>
      </c>
      <c r="G32" s="10">
        <f>'2013'!X78</f>
        <v>10890</v>
      </c>
      <c r="H32" s="10">
        <f t="shared" si="4"/>
        <v>4257</v>
      </c>
      <c r="I32" s="55">
        <f t="shared" si="1"/>
        <v>16380</v>
      </c>
      <c r="J32" s="35">
        <f t="shared" si="2"/>
        <v>20637</v>
      </c>
    </row>
    <row r="33" spans="1:10" s="150" customFormat="1" ht="12" customHeight="1" x14ac:dyDescent="0.2">
      <c r="A33" s="149" t="s">
        <v>35</v>
      </c>
      <c r="B33" s="136">
        <f>'2013'!V33</f>
        <v>10793</v>
      </c>
      <c r="C33" s="136">
        <f>'2013'!W33</f>
        <v>31678</v>
      </c>
      <c r="D33" s="136">
        <f>'2013'!X33</f>
        <v>42471</v>
      </c>
      <c r="E33" s="136">
        <f>'2013'!V79</f>
        <v>13496</v>
      </c>
      <c r="F33" s="136">
        <f>'2013'!W79</f>
        <v>35767</v>
      </c>
      <c r="G33" s="136">
        <f>'2013'!X79</f>
        <v>49263</v>
      </c>
      <c r="H33" s="136">
        <f t="shared" si="4"/>
        <v>24289</v>
      </c>
      <c r="I33" s="136">
        <f t="shared" si="1"/>
        <v>67445</v>
      </c>
      <c r="J33" s="136">
        <f t="shared" si="2"/>
        <v>91734</v>
      </c>
    </row>
    <row r="34" spans="1:10" ht="12" customHeight="1" x14ac:dyDescent="0.2">
      <c r="A34" s="138" t="s">
        <v>36</v>
      </c>
      <c r="B34" s="10">
        <f>'2013'!V34</f>
        <v>2263</v>
      </c>
      <c r="C34" s="10">
        <f>'2013'!W34</f>
        <v>6821</v>
      </c>
      <c r="D34" s="10">
        <f>'2013'!X34</f>
        <v>9084</v>
      </c>
      <c r="E34" s="10">
        <f>'2013'!V80</f>
        <v>2804</v>
      </c>
      <c r="F34" s="10">
        <f>'2013'!W80</f>
        <v>7999</v>
      </c>
      <c r="G34" s="10">
        <f>'2013'!X80</f>
        <v>10803</v>
      </c>
      <c r="H34" s="10">
        <f t="shared" si="4"/>
        <v>5067</v>
      </c>
      <c r="I34" s="55">
        <f t="shared" si="1"/>
        <v>14820</v>
      </c>
      <c r="J34" s="35">
        <f t="shared" si="2"/>
        <v>19887</v>
      </c>
    </row>
    <row r="35" spans="1:10" ht="12" customHeight="1" x14ac:dyDescent="0.2">
      <c r="A35" s="138" t="s">
        <v>37</v>
      </c>
      <c r="B35" s="10">
        <f>'2013'!V35</f>
        <v>2864</v>
      </c>
      <c r="C35" s="10">
        <f>'2013'!W35</f>
        <v>5719</v>
      </c>
      <c r="D35" s="10">
        <f>'2013'!X35</f>
        <v>8583</v>
      </c>
      <c r="E35" s="10">
        <f>'2013'!V81</f>
        <v>3061</v>
      </c>
      <c r="F35" s="10">
        <f>'2013'!W81</f>
        <v>6874</v>
      </c>
      <c r="G35" s="10">
        <f>'2013'!X81</f>
        <v>9935</v>
      </c>
      <c r="H35" s="10">
        <f t="shared" si="4"/>
        <v>5925</v>
      </c>
      <c r="I35" s="55">
        <f t="shared" si="1"/>
        <v>12593</v>
      </c>
      <c r="J35" s="35">
        <f t="shared" si="2"/>
        <v>18518</v>
      </c>
    </row>
    <row r="36" spans="1:10" ht="12" customHeight="1" x14ac:dyDescent="0.2">
      <c r="A36" s="138" t="s">
        <v>38</v>
      </c>
      <c r="B36" s="10">
        <f>'2013'!V36</f>
        <v>767</v>
      </c>
      <c r="C36" s="10">
        <f>'2013'!W36</f>
        <v>1978</v>
      </c>
      <c r="D36" s="10">
        <f>'2013'!X36</f>
        <v>2745</v>
      </c>
      <c r="E36" s="10">
        <f>'2013'!V82</f>
        <v>1672</v>
      </c>
      <c r="F36" s="10">
        <f>'2013'!W82</f>
        <v>2250</v>
      </c>
      <c r="G36" s="10">
        <f>'2013'!X82</f>
        <v>3922</v>
      </c>
      <c r="H36" s="10">
        <f t="shared" si="4"/>
        <v>2439</v>
      </c>
      <c r="I36" s="55">
        <f t="shared" si="1"/>
        <v>4228</v>
      </c>
      <c r="J36" s="35">
        <f t="shared" si="2"/>
        <v>6667</v>
      </c>
    </row>
    <row r="37" spans="1:10" ht="12" customHeight="1" x14ac:dyDescent="0.2">
      <c r="A37" s="138" t="s">
        <v>39</v>
      </c>
      <c r="B37" s="10">
        <f>'2013'!V37</f>
        <v>327</v>
      </c>
      <c r="C37" s="10">
        <f>'2013'!W37</f>
        <v>1973</v>
      </c>
      <c r="D37" s="10">
        <f>'2013'!X37</f>
        <v>2300</v>
      </c>
      <c r="E37" s="10">
        <f>'2013'!V83</f>
        <v>893</v>
      </c>
      <c r="F37" s="10">
        <f>'2013'!W83</f>
        <v>2193</v>
      </c>
      <c r="G37" s="10">
        <f>'2013'!X83</f>
        <v>3086</v>
      </c>
      <c r="H37" s="10">
        <f t="shared" si="4"/>
        <v>1220</v>
      </c>
      <c r="I37" s="55">
        <f t="shared" si="1"/>
        <v>4166</v>
      </c>
      <c r="J37" s="35">
        <f t="shared" si="2"/>
        <v>5386</v>
      </c>
    </row>
    <row r="38" spans="1:10" s="150" customFormat="1" ht="12" customHeight="1" x14ac:dyDescent="0.2">
      <c r="A38" s="149" t="s">
        <v>40</v>
      </c>
      <c r="B38" s="136">
        <f>'2013'!V38</f>
        <v>6221</v>
      </c>
      <c r="C38" s="136">
        <f>'2013'!W38</f>
        <v>16491</v>
      </c>
      <c r="D38" s="136">
        <f>'2013'!X38</f>
        <v>22712</v>
      </c>
      <c r="E38" s="136">
        <f>'2013'!V84</f>
        <v>8430</v>
      </c>
      <c r="F38" s="136">
        <f>'2013'!W84</f>
        <v>19316</v>
      </c>
      <c r="G38" s="136">
        <f>'2013'!X84</f>
        <v>27746</v>
      </c>
      <c r="H38" s="136">
        <f t="shared" si="4"/>
        <v>14651</v>
      </c>
      <c r="I38" s="136">
        <f t="shared" si="1"/>
        <v>35807</v>
      </c>
      <c r="J38" s="136">
        <f t="shared" si="2"/>
        <v>50458</v>
      </c>
    </row>
    <row r="39" spans="1:10" s="150" customFormat="1" ht="12" customHeight="1" x14ac:dyDescent="0.2">
      <c r="A39" s="152" t="s">
        <v>41</v>
      </c>
      <c r="B39" s="140">
        <f>'2013'!V39</f>
        <v>72158</v>
      </c>
      <c r="C39" s="140">
        <f>'2013'!W39</f>
        <v>172273</v>
      </c>
      <c r="D39" s="140">
        <f>'2013'!X39</f>
        <v>244431</v>
      </c>
      <c r="E39" s="140">
        <f>'2013'!V85</f>
        <v>91847</v>
      </c>
      <c r="F39" s="140">
        <f>'2013'!W85</f>
        <v>192826</v>
      </c>
      <c r="G39" s="140">
        <f>'2013'!X85</f>
        <v>284673</v>
      </c>
      <c r="H39" s="140">
        <f t="shared" si="4"/>
        <v>164005</v>
      </c>
      <c r="I39" s="140">
        <f t="shared" si="1"/>
        <v>365099</v>
      </c>
      <c r="J39" s="140">
        <f t="shared" si="2"/>
        <v>529104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U91"/>
  <sheetViews>
    <sheetView showGridLines="0" topLeftCell="A49" zoomScaleSheetLayoutView="25" workbookViewId="0">
      <selection activeCell="A90" sqref="A90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7" t="s">
        <v>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4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24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69">
        <v>41640</v>
      </c>
      <c r="C5" s="170"/>
      <c r="D5" s="171"/>
      <c r="E5" s="169">
        <v>41671</v>
      </c>
      <c r="F5" s="170"/>
      <c r="G5" s="171"/>
      <c r="H5" s="169">
        <v>41699</v>
      </c>
      <c r="I5" s="170"/>
      <c r="J5" s="171"/>
      <c r="K5" s="169">
        <v>41730</v>
      </c>
      <c r="L5" s="170"/>
      <c r="M5" s="171"/>
      <c r="N5" s="169">
        <v>41760</v>
      </c>
      <c r="O5" s="170"/>
      <c r="P5" s="171"/>
      <c r="Q5" s="169">
        <v>41791</v>
      </c>
      <c r="R5" s="170"/>
      <c r="S5" s="171"/>
      <c r="U5" s="133" t="s">
        <v>3</v>
      </c>
      <c r="V5" s="169" t="s">
        <v>89</v>
      </c>
      <c r="W5" s="170"/>
      <c r="X5" s="170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0</v>
      </c>
      <c r="C7" s="10">
        <v>37</v>
      </c>
      <c r="D7" s="10">
        <f>B7+C7</f>
        <v>37</v>
      </c>
      <c r="E7" s="10">
        <v>0</v>
      </c>
      <c r="F7" s="10">
        <v>40</v>
      </c>
      <c r="G7" s="10">
        <f>E7+F7</f>
        <v>40</v>
      </c>
      <c r="H7" s="10">
        <v>2</v>
      </c>
      <c r="I7" s="10">
        <v>37</v>
      </c>
      <c r="J7" s="10">
        <f>H7+I7</f>
        <v>39</v>
      </c>
      <c r="K7" s="10">
        <v>5</v>
      </c>
      <c r="L7" s="10">
        <v>43</v>
      </c>
      <c r="M7" s="10">
        <f>K7+L7</f>
        <v>48</v>
      </c>
      <c r="N7" s="10">
        <v>3</v>
      </c>
      <c r="O7" s="10">
        <v>58</v>
      </c>
      <c r="P7" s="10">
        <f>N7+O7</f>
        <v>61</v>
      </c>
      <c r="Q7" s="10">
        <v>20</v>
      </c>
      <c r="R7" s="10">
        <v>45</v>
      </c>
      <c r="S7" s="10">
        <f>Q7+R7</f>
        <v>65</v>
      </c>
      <c r="T7" s="1"/>
      <c r="U7" s="138" t="s">
        <v>8</v>
      </c>
      <c r="V7" s="33">
        <f>B7+E7+H7+K7+N7+Q7</f>
        <v>30</v>
      </c>
      <c r="W7" s="33">
        <f>C7+F7+I7+L7+O7+R7</f>
        <v>260</v>
      </c>
      <c r="X7" s="33">
        <f>V7+W7</f>
        <v>290</v>
      </c>
    </row>
    <row r="8" spans="1:24" x14ac:dyDescent="0.2">
      <c r="A8" s="135" t="s">
        <v>10</v>
      </c>
      <c r="B8" s="10">
        <v>4</v>
      </c>
      <c r="C8" s="10">
        <v>13</v>
      </c>
      <c r="D8" s="10">
        <f t="shared" ref="D8:D39" si="0">B8+C8</f>
        <v>17</v>
      </c>
      <c r="E8" s="10">
        <v>1</v>
      </c>
      <c r="F8" s="10">
        <v>24</v>
      </c>
      <c r="G8" s="10">
        <f t="shared" ref="G8:G39" si="1">E8+F8</f>
        <v>25</v>
      </c>
      <c r="H8" s="10">
        <v>0</v>
      </c>
      <c r="I8" s="10">
        <v>13</v>
      </c>
      <c r="J8" s="10">
        <f t="shared" ref="J8:J39" si="2">H8+I8</f>
        <v>13</v>
      </c>
      <c r="K8" s="10">
        <v>1</v>
      </c>
      <c r="L8" s="10">
        <v>17</v>
      </c>
      <c r="M8" s="10">
        <f t="shared" ref="M8:M39" si="3">K8+L8</f>
        <v>18</v>
      </c>
      <c r="N8" s="10">
        <v>1</v>
      </c>
      <c r="O8" s="10">
        <v>16</v>
      </c>
      <c r="P8" s="10">
        <f t="shared" ref="P8:P13" si="4">N8+O8</f>
        <v>17</v>
      </c>
      <c r="Q8" s="10">
        <v>2</v>
      </c>
      <c r="R8" s="10">
        <v>22</v>
      </c>
      <c r="S8" s="10">
        <f>Q8+R8</f>
        <v>24</v>
      </c>
      <c r="T8" s="1"/>
      <c r="U8" s="138" t="s">
        <v>10</v>
      </c>
      <c r="V8" s="35">
        <f t="shared" ref="V8:W23" si="5">B8+E8+H8+K8+N8+Q8</f>
        <v>9</v>
      </c>
      <c r="W8" s="10">
        <f t="shared" si="5"/>
        <v>105</v>
      </c>
      <c r="X8" s="55">
        <f t="shared" ref="X8:X37" si="6">V8+W8</f>
        <v>114</v>
      </c>
    </row>
    <row r="9" spans="1:24" x14ac:dyDescent="0.2">
      <c r="A9" s="135" t="s">
        <v>11</v>
      </c>
      <c r="B9" s="10">
        <v>79</v>
      </c>
      <c r="C9" s="10">
        <v>270</v>
      </c>
      <c r="D9" s="10">
        <f t="shared" si="0"/>
        <v>349</v>
      </c>
      <c r="E9" s="10">
        <v>26</v>
      </c>
      <c r="F9" s="10">
        <v>273</v>
      </c>
      <c r="G9" s="10">
        <f t="shared" si="1"/>
        <v>299</v>
      </c>
      <c r="H9" s="10">
        <v>20</v>
      </c>
      <c r="I9" s="10">
        <v>247</v>
      </c>
      <c r="J9" s="10">
        <f t="shared" si="2"/>
        <v>267</v>
      </c>
      <c r="K9" s="10">
        <v>353</v>
      </c>
      <c r="L9" s="10">
        <v>275</v>
      </c>
      <c r="M9" s="10">
        <f t="shared" si="3"/>
        <v>628</v>
      </c>
      <c r="N9" s="10">
        <v>85</v>
      </c>
      <c r="O9" s="10">
        <v>291</v>
      </c>
      <c r="P9" s="10">
        <f t="shared" si="4"/>
        <v>376</v>
      </c>
      <c r="Q9" s="10">
        <v>25</v>
      </c>
      <c r="R9" s="10">
        <v>285</v>
      </c>
      <c r="S9" s="10">
        <f>Q9+R9</f>
        <v>310</v>
      </c>
      <c r="T9" s="1"/>
      <c r="U9" s="138" t="s">
        <v>11</v>
      </c>
      <c r="V9" s="35">
        <f t="shared" si="5"/>
        <v>588</v>
      </c>
      <c r="W9" s="10">
        <f t="shared" si="5"/>
        <v>1641</v>
      </c>
      <c r="X9" s="55">
        <f t="shared" si="6"/>
        <v>2229</v>
      </c>
    </row>
    <row r="10" spans="1:24" x14ac:dyDescent="0.2">
      <c r="A10" s="135" t="s">
        <v>12</v>
      </c>
      <c r="B10" s="10">
        <v>10</v>
      </c>
      <c r="C10" s="10">
        <v>425</v>
      </c>
      <c r="D10" s="10">
        <f t="shared" si="0"/>
        <v>435</v>
      </c>
      <c r="E10" s="10">
        <v>281</v>
      </c>
      <c r="F10" s="10">
        <v>414</v>
      </c>
      <c r="G10" s="10">
        <f t="shared" si="1"/>
        <v>695</v>
      </c>
      <c r="H10" s="10">
        <v>81</v>
      </c>
      <c r="I10" s="10">
        <v>358</v>
      </c>
      <c r="J10" s="10">
        <f t="shared" si="2"/>
        <v>439</v>
      </c>
      <c r="K10" s="10">
        <v>12</v>
      </c>
      <c r="L10" s="10">
        <v>468</v>
      </c>
      <c r="M10" s="10">
        <f t="shared" si="3"/>
        <v>480</v>
      </c>
      <c r="N10" s="10">
        <v>12</v>
      </c>
      <c r="O10" s="10">
        <v>454</v>
      </c>
      <c r="P10" s="10">
        <f t="shared" si="4"/>
        <v>466</v>
      </c>
      <c r="Q10" s="10">
        <v>139</v>
      </c>
      <c r="R10" s="10">
        <v>444</v>
      </c>
      <c r="S10" s="10">
        <f t="shared" ref="S10:S13" si="7">Q10+R10</f>
        <v>583</v>
      </c>
      <c r="T10" s="1"/>
      <c r="U10" s="138" t="s">
        <v>12</v>
      </c>
      <c r="V10" s="35">
        <f t="shared" si="5"/>
        <v>535</v>
      </c>
      <c r="W10" s="10">
        <f t="shared" si="5"/>
        <v>2563</v>
      </c>
      <c r="X10" s="55">
        <f t="shared" si="6"/>
        <v>3098</v>
      </c>
    </row>
    <row r="11" spans="1:24" x14ac:dyDescent="0.2">
      <c r="A11" s="135" t="s">
        <v>13</v>
      </c>
      <c r="B11" s="10">
        <v>17</v>
      </c>
      <c r="C11" s="10">
        <v>101</v>
      </c>
      <c r="D11" s="10">
        <f t="shared" si="0"/>
        <v>118</v>
      </c>
      <c r="E11" s="10">
        <v>9</v>
      </c>
      <c r="F11" s="10">
        <v>130</v>
      </c>
      <c r="G11" s="10">
        <f t="shared" si="1"/>
        <v>139</v>
      </c>
      <c r="H11" s="10">
        <v>10</v>
      </c>
      <c r="I11" s="10">
        <v>89</v>
      </c>
      <c r="J11" s="10">
        <f t="shared" si="2"/>
        <v>99</v>
      </c>
      <c r="K11" s="10">
        <v>17</v>
      </c>
      <c r="L11" s="10">
        <v>124</v>
      </c>
      <c r="M11" s="10">
        <f t="shared" si="3"/>
        <v>141</v>
      </c>
      <c r="N11" s="10">
        <v>17</v>
      </c>
      <c r="O11" s="10">
        <v>160</v>
      </c>
      <c r="P11" s="10">
        <f t="shared" si="4"/>
        <v>177</v>
      </c>
      <c r="Q11" s="10">
        <v>16</v>
      </c>
      <c r="R11" s="10">
        <v>113</v>
      </c>
      <c r="S11" s="10">
        <f t="shared" si="7"/>
        <v>129</v>
      </c>
      <c r="T11" s="1"/>
      <c r="U11" s="138" t="s">
        <v>13</v>
      </c>
      <c r="V11" s="35">
        <f t="shared" si="5"/>
        <v>86</v>
      </c>
      <c r="W11" s="10">
        <f t="shared" si="5"/>
        <v>717</v>
      </c>
      <c r="X11" s="55">
        <f t="shared" si="6"/>
        <v>803</v>
      </c>
    </row>
    <row r="12" spans="1:24" x14ac:dyDescent="0.2">
      <c r="A12" s="135" t="s">
        <v>14</v>
      </c>
      <c r="B12" s="10">
        <v>0</v>
      </c>
      <c r="C12" s="10">
        <v>3</v>
      </c>
      <c r="D12" s="10">
        <f t="shared" si="0"/>
        <v>3</v>
      </c>
      <c r="E12" s="10">
        <v>0</v>
      </c>
      <c r="F12" s="10">
        <v>4</v>
      </c>
      <c r="G12" s="10">
        <f t="shared" si="1"/>
        <v>4</v>
      </c>
      <c r="H12" s="10">
        <v>0</v>
      </c>
      <c r="I12" s="10">
        <v>6</v>
      </c>
      <c r="J12" s="10">
        <f t="shared" si="2"/>
        <v>6</v>
      </c>
      <c r="K12" s="10">
        <v>0</v>
      </c>
      <c r="L12" s="10">
        <v>3</v>
      </c>
      <c r="M12" s="10">
        <f t="shared" si="3"/>
        <v>3</v>
      </c>
      <c r="N12" s="10">
        <v>0</v>
      </c>
      <c r="O12" s="10">
        <v>1</v>
      </c>
      <c r="P12" s="10">
        <f t="shared" si="4"/>
        <v>1</v>
      </c>
      <c r="Q12" s="10">
        <v>0</v>
      </c>
      <c r="R12" s="10">
        <v>1</v>
      </c>
      <c r="S12" s="10">
        <f t="shared" si="7"/>
        <v>1</v>
      </c>
      <c r="T12" s="1"/>
      <c r="U12" s="138" t="s">
        <v>14</v>
      </c>
      <c r="V12" s="35">
        <f t="shared" si="5"/>
        <v>0</v>
      </c>
      <c r="W12" s="10">
        <f t="shared" si="5"/>
        <v>18</v>
      </c>
      <c r="X12" s="55">
        <f t="shared" si="6"/>
        <v>18</v>
      </c>
    </row>
    <row r="13" spans="1:24" x14ac:dyDescent="0.2">
      <c r="A13" s="135" t="s">
        <v>15</v>
      </c>
      <c r="B13" s="10">
        <v>15</v>
      </c>
      <c r="C13" s="10">
        <v>146</v>
      </c>
      <c r="D13" s="10">
        <f t="shared" si="0"/>
        <v>161</v>
      </c>
      <c r="E13" s="10">
        <v>11</v>
      </c>
      <c r="F13" s="10">
        <v>101</v>
      </c>
      <c r="G13" s="10">
        <f t="shared" si="1"/>
        <v>112</v>
      </c>
      <c r="H13" s="10">
        <v>14</v>
      </c>
      <c r="I13" s="10">
        <v>127</v>
      </c>
      <c r="J13" s="10">
        <f t="shared" si="2"/>
        <v>141</v>
      </c>
      <c r="K13" s="10">
        <v>10</v>
      </c>
      <c r="L13" s="10">
        <v>115</v>
      </c>
      <c r="M13" s="10">
        <f t="shared" si="3"/>
        <v>125</v>
      </c>
      <c r="N13" s="10">
        <v>10</v>
      </c>
      <c r="O13" s="10">
        <v>158</v>
      </c>
      <c r="P13" s="10">
        <f t="shared" si="4"/>
        <v>168</v>
      </c>
      <c r="Q13" s="10">
        <v>21</v>
      </c>
      <c r="R13" s="10">
        <v>128</v>
      </c>
      <c r="S13" s="10">
        <f t="shared" si="7"/>
        <v>149</v>
      </c>
      <c r="T13" s="1"/>
      <c r="U13" s="138" t="s">
        <v>15</v>
      </c>
      <c r="V13" s="59">
        <f t="shared" si="5"/>
        <v>81</v>
      </c>
      <c r="W13" s="24">
        <f t="shared" si="5"/>
        <v>775</v>
      </c>
      <c r="X13" s="158">
        <f t="shared" si="6"/>
        <v>856</v>
      </c>
    </row>
    <row r="14" spans="1:24" s="155" customFormat="1" ht="12" customHeight="1" x14ac:dyDescent="0.2">
      <c r="A14" s="147" t="s">
        <v>16</v>
      </c>
      <c r="B14" s="132">
        <f>SUM(B7:B13)</f>
        <v>125</v>
      </c>
      <c r="C14" s="132">
        <f>SUM(C7:C13)</f>
        <v>995</v>
      </c>
      <c r="D14" s="132">
        <f t="shared" si="0"/>
        <v>1120</v>
      </c>
      <c r="E14" s="132">
        <f>SUM(E7:E13)</f>
        <v>328</v>
      </c>
      <c r="F14" s="132">
        <f>SUM(F7:F13)</f>
        <v>986</v>
      </c>
      <c r="G14" s="132">
        <f>E14+F14</f>
        <v>1314</v>
      </c>
      <c r="H14" s="132">
        <f>SUM(H7:H13)</f>
        <v>127</v>
      </c>
      <c r="I14" s="132">
        <f>SUM(I7:I13)</f>
        <v>877</v>
      </c>
      <c r="J14" s="132">
        <f>H14+I14</f>
        <v>1004</v>
      </c>
      <c r="K14" s="132">
        <f>SUM(K7:K13)</f>
        <v>398</v>
      </c>
      <c r="L14" s="132">
        <f>SUM(L7:L13)</f>
        <v>1045</v>
      </c>
      <c r="M14" s="132">
        <f>K14+L14</f>
        <v>1443</v>
      </c>
      <c r="N14" s="132">
        <f>SUM(N7:N13)</f>
        <v>128</v>
      </c>
      <c r="O14" s="132">
        <f>SUM(O7:O13)</f>
        <v>1138</v>
      </c>
      <c r="P14" s="132">
        <f>N14+O14</f>
        <v>1266</v>
      </c>
      <c r="Q14" s="132">
        <f>SUM(Q7:Q13)</f>
        <v>223</v>
      </c>
      <c r="R14" s="132">
        <f>SUM(R7:R13)</f>
        <v>1038</v>
      </c>
      <c r="S14" s="132">
        <f>Q14+R14</f>
        <v>1261</v>
      </c>
      <c r="T14" s="148"/>
      <c r="U14" s="149" t="s">
        <v>16</v>
      </c>
      <c r="V14" s="141">
        <f>B14+E14+H14+K14+N14+Q14</f>
        <v>1329</v>
      </c>
      <c r="W14" s="142">
        <f t="shared" si="5"/>
        <v>6079</v>
      </c>
      <c r="X14" s="143">
        <f t="shared" si="6"/>
        <v>7408</v>
      </c>
    </row>
    <row r="15" spans="1:24" x14ac:dyDescent="0.2">
      <c r="A15" s="135" t="s">
        <v>17</v>
      </c>
      <c r="B15" s="10">
        <v>9</v>
      </c>
      <c r="C15" s="10">
        <v>184</v>
      </c>
      <c r="D15" s="10">
        <f t="shared" si="0"/>
        <v>193</v>
      </c>
      <c r="E15" s="10">
        <v>12</v>
      </c>
      <c r="F15" s="10">
        <v>216</v>
      </c>
      <c r="G15" s="10">
        <f t="shared" si="1"/>
        <v>228</v>
      </c>
      <c r="H15" s="10">
        <v>179</v>
      </c>
      <c r="I15" s="10">
        <v>175</v>
      </c>
      <c r="J15" s="10">
        <f t="shared" si="2"/>
        <v>354</v>
      </c>
      <c r="K15" s="10">
        <v>22</v>
      </c>
      <c r="L15" s="10">
        <v>170</v>
      </c>
      <c r="M15" s="10">
        <f>K15+L15</f>
        <v>192</v>
      </c>
      <c r="N15" s="10">
        <v>6</v>
      </c>
      <c r="O15" s="10">
        <v>240</v>
      </c>
      <c r="P15" s="10">
        <f>N15+O15</f>
        <v>246</v>
      </c>
      <c r="Q15" s="10">
        <v>72</v>
      </c>
      <c r="R15" s="10">
        <v>213</v>
      </c>
      <c r="S15" s="10">
        <f>Q15+R15</f>
        <v>285</v>
      </c>
      <c r="T15" s="1"/>
      <c r="U15" s="138" t="s">
        <v>17</v>
      </c>
      <c r="V15" s="33">
        <f t="shared" si="5"/>
        <v>300</v>
      </c>
      <c r="W15" s="23">
        <f t="shared" si="5"/>
        <v>1198</v>
      </c>
      <c r="X15" s="54">
        <f t="shared" si="6"/>
        <v>1498</v>
      </c>
    </row>
    <row r="16" spans="1:24" x14ac:dyDescent="0.2">
      <c r="A16" s="135" t="s">
        <v>18</v>
      </c>
      <c r="B16" s="10">
        <v>556</v>
      </c>
      <c r="C16" s="10">
        <v>1231</v>
      </c>
      <c r="D16" s="10">
        <f t="shared" si="0"/>
        <v>1787</v>
      </c>
      <c r="E16" s="10">
        <v>1685</v>
      </c>
      <c r="F16" s="10">
        <v>1268</v>
      </c>
      <c r="G16" s="10">
        <f t="shared" si="1"/>
        <v>2953</v>
      </c>
      <c r="H16" s="10">
        <v>291</v>
      </c>
      <c r="I16" s="10">
        <v>955</v>
      </c>
      <c r="J16" s="10">
        <f t="shared" si="2"/>
        <v>1246</v>
      </c>
      <c r="K16" s="10">
        <v>138</v>
      </c>
      <c r="L16" s="10">
        <v>1070</v>
      </c>
      <c r="M16" s="10">
        <f t="shared" si="3"/>
        <v>1208</v>
      </c>
      <c r="N16" s="10">
        <v>40</v>
      </c>
      <c r="O16" s="10">
        <v>1320</v>
      </c>
      <c r="P16" s="10">
        <f t="shared" ref="P16:P39" si="8">N16+O16</f>
        <v>1360</v>
      </c>
      <c r="Q16" s="10">
        <v>359</v>
      </c>
      <c r="R16" s="10">
        <v>1122</v>
      </c>
      <c r="S16" s="10">
        <f t="shared" ref="S16:S38" si="9">Q16+R16</f>
        <v>1481</v>
      </c>
      <c r="T16" s="1"/>
      <c r="U16" s="138" t="s">
        <v>18</v>
      </c>
      <c r="V16" s="35">
        <f t="shared" si="5"/>
        <v>3069</v>
      </c>
      <c r="W16" s="10">
        <f t="shared" si="5"/>
        <v>6966</v>
      </c>
      <c r="X16" s="55">
        <f t="shared" si="6"/>
        <v>10035</v>
      </c>
    </row>
    <row r="17" spans="1:24" x14ac:dyDescent="0.2">
      <c r="A17" s="135" t="s">
        <v>19</v>
      </c>
      <c r="B17" s="10">
        <v>248</v>
      </c>
      <c r="C17" s="10">
        <v>567</v>
      </c>
      <c r="D17" s="10">
        <f t="shared" si="0"/>
        <v>815</v>
      </c>
      <c r="E17" s="10">
        <v>891</v>
      </c>
      <c r="F17" s="10">
        <v>642</v>
      </c>
      <c r="G17" s="10">
        <f t="shared" si="1"/>
        <v>1533</v>
      </c>
      <c r="H17" s="10">
        <v>135</v>
      </c>
      <c r="I17" s="10">
        <v>423</v>
      </c>
      <c r="J17" s="10">
        <f t="shared" si="2"/>
        <v>558</v>
      </c>
      <c r="K17" s="10">
        <v>406</v>
      </c>
      <c r="L17" s="10">
        <v>619</v>
      </c>
      <c r="M17" s="10">
        <f t="shared" si="3"/>
        <v>1025</v>
      </c>
      <c r="N17" s="10">
        <v>619</v>
      </c>
      <c r="O17" s="10">
        <v>714</v>
      </c>
      <c r="P17" s="10">
        <f t="shared" si="8"/>
        <v>1333</v>
      </c>
      <c r="Q17" s="10">
        <v>1512</v>
      </c>
      <c r="R17" s="10">
        <v>546</v>
      </c>
      <c r="S17" s="10">
        <f t="shared" si="9"/>
        <v>2058</v>
      </c>
      <c r="T17" s="1"/>
      <c r="U17" s="138" t="s">
        <v>19</v>
      </c>
      <c r="V17" s="35">
        <f t="shared" si="5"/>
        <v>3811</v>
      </c>
      <c r="W17" s="10">
        <f t="shared" si="5"/>
        <v>3511</v>
      </c>
      <c r="X17" s="55">
        <f t="shared" si="6"/>
        <v>7322</v>
      </c>
    </row>
    <row r="18" spans="1:24" x14ac:dyDescent="0.2">
      <c r="A18" s="135" t="s">
        <v>20</v>
      </c>
      <c r="B18" s="10">
        <v>6</v>
      </c>
      <c r="C18" s="10">
        <v>283</v>
      </c>
      <c r="D18" s="10">
        <f t="shared" si="0"/>
        <v>289</v>
      </c>
      <c r="E18" s="10">
        <v>296</v>
      </c>
      <c r="F18" s="10">
        <v>345</v>
      </c>
      <c r="G18" s="10">
        <f t="shared" si="1"/>
        <v>641</v>
      </c>
      <c r="H18" s="10">
        <v>7</v>
      </c>
      <c r="I18" s="10">
        <v>277</v>
      </c>
      <c r="J18" s="10">
        <f t="shared" si="2"/>
        <v>284</v>
      </c>
      <c r="K18" s="10">
        <v>6</v>
      </c>
      <c r="L18" s="10">
        <v>314</v>
      </c>
      <c r="M18" s="10">
        <f t="shared" si="3"/>
        <v>320</v>
      </c>
      <c r="N18" s="10">
        <v>4</v>
      </c>
      <c r="O18" s="10">
        <v>413</v>
      </c>
      <c r="P18" s="10">
        <f t="shared" si="8"/>
        <v>417</v>
      </c>
      <c r="Q18" s="10">
        <v>8</v>
      </c>
      <c r="R18" s="10">
        <v>380</v>
      </c>
      <c r="S18" s="10">
        <f t="shared" si="9"/>
        <v>388</v>
      </c>
      <c r="T18" s="1"/>
      <c r="U18" s="138" t="s">
        <v>20</v>
      </c>
      <c r="V18" s="35">
        <f t="shared" si="5"/>
        <v>327</v>
      </c>
      <c r="W18" s="10">
        <f t="shared" si="5"/>
        <v>2012</v>
      </c>
      <c r="X18" s="55">
        <f t="shared" si="6"/>
        <v>2339</v>
      </c>
    </row>
    <row r="19" spans="1:24" x14ac:dyDescent="0.2">
      <c r="A19" s="135" t="s">
        <v>21</v>
      </c>
      <c r="B19" s="10">
        <v>13</v>
      </c>
      <c r="C19" s="10">
        <v>276</v>
      </c>
      <c r="D19" s="10">
        <f t="shared" si="0"/>
        <v>289</v>
      </c>
      <c r="E19" s="10">
        <v>11</v>
      </c>
      <c r="F19" s="10">
        <v>292</v>
      </c>
      <c r="G19" s="10">
        <f t="shared" si="1"/>
        <v>303</v>
      </c>
      <c r="H19" s="10">
        <v>172</v>
      </c>
      <c r="I19" s="10">
        <v>242</v>
      </c>
      <c r="J19" s="10">
        <f t="shared" si="2"/>
        <v>414</v>
      </c>
      <c r="K19" s="10">
        <v>541</v>
      </c>
      <c r="L19" s="10">
        <v>285</v>
      </c>
      <c r="M19" s="10">
        <f t="shared" si="3"/>
        <v>826</v>
      </c>
      <c r="N19" s="10">
        <v>54</v>
      </c>
      <c r="O19" s="10">
        <v>414</v>
      </c>
      <c r="P19" s="10">
        <f t="shared" si="8"/>
        <v>468</v>
      </c>
      <c r="Q19" s="10">
        <v>263</v>
      </c>
      <c r="R19" s="10">
        <v>323</v>
      </c>
      <c r="S19" s="10">
        <f t="shared" si="9"/>
        <v>586</v>
      </c>
      <c r="T19" s="1"/>
      <c r="U19" s="138" t="s">
        <v>21</v>
      </c>
      <c r="V19" s="35">
        <f t="shared" si="5"/>
        <v>1054</v>
      </c>
      <c r="W19" s="10">
        <f t="shared" si="5"/>
        <v>1832</v>
      </c>
      <c r="X19" s="55">
        <f t="shared" si="6"/>
        <v>2886</v>
      </c>
    </row>
    <row r="20" spans="1:24" x14ac:dyDescent="0.2">
      <c r="A20" s="135" t="s">
        <v>22</v>
      </c>
      <c r="B20" s="10">
        <v>564</v>
      </c>
      <c r="C20" s="10">
        <v>494</v>
      </c>
      <c r="D20" s="10">
        <f t="shared" si="0"/>
        <v>1058</v>
      </c>
      <c r="E20" s="10">
        <v>626</v>
      </c>
      <c r="F20" s="10">
        <v>557</v>
      </c>
      <c r="G20" s="10">
        <f t="shared" si="1"/>
        <v>1183</v>
      </c>
      <c r="H20" s="10">
        <v>617</v>
      </c>
      <c r="I20" s="10">
        <v>430</v>
      </c>
      <c r="J20" s="10">
        <f t="shared" si="2"/>
        <v>1047</v>
      </c>
      <c r="K20" s="10">
        <v>72</v>
      </c>
      <c r="L20" s="10">
        <v>464</v>
      </c>
      <c r="M20" s="10">
        <f t="shared" si="3"/>
        <v>536</v>
      </c>
      <c r="N20" s="10">
        <v>829</v>
      </c>
      <c r="O20" s="10">
        <v>573</v>
      </c>
      <c r="P20" s="10">
        <f t="shared" si="8"/>
        <v>1402</v>
      </c>
      <c r="Q20" s="10">
        <v>136</v>
      </c>
      <c r="R20" s="10">
        <v>589</v>
      </c>
      <c r="S20" s="10">
        <f t="shared" si="9"/>
        <v>725</v>
      </c>
      <c r="T20" s="1"/>
      <c r="U20" s="138" t="s">
        <v>22</v>
      </c>
      <c r="V20" s="35">
        <f t="shared" si="5"/>
        <v>2844</v>
      </c>
      <c r="W20" s="10">
        <f t="shared" si="5"/>
        <v>3107</v>
      </c>
      <c r="X20" s="55">
        <f t="shared" si="6"/>
        <v>5951</v>
      </c>
    </row>
    <row r="21" spans="1:24" x14ac:dyDescent="0.2">
      <c r="A21" s="135" t="s">
        <v>23</v>
      </c>
      <c r="B21" s="10">
        <v>17</v>
      </c>
      <c r="C21" s="10">
        <v>97</v>
      </c>
      <c r="D21" s="10">
        <f t="shared" si="0"/>
        <v>114</v>
      </c>
      <c r="E21" s="10">
        <v>29</v>
      </c>
      <c r="F21" s="10">
        <v>99</v>
      </c>
      <c r="G21" s="10">
        <f t="shared" si="1"/>
        <v>128</v>
      </c>
      <c r="H21" s="10">
        <v>11</v>
      </c>
      <c r="I21" s="10">
        <v>98</v>
      </c>
      <c r="J21" s="10">
        <f t="shared" si="2"/>
        <v>109</v>
      </c>
      <c r="K21" s="10">
        <v>76</v>
      </c>
      <c r="L21" s="10">
        <v>120</v>
      </c>
      <c r="M21" s="10">
        <f t="shared" si="3"/>
        <v>196</v>
      </c>
      <c r="N21" s="10">
        <v>40</v>
      </c>
      <c r="O21" s="10">
        <v>121</v>
      </c>
      <c r="P21" s="10">
        <f t="shared" si="8"/>
        <v>161</v>
      </c>
      <c r="Q21" s="10">
        <v>22</v>
      </c>
      <c r="R21" s="10">
        <v>112</v>
      </c>
      <c r="S21" s="10">
        <f t="shared" si="9"/>
        <v>134</v>
      </c>
      <c r="T21" s="1"/>
      <c r="U21" s="138" t="s">
        <v>23</v>
      </c>
      <c r="V21" s="35">
        <f t="shared" si="5"/>
        <v>195</v>
      </c>
      <c r="W21" s="10">
        <f t="shared" si="5"/>
        <v>647</v>
      </c>
      <c r="X21" s="55">
        <f t="shared" si="6"/>
        <v>842</v>
      </c>
    </row>
    <row r="22" spans="1:24" x14ac:dyDescent="0.2">
      <c r="A22" s="135" t="s">
        <v>24</v>
      </c>
      <c r="B22" s="10">
        <v>129</v>
      </c>
      <c r="C22" s="10">
        <v>310</v>
      </c>
      <c r="D22" s="10">
        <f t="shared" si="0"/>
        <v>439</v>
      </c>
      <c r="E22" s="10">
        <v>121</v>
      </c>
      <c r="F22" s="10">
        <v>314</v>
      </c>
      <c r="G22" s="10">
        <f t="shared" si="1"/>
        <v>435</v>
      </c>
      <c r="H22" s="10">
        <v>11</v>
      </c>
      <c r="I22" s="10">
        <v>252</v>
      </c>
      <c r="J22" s="10">
        <f t="shared" si="2"/>
        <v>263</v>
      </c>
      <c r="K22" s="10">
        <v>210</v>
      </c>
      <c r="L22" s="10">
        <v>356</v>
      </c>
      <c r="M22" s="10">
        <f t="shared" si="3"/>
        <v>566</v>
      </c>
      <c r="N22" s="10">
        <v>113</v>
      </c>
      <c r="O22" s="10">
        <v>374</v>
      </c>
      <c r="P22" s="10">
        <f t="shared" si="8"/>
        <v>487</v>
      </c>
      <c r="Q22" s="10">
        <v>14</v>
      </c>
      <c r="R22" s="10">
        <v>287</v>
      </c>
      <c r="S22" s="10">
        <f t="shared" si="9"/>
        <v>301</v>
      </c>
      <c r="T22" s="1"/>
      <c r="U22" s="138" t="s">
        <v>24</v>
      </c>
      <c r="V22" s="35">
        <f t="shared" si="5"/>
        <v>598</v>
      </c>
      <c r="W22" s="10">
        <f t="shared" si="5"/>
        <v>1893</v>
      </c>
      <c r="X22" s="55">
        <f t="shared" si="6"/>
        <v>2491</v>
      </c>
    </row>
    <row r="23" spans="1:24" x14ac:dyDescent="0.2">
      <c r="A23" s="135" t="s">
        <v>25</v>
      </c>
      <c r="B23" s="10">
        <v>4</v>
      </c>
      <c r="C23" s="10">
        <v>289</v>
      </c>
      <c r="D23" s="10">
        <f t="shared" si="0"/>
        <v>293</v>
      </c>
      <c r="E23" s="10">
        <v>3</v>
      </c>
      <c r="F23" s="10">
        <v>380</v>
      </c>
      <c r="G23" s="10">
        <f t="shared" si="1"/>
        <v>383</v>
      </c>
      <c r="H23" s="10">
        <v>2</v>
      </c>
      <c r="I23" s="10">
        <v>320</v>
      </c>
      <c r="J23" s="10">
        <f t="shared" si="2"/>
        <v>322</v>
      </c>
      <c r="K23" s="10">
        <v>75</v>
      </c>
      <c r="L23" s="10">
        <v>347</v>
      </c>
      <c r="M23" s="10">
        <f t="shared" si="3"/>
        <v>422</v>
      </c>
      <c r="N23" s="10">
        <v>50</v>
      </c>
      <c r="O23" s="10">
        <v>518</v>
      </c>
      <c r="P23" s="10">
        <f t="shared" si="8"/>
        <v>568</v>
      </c>
      <c r="Q23" s="10">
        <v>3</v>
      </c>
      <c r="R23" s="10">
        <v>380</v>
      </c>
      <c r="S23" s="10">
        <f t="shared" si="9"/>
        <v>383</v>
      </c>
      <c r="T23" s="1"/>
      <c r="U23" s="138" t="s">
        <v>25</v>
      </c>
      <c r="V23" s="59">
        <f t="shared" si="5"/>
        <v>137</v>
      </c>
      <c r="W23" s="24">
        <f t="shared" si="5"/>
        <v>2234</v>
      </c>
      <c r="X23" s="158">
        <f t="shared" si="6"/>
        <v>2371</v>
      </c>
    </row>
    <row r="24" spans="1:24" s="155" customFormat="1" ht="12" customHeight="1" x14ac:dyDescent="0.2">
      <c r="A24" s="153" t="s">
        <v>26</v>
      </c>
      <c r="B24" s="132">
        <f>SUM(B15:B23)</f>
        <v>1546</v>
      </c>
      <c r="C24" s="132">
        <f t="shared" ref="C24:F24" si="10">SUM(C15:C23)</f>
        <v>3731</v>
      </c>
      <c r="D24" s="132">
        <f t="shared" si="10"/>
        <v>5277</v>
      </c>
      <c r="E24" s="132">
        <f t="shared" si="10"/>
        <v>3674</v>
      </c>
      <c r="F24" s="132">
        <f t="shared" si="10"/>
        <v>4113</v>
      </c>
      <c r="G24" s="132">
        <f t="shared" si="1"/>
        <v>7787</v>
      </c>
      <c r="H24" s="132">
        <f>SUM(H15:H23)</f>
        <v>1425</v>
      </c>
      <c r="I24" s="132">
        <f>SUM(I15:I23)</f>
        <v>3172</v>
      </c>
      <c r="J24" s="132">
        <f t="shared" si="2"/>
        <v>4597</v>
      </c>
      <c r="K24" s="132">
        <f>SUM(K15:K23)</f>
        <v>1546</v>
      </c>
      <c r="L24" s="132">
        <f>SUM(L15:L23)</f>
        <v>3745</v>
      </c>
      <c r="M24" s="132">
        <f t="shared" si="3"/>
        <v>5291</v>
      </c>
      <c r="N24" s="132">
        <f>SUM(N15:N23)</f>
        <v>1755</v>
      </c>
      <c r="O24" s="132">
        <f>SUM(O15:O23)</f>
        <v>4687</v>
      </c>
      <c r="P24" s="132">
        <f t="shared" si="8"/>
        <v>6442</v>
      </c>
      <c r="Q24" s="132">
        <f>SUM(Q15:Q23)</f>
        <v>2389</v>
      </c>
      <c r="R24" s="132">
        <f>SUM(R15:R23)</f>
        <v>3952</v>
      </c>
      <c r="S24" s="132">
        <f t="shared" si="9"/>
        <v>6341</v>
      </c>
      <c r="T24" s="148"/>
      <c r="U24" s="154" t="s">
        <v>26</v>
      </c>
      <c r="V24" s="141">
        <f t="shared" ref="V24:W39" si="11">B24+E24+H24+K24+N24+Q24</f>
        <v>12335</v>
      </c>
      <c r="W24" s="142">
        <f t="shared" si="11"/>
        <v>23400</v>
      </c>
      <c r="X24" s="143">
        <f t="shared" si="6"/>
        <v>35735</v>
      </c>
    </row>
    <row r="25" spans="1:24" x14ac:dyDescent="0.2">
      <c r="A25" s="135" t="s">
        <v>27</v>
      </c>
      <c r="B25" s="10">
        <v>250</v>
      </c>
      <c r="C25" s="10">
        <v>610</v>
      </c>
      <c r="D25" s="10">
        <f t="shared" si="0"/>
        <v>860</v>
      </c>
      <c r="E25" s="10">
        <v>28</v>
      </c>
      <c r="F25" s="10">
        <v>563</v>
      </c>
      <c r="G25" s="10">
        <f t="shared" si="1"/>
        <v>591</v>
      </c>
      <c r="H25" s="10">
        <v>20</v>
      </c>
      <c r="I25" s="10">
        <v>529</v>
      </c>
      <c r="J25" s="10">
        <f t="shared" si="2"/>
        <v>549</v>
      </c>
      <c r="K25" s="10">
        <v>210</v>
      </c>
      <c r="L25" s="10">
        <v>487</v>
      </c>
      <c r="M25" s="10">
        <f t="shared" si="3"/>
        <v>697</v>
      </c>
      <c r="N25" s="10">
        <v>412</v>
      </c>
      <c r="O25" s="10">
        <v>701</v>
      </c>
      <c r="P25" s="10">
        <f t="shared" si="8"/>
        <v>1113</v>
      </c>
      <c r="Q25" s="10">
        <v>318</v>
      </c>
      <c r="R25" s="10">
        <v>639</v>
      </c>
      <c r="S25" s="10">
        <f t="shared" si="9"/>
        <v>957</v>
      </c>
      <c r="T25" s="1"/>
      <c r="U25" s="138" t="s">
        <v>27</v>
      </c>
      <c r="V25" s="33">
        <f t="shared" si="11"/>
        <v>1238</v>
      </c>
      <c r="W25" s="23">
        <f t="shared" si="11"/>
        <v>3529</v>
      </c>
      <c r="X25" s="54">
        <f t="shared" si="6"/>
        <v>4767</v>
      </c>
    </row>
    <row r="26" spans="1:24" x14ac:dyDescent="0.2">
      <c r="A26" s="135" t="s">
        <v>28</v>
      </c>
      <c r="B26" s="10">
        <v>199</v>
      </c>
      <c r="C26" s="10">
        <v>3026</v>
      </c>
      <c r="D26" s="10">
        <f t="shared" si="0"/>
        <v>3225</v>
      </c>
      <c r="E26" s="10">
        <v>170</v>
      </c>
      <c r="F26" s="10">
        <v>2799</v>
      </c>
      <c r="G26" s="10">
        <f t="shared" si="1"/>
        <v>2969</v>
      </c>
      <c r="H26" s="10">
        <v>243</v>
      </c>
      <c r="I26" s="10">
        <v>2560</v>
      </c>
      <c r="J26" s="10">
        <f t="shared" si="2"/>
        <v>2803</v>
      </c>
      <c r="K26" s="10">
        <v>587</v>
      </c>
      <c r="L26" s="10">
        <v>2684</v>
      </c>
      <c r="M26" s="10">
        <f t="shared" si="3"/>
        <v>3271</v>
      </c>
      <c r="N26" s="10">
        <v>634</v>
      </c>
      <c r="O26" s="10">
        <v>3262</v>
      </c>
      <c r="P26" s="10">
        <f t="shared" si="8"/>
        <v>3896</v>
      </c>
      <c r="Q26" s="10">
        <v>621</v>
      </c>
      <c r="R26" s="10">
        <v>2586</v>
      </c>
      <c r="S26" s="10">
        <f t="shared" si="9"/>
        <v>3207</v>
      </c>
      <c r="T26" s="1"/>
      <c r="U26" s="138" t="s">
        <v>28</v>
      </c>
      <c r="V26" s="35">
        <f t="shared" si="11"/>
        <v>2454</v>
      </c>
      <c r="W26" s="10">
        <f t="shared" si="11"/>
        <v>16917</v>
      </c>
      <c r="X26" s="55">
        <f t="shared" si="6"/>
        <v>19371</v>
      </c>
    </row>
    <row r="27" spans="1:24" x14ac:dyDescent="0.2">
      <c r="A27" s="135" t="s">
        <v>29</v>
      </c>
      <c r="B27" s="10">
        <v>554</v>
      </c>
      <c r="C27" s="10">
        <v>2508</v>
      </c>
      <c r="D27" s="10">
        <f t="shared" si="0"/>
        <v>3062</v>
      </c>
      <c r="E27" s="10">
        <v>2079</v>
      </c>
      <c r="F27" s="10">
        <v>2726</v>
      </c>
      <c r="G27" s="10">
        <f t="shared" si="1"/>
        <v>4805</v>
      </c>
      <c r="H27" s="10">
        <v>1991</v>
      </c>
      <c r="I27" s="10">
        <v>2180</v>
      </c>
      <c r="J27" s="10">
        <f t="shared" si="2"/>
        <v>4171</v>
      </c>
      <c r="K27" s="10">
        <v>1380</v>
      </c>
      <c r="L27" s="10">
        <v>2307</v>
      </c>
      <c r="M27" s="10">
        <f t="shared" si="3"/>
        <v>3687</v>
      </c>
      <c r="N27" s="10">
        <v>1743</v>
      </c>
      <c r="O27" s="10">
        <v>2538</v>
      </c>
      <c r="P27" s="10">
        <f t="shared" si="8"/>
        <v>4281</v>
      </c>
      <c r="Q27" s="10">
        <v>2191</v>
      </c>
      <c r="R27" s="10">
        <v>2188</v>
      </c>
      <c r="S27" s="10">
        <f t="shared" si="9"/>
        <v>4379</v>
      </c>
      <c r="T27" s="1"/>
      <c r="U27" s="138" t="s">
        <v>29</v>
      </c>
      <c r="V27" s="35">
        <f t="shared" si="11"/>
        <v>9938</v>
      </c>
      <c r="W27" s="10">
        <f t="shared" si="11"/>
        <v>14447</v>
      </c>
      <c r="X27" s="55">
        <f t="shared" si="6"/>
        <v>24385</v>
      </c>
    </row>
    <row r="28" spans="1:24" x14ac:dyDescent="0.2">
      <c r="A28" s="135" t="s">
        <v>30</v>
      </c>
      <c r="B28" s="10">
        <v>5372</v>
      </c>
      <c r="C28" s="10">
        <v>10488</v>
      </c>
      <c r="D28" s="10">
        <f t="shared" si="0"/>
        <v>15860</v>
      </c>
      <c r="E28" s="10">
        <v>7186</v>
      </c>
      <c r="F28" s="10">
        <v>10556</v>
      </c>
      <c r="G28" s="10">
        <f t="shared" si="1"/>
        <v>17742</v>
      </c>
      <c r="H28" s="10">
        <v>4994</v>
      </c>
      <c r="I28" s="10">
        <v>9420</v>
      </c>
      <c r="J28" s="10">
        <f t="shared" si="2"/>
        <v>14414</v>
      </c>
      <c r="K28" s="10">
        <v>7101</v>
      </c>
      <c r="L28" s="10">
        <v>10754</v>
      </c>
      <c r="M28" s="10">
        <f t="shared" si="3"/>
        <v>17855</v>
      </c>
      <c r="N28" s="10">
        <v>3149</v>
      </c>
      <c r="O28" s="10">
        <v>12131</v>
      </c>
      <c r="P28" s="10">
        <f t="shared" si="8"/>
        <v>15280</v>
      </c>
      <c r="Q28" s="10">
        <v>5475</v>
      </c>
      <c r="R28" s="10">
        <v>10401</v>
      </c>
      <c r="S28" s="10">
        <f t="shared" si="9"/>
        <v>15876</v>
      </c>
      <c r="T28" s="1"/>
      <c r="U28" s="138" t="s">
        <v>30</v>
      </c>
      <c r="V28" s="59">
        <f t="shared" si="11"/>
        <v>33277</v>
      </c>
      <c r="W28" s="24">
        <f t="shared" si="11"/>
        <v>63750</v>
      </c>
      <c r="X28" s="158">
        <f t="shared" si="6"/>
        <v>97027</v>
      </c>
    </row>
    <row r="29" spans="1:24" s="155" customFormat="1" ht="12" customHeight="1" x14ac:dyDescent="0.2">
      <c r="A29" s="153" t="s">
        <v>31</v>
      </c>
      <c r="B29" s="132">
        <f>SUM(B25:B28)</f>
        <v>6375</v>
      </c>
      <c r="C29" s="132">
        <f>SUM(C25:C28)</f>
        <v>16632</v>
      </c>
      <c r="D29" s="132">
        <f t="shared" si="0"/>
        <v>23007</v>
      </c>
      <c r="E29" s="132">
        <f>SUM(E25:E28)</f>
        <v>9463</v>
      </c>
      <c r="F29" s="132">
        <v>16644</v>
      </c>
      <c r="G29" s="132">
        <f t="shared" si="1"/>
        <v>26107</v>
      </c>
      <c r="H29" s="132">
        <f>SUM(H25:H28)</f>
        <v>7248</v>
      </c>
      <c r="I29" s="132">
        <f>SUM(I25:I28)</f>
        <v>14689</v>
      </c>
      <c r="J29" s="132">
        <f t="shared" si="2"/>
        <v>21937</v>
      </c>
      <c r="K29" s="132">
        <f>SUM(K25:K28)</f>
        <v>9278</v>
      </c>
      <c r="L29" s="132">
        <f>SUM(L25:L28)</f>
        <v>16232</v>
      </c>
      <c r="M29" s="132">
        <f t="shared" si="3"/>
        <v>25510</v>
      </c>
      <c r="N29" s="132">
        <f>SUM(N25:N28)</f>
        <v>5938</v>
      </c>
      <c r="O29" s="132">
        <f>SUM(O25:O28)</f>
        <v>18632</v>
      </c>
      <c r="P29" s="132">
        <f t="shared" si="8"/>
        <v>24570</v>
      </c>
      <c r="Q29" s="132">
        <f>SUM(Q25:Q28)</f>
        <v>8605</v>
      </c>
      <c r="R29" s="132">
        <f>SUM(R25:R28)</f>
        <v>15814</v>
      </c>
      <c r="S29" s="132">
        <f t="shared" si="9"/>
        <v>24419</v>
      </c>
      <c r="T29" s="148"/>
      <c r="U29" s="154" t="s">
        <v>31</v>
      </c>
      <c r="V29" s="141">
        <f t="shared" si="11"/>
        <v>46907</v>
      </c>
      <c r="W29" s="142">
        <f t="shared" si="11"/>
        <v>98643</v>
      </c>
      <c r="X29" s="143">
        <f t="shared" si="6"/>
        <v>145550</v>
      </c>
    </row>
    <row r="30" spans="1:24" x14ac:dyDescent="0.2">
      <c r="A30" s="135" t="s">
        <v>32</v>
      </c>
      <c r="B30" s="10">
        <v>237</v>
      </c>
      <c r="C30" s="10">
        <v>1894</v>
      </c>
      <c r="D30" s="10">
        <f t="shared" si="0"/>
        <v>2131</v>
      </c>
      <c r="E30" s="10">
        <v>599</v>
      </c>
      <c r="F30" s="10">
        <v>2112</v>
      </c>
      <c r="G30" s="10">
        <f t="shared" si="1"/>
        <v>2711</v>
      </c>
      <c r="H30" s="10">
        <v>662</v>
      </c>
      <c r="I30" s="10">
        <v>1740</v>
      </c>
      <c r="J30" s="10">
        <f t="shared" si="2"/>
        <v>2402</v>
      </c>
      <c r="K30" s="10">
        <v>411</v>
      </c>
      <c r="L30" s="10">
        <v>2162</v>
      </c>
      <c r="M30" s="10">
        <f t="shared" si="3"/>
        <v>2573</v>
      </c>
      <c r="N30" s="10">
        <v>885</v>
      </c>
      <c r="O30" s="10">
        <v>2318</v>
      </c>
      <c r="P30" s="10">
        <f t="shared" si="8"/>
        <v>3203</v>
      </c>
      <c r="Q30" s="10">
        <v>215</v>
      </c>
      <c r="R30" s="10">
        <v>2063</v>
      </c>
      <c r="S30" s="10">
        <f t="shared" si="9"/>
        <v>2278</v>
      </c>
      <c r="T30" s="1"/>
      <c r="U30" s="138" t="s">
        <v>32</v>
      </c>
      <c r="V30" s="33">
        <f t="shared" si="11"/>
        <v>3009</v>
      </c>
      <c r="W30" s="23">
        <f t="shared" si="11"/>
        <v>12289</v>
      </c>
      <c r="X30" s="54">
        <f t="shared" si="6"/>
        <v>15298</v>
      </c>
    </row>
    <row r="31" spans="1:24" x14ac:dyDescent="0.2">
      <c r="A31" s="135" t="s">
        <v>33</v>
      </c>
      <c r="B31" s="10">
        <v>578</v>
      </c>
      <c r="C31" s="10">
        <v>2386</v>
      </c>
      <c r="D31" s="10">
        <f t="shared" si="0"/>
        <v>2964</v>
      </c>
      <c r="E31" s="10">
        <v>887</v>
      </c>
      <c r="F31" s="10">
        <v>2043</v>
      </c>
      <c r="G31" s="10">
        <f t="shared" si="1"/>
        <v>2930</v>
      </c>
      <c r="H31" s="10">
        <v>552</v>
      </c>
      <c r="I31" s="10">
        <v>1894</v>
      </c>
      <c r="J31" s="10">
        <f t="shared" si="2"/>
        <v>2446</v>
      </c>
      <c r="K31" s="10">
        <v>517</v>
      </c>
      <c r="L31" s="10">
        <v>2273</v>
      </c>
      <c r="M31" s="10">
        <f t="shared" si="3"/>
        <v>2790</v>
      </c>
      <c r="N31" s="10">
        <v>1167</v>
      </c>
      <c r="O31" s="10">
        <v>2537</v>
      </c>
      <c r="P31" s="10">
        <f t="shared" si="8"/>
        <v>3704</v>
      </c>
      <c r="Q31" s="10">
        <v>646</v>
      </c>
      <c r="R31" s="10">
        <v>2198</v>
      </c>
      <c r="S31" s="10">
        <f t="shared" si="9"/>
        <v>2844</v>
      </c>
      <c r="T31" s="1"/>
      <c r="U31" s="138" t="s">
        <v>33</v>
      </c>
      <c r="V31" s="35">
        <f t="shared" si="11"/>
        <v>4347</v>
      </c>
      <c r="W31" s="10">
        <f t="shared" si="11"/>
        <v>13331</v>
      </c>
      <c r="X31" s="55">
        <f t="shared" si="6"/>
        <v>17678</v>
      </c>
    </row>
    <row r="32" spans="1:24" x14ac:dyDescent="0.2">
      <c r="A32" s="135" t="s">
        <v>34</v>
      </c>
      <c r="B32" s="10">
        <v>326</v>
      </c>
      <c r="C32" s="10">
        <v>1434</v>
      </c>
      <c r="D32" s="10">
        <f t="shared" si="0"/>
        <v>1760</v>
      </c>
      <c r="E32" s="10">
        <v>198</v>
      </c>
      <c r="F32" s="10">
        <v>1250</v>
      </c>
      <c r="G32" s="10">
        <f t="shared" si="1"/>
        <v>1448</v>
      </c>
      <c r="H32" s="10">
        <v>855</v>
      </c>
      <c r="I32" s="10">
        <v>1253</v>
      </c>
      <c r="J32" s="10">
        <f t="shared" si="2"/>
        <v>2108</v>
      </c>
      <c r="K32" s="10">
        <v>146</v>
      </c>
      <c r="L32" s="10">
        <v>1487</v>
      </c>
      <c r="M32" s="10">
        <f t="shared" si="3"/>
        <v>1633</v>
      </c>
      <c r="N32" s="10">
        <v>373</v>
      </c>
      <c r="O32" s="10">
        <v>1718</v>
      </c>
      <c r="P32" s="10">
        <f t="shared" si="8"/>
        <v>2091</v>
      </c>
      <c r="Q32" s="10">
        <v>517</v>
      </c>
      <c r="R32" s="10">
        <v>1377</v>
      </c>
      <c r="S32" s="10">
        <f t="shared" si="9"/>
        <v>1894</v>
      </c>
      <c r="T32" s="1"/>
      <c r="U32" s="138" t="s">
        <v>34</v>
      </c>
      <c r="V32" s="59">
        <f t="shared" si="11"/>
        <v>2415</v>
      </c>
      <c r="W32" s="24">
        <f t="shared" si="11"/>
        <v>8519</v>
      </c>
      <c r="X32" s="158">
        <f t="shared" si="6"/>
        <v>10934</v>
      </c>
    </row>
    <row r="33" spans="1:255" s="155" customFormat="1" ht="12" customHeight="1" x14ac:dyDescent="0.2">
      <c r="A33" s="147" t="s">
        <v>35</v>
      </c>
      <c r="B33" s="132">
        <f>SUM(B30:B32)</f>
        <v>1141</v>
      </c>
      <c r="C33" s="132">
        <f>SUM(C30:C32)</f>
        <v>5714</v>
      </c>
      <c r="D33" s="132">
        <f t="shared" si="0"/>
        <v>6855</v>
      </c>
      <c r="E33" s="132">
        <f>SUM(E30:E32)</f>
        <v>1684</v>
      </c>
      <c r="F33" s="132">
        <f>SUM(F30:F32)</f>
        <v>5405</v>
      </c>
      <c r="G33" s="132">
        <f t="shared" si="1"/>
        <v>7089</v>
      </c>
      <c r="H33" s="132">
        <f>SUM(H30:H32)</f>
        <v>2069</v>
      </c>
      <c r="I33" s="132">
        <f>SUM(I30:I32)</f>
        <v>4887</v>
      </c>
      <c r="J33" s="132">
        <f t="shared" si="2"/>
        <v>6956</v>
      </c>
      <c r="K33" s="132">
        <f>SUM(K30:K32)</f>
        <v>1074</v>
      </c>
      <c r="L33" s="132">
        <f>SUM(L30:L32)</f>
        <v>5922</v>
      </c>
      <c r="M33" s="132">
        <f t="shared" si="3"/>
        <v>6996</v>
      </c>
      <c r="N33" s="132">
        <f>SUM(N30:N32)</f>
        <v>2425</v>
      </c>
      <c r="O33" s="132">
        <f>SUM(O30:O32)</f>
        <v>6573</v>
      </c>
      <c r="P33" s="132">
        <f t="shared" si="8"/>
        <v>8998</v>
      </c>
      <c r="Q33" s="132">
        <f>SUM(Q30:Q32)</f>
        <v>1378</v>
      </c>
      <c r="R33" s="132">
        <f>SUM(R30:R32)</f>
        <v>5638</v>
      </c>
      <c r="S33" s="132">
        <f t="shared" si="9"/>
        <v>7016</v>
      </c>
      <c r="T33" s="148"/>
      <c r="U33" s="149" t="s">
        <v>35</v>
      </c>
      <c r="V33" s="141">
        <f t="shared" si="11"/>
        <v>9771</v>
      </c>
      <c r="W33" s="142">
        <f t="shared" si="11"/>
        <v>34139</v>
      </c>
      <c r="X33" s="143">
        <f t="shared" si="6"/>
        <v>43910</v>
      </c>
      <c r="IU33" s="156">
        <v>26108</v>
      </c>
    </row>
    <row r="34" spans="1:255" x14ac:dyDescent="0.2">
      <c r="A34" s="135" t="s">
        <v>36</v>
      </c>
      <c r="B34" s="10">
        <v>90</v>
      </c>
      <c r="C34" s="10">
        <v>1200</v>
      </c>
      <c r="D34" s="10">
        <f t="shared" si="0"/>
        <v>1290</v>
      </c>
      <c r="E34" s="10">
        <v>519</v>
      </c>
      <c r="F34" s="10">
        <v>1056</v>
      </c>
      <c r="G34" s="10">
        <f t="shared" si="1"/>
        <v>1575</v>
      </c>
      <c r="H34" s="10">
        <v>54</v>
      </c>
      <c r="I34" s="10">
        <v>922</v>
      </c>
      <c r="J34" s="10">
        <f t="shared" si="2"/>
        <v>976</v>
      </c>
      <c r="K34" s="10">
        <v>1203</v>
      </c>
      <c r="L34" s="10">
        <v>888</v>
      </c>
      <c r="M34" s="10">
        <f t="shared" si="3"/>
        <v>2091</v>
      </c>
      <c r="N34" s="10">
        <v>572</v>
      </c>
      <c r="O34" s="10">
        <v>961</v>
      </c>
      <c r="P34" s="10">
        <f t="shared" si="8"/>
        <v>1533</v>
      </c>
      <c r="Q34" s="10">
        <v>82</v>
      </c>
      <c r="R34" s="10">
        <v>936</v>
      </c>
      <c r="S34" s="10">
        <f t="shared" si="9"/>
        <v>1018</v>
      </c>
      <c r="T34" s="1"/>
      <c r="U34" s="138" t="s">
        <v>36</v>
      </c>
      <c r="V34" s="33">
        <f t="shared" si="11"/>
        <v>2520</v>
      </c>
      <c r="W34" s="23">
        <f t="shared" si="11"/>
        <v>5963</v>
      </c>
      <c r="X34" s="54">
        <f t="shared" si="6"/>
        <v>8483</v>
      </c>
      <c r="Z34" s="57"/>
    </row>
    <row r="35" spans="1:255" x14ac:dyDescent="0.2">
      <c r="A35" s="135" t="s">
        <v>37</v>
      </c>
      <c r="B35" s="10">
        <v>439</v>
      </c>
      <c r="C35" s="10">
        <v>1038</v>
      </c>
      <c r="D35" s="10">
        <f t="shared" si="0"/>
        <v>1477</v>
      </c>
      <c r="E35" s="10">
        <v>547</v>
      </c>
      <c r="F35" s="10">
        <v>1081</v>
      </c>
      <c r="G35" s="10">
        <f t="shared" si="1"/>
        <v>1628</v>
      </c>
      <c r="H35" s="10">
        <v>385</v>
      </c>
      <c r="I35" s="10">
        <v>926</v>
      </c>
      <c r="J35" s="10">
        <f t="shared" si="2"/>
        <v>1311</v>
      </c>
      <c r="K35" s="10">
        <v>379</v>
      </c>
      <c r="L35" s="10">
        <v>1008</v>
      </c>
      <c r="M35" s="10">
        <f t="shared" si="3"/>
        <v>1387</v>
      </c>
      <c r="N35" s="10">
        <v>961</v>
      </c>
      <c r="O35" s="10">
        <v>1164</v>
      </c>
      <c r="P35" s="10">
        <f t="shared" si="8"/>
        <v>2125</v>
      </c>
      <c r="Q35" s="10">
        <v>1121</v>
      </c>
      <c r="R35" s="10">
        <v>1062</v>
      </c>
      <c r="S35" s="10">
        <f t="shared" si="9"/>
        <v>2183</v>
      </c>
      <c r="T35" s="1"/>
      <c r="U35" s="138" t="s">
        <v>37</v>
      </c>
      <c r="V35" s="35">
        <f t="shared" si="11"/>
        <v>3832</v>
      </c>
      <c r="W35" s="10">
        <f t="shared" si="11"/>
        <v>6279</v>
      </c>
      <c r="X35" s="55">
        <f t="shared" si="6"/>
        <v>10111</v>
      </c>
    </row>
    <row r="36" spans="1:255" x14ac:dyDescent="0.2">
      <c r="A36" s="135" t="s">
        <v>38</v>
      </c>
      <c r="B36" s="10">
        <v>50</v>
      </c>
      <c r="C36" s="10">
        <v>359</v>
      </c>
      <c r="D36" s="10">
        <f t="shared" si="0"/>
        <v>409</v>
      </c>
      <c r="E36" s="10">
        <v>67</v>
      </c>
      <c r="F36" s="10">
        <v>351</v>
      </c>
      <c r="G36" s="10">
        <f t="shared" si="1"/>
        <v>418</v>
      </c>
      <c r="H36" s="10">
        <v>57</v>
      </c>
      <c r="I36" s="10">
        <v>301</v>
      </c>
      <c r="J36" s="10">
        <f t="shared" si="2"/>
        <v>358</v>
      </c>
      <c r="K36" s="10">
        <v>43</v>
      </c>
      <c r="L36" s="10">
        <v>350</v>
      </c>
      <c r="M36" s="10">
        <f t="shared" si="3"/>
        <v>393</v>
      </c>
      <c r="N36" s="10">
        <v>69</v>
      </c>
      <c r="O36" s="10">
        <v>436</v>
      </c>
      <c r="P36" s="10">
        <f t="shared" si="8"/>
        <v>505</v>
      </c>
      <c r="Q36" s="10">
        <v>52</v>
      </c>
      <c r="R36" s="10">
        <v>390</v>
      </c>
      <c r="S36" s="10">
        <f t="shared" si="9"/>
        <v>442</v>
      </c>
      <c r="T36" s="1"/>
      <c r="U36" s="138" t="s">
        <v>38</v>
      </c>
      <c r="V36" s="35">
        <f t="shared" si="11"/>
        <v>338</v>
      </c>
      <c r="W36" s="10">
        <f t="shared" si="11"/>
        <v>2187</v>
      </c>
      <c r="X36" s="55">
        <f t="shared" si="6"/>
        <v>2525</v>
      </c>
    </row>
    <row r="37" spans="1:255" x14ac:dyDescent="0.2">
      <c r="A37" s="135" t="s">
        <v>39</v>
      </c>
      <c r="B37" s="10">
        <v>65</v>
      </c>
      <c r="C37" s="10">
        <v>357</v>
      </c>
      <c r="D37" s="10">
        <f t="shared" si="0"/>
        <v>422</v>
      </c>
      <c r="E37" s="10">
        <v>58</v>
      </c>
      <c r="F37" s="10">
        <v>356</v>
      </c>
      <c r="G37" s="10">
        <f t="shared" si="1"/>
        <v>414</v>
      </c>
      <c r="H37" s="10">
        <v>52</v>
      </c>
      <c r="I37" s="10">
        <v>343</v>
      </c>
      <c r="J37" s="10">
        <f t="shared" si="2"/>
        <v>395</v>
      </c>
      <c r="K37" s="10">
        <v>116</v>
      </c>
      <c r="L37" s="10">
        <v>447</v>
      </c>
      <c r="M37" s="10">
        <f t="shared" si="3"/>
        <v>563</v>
      </c>
      <c r="N37" s="10">
        <v>263</v>
      </c>
      <c r="O37" s="10">
        <v>428</v>
      </c>
      <c r="P37" s="10">
        <f t="shared" si="8"/>
        <v>691</v>
      </c>
      <c r="Q37" s="10">
        <v>61</v>
      </c>
      <c r="R37" s="10">
        <v>327</v>
      </c>
      <c r="S37" s="10">
        <f t="shared" si="9"/>
        <v>388</v>
      </c>
      <c r="T37" s="1"/>
      <c r="U37" s="138" t="s">
        <v>39</v>
      </c>
      <c r="V37" s="59">
        <f t="shared" si="11"/>
        <v>615</v>
      </c>
      <c r="W37" s="24">
        <f t="shared" si="11"/>
        <v>2258</v>
      </c>
      <c r="X37" s="158">
        <f t="shared" si="6"/>
        <v>2873</v>
      </c>
    </row>
    <row r="38" spans="1:255" s="155" customFormat="1" ht="12" customHeight="1" x14ac:dyDescent="0.2">
      <c r="A38" s="147" t="s">
        <v>40</v>
      </c>
      <c r="B38" s="132">
        <f>SUM(B34:B37)</f>
        <v>644</v>
      </c>
      <c r="C38" s="132">
        <f>SUM(C34:C37)</f>
        <v>2954</v>
      </c>
      <c r="D38" s="132">
        <f t="shared" si="0"/>
        <v>3598</v>
      </c>
      <c r="E38" s="132">
        <f>SUM(E34:E37)</f>
        <v>1191</v>
      </c>
      <c r="F38" s="132">
        <f>SUM(F34:F37)</f>
        <v>2844</v>
      </c>
      <c r="G38" s="132">
        <f t="shared" si="1"/>
        <v>4035</v>
      </c>
      <c r="H38" s="132">
        <f>SUM(H34:H37)</f>
        <v>548</v>
      </c>
      <c r="I38" s="132">
        <f>SUM(I34:I37)</f>
        <v>2492</v>
      </c>
      <c r="J38" s="132">
        <f t="shared" si="2"/>
        <v>3040</v>
      </c>
      <c r="K38" s="132">
        <f>SUM(K34:K37)</f>
        <v>1741</v>
      </c>
      <c r="L38" s="132">
        <f>SUM(L34:L37)</f>
        <v>2693</v>
      </c>
      <c r="M38" s="132">
        <f t="shared" si="3"/>
        <v>4434</v>
      </c>
      <c r="N38" s="132">
        <f>SUM(N34:N37)</f>
        <v>1865</v>
      </c>
      <c r="O38" s="132">
        <f>SUM(O34:O37)</f>
        <v>2989</v>
      </c>
      <c r="P38" s="132">
        <f t="shared" si="8"/>
        <v>4854</v>
      </c>
      <c r="Q38" s="132">
        <f>SUM(Q34:Q37)</f>
        <v>1316</v>
      </c>
      <c r="R38" s="132">
        <f>SUM(R34:R37)</f>
        <v>2715</v>
      </c>
      <c r="S38" s="132">
        <f t="shared" si="9"/>
        <v>4031</v>
      </c>
      <c r="T38" s="148"/>
      <c r="U38" s="149" t="s">
        <v>40</v>
      </c>
      <c r="V38" s="141">
        <f>B38+E38+H38+K38+N38+Q38</f>
        <v>7305</v>
      </c>
      <c r="W38" s="142">
        <f t="shared" si="11"/>
        <v>16687</v>
      </c>
      <c r="X38" s="143">
        <f>V38+W38</f>
        <v>23992</v>
      </c>
    </row>
    <row r="39" spans="1:255" s="155" customFormat="1" ht="12" customHeight="1" x14ac:dyDescent="0.2">
      <c r="A39" s="151" t="s">
        <v>41</v>
      </c>
      <c r="B39" s="132">
        <f>B14+B24+B29+B33+B38</f>
        <v>9831</v>
      </c>
      <c r="C39" s="132">
        <f>C14+C24+C29+C33+C38</f>
        <v>30026</v>
      </c>
      <c r="D39" s="132">
        <f t="shared" si="0"/>
        <v>39857</v>
      </c>
      <c r="E39" s="132">
        <f>E14+E24+E29+E33+E38</f>
        <v>16340</v>
      </c>
      <c r="F39" s="132">
        <f>F14+F24+F29+F33+F38</f>
        <v>29992</v>
      </c>
      <c r="G39" s="132">
        <f t="shared" si="1"/>
        <v>46332</v>
      </c>
      <c r="H39" s="132">
        <f>H14+H24+H29+H33+H38</f>
        <v>11417</v>
      </c>
      <c r="I39" s="132">
        <f>I14+I24+I29+I33+I38</f>
        <v>26117</v>
      </c>
      <c r="J39" s="132">
        <f t="shared" si="2"/>
        <v>37534</v>
      </c>
      <c r="K39" s="132">
        <f>K14+K24+K29+K33+K38</f>
        <v>14037</v>
      </c>
      <c r="L39" s="132">
        <f>L14+L24+L29+L33+L38</f>
        <v>29637</v>
      </c>
      <c r="M39" s="132">
        <f t="shared" si="3"/>
        <v>43674</v>
      </c>
      <c r="N39" s="132">
        <f>N14+N24+N29+N33+N38</f>
        <v>12111</v>
      </c>
      <c r="O39" s="132">
        <f>O14+O24+O29+O33+O38</f>
        <v>34019</v>
      </c>
      <c r="P39" s="132">
        <f t="shared" si="8"/>
        <v>46130</v>
      </c>
      <c r="Q39" s="132">
        <f>Q14+Q24+Q29+Q33+Q38</f>
        <v>13911</v>
      </c>
      <c r="R39" s="132">
        <f>R14+R24+R29+R33+R38</f>
        <v>29157</v>
      </c>
      <c r="S39" s="132">
        <f>Q39+R39</f>
        <v>43068</v>
      </c>
      <c r="T39" s="148"/>
      <c r="U39" s="152" t="s">
        <v>41</v>
      </c>
      <c r="V39" s="144">
        <f>B39+E39+H39+K39+N39+Q39</f>
        <v>77647</v>
      </c>
      <c r="W39" s="145">
        <f t="shared" si="11"/>
        <v>178948</v>
      </c>
      <c r="X39" s="146">
        <f>V39+W39</f>
        <v>256595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0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A47" s="172" t="s">
        <v>70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"/>
      <c r="U47" s="1"/>
    </row>
    <row r="48" spans="1:255" x14ac:dyDescent="0.2">
      <c r="A48" s="173" t="s">
        <v>1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"/>
      <c r="U48" s="1"/>
    </row>
    <row r="49" spans="1:24" x14ac:dyDescent="0.2">
      <c r="A49" s="173" t="s">
        <v>2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"/>
      <c r="U49" s="1"/>
    </row>
    <row r="50" spans="1:24" x14ac:dyDescent="0.2">
      <c r="T50" s="1"/>
      <c r="U50" s="1"/>
    </row>
    <row r="51" spans="1:24" x14ac:dyDescent="0.2">
      <c r="A51" s="133" t="s">
        <v>3</v>
      </c>
      <c r="B51" s="169">
        <v>41821</v>
      </c>
      <c r="C51" s="170"/>
      <c r="D51" s="171"/>
      <c r="E51" s="169">
        <v>41852</v>
      </c>
      <c r="F51" s="170"/>
      <c r="G51" s="171"/>
      <c r="H51" s="169">
        <v>41883</v>
      </c>
      <c r="I51" s="170"/>
      <c r="J51" s="171"/>
      <c r="K51" s="169">
        <v>41913</v>
      </c>
      <c r="L51" s="170"/>
      <c r="M51" s="171"/>
      <c r="N51" s="169">
        <v>41944</v>
      </c>
      <c r="O51" s="170"/>
      <c r="P51" s="171"/>
      <c r="Q51" s="169">
        <v>41974</v>
      </c>
      <c r="R51" s="170"/>
      <c r="S51" s="171"/>
      <c r="U51" s="133" t="s">
        <v>3</v>
      </c>
      <c r="V51" s="169" t="s">
        <v>91</v>
      </c>
      <c r="W51" s="170"/>
      <c r="X51" s="170"/>
    </row>
    <row r="52" spans="1:24" x14ac:dyDescent="0.2">
      <c r="A52" s="134" t="s">
        <v>4</v>
      </c>
      <c r="B52" s="110" t="s">
        <v>5</v>
      </c>
      <c r="C52" s="110" t="s">
        <v>52</v>
      </c>
      <c r="D52" s="110" t="s">
        <v>7</v>
      </c>
      <c r="E52" s="110" t="s">
        <v>5</v>
      </c>
      <c r="F52" s="110" t="s">
        <v>52</v>
      </c>
      <c r="G52" s="110" t="s">
        <v>7</v>
      </c>
      <c r="H52" s="110" t="s">
        <v>5</v>
      </c>
      <c r="I52" s="110" t="s">
        <v>52</v>
      </c>
      <c r="J52" s="110" t="s">
        <v>7</v>
      </c>
      <c r="K52" s="110" t="s">
        <v>5</v>
      </c>
      <c r="L52" s="110" t="s">
        <v>52</v>
      </c>
      <c r="M52" s="110" t="s">
        <v>7</v>
      </c>
      <c r="N52" s="110" t="s">
        <v>5</v>
      </c>
      <c r="O52" s="110" t="s">
        <v>52</v>
      </c>
      <c r="P52" s="110" t="s">
        <v>7</v>
      </c>
      <c r="Q52" s="110" t="s">
        <v>5</v>
      </c>
      <c r="R52" s="110" t="s">
        <v>52</v>
      </c>
      <c r="S52" s="128" t="s">
        <v>7</v>
      </c>
      <c r="U52" s="134" t="s">
        <v>4</v>
      </c>
      <c r="V52" s="115" t="s">
        <v>5</v>
      </c>
      <c r="W52" s="115" t="s">
        <v>52</v>
      </c>
      <c r="X52" s="137" t="s">
        <v>7</v>
      </c>
    </row>
    <row r="53" spans="1:24" x14ac:dyDescent="0.2">
      <c r="A53" s="135" t="s">
        <v>8</v>
      </c>
      <c r="B53" s="10">
        <v>1</v>
      </c>
      <c r="C53" s="10">
        <v>55</v>
      </c>
      <c r="D53" s="10">
        <f>B53+C53</f>
        <v>56</v>
      </c>
      <c r="E53" s="10">
        <v>4</v>
      </c>
      <c r="F53" s="10">
        <v>48</v>
      </c>
      <c r="G53" s="10">
        <f>E53+F53</f>
        <v>52</v>
      </c>
      <c r="H53" s="10">
        <v>6</v>
      </c>
      <c r="I53" s="10">
        <v>57</v>
      </c>
      <c r="J53" s="10">
        <f>H53+I53</f>
        <v>63</v>
      </c>
      <c r="K53" s="10">
        <v>3</v>
      </c>
      <c r="L53" s="10">
        <v>42</v>
      </c>
      <c r="M53" s="10">
        <f>K53+L53</f>
        <v>45</v>
      </c>
      <c r="N53" s="10">
        <v>2</v>
      </c>
      <c r="O53" s="10">
        <v>41</v>
      </c>
      <c r="P53" s="10">
        <f>N53+O53</f>
        <v>43</v>
      </c>
      <c r="Q53" s="10">
        <v>2</v>
      </c>
      <c r="R53" s="10">
        <v>66</v>
      </c>
      <c r="S53" s="10">
        <f t="shared" ref="S53:S71" si="12">Q53+R53</f>
        <v>68</v>
      </c>
      <c r="T53" s="1"/>
      <c r="U53" s="138" t="s">
        <v>8</v>
      </c>
      <c r="V53" s="33">
        <f t="shared" ref="V53:V85" si="13">B53+E53+H53+K53+N53+Q53</f>
        <v>18</v>
      </c>
      <c r="W53" s="33">
        <f t="shared" ref="W53:W85" si="14">C53+F53+I53+L53+O53+R53</f>
        <v>309</v>
      </c>
      <c r="X53" s="33">
        <f t="shared" ref="X53:X85" si="15">V53+W53</f>
        <v>327</v>
      </c>
    </row>
    <row r="54" spans="1:24" x14ac:dyDescent="0.2">
      <c r="A54" s="135" t="s">
        <v>10</v>
      </c>
      <c r="B54" s="10">
        <v>1</v>
      </c>
      <c r="C54" s="10">
        <v>25</v>
      </c>
      <c r="D54" s="10">
        <f t="shared" ref="D54:D83" si="16">B54+C54</f>
        <v>26</v>
      </c>
      <c r="E54" s="10">
        <v>1</v>
      </c>
      <c r="F54" s="10">
        <v>7</v>
      </c>
      <c r="G54" s="10">
        <f t="shared" ref="G54:G85" si="17">E54+F54</f>
        <v>8</v>
      </c>
      <c r="H54" s="10">
        <v>0</v>
      </c>
      <c r="I54" s="10">
        <v>29</v>
      </c>
      <c r="J54" s="10">
        <f t="shared" ref="J54:J85" si="18">H54+I54</f>
        <v>29</v>
      </c>
      <c r="K54" s="10">
        <v>1</v>
      </c>
      <c r="L54" s="10">
        <v>29</v>
      </c>
      <c r="M54" s="10">
        <f t="shared" ref="M54:M84" si="19">K54+L54</f>
        <v>30</v>
      </c>
      <c r="N54" s="10">
        <v>3</v>
      </c>
      <c r="O54" s="10">
        <v>15</v>
      </c>
      <c r="P54" s="10">
        <f t="shared" ref="P54:P59" si="20">N54+O54</f>
        <v>18</v>
      </c>
      <c r="Q54" s="10">
        <v>3</v>
      </c>
      <c r="R54" s="10">
        <v>29</v>
      </c>
      <c r="S54" s="10">
        <f t="shared" si="12"/>
        <v>32</v>
      </c>
      <c r="T54" s="1"/>
      <c r="U54" s="138" t="s">
        <v>10</v>
      </c>
      <c r="V54" s="35">
        <f t="shared" si="13"/>
        <v>9</v>
      </c>
      <c r="W54" s="10">
        <f t="shared" si="14"/>
        <v>134</v>
      </c>
      <c r="X54" s="55">
        <f t="shared" si="15"/>
        <v>143</v>
      </c>
    </row>
    <row r="55" spans="1:24" x14ac:dyDescent="0.2">
      <c r="A55" s="135" t="s">
        <v>11</v>
      </c>
      <c r="B55" s="10">
        <v>657</v>
      </c>
      <c r="C55" s="10">
        <v>334</v>
      </c>
      <c r="D55" s="10">
        <f t="shared" si="16"/>
        <v>991</v>
      </c>
      <c r="E55" s="10">
        <v>25</v>
      </c>
      <c r="F55" s="10">
        <v>414</v>
      </c>
      <c r="G55" s="10">
        <f t="shared" si="17"/>
        <v>439</v>
      </c>
      <c r="H55" s="10">
        <v>28</v>
      </c>
      <c r="I55" s="10">
        <v>382</v>
      </c>
      <c r="J55" s="10">
        <f t="shared" si="18"/>
        <v>410</v>
      </c>
      <c r="K55" s="10">
        <v>230</v>
      </c>
      <c r="L55" s="10">
        <v>394</v>
      </c>
      <c r="M55" s="10">
        <f t="shared" si="19"/>
        <v>624</v>
      </c>
      <c r="N55" s="10">
        <v>18</v>
      </c>
      <c r="O55" s="10">
        <v>329</v>
      </c>
      <c r="P55" s="10">
        <f t="shared" si="20"/>
        <v>347</v>
      </c>
      <c r="Q55" s="10">
        <v>547</v>
      </c>
      <c r="R55" s="10">
        <v>368</v>
      </c>
      <c r="S55" s="10">
        <f t="shared" si="12"/>
        <v>915</v>
      </c>
      <c r="T55" s="1"/>
      <c r="U55" s="138" t="s">
        <v>11</v>
      </c>
      <c r="V55" s="35">
        <f t="shared" si="13"/>
        <v>1505</v>
      </c>
      <c r="W55" s="10">
        <f t="shared" si="14"/>
        <v>2221</v>
      </c>
      <c r="X55" s="55">
        <f t="shared" si="15"/>
        <v>3726</v>
      </c>
    </row>
    <row r="56" spans="1:24" x14ac:dyDescent="0.2">
      <c r="A56" s="135" t="s">
        <v>12</v>
      </c>
      <c r="B56" s="10">
        <v>294</v>
      </c>
      <c r="C56" s="10">
        <v>408</v>
      </c>
      <c r="D56" s="10">
        <f t="shared" si="16"/>
        <v>702</v>
      </c>
      <c r="E56" s="10">
        <v>115</v>
      </c>
      <c r="F56" s="10">
        <v>315</v>
      </c>
      <c r="G56" s="10">
        <f t="shared" si="17"/>
        <v>430</v>
      </c>
      <c r="H56" s="10">
        <v>4</v>
      </c>
      <c r="I56" s="10">
        <v>369</v>
      </c>
      <c r="J56" s="10">
        <f t="shared" si="18"/>
        <v>373</v>
      </c>
      <c r="K56" s="10">
        <v>8</v>
      </c>
      <c r="L56" s="10">
        <v>434</v>
      </c>
      <c r="M56" s="10">
        <f t="shared" si="19"/>
        <v>442</v>
      </c>
      <c r="N56" s="10">
        <v>6</v>
      </c>
      <c r="O56" s="10">
        <v>326</v>
      </c>
      <c r="P56" s="10">
        <f t="shared" si="20"/>
        <v>332</v>
      </c>
      <c r="Q56" s="10">
        <v>7</v>
      </c>
      <c r="R56" s="10">
        <v>400</v>
      </c>
      <c r="S56" s="10">
        <f t="shared" si="12"/>
        <v>407</v>
      </c>
      <c r="T56" s="1"/>
      <c r="U56" s="138" t="s">
        <v>12</v>
      </c>
      <c r="V56" s="35">
        <f t="shared" si="13"/>
        <v>434</v>
      </c>
      <c r="W56" s="10">
        <f t="shared" si="14"/>
        <v>2252</v>
      </c>
      <c r="X56" s="55">
        <f t="shared" si="15"/>
        <v>2686</v>
      </c>
    </row>
    <row r="57" spans="1:24" x14ac:dyDescent="0.2">
      <c r="A57" s="135" t="s">
        <v>13</v>
      </c>
      <c r="B57" s="10">
        <v>15</v>
      </c>
      <c r="C57" s="10">
        <v>118</v>
      </c>
      <c r="D57" s="10">
        <f t="shared" si="16"/>
        <v>133</v>
      </c>
      <c r="E57" s="10">
        <v>30</v>
      </c>
      <c r="F57" s="10">
        <v>108</v>
      </c>
      <c r="G57" s="10">
        <f t="shared" si="17"/>
        <v>138</v>
      </c>
      <c r="H57" s="10">
        <v>24</v>
      </c>
      <c r="I57" s="10">
        <v>115</v>
      </c>
      <c r="J57" s="10">
        <f t="shared" si="18"/>
        <v>139</v>
      </c>
      <c r="K57" s="10">
        <v>26</v>
      </c>
      <c r="L57" s="10">
        <v>137</v>
      </c>
      <c r="M57" s="10">
        <f t="shared" si="19"/>
        <v>163</v>
      </c>
      <c r="N57" s="10">
        <v>28</v>
      </c>
      <c r="O57" s="10">
        <v>122</v>
      </c>
      <c r="P57" s="10">
        <f t="shared" si="20"/>
        <v>150</v>
      </c>
      <c r="Q57" s="10">
        <v>20</v>
      </c>
      <c r="R57" s="10">
        <v>109</v>
      </c>
      <c r="S57" s="10">
        <f t="shared" si="12"/>
        <v>129</v>
      </c>
      <c r="T57" s="1"/>
      <c r="U57" s="138" t="s">
        <v>13</v>
      </c>
      <c r="V57" s="35">
        <f t="shared" si="13"/>
        <v>143</v>
      </c>
      <c r="W57" s="10">
        <f t="shared" si="14"/>
        <v>709</v>
      </c>
      <c r="X57" s="55">
        <f t="shared" si="15"/>
        <v>852</v>
      </c>
    </row>
    <row r="58" spans="1:24" x14ac:dyDescent="0.2">
      <c r="A58" s="135" t="s">
        <v>14</v>
      </c>
      <c r="B58" s="10">
        <v>0</v>
      </c>
      <c r="C58" s="10">
        <v>5</v>
      </c>
      <c r="D58" s="10">
        <f t="shared" si="16"/>
        <v>5</v>
      </c>
      <c r="E58" s="10">
        <v>0</v>
      </c>
      <c r="F58" s="10">
        <v>1</v>
      </c>
      <c r="G58" s="10">
        <f t="shared" si="17"/>
        <v>1</v>
      </c>
      <c r="H58" s="10">
        <v>0</v>
      </c>
      <c r="I58" s="10">
        <v>3</v>
      </c>
      <c r="J58" s="10">
        <f t="shared" si="18"/>
        <v>3</v>
      </c>
      <c r="K58" s="10">
        <v>0</v>
      </c>
      <c r="L58" s="10">
        <v>8</v>
      </c>
      <c r="M58" s="10">
        <f t="shared" si="19"/>
        <v>8</v>
      </c>
      <c r="N58" s="10">
        <v>0</v>
      </c>
      <c r="O58" s="10">
        <v>3</v>
      </c>
      <c r="P58" s="10">
        <f t="shared" si="20"/>
        <v>3</v>
      </c>
      <c r="Q58" s="10">
        <v>0</v>
      </c>
      <c r="R58" s="10">
        <v>3</v>
      </c>
      <c r="S58" s="10">
        <f t="shared" si="12"/>
        <v>3</v>
      </c>
      <c r="T58" s="1"/>
      <c r="U58" s="138" t="s">
        <v>14</v>
      </c>
      <c r="V58" s="35">
        <f t="shared" si="13"/>
        <v>0</v>
      </c>
      <c r="W58" s="10">
        <f t="shared" si="14"/>
        <v>23</v>
      </c>
      <c r="X58" s="55">
        <f t="shared" si="15"/>
        <v>23</v>
      </c>
    </row>
    <row r="59" spans="1:24" x14ac:dyDescent="0.2">
      <c r="A59" s="135" t="s">
        <v>15</v>
      </c>
      <c r="B59" s="10">
        <v>48</v>
      </c>
      <c r="C59" s="10">
        <v>145</v>
      </c>
      <c r="D59" s="10">
        <f t="shared" si="16"/>
        <v>193</v>
      </c>
      <c r="E59" s="10">
        <v>10</v>
      </c>
      <c r="F59" s="10">
        <v>117</v>
      </c>
      <c r="G59" s="10">
        <f t="shared" si="17"/>
        <v>127</v>
      </c>
      <c r="H59" s="10">
        <v>15</v>
      </c>
      <c r="I59" s="10">
        <v>169</v>
      </c>
      <c r="J59" s="10">
        <f t="shared" si="18"/>
        <v>184</v>
      </c>
      <c r="K59" s="10">
        <v>98</v>
      </c>
      <c r="L59" s="10">
        <v>204</v>
      </c>
      <c r="M59" s="10">
        <f t="shared" si="19"/>
        <v>302</v>
      </c>
      <c r="N59" s="10">
        <v>543</v>
      </c>
      <c r="O59" s="10">
        <v>154</v>
      </c>
      <c r="P59" s="10">
        <f t="shared" si="20"/>
        <v>697</v>
      </c>
      <c r="Q59" s="10">
        <v>57</v>
      </c>
      <c r="R59" s="10">
        <v>249</v>
      </c>
      <c r="S59" s="10">
        <f t="shared" si="12"/>
        <v>306</v>
      </c>
      <c r="T59" s="1"/>
      <c r="U59" s="138" t="s">
        <v>15</v>
      </c>
      <c r="V59" s="59">
        <f t="shared" si="13"/>
        <v>771</v>
      </c>
      <c r="W59" s="24">
        <f t="shared" si="14"/>
        <v>1038</v>
      </c>
      <c r="X59" s="158">
        <f t="shared" si="15"/>
        <v>1809</v>
      </c>
    </row>
    <row r="60" spans="1:24" s="3" customFormat="1" ht="11.25" x14ac:dyDescent="0.2">
      <c r="A60" s="147" t="s">
        <v>16</v>
      </c>
      <c r="B60" s="132">
        <f>SUM(B53:B59)</f>
        <v>1016</v>
      </c>
      <c r="C60" s="132">
        <f>SUM(C53:C59)</f>
        <v>1090</v>
      </c>
      <c r="D60" s="132">
        <f t="shared" si="16"/>
        <v>2106</v>
      </c>
      <c r="E60" s="132">
        <f>SUM(E53:E59)</f>
        <v>185</v>
      </c>
      <c r="F60" s="132">
        <f>SUM(F53:F59)</f>
        <v>1010</v>
      </c>
      <c r="G60" s="132">
        <f>E60+F60</f>
        <v>1195</v>
      </c>
      <c r="H60" s="132">
        <f>SUM(H53:H59)</f>
        <v>77</v>
      </c>
      <c r="I60" s="132">
        <f>SUM(I53:I59)</f>
        <v>1124</v>
      </c>
      <c r="J60" s="132">
        <f>H60+I60</f>
        <v>1201</v>
      </c>
      <c r="K60" s="132">
        <f>SUM(K53:K59)</f>
        <v>366</v>
      </c>
      <c r="L60" s="132">
        <f>SUM(L53:L59)</f>
        <v>1248</v>
      </c>
      <c r="M60" s="132">
        <f>K60+L60</f>
        <v>1614</v>
      </c>
      <c r="N60" s="132">
        <f>SUM(N53:N59)</f>
        <v>600</v>
      </c>
      <c r="O60" s="132">
        <f>SUM(O53:O59)</f>
        <v>990</v>
      </c>
      <c r="P60" s="132">
        <f>N60+O60</f>
        <v>1590</v>
      </c>
      <c r="Q60" s="132">
        <f>SUM(Q53:Q59)</f>
        <v>636</v>
      </c>
      <c r="R60" s="132">
        <f>SUM(R53:R59)</f>
        <v>1224</v>
      </c>
      <c r="S60" s="132">
        <f t="shared" si="12"/>
        <v>1860</v>
      </c>
      <c r="T60" s="148"/>
      <c r="U60" s="149" t="s">
        <v>16</v>
      </c>
      <c r="V60" s="141">
        <f t="shared" si="13"/>
        <v>2880</v>
      </c>
      <c r="W60" s="142">
        <f t="shared" si="14"/>
        <v>6686</v>
      </c>
      <c r="X60" s="143">
        <f t="shared" si="15"/>
        <v>9566</v>
      </c>
    </row>
    <row r="61" spans="1:24" x14ac:dyDescent="0.2">
      <c r="A61" s="135" t="s">
        <v>17</v>
      </c>
      <c r="B61" s="10">
        <v>3</v>
      </c>
      <c r="C61" s="10">
        <v>255</v>
      </c>
      <c r="D61" s="10">
        <f t="shared" si="16"/>
        <v>258</v>
      </c>
      <c r="E61" s="10">
        <v>32</v>
      </c>
      <c r="F61" s="10">
        <v>236</v>
      </c>
      <c r="G61" s="10">
        <f t="shared" si="17"/>
        <v>268</v>
      </c>
      <c r="H61" s="10">
        <v>11</v>
      </c>
      <c r="I61" s="10">
        <v>311</v>
      </c>
      <c r="J61" s="10">
        <f t="shared" si="18"/>
        <v>322</v>
      </c>
      <c r="K61" s="10">
        <v>17</v>
      </c>
      <c r="L61" s="10">
        <v>206</v>
      </c>
      <c r="M61" s="10">
        <f>K61+L61</f>
        <v>223</v>
      </c>
      <c r="N61" s="10">
        <v>18</v>
      </c>
      <c r="O61" s="10">
        <v>213</v>
      </c>
      <c r="P61" s="10">
        <f>N61+O61</f>
        <v>231</v>
      </c>
      <c r="Q61" s="10">
        <v>14</v>
      </c>
      <c r="R61" s="10">
        <v>229</v>
      </c>
      <c r="S61" s="10">
        <f t="shared" si="12"/>
        <v>243</v>
      </c>
      <c r="T61" s="1"/>
      <c r="U61" s="138" t="s">
        <v>17</v>
      </c>
      <c r="V61" s="33">
        <f t="shared" si="13"/>
        <v>95</v>
      </c>
      <c r="W61" s="23">
        <f t="shared" si="14"/>
        <v>1450</v>
      </c>
      <c r="X61" s="54">
        <f t="shared" si="15"/>
        <v>1545</v>
      </c>
    </row>
    <row r="62" spans="1:24" x14ac:dyDescent="0.2">
      <c r="A62" s="135" t="s">
        <v>18</v>
      </c>
      <c r="B62" s="10">
        <v>648</v>
      </c>
      <c r="C62" s="10">
        <v>1238</v>
      </c>
      <c r="D62" s="10">
        <f t="shared" si="16"/>
        <v>1886</v>
      </c>
      <c r="E62" s="10">
        <v>94</v>
      </c>
      <c r="F62" s="10">
        <v>1132</v>
      </c>
      <c r="G62" s="10">
        <f t="shared" si="17"/>
        <v>1226</v>
      </c>
      <c r="H62" s="10">
        <v>163</v>
      </c>
      <c r="I62" s="10">
        <v>1443</v>
      </c>
      <c r="J62" s="10">
        <f t="shared" si="18"/>
        <v>1606</v>
      </c>
      <c r="K62" s="10">
        <v>51</v>
      </c>
      <c r="L62" s="10">
        <v>1317</v>
      </c>
      <c r="M62" s="10">
        <f t="shared" si="19"/>
        <v>1368</v>
      </c>
      <c r="N62" s="10">
        <v>258</v>
      </c>
      <c r="O62" s="10">
        <v>1372</v>
      </c>
      <c r="P62" s="10">
        <f t="shared" ref="P62:P85" si="21">N62+O62</f>
        <v>1630</v>
      </c>
      <c r="Q62" s="10">
        <v>154</v>
      </c>
      <c r="R62" s="10">
        <v>1488</v>
      </c>
      <c r="S62" s="10">
        <f t="shared" si="12"/>
        <v>1642</v>
      </c>
      <c r="T62" s="1"/>
      <c r="U62" s="138" t="s">
        <v>18</v>
      </c>
      <c r="V62" s="35">
        <f t="shared" si="13"/>
        <v>1368</v>
      </c>
      <c r="W62" s="10">
        <f t="shared" si="14"/>
        <v>7990</v>
      </c>
      <c r="X62" s="55">
        <f t="shared" si="15"/>
        <v>9358</v>
      </c>
    </row>
    <row r="63" spans="1:24" x14ac:dyDescent="0.2">
      <c r="A63" s="135" t="s">
        <v>19</v>
      </c>
      <c r="B63" s="10">
        <v>328</v>
      </c>
      <c r="C63" s="10">
        <v>671</v>
      </c>
      <c r="D63" s="10">
        <f t="shared" si="16"/>
        <v>999</v>
      </c>
      <c r="E63" s="10">
        <v>415</v>
      </c>
      <c r="F63" s="10">
        <v>511</v>
      </c>
      <c r="G63" s="10">
        <f t="shared" si="17"/>
        <v>926</v>
      </c>
      <c r="H63" s="10">
        <v>1222</v>
      </c>
      <c r="I63" s="10">
        <v>670</v>
      </c>
      <c r="J63" s="10">
        <f t="shared" si="18"/>
        <v>1892</v>
      </c>
      <c r="K63" s="10">
        <v>223</v>
      </c>
      <c r="L63" s="10">
        <v>712</v>
      </c>
      <c r="M63" s="10">
        <f t="shared" si="19"/>
        <v>935</v>
      </c>
      <c r="N63" s="10">
        <v>193</v>
      </c>
      <c r="O63" s="10">
        <v>613</v>
      </c>
      <c r="P63" s="10">
        <f t="shared" si="21"/>
        <v>806</v>
      </c>
      <c r="Q63" s="10">
        <v>472</v>
      </c>
      <c r="R63" s="10">
        <v>615</v>
      </c>
      <c r="S63" s="10">
        <f t="shared" si="12"/>
        <v>1087</v>
      </c>
      <c r="T63" s="1"/>
      <c r="U63" s="138" t="s">
        <v>19</v>
      </c>
      <c r="V63" s="35">
        <f t="shared" si="13"/>
        <v>2853</v>
      </c>
      <c r="W63" s="10">
        <f t="shared" si="14"/>
        <v>3792</v>
      </c>
      <c r="X63" s="55">
        <f t="shared" si="15"/>
        <v>6645</v>
      </c>
    </row>
    <row r="64" spans="1:24" x14ac:dyDescent="0.2">
      <c r="A64" s="135" t="s">
        <v>20</v>
      </c>
      <c r="B64" s="10">
        <v>4</v>
      </c>
      <c r="C64" s="10">
        <v>364</v>
      </c>
      <c r="D64" s="10">
        <f t="shared" si="16"/>
        <v>368</v>
      </c>
      <c r="E64" s="10">
        <v>125</v>
      </c>
      <c r="F64" s="10">
        <v>351</v>
      </c>
      <c r="G64" s="10">
        <f t="shared" si="17"/>
        <v>476</v>
      </c>
      <c r="H64" s="10">
        <v>5</v>
      </c>
      <c r="I64" s="10">
        <v>401</v>
      </c>
      <c r="J64" s="10">
        <f t="shared" si="18"/>
        <v>406</v>
      </c>
      <c r="K64" s="10">
        <v>4</v>
      </c>
      <c r="L64" s="10">
        <v>471</v>
      </c>
      <c r="M64" s="10">
        <f t="shared" si="19"/>
        <v>475</v>
      </c>
      <c r="N64" s="10">
        <v>67</v>
      </c>
      <c r="O64" s="10">
        <v>341</v>
      </c>
      <c r="P64" s="10">
        <f t="shared" ref="P64:P71" si="22">N64+O64</f>
        <v>408</v>
      </c>
      <c r="Q64" s="10">
        <v>1</v>
      </c>
      <c r="R64" s="10">
        <v>368</v>
      </c>
      <c r="S64" s="10">
        <f t="shared" si="12"/>
        <v>369</v>
      </c>
      <c r="T64" s="1"/>
      <c r="U64" s="138" t="s">
        <v>20</v>
      </c>
      <c r="V64" s="35">
        <f t="shared" si="13"/>
        <v>206</v>
      </c>
      <c r="W64" s="10">
        <f t="shared" si="14"/>
        <v>2296</v>
      </c>
      <c r="X64" s="55">
        <f t="shared" si="15"/>
        <v>2502</v>
      </c>
    </row>
    <row r="65" spans="1:26" x14ac:dyDescent="0.2">
      <c r="A65" s="135" t="s">
        <v>21</v>
      </c>
      <c r="B65" s="10">
        <v>106</v>
      </c>
      <c r="C65" s="10">
        <v>366</v>
      </c>
      <c r="D65" s="10">
        <f t="shared" si="16"/>
        <v>472</v>
      </c>
      <c r="E65" s="10">
        <v>285</v>
      </c>
      <c r="F65" s="10">
        <v>306</v>
      </c>
      <c r="G65" s="10">
        <f t="shared" si="17"/>
        <v>591</v>
      </c>
      <c r="H65" s="10">
        <v>293</v>
      </c>
      <c r="I65" s="10">
        <v>307</v>
      </c>
      <c r="J65" s="10">
        <f t="shared" si="18"/>
        <v>600</v>
      </c>
      <c r="K65" s="10">
        <v>15</v>
      </c>
      <c r="L65" s="10">
        <v>274</v>
      </c>
      <c r="M65" s="10">
        <f t="shared" si="19"/>
        <v>289</v>
      </c>
      <c r="N65" s="10">
        <v>8</v>
      </c>
      <c r="O65" s="10">
        <v>294</v>
      </c>
      <c r="P65" s="10">
        <f t="shared" si="22"/>
        <v>302</v>
      </c>
      <c r="Q65" s="10">
        <v>18</v>
      </c>
      <c r="R65" s="10">
        <v>269</v>
      </c>
      <c r="S65" s="10">
        <f t="shared" si="12"/>
        <v>287</v>
      </c>
      <c r="T65" s="1"/>
      <c r="U65" s="138" t="s">
        <v>21</v>
      </c>
      <c r="V65" s="35">
        <f t="shared" si="13"/>
        <v>725</v>
      </c>
      <c r="W65" s="10">
        <f t="shared" si="14"/>
        <v>1816</v>
      </c>
      <c r="X65" s="55">
        <f t="shared" si="15"/>
        <v>2541</v>
      </c>
    </row>
    <row r="66" spans="1:26" x14ac:dyDescent="0.2">
      <c r="A66" s="135" t="s">
        <v>22</v>
      </c>
      <c r="B66" s="10">
        <v>239</v>
      </c>
      <c r="C66" s="10">
        <v>637</v>
      </c>
      <c r="D66" s="10">
        <f t="shared" si="16"/>
        <v>876</v>
      </c>
      <c r="E66" s="10">
        <v>910</v>
      </c>
      <c r="F66" s="10">
        <v>621</v>
      </c>
      <c r="G66" s="10">
        <f t="shared" si="17"/>
        <v>1531</v>
      </c>
      <c r="H66" s="10">
        <v>496</v>
      </c>
      <c r="I66" s="10">
        <v>614</v>
      </c>
      <c r="J66" s="10">
        <f t="shared" si="18"/>
        <v>1110</v>
      </c>
      <c r="K66" s="10">
        <v>120</v>
      </c>
      <c r="L66" s="10">
        <v>626</v>
      </c>
      <c r="M66" s="10">
        <f t="shared" si="19"/>
        <v>746</v>
      </c>
      <c r="N66" s="10">
        <v>291</v>
      </c>
      <c r="O66" s="10">
        <v>557</v>
      </c>
      <c r="P66" s="10">
        <f t="shared" si="22"/>
        <v>848</v>
      </c>
      <c r="Q66" s="10">
        <v>542</v>
      </c>
      <c r="R66" s="10">
        <v>657</v>
      </c>
      <c r="S66" s="10">
        <f t="shared" si="12"/>
        <v>1199</v>
      </c>
      <c r="T66" s="1"/>
      <c r="U66" s="138" t="s">
        <v>22</v>
      </c>
      <c r="V66" s="35">
        <f t="shared" si="13"/>
        <v>2598</v>
      </c>
      <c r="W66" s="10">
        <f t="shared" si="14"/>
        <v>3712</v>
      </c>
      <c r="X66" s="55">
        <f t="shared" si="15"/>
        <v>6310</v>
      </c>
    </row>
    <row r="67" spans="1:26" x14ac:dyDescent="0.2">
      <c r="A67" s="135" t="s">
        <v>23</v>
      </c>
      <c r="B67" s="10">
        <v>22</v>
      </c>
      <c r="C67" s="10">
        <v>139</v>
      </c>
      <c r="D67" s="10">
        <f t="shared" si="16"/>
        <v>161</v>
      </c>
      <c r="E67" s="10">
        <v>17</v>
      </c>
      <c r="F67" s="10">
        <v>186</v>
      </c>
      <c r="G67" s="10">
        <f t="shared" si="17"/>
        <v>203</v>
      </c>
      <c r="H67" s="10">
        <v>178</v>
      </c>
      <c r="I67" s="10">
        <v>171</v>
      </c>
      <c r="J67" s="10">
        <f t="shared" si="18"/>
        <v>349</v>
      </c>
      <c r="K67" s="10">
        <v>15</v>
      </c>
      <c r="L67" s="10">
        <v>128</v>
      </c>
      <c r="M67" s="10">
        <f t="shared" si="19"/>
        <v>143</v>
      </c>
      <c r="N67" s="10">
        <v>17</v>
      </c>
      <c r="O67" s="10">
        <v>122</v>
      </c>
      <c r="P67" s="10">
        <f t="shared" si="22"/>
        <v>139</v>
      </c>
      <c r="Q67" s="10">
        <v>19</v>
      </c>
      <c r="R67" s="10">
        <v>119</v>
      </c>
      <c r="S67" s="10">
        <f t="shared" si="12"/>
        <v>138</v>
      </c>
      <c r="T67" s="1"/>
      <c r="U67" s="138" t="s">
        <v>23</v>
      </c>
      <c r="V67" s="35">
        <f t="shared" si="13"/>
        <v>268</v>
      </c>
      <c r="W67" s="10">
        <f t="shared" si="14"/>
        <v>865</v>
      </c>
      <c r="X67" s="55">
        <f t="shared" si="15"/>
        <v>1133</v>
      </c>
    </row>
    <row r="68" spans="1:26" x14ac:dyDescent="0.2">
      <c r="A68" s="135" t="s">
        <v>24</v>
      </c>
      <c r="B68" s="10">
        <v>131</v>
      </c>
      <c r="C68" s="10">
        <v>383</v>
      </c>
      <c r="D68" s="10">
        <f t="shared" si="16"/>
        <v>514</v>
      </c>
      <c r="E68" s="10">
        <v>31</v>
      </c>
      <c r="F68" s="10">
        <v>329</v>
      </c>
      <c r="G68" s="10">
        <f t="shared" si="17"/>
        <v>360</v>
      </c>
      <c r="H68" s="10">
        <v>123</v>
      </c>
      <c r="I68" s="10">
        <v>334</v>
      </c>
      <c r="J68" s="10">
        <f t="shared" si="18"/>
        <v>457</v>
      </c>
      <c r="K68" s="10">
        <v>62</v>
      </c>
      <c r="L68" s="10">
        <v>320</v>
      </c>
      <c r="M68" s="10">
        <f t="shared" si="19"/>
        <v>382</v>
      </c>
      <c r="N68" s="10">
        <v>122</v>
      </c>
      <c r="O68" s="10">
        <v>288</v>
      </c>
      <c r="P68" s="10">
        <f t="shared" si="22"/>
        <v>410</v>
      </c>
      <c r="Q68" s="10">
        <v>144</v>
      </c>
      <c r="R68" s="10">
        <v>317</v>
      </c>
      <c r="S68" s="10">
        <f t="shared" si="12"/>
        <v>461</v>
      </c>
      <c r="T68" s="1"/>
      <c r="U68" s="138" t="s">
        <v>24</v>
      </c>
      <c r="V68" s="35">
        <f t="shared" si="13"/>
        <v>613</v>
      </c>
      <c r="W68" s="10">
        <f t="shared" si="14"/>
        <v>1971</v>
      </c>
      <c r="X68" s="55">
        <f t="shared" si="15"/>
        <v>2584</v>
      </c>
    </row>
    <row r="69" spans="1:26" x14ac:dyDescent="0.2">
      <c r="A69" s="135" t="s">
        <v>25</v>
      </c>
      <c r="B69" s="10">
        <v>1055</v>
      </c>
      <c r="C69" s="10">
        <v>334</v>
      </c>
      <c r="D69" s="10">
        <f t="shared" si="16"/>
        <v>1389</v>
      </c>
      <c r="E69" s="10">
        <v>27</v>
      </c>
      <c r="F69" s="10">
        <v>287</v>
      </c>
      <c r="G69" s="10">
        <f t="shared" si="17"/>
        <v>314</v>
      </c>
      <c r="H69" s="10">
        <v>170</v>
      </c>
      <c r="I69" s="10">
        <v>296</v>
      </c>
      <c r="J69" s="10">
        <f t="shared" si="18"/>
        <v>466</v>
      </c>
      <c r="K69" s="10">
        <v>4</v>
      </c>
      <c r="L69" s="10">
        <v>395</v>
      </c>
      <c r="M69" s="10">
        <f t="shared" si="19"/>
        <v>399</v>
      </c>
      <c r="N69" s="10">
        <v>1</v>
      </c>
      <c r="O69" s="10">
        <v>391</v>
      </c>
      <c r="P69" s="10">
        <f t="shared" si="22"/>
        <v>392</v>
      </c>
      <c r="Q69" s="10">
        <v>3</v>
      </c>
      <c r="R69" s="10">
        <v>442</v>
      </c>
      <c r="S69" s="10">
        <f t="shared" si="12"/>
        <v>445</v>
      </c>
      <c r="T69" s="1"/>
      <c r="U69" s="138" t="s">
        <v>25</v>
      </c>
      <c r="V69" s="59">
        <f t="shared" si="13"/>
        <v>1260</v>
      </c>
      <c r="W69" s="24">
        <f t="shared" si="14"/>
        <v>2145</v>
      </c>
      <c r="X69" s="158">
        <f t="shared" si="15"/>
        <v>3405</v>
      </c>
    </row>
    <row r="70" spans="1:26" s="3" customFormat="1" ht="11.25" x14ac:dyDescent="0.2">
      <c r="A70" s="153" t="s">
        <v>26</v>
      </c>
      <c r="B70" s="132">
        <f>SUM(B61:B69)</f>
        <v>2536</v>
      </c>
      <c r="C70" s="132">
        <f>SUM(C61:C69)</f>
        <v>4387</v>
      </c>
      <c r="D70" s="132">
        <f t="shared" si="16"/>
        <v>6923</v>
      </c>
      <c r="E70" s="132">
        <f>SUM(E61:E69)</f>
        <v>1936</v>
      </c>
      <c r="F70" s="132">
        <f>SUM(F61:F69)</f>
        <v>3959</v>
      </c>
      <c r="G70" s="132">
        <f t="shared" si="17"/>
        <v>5895</v>
      </c>
      <c r="H70" s="132">
        <f>SUM(H61:H69)</f>
        <v>2661</v>
      </c>
      <c r="I70" s="132">
        <f>SUM(I61:I69)</f>
        <v>4547</v>
      </c>
      <c r="J70" s="132">
        <f t="shared" si="18"/>
        <v>7208</v>
      </c>
      <c r="K70" s="132">
        <f>SUM(K61:K69)</f>
        <v>511</v>
      </c>
      <c r="L70" s="132">
        <f>SUM(L61:L69)</f>
        <v>4449</v>
      </c>
      <c r="M70" s="132">
        <f t="shared" si="19"/>
        <v>4960</v>
      </c>
      <c r="N70" s="132">
        <f>SUM(N61:N69)</f>
        <v>975</v>
      </c>
      <c r="O70" s="132">
        <f>SUM(O61:O69)</f>
        <v>4191</v>
      </c>
      <c r="P70" s="132">
        <f t="shared" si="22"/>
        <v>5166</v>
      </c>
      <c r="Q70" s="132">
        <f>SUM(Q61:Q69)</f>
        <v>1367</v>
      </c>
      <c r="R70" s="132">
        <f>SUM(R61:R69)</f>
        <v>4504</v>
      </c>
      <c r="S70" s="132">
        <f t="shared" si="12"/>
        <v>5871</v>
      </c>
      <c r="T70" s="148"/>
      <c r="U70" s="154" t="s">
        <v>26</v>
      </c>
      <c r="V70" s="141">
        <f t="shared" si="13"/>
        <v>9986</v>
      </c>
      <c r="W70" s="142">
        <f t="shared" si="14"/>
        <v>26037</v>
      </c>
      <c r="X70" s="143">
        <f t="shared" si="15"/>
        <v>36023</v>
      </c>
    </row>
    <row r="71" spans="1:26" x14ac:dyDescent="0.2">
      <c r="A71" s="135" t="s">
        <v>27</v>
      </c>
      <c r="B71" s="10">
        <v>63</v>
      </c>
      <c r="C71" s="10">
        <v>708</v>
      </c>
      <c r="D71" s="10">
        <f t="shared" si="16"/>
        <v>771</v>
      </c>
      <c r="E71" s="10">
        <v>336</v>
      </c>
      <c r="F71" s="10">
        <v>654</v>
      </c>
      <c r="G71" s="10">
        <f t="shared" si="17"/>
        <v>990</v>
      </c>
      <c r="H71" s="10">
        <v>32</v>
      </c>
      <c r="I71" s="10">
        <v>657</v>
      </c>
      <c r="J71" s="10">
        <f t="shared" si="18"/>
        <v>689</v>
      </c>
      <c r="K71" s="10">
        <v>44</v>
      </c>
      <c r="L71" s="10">
        <v>660</v>
      </c>
      <c r="M71" s="10">
        <f t="shared" si="19"/>
        <v>704</v>
      </c>
      <c r="N71" s="10">
        <v>125</v>
      </c>
      <c r="O71" s="10">
        <v>584</v>
      </c>
      <c r="P71" s="10">
        <f t="shared" si="22"/>
        <v>709</v>
      </c>
      <c r="Q71" s="10">
        <v>107</v>
      </c>
      <c r="R71" s="10">
        <v>624</v>
      </c>
      <c r="S71" s="10">
        <f t="shared" si="12"/>
        <v>731</v>
      </c>
      <c r="T71" s="1"/>
      <c r="U71" s="138" t="s">
        <v>27</v>
      </c>
      <c r="V71" s="33">
        <f t="shared" si="13"/>
        <v>707</v>
      </c>
      <c r="W71" s="23">
        <f t="shared" si="14"/>
        <v>3887</v>
      </c>
      <c r="X71" s="54">
        <f t="shared" si="15"/>
        <v>4594</v>
      </c>
    </row>
    <row r="72" spans="1:26" x14ac:dyDescent="0.2">
      <c r="A72" s="135" t="s">
        <v>28</v>
      </c>
      <c r="B72" s="10">
        <v>377</v>
      </c>
      <c r="C72" s="10">
        <v>2869</v>
      </c>
      <c r="D72" s="10">
        <f t="shared" si="16"/>
        <v>3246</v>
      </c>
      <c r="E72" s="10">
        <v>426</v>
      </c>
      <c r="F72" s="10">
        <v>2695</v>
      </c>
      <c r="G72" s="10">
        <f t="shared" si="17"/>
        <v>3121</v>
      </c>
      <c r="H72" s="10">
        <v>622</v>
      </c>
      <c r="I72" s="10">
        <v>2904</v>
      </c>
      <c r="J72" s="10">
        <f t="shared" si="18"/>
        <v>3526</v>
      </c>
      <c r="K72" s="10">
        <v>428</v>
      </c>
      <c r="L72" s="10">
        <v>2986</v>
      </c>
      <c r="M72" s="10">
        <f t="shared" si="19"/>
        <v>3414</v>
      </c>
      <c r="N72" s="10">
        <v>223</v>
      </c>
      <c r="O72" s="10">
        <v>2655</v>
      </c>
      <c r="P72" s="10">
        <f t="shared" si="21"/>
        <v>2878</v>
      </c>
      <c r="Q72" s="10">
        <v>748</v>
      </c>
      <c r="R72" s="10">
        <v>2762</v>
      </c>
      <c r="S72" s="10">
        <f t="shared" ref="S72:S83" si="23">Q72+R72</f>
        <v>3510</v>
      </c>
      <c r="T72" s="1"/>
      <c r="U72" s="138" t="s">
        <v>28</v>
      </c>
      <c r="V72" s="35">
        <f t="shared" si="13"/>
        <v>2824</v>
      </c>
      <c r="W72" s="10">
        <f t="shared" si="14"/>
        <v>16871</v>
      </c>
      <c r="X72" s="55">
        <f t="shared" si="15"/>
        <v>19695</v>
      </c>
    </row>
    <row r="73" spans="1:26" x14ac:dyDescent="0.2">
      <c r="A73" s="135" t="s">
        <v>29</v>
      </c>
      <c r="B73" s="10">
        <v>1929</v>
      </c>
      <c r="C73" s="10">
        <v>2616</v>
      </c>
      <c r="D73" s="10">
        <f t="shared" si="16"/>
        <v>4545</v>
      </c>
      <c r="E73" s="10">
        <v>1027</v>
      </c>
      <c r="F73" s="10">
        <v>2642</v>
      </c>
      <c r="G73" s="10">
        <f t="shared" si="17"/>
        <v>3669</v>
      </c>
      <c r="H73" s="10">
        <v>2409</v>
      </c>
      <c r="I73" s="10">
        <v>2856</v>
      </c>
      <c r="J73" s="10">
        <f t="shared" si="18"/>
        <v>5265</v>
      </c>
      <c r="K73" s="10">
        <v>2002</v>
      </c>
      <c r="L73" s="10">
        <v>2896</v>
      </c>
      <c r="M73" s="10">
        <f t="shared" si="19"/>
        <v>4898</v>
      </c>
      <c r="N73" s="10">
        <v>516</v>
      </c>
      <c r="O73" s="10">
        <v>2352</v>
      </c>
      <c r="P73" s="10">
        <f>N73+O73</f>
        <v>2868</v>
      </c>
      <c r="Q73" s="10">
        <v>1059</v>
      </c>
      <c r="R73" s="10">
        <v>2736</v>
      </c>
      <c r="S73" s="10">
        <f t="shared" si="23"/>
        <v>3795</v>
      </c>
      <c r="T73" s="1"/>
      <c r="U73" s="138" t="s">
        <v>29</v>
      </c>
      <c r="V73" s="35">
        <f t="shared" si="13"/>
        <v>8942</v>
      </c>
      <c r="W73" s="10">
        <f t="shared" si="14"/>
        <v>16098</v>
      </c>
      <c r="X73" s="55">
        <f t="shared" si="15"/>
        <v>25040</v>
      </c>
    </row>
    <row r="74" spans="1:26" x14ac:dyDescent="0.2">
      <c r="A74" s="135" t="s">
        <v>30</v>
      </c>
      <c r="B74" s="10">
        <v>7826</v>
      </c>
      <c r="C74" s="10">
        <v>11646</v>
      </c>
      <c r="D74" s="10">
        <f t="shared" si="16"/>
        <v>19472</v>
      </c>
      <c r="E74" s="10">
        <v>6168</v>
      </c>
      <c r="F74" s="10">
        <v>11420</v>
      </c>
      <c r="G74" s="10">
        <f t="shared" si="17"/>
        <v>17588</v>
      </c>
      <c r="H74" s="10">
        <v>7143</v>
      </c>
      <c r="I74" s="10">
        <v>12456</v>
      </c>
      <c r="J74" s="10">
        <f t="shared" si="18"/>
        <v>19599</v>
      </c>
      <c r="K74" s="10">
        <v>5233</v>
      </c>
      <c r="L74" s="10">
        <v>12367</v>
      </c>
      <c r="M74" s="10">
        <f t="shared" si="19"/>
        <v>17600</v>
      </c>
      <c r="N74" s="10">
        <v>5219</v>
      </c>
      <c r="O74" s="10">
        <v>10516</v>
      </c>
      <c r="P74" s="10">
        <f>N74+O74</f>
        <v>15735</v>
      </c>
      <c r="Q74" s="10">
        <v>8731</v>
      </c>
      <c r="R74" s="10">
        <v>11418</v>
      </c>
      <c r="S74" s="10">
        <f t="shared" si="23"/>
        <v>20149</v>
      </c>
      <c r="T74" s="1"/>
      <c r="U74" s="138" t="s">
        <v>30</v>
      </c>
      <c r="V74" s="59">
        <f t="shared" si="13"/>
        <v>40320</v>
      </c>
      <c r="W74" s="24">
        <f t="shared" si="14"/>
        <v>69823</v>
      </c>
      <c r="X74" s="158">
        <f t="shared" si="15"/>
        <v>110143</v>
      </c>
    </row>
    <row r="75" spans="1:26" s="3" customFormat="1" ht="11.25" x14ac:dyDescent="0.2">
      <c r="A75" s="153" t="s">
        <v>31</v>
      </c>
      <c r="B75" s="132">
        <f>SUM(B71:B74)</f>
        <v>10195</v>
      </c>
      <c r="C75" s="132">
        <f>SUM(C71:C74)</f>
        <v>17839</v>
      </c>
      <c r="D75" s="132">
        <f t="shared" si="16"/>
        <v>28034</v>
      </c>
      <c r="E75" s="132">
        <f>SUM(E71:E74)</f>
        <v>7957</v>
      </c>
      <c r="F75" s="132">
        <f>SUM(F71:F74)</f>
        <v>17411</v>
      </c>
      <c r="G75" s="132">
        <f t="shared" si="17"/>
        <v>25368</v>
      </c>
      <c r="H75" s="132">
        <f>SUM(H71:H74)</f>
        <v>10206</v>
      </c>
      <c r="I75" s="132">
        <f>SUM(I71:I74)</f>
        <v>18873</v>
      </c>
      <c r="J75" s="132">
        <f t="shared" si="18"/>
        <v>29079</v>
      </c>
      <c r="K75" s="132">
        <f>SUM(K71:K74)</f>
        <v>7707</v>
      </c>
      <c r="L75" s="132">
        <f>SUM(L71:L74)</f>
        <v>18909</v>
      </c>
      <c r="M75" s="132">
        <f t="shared" si="19"/>
        <v>26616</v>
      </c>
      <c r="N75" s="132">
        <f>SUM(N71:N74)</f>
        <v>6083</v>
      </c>
      <c r="O75" s="132">
        <f>SUM(O71:O74)</f>
        <v>16107</v>
      </c>
      <c r="P75" s="132">
        <f t="shared" si="21"/>
        <v>22190</v>
      </c>
      <c r="Q75" s="132">
        <f>SUM(Q71:Q74)</f>
        <v>10645</v>
      </c>
      <c r="R75" s="132">
        <f>SUM(R71:R74)</f>
        <v>17540</v>
      </c>
      <c r="S75" s="132">
        <f t="shared" si="23"/>
        <v>28185</v>
      </c>
      <c r="T75" s="148"/>
      <c r="U75" s="154" t="s">
        <v>31</v>
      </c>
      <c r="V75" s="141">
        <f t="shared" si="13"/>
        <v>52793</v>
      </c>
      <c r="W75" s="142">
        <f t="shared" si="14"/>
        <v>106679</v>
      </c>
      <c r="X75" s="143">
        <f t="shared" si="15"/>
        <v>159472</v>
      </c>
    </row>
    <row r="76" spans="1:26" x14ac:dyDescent="0.2">
      <c r="A76" s="135" t="s">
        <v>32</v>
      </c>
      <c r="B76" s="10">
        <v>606</v>
      </c>
      <c r="C76" s="10">
        <v>2258</v>
      </c>
      <c r="D76" s="10">
        <f t="shared" si="16"/>
        <v>2864</v>
      </c>
      <c r="E76" s="10">
        <v>1214</v>
      </c>
      <c r="F76" s="10">
        <v>2048</v>
      </c>
      <c r="G76" s="10">
        <f t="shared" si="17"/>
        <v>3262</v>
      </c>
      <c r="H76" s="10">
        <v>409</v>
      </c>
      <c r="I76" s="10">
        <v>2613</v>
      </c>
      <c r="J76" s="10">
        <f t="shared" si="18"/>
        <v>3022</v>
      </c>
      <c r="K76" s="10">
        <v>525</v>
      </c>
      <c r="L76" s="10">
        <v>2525</v>
      </c>
      <c r="M76" s="10">
        <f t="shared" si="19"/>
        <v>3050</v>
      </c>
      <c r="N76" s="10">
        <v>836</v>
      </c>
      <c r="O76" s="10">
        <v>2293</v>
      </c>
      <c r="P76" s="10">
        <f t="shared" si="21"/>
        <v>3129</v>
      </c>
      <c r="Q76" s="10">
        <v>1649</v>
      </c>
      <c r="R76" s="10">
        <v>2588</v>
      </c>
      <c r="S76" s="10">
        <f t="shared" si="23"/>
        <v>4237</v>
      </c>
      <c r="T76" s="1"/>
      <c r="U76" s="138" t="s">
        <v>32</v>
      </c>
      <c r="V76" s="33">
        <f t="shared" si="13"/>
        <v>5239</v>
      </c>
      <c r="W76" s="23">
        <f t="shared" si="14"/>
        <v>14325</v>
      </c>
      <c r="X76" s="54">
        <f t="shared" si="15"/>
        <v>19564</v>
      </c>
    </row>
    <row r="77" spans="1:26" x14ac:dyDescent="0.2">
      <c r="A77" s="135" t="s">
        <v>33</v>
      </c>
      <c r="B77" s="10">
        <v>562</v>
      </c>
      <c r="C77" s="10">
        <v>2510</v>
      </c>
      <c r="D77" s="10">
        <f t="shared" si="16"/>
        <v>3072</v>
      </c>
      <c r="E77" s="10">
        <v>974</v>
      </c>
      <c r="F77" s="10">
        <v>2086</v>
      </c>
      <c r="G77" s="10">
        <f t="shared" si="17"/>
        <v>3060</v>
      </c>
      <c r="H77" s="10">
        <v>881</v>
      </c>
      <c r="I77" s="10">
        <v>2454</v>
      </c>
      <c r="J77" s="10">
        <f t="shared" si="18"/>
        <v>3335</v>
      </c>
      <c r="K77" s="10">
        <v>601</v>
      </c>
      <c r="L77" s="10">
        <v>2466</v>
      </c>
      <c r="M77" s="10">
        <f t="shared" si="19"/>
        <v>3067</v>
      </c>
      <c r="N77" s="10">
        <v>421</v>
      </c>
      <c r="O77" s="10">
        <v>2216</v>
      </c>
      <c r="P77" s="10">
        <f t="shared" si="21"/>
        <v>2637</v>
      </c>
      <c r="Q77" s="10">
        <v>1023</v>
      </c>
      <c r="R77" s="10">
        <v>2392</v>
      </c>
      <c r="S77" s="10">
        <f t="shared" si="23"/>
        <v>3415</v>
      </c>
      <c r="T77" s="1"/>
      <c r="U77" s="138" t="s">
        <v>33</v>
      </c>
      <c r="V77" s="35">
        <f t="shared" si="13"/>
        <v>4462</v>
      </c>
      <c r="W77" s="10">
        <f t="shared" si="14"/>
        <v>14124</v>
      </c>
      <c r="X77" s="55">
        <f t="shared" si="15"/>
        <v>18586</v>
      </c>
      <c r="Z77" s="57"/>
    </row>
    <row r="78" spans="1:26" x14ac:dyDescent="0.2">
      <c r="A78" s="135" t="s">
        <v>34</v>
      </c>
      <c r="B78" s="10">
        <v>952</v>
      </c>
      <c r="C78" s="10">
        <v>1556</v>
      </c>
      <c r="D78" s="10">
        <f t="shared" si="16"/>
        <v>2508</v>
      </c>
      <c r="E78" s="10">
        <v>273</v>
      </c>
      <c r="F78" s="10">
        <v>1399</v>
      </c>
      <c r="G78" s="10">
        <f t="shared" si="17"/>
        <v>1672</v>
      </c>
      <c r="H78" s="10">
        <v>868</v>
      </c>
      <c r="I78" s="10">
        <v>1641</v>
      </c>
      <c r="J78" s="10">
        <f t="shared" si="18"/>
        <v>2509</v>
      </c>
      <c r="K78" s="10">
        <v>146</v>
      </c>
      <c r="L78" s="10">
        <v>1498</v>
      </c>
      <c r="M78" s="10">
        <f t="shared" si="19"/>
        <v>1644</v>
      </c>
      <c r="N78" s="10">
        <v>420</v>
      </c>
      <c r="O78" s="10">
        <v>1513</v>
      </c>
      <c r="P78" s="10">
        <f t="shared" si="21"/>
        <v>1933</v>
      </c>
      <c r="Q78" s="10">
        <v>238</v>
      </c>
      <c r="R78" s="10">
        <v>1553</v>
      </c>
      <c r="S78" s="10">
        <f t="shared" si="23"/>
        <v>1791</v>
      </c>
      <c r="T78" s="1"/>
      <c r="U78" s="138" t="s">
        <v>34</v>
      </c>
      <c r="V78" s="59">
        <f t="shared" si="13"/>
        <v>2897</v>
      </c>
      <c r="W78" s="24">
        <f t="shared" si="14"/>
        <v>9160</v>
      </c>
      <c r="X78" s="158">
        <f t="shared" si="15"/>
        <v>12057</v>
      </c>
    </row>
    <row r="79" spans="1:26" s="3" customFormat="1" ht="11.25" x14ac:dyDescent="0.2">
      <c r="A79" s="147" t="s">
        <v>35</v>
      </c>
      <c r="B79" s="132">
        <f>SUM(B76:B78)</f>
        <v>2120</v>
      </c>
      <c r="C79" s="132">
        <f>SUM(C76:C78)</f>
        <v>6324</v>
      </c>
      <c r="D79" s="132">
        <f>B79+C79</f>
        <v>8444</v>
      </c>
      <c r="E79" s="132">
        <f>SUM(E76:E78)</f>
        <v>2461</v>
      </c>
      <c r="F79" s="132">
        <f>SUM(F76:F78)</f>
        <v>5533</v>
      </c>
      <c r="G79" s="132">
        <f t="shared" si="17"/>
        <v>7994</v>
      </c>
      <c r="H79" s="132">
        <f>SUM(H76:H78)</f>
        <v>2158</v>
      </c>
      <c r="I79" s="132">
        <f>SUM(I76:I78)</f>
        <v>6708</v>
      </c>
      <c r="J79" s="132">
        <f t="shared" si="18"/>
        <v>8866</v>
      </c>
      <c r="K79" s="132">
        <f>SUM(K76:K78)</f>
        <v>1272</v>
      </c>
      <c r="L79" s="132">
        <f>SUM(L76:L78)</f>
        <v>6489</v>
      </c>
      <c r="M79" s="132">
        <f t="shared" si="19"/>
        <v>7761</v>
      </c>
      <c r="N79" s="132">
        <f>SUM(N76:N78)</f>
        <v>1677</v>
      </c>
      <c r="O79" s="132">
        <f>SUM(O76:O78)</f>
        <v>6022</v>
      </c>
      <c r="P79" s="132">
        <f t="shared" si="21"/>
        <v>7699</v>
      </c>
      <c r="Q79" s="132">
        <f>SUM(Q76:Q78)</f>
        <v>2910</v>
      </c>
      <c r="R79" s="132">
        <f>SUM(R76:R78)</f>
        <v>6533</v>
      </c>
      <c r="S79" s="132">
        <f t="shared" si="23"/>
        <v>9443</v>
      </c>
      <c r="T79" s="148"/>
      <c r="U79" s="149" t="s">
        <v>35</v>
      </c>
      <c r="V79" s="141">
        <f t="shared" si="13"/>
        <v>12598</v>
      </c>
      <c r="W79" s="142">
        <f t="shared" si="14"/>
        <v>37609</v>
      </c>
      <c r="X79" s="143">
        <f t="shared" si="15"/>
        <v>50207</v>
      </c>
    </row>
    <row r="80" spans="1:26" x14ac:dyDescent="0.2">
      <c r="A80" s="135" t="s">
        <v>36</v>
      </c>
      <c r="B80" s="10">
        <v>541</v>
      </c>
      <c r="C80" s="10">
        <v>1270</v>
      </c>
      <c r="D80" s="10">
        <f t="shared" si="16"/>
        <v>1811</v>
      </c>
      <c r="E80" s="10">
        <v>17</v>
      </c>
      <c r="F80" s="10">
        <v>1190</v>
      </c>
      <c r="G80" s="10">
        <f t="shared" si="17"/>
        <v>1207</v>
      </c>
      <c r="H80" s="10">
        <v>111</v>
      </c>
      <c r="I80" s="10">
        <v>1173</v>
      </c>
      <c r="J80" s="10">
        <f t="shared" si="18"/>
        <v>1284</v>
      </c>
      <c r="K80" s="10">
        <v>446</v>
      </c>
      <c r="L80" s="10">
        <v>1196</v>
      </c>
      <c r="M80" s="10">
        <f t="shared" si="19"/>
        <v>1642</v>
      </c>
      <c r="N80" s="10">
        <v>155</v>
      </c>
      <c r="O80" s="10">
        <v>1045</v>
      </c>
      <c r="P80" s="10">
        <f t="shared" si="21"/>
        <v>1200</v>
      </c>
      <c r="Q80" s="10">
        <v>274</v>
      </c>
      <c r="R80" s="10">
        <v>1168</v>
      </c>
      <c r="S80" s="10">
        <f t="shared" si="23"/>
        <v>1442</v>
      </c>
      <c r="T80" s="1"/>
      <c r="U80" s="138" t="s">
        <v>36</v>
      </c>
      <c r="V80" s="33">
        <f t="shared" si="13"/>
        <v>1544</v>
      </c>
      <c r="W80" s="23">
        <f t="shared" si="14"/>
        <v>7042</v>
      </c>
      <c r="X80" s="54">
        <f t="shared" si="15"/>
        <v>8586</v>
      </c>
    </row>
    <row r="81" spans="1:27" x14ac:dyDescent="0.2">
      <c r="A81" s="135" t="s">
        <v>37</v>
      </c>
      <c r="B81" s="10">
        <v>663</v>
      </c>
      <c r="C81" s="10">
        <v>1239</v>
      </c>
      <c r="D81" s="10">
        <f t="shared" si="16"/>
        <v>1902</v>
      </c>
      <c r="E81" s="10">
        <v>78</v>
      </c>
      <c r="F81" s="10">
        <v>1117</v>
      </c>
      <c r="G81" s="10">
        <f t="shared" si="17"/>
        <v>1195</v>
      </c>
      <c r="H81" s="10">
        <v>189</v>
      </c>
      <c r="I81" s="10">
        <v>1143</v>
      </c>
      <c r="J81" s="10">
        <f t="shared" si="18"/>
        <v>1332</v>
      </c>
      <c r="K81" s="10">
        <v>1117</v>
      </c>
      <c r="L81" s="10">
        <v>1220</v>
      </c>
      <c r="M81" s="10">
        <f t="shared" si="19"/>
        <v>2337</v>
      </c>
      <c r="N81" s="10">
        <v>682</v>
      </c>
      <c r="O81" s="10">
        <v>1142</v>
      </c>
      <c r="P81" s="10">
        <f t="shared" si="21"/>
        <v>1824</v>
      </c>
      <c r="Q81" s="10">
        <v>521</v>
      </c>
      <c r="R81" s="10">
        <v>1283</v>
      </c>
      <c r="S81" s="10">
        <f t="shared" si="23"/>
        <v>1804</v>
      </c>
      <c r="T81" s="1"/>
      <c r="U81" s="138" t="s">
        <v>37</v>
      </c>
      <c r="V81" s="35">
        <f t="shared" si="13"/>
        <v>3250</v>
      </c>
      <c r="W81" s="10">
        <f t="shared" si="14"/>
        <v>7144</v>
      </c>
      <c r="X81" s="55">
        <f t="shared" si="15"/>
        <v>10394</v>
      </c>
    </row>
    <row r="82" spans="1:27" x14ac:dyDescent="0.2">
      <c r="A82" s="135" t="s">
        <v>38</v>
      </c>
      <c r="B82" s="10">
        <v>64</v>
      </c>
      <c r="C82" s="10">
        <v>444</v>
      </c>
      <c r="D82" s="10">
        <f t="shared" si="16"/>
        <v>508</v>
      </c>
      <c r="E82" s="10">
        <v>279</v>
      </c>
      <c r="F82" s="10">
        <v>424</v>
      </c>
      <c r="G82" s="10">
        <f t="shared" si="17"/>
        <v>703</v>
      </c>
      <c r="H82" s="10">
        <v>135</v>
      </c>
      <c r="I82" s="10">
        <v>472</v>
      </c>
      <c r="J82" s="10">
        <f t="shared" si="18"/>
        <v>607</v>
      </c>
      <c r="K82" s="10">
        <v>139</v>
      </c>
      <c r="L82" s="10">
        <v>418</v>
      </c>
      <c r="M82" s="10">
        <f t="shared" si="19"/>
        <v>557</v>
      </c>
      <c r="N82" s="10">
        <v>772</v>
      </c>
      <c r="O82" s="10">
        <v>427</v>
      </c>
      <c r="P82" s="10">
        <f t="shared" si="21"/>
        <v>1199</v>
      </c>
      <c r="Q82" s="10">
        <v>64</v>
      </c>
      <c r="R82" s="10">
        <v>517</v>
      </c>
      <c r="S82" s="10">
        <f t="shared" si="23"/>
        <v>581</v>
      </c>
      <c r="T82" s="1"/>
      <c r="U82" s="138" t="s">
        <v>38</v>
      </c>
      <c r="V82" s="35">
        <f t="shared" si="13"/>
        <v>1453</v>
      </c>
      <c r="W82" s="10">
        <f t="shared" si="14"/>
        <v>2702</v>
      </c>
      <c r="X82" s="55">
        <f t="shared" si="15"/>
        <v>4155</v>
      </c>
    </row>
    <row r="83" spans="1:27" x14ac:dyDescent="0.2">
      <c r="A83" s="135" t="s">
        <v>39</v>
      </c>
      <c r="B83" s="10">
        <v>68</v>
      </c>
      <c r="C83" s="10">
        <v>436</v>
      </c>
      <c r="D83" s="10">
        <f t="shared" si="16"/>
        <v>504</v>
      </c>
      <c r="E83" s="10">
        <v>72</v>
      </c>
      <c r="F83" s="10">
        <v>401</v>
      </c>
      <c r="G83" s="10">
        <f t="shared" si="17"/>
        <v>473</v>
      </c>
      <c r="H83" s="10">
        <v>92</v>
      </c>
      <c r="I83" s="10">
        <v>439</v>
      </c>
      <c r="J83" s="10">
        <f t="shared" si="18"/>
        <v>531</v>
      </c>
      <c r="K83" s="10">
        <v>258</v>
      </c>
      <c r="L83" s="10">
        <v>451</v>
      </c>
      <c r="M83" s="10">
        <f t="shared" si="19"/>
        <v>709</v>
      </c>
      <c r="N83" s="10">
        <v>236</v>
      </c>
      <c r="O83" s="10">
        <v>353</v>
      </c>
      <c r="P83" s="10">
        <f t="shared" si="21"/>
        <v>589</v>
      </c>
      <c r="Q83" s="10">
        <v>60</v>
      </c>
      <c r="R83" s="10">
        <v>372</v>
      </c>
      <c r="S83" s="10">
        <f t="shared" si="23"/>
        <v>432</v>
      </c>
      <c r="T83" s="1"/>
      <c r="U83" s="138" t="s">
        <v>39</v>
      </c>
      <c r="V83" s="59">
        <f t="shared" si="13"/>
        <v>786</v>
      </c>
      <c r="W83" s="24">
        <f t="shared" si="14"/>
        <v>2452</v>
      </c>
      <c r="X83" s="158">
        <f t="shared" si="15"/>
        <v>3238</v>
      </c>
      <c r="AA83" s="57"/>
    </row>
    <row r="84" spans="1:27" s="3" customFormat="1" ht="11.25" x14ac:dyDescent="0.2">
      <c r="A84" s="147" t="s">
        <v>40</v>
      </c>
      <c r="B84" s="132">
        <f>SUM(B80:B83)</f>
        <v>1336</v>
      </c>
      <c r="C84" s="132">
        <f>SUM(C80:C83)</f>
        <v>3389</v>
      </c>
      <c r="D84" s="132">
        <f>B84+C84</f>
        <v>4725</v>
      </c>
      <c r="E84" s="132">
        <f>SUM(E80:E83)</f>
        <v>446</v>
      </c>
      <c r="F84" s="132">
        <f>SUM(F80:F83)</f>
        <v>3132</v>
      </c>
      <c r="G84" s="132">
        <f t="shared" si="17"/>
        <v>3578</v>
      </c>
      <c r="H84" s="132">
        <f>SUM(H80:H83)</f>
        <v>527</v>
      </c>
      <c r="I84" s="132">
        <f>SUM(I80:I83)</f>
        <v>3227</v>
      </c>
      <c r="J84" s="132">
        <f t="shared" si="18"/>
        <v>3754</v>
      </c>
      <c r="K84" s="132">
        <f>SUM(K80:K83)</f>
        <v>1960</v>
      </c>
      <c r="L84" s="132">
        <f>SUM(L80:L83)</f>
        <v>3285</v>
      </c>
      <c r="M84" s="132">
        <f t="shared" si="19"/>
        <v>5245</v>
      </c>
      <c r="N84" s="132">
        <f>SUM(N80:N83)</f>
        <v>1845</v>
      </c>
      <c r="O84" s="132">
        <f>SUM(O80:O83)</f>
        <v>2967</v>
      </c>
      <c r="P84" s="132">
        <f t="shared" si="21"/>
        <v>4812</v>
      </c>
      <c r="Q84" s="132">
        <f>SUM(Q80:Q83)</f>
        <v>919</v>
      </c>
      <c r="R84" s="132">
        <f>SUM(R80:R83)</f>
        <v>3340</v>
      </c>
      <c r="S84" s="132">
        <f>Q84+R84</f>
        <v>4259</v>
      </c>
      <c r="T84" s="148"/>
      <c r="U84" s="149" t="s">
        <v>40</v>
      </c>
      <c r="V84" s="141">
        <f t="shared" si="13"/>
        <v>7033</v>
      </c>
      <c r="W84" s="142">
        <f t="shared" si="14"/>
        <v>19340</v>
      </c>
      <c r="X84" s="143">
        <f t="shared" si="15"/>
        <v>26373</v>
      </c>
    </row>
    <row r="85" spans="1:27" s="3" customFormat="1" ht="11.25" x14ac:dyDescent="0.2">
      <c r="A85" s="151" t="s">
        <v>41</v>
      </c>
      <c r="B85" s="132">
        <f>B60+B70+B75+B79+B84</f>
        <v>17203</v>
      </c>
      <c r="C85" s="132">
        <f>C60+C70+C75+C79+C84</f>
        <v>33029</v>
      </c>
      <c r="D85" s="132">
        <f>B85+C85</f>
        <v>50232</v>
      </c>
      <c r="E85" s="132">
        <f>E60+E70+E75+E79+E84</f>
        <v>12985</v>
      </c>
      <c r="F85" s="132">
        <f>F60+F70+F75+F79+F84</f>
        <v>31045</v>
      </c>
      <c r="G85" s="132">
        <f t="shared" si="17"/>
        <v>44030</v>
      </c>
      <c r="H85" s="132">
        <f>H60+H70+H75+H79+H84</f>
        <v>15629</v>
      </c>
      <c r="I85" s="132">
        <f>I60+I70+I75+I79+I84</f>
        <v>34479</v>
      </c>
      <c r="J85" s="132">
        <f t="shared" si="18"/>
        <v>50108</v>
      </c>
      <c r="K85" s="132">
        <f>K60+K70+K75+K79+K84</f>
        <v>11816</v>
      </c>
      <c r="L85" s="132">
        <f>L60+L70+L75+L79+L84</f>
        <v>34380</v>
      </c>
      <c r="M85" s="132">
        <f>K85+L85</f>
        <v>46196</v>
      </c>
      <c r="N85" s="132">
        <f>N60+N70+N75+N79+N84</f>
        <v>11180</v>
      </c>
      <c r="O85" s="132">
        <f>O60+O70+O75+O79+O84</f>
        <v>30277</v>
      </c>
      <c r="P85" s="132">
        <f t="shared" si="21"/>
        <v>41457</v>
      </c>
      <c r="Q85" s="132">
        <f>Q60+Q70+Q75+Q79+Q84</f>
        <v>16477</v>
      </c>
      <c r="R85" s="132">
        <f>R60+R70+R75+R79+R84</f>
        <v>33141</v>
      </c>
      <c r="S85" s="132">
        <f>Q85+R85</f>
        <v>49618</v>
      </c>
      <c r="T85" s="148"/>
      <c r="U85" s="152" t="s">
        <v>41</v>
      </c>
      <c r="V85" s="144">
        <f t="shared" si="13"/>
        <v>85290</v>
      </c>
      <c r="W85" s="145">
        <f t="shared" si="14"/>
        <v>196351</v>
      </c>
      <c r="X85" s="146">
        <f t="shared" si="15"/>
        <v>281641</v>
      </c>
    </row>
    <row r="86" spans="1:27" x14ac:dyDescent="0.2">
      <c r="A86" s="106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</row>
    <row r="87" spans="1:27" x14ac:dyDescent="0.2">
      <c r="A87" s="106" t="s">
        <v>66</v>
      </c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7" t="s">
        <v>45</v>
      </c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60"/>
    </row>
    <row r="90" spans="1:27" x14ac:dyDescent="0.2">
      <c r="A90" s="160"/>
    </row>
    <row r="91" spans="1:27" x14ac:dyDescent="0.2">
      <c r="A91" s="160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1:X51"/>
    <mergeCell ref="V5:X5"/>
    <mergeCell ref="A47:S47"/>
    <mergeCell ref="A48:S48"/>
    <mergeCell ref="A49:S49"/>
    <mergeCell ref="B51:D51"/>
    <mergeCell ref="E51:G51"/>
    <mergeCell ref="H51:J51"/>
    <mergeCell ref="K51:M51"/>
    <mergeCell ref="N51:P51"/>
    <mergeCell ref="Q51:S51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5" max="2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S43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9" ht="12" customHeight="1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9" ht="12" customHeight="1" x14ac:dyDescent="0.2"/>
    <row r="5" spans="1:19" x14ac:dyDescent="0.2">
      <c r="A5" s="133" t="s">
        <v>3</v>
      </c>
      <c r="B5" s="169" t="s">
        <v>89</v>
      </c>
      <c r="C5" s="170"/>
      <c r="D5" s="171"/>
      <c r="E5" s="169" t="s">
        <v>91</v>
      </c>
      <c r="F5" s="170"/>
      <c r="G5" s="171"/>
      <c r="H5" s="169" t="s">
        <v>92</v>
      </c>
      <c r="I5" s="170"/>
      <c r="J5" s="170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'2014'!V7</f>
        <v>30</v>
      </c>
      <c r="C7" s="10">
        <f>'2014'!W7</f>
        <v>260</v>
      </c>
      <c r="D7" s="10">
        <f>'2014'!X7</f>
        <v>290</v>
      </c>
      <c r="E7" s="10">
        <f>'2014'!V53</f>
        <v>18</v>
      </c>
      <c r="F7" s="10">
        <f>'2014'!W53</f>
        <v>309</v>
      </c>
      <c r="G7" s="10">
        <f>'2014'!X53</f>
        <v>327</v>
      </c>
      <c r="H7" s="10">
        <f t="shared" ref="H7:H39" si="0">B7+E7</f>
        <v>48</v>
      </c>
      <c r="I7" s="10">
        <f t="shared" ref="I7:I39" si="1">C7+F7</f>
        <v>569</v>
      </c>
      <c r="J7" s="10">
        <f t="shared" ref="J7:J39" si="2">D7+G7</f>
        <v>617</v>
      </c>
    </row>
    <row r="8" spans="1:19" ht="12" customHeight="1" x14ac:dyDescent="0.2">
      <c r="A8" s="138" t="s">
        <v>10</v>
      </c>
      <c r="B8" s="10">
        <f>'2014'!V8</f>
        <v>9</v>
      </c>
      <c r="C8" s="10">
        <f>'2014'!W8</f>
        <v>105</v>
      </c>
      <c r="D8" s="10">
        <f>'2014'!X8</f>
        <v>114</v>
      </c>
      <c r="E8" s="10">
        <f>'2014'!V54</f>
        <v>9</v>
      </c>
      <c r="F8" s="10">
        <f>'2014'!W54</f>
        <v>134</v>
      </c>
      <c r="G8" s="10">
        <f>'2014'!X54</f>
        <v>143</v>
      </c>
      <c r="H8" s="10">
        <f t="shared" si="0"/>
        <v>18</v>
      </c>
      <c r="I8" s="10">
        <f t="shared" si="1"/>
        <v>239</v>
      </c>
      <c r="J8" s="10">
        <f t="shared" si="2"/>
        <v>257</v>
      </c>
    </row>
    <row r="9" spans="1:19" ht="12" customHeight="1" x14ac:dyDescent="0.2">
      <c r="A9" s="138" t="s">
        <v>11</v>
      </c>
      <c r="B9" s="10">
        <f>'2014'!V9</f>
        <v>588</v>
      </c>
      <c r="C9" s="10">
        <f>'2014'!W9</f>
        <v>1641</v>
      </c>
      <c r="D9" s="10">
        <f>'2014'!X9</f>
        <v>2229</v>
      </c>
      <c r="E9" s="10">
        <f>'2014'!V55</f>
        <v>1505</v>
      </c>
      <c r="F9" s="10">
        <f>'2014'!W55</f>
        <v>2221</v>
      </c>
      <c r="G9" s="10">
        <f>'2014'!X55</f>
        <v>3726</v>
      </c>
      <c r="H9" s="10">
        <f t="shared" si="0"/>
        <v>2093</v>
      </c>
      <c r="I9" s="10">
        <f t="shared" si="1"/>
        <v>3862</v>
      </c>
      <c r="J9" s="10">
        <f t="shared" si="2"/>
        <v>5955</v>
      </c>
    </row>
    <row r="10" spans="1:19" ht="12" customHeight="1" x14ac:dyDescent="0.2">
      <c r="A10" s="138" t="s">
        <v>12</v>
      </c>
      <c r="B10" s="10">
        <f>'2014'!V10</f>
        <v>535</v>
      </c>
      <c r="C10" s="10">
        <f>'2014'!W10</f>
        <v>2563</v>
      </c>
      <c r="D10" s="10">
        <f>'2014'!X10</f>
        <v>3098</v>
      </c>
      <c r="E10" s="10">
        <f>'2014'!V56</f>
        <v>434</v>
      </c>
      <c r="F10" s="10">
        <f>'2014'!W56</f>
        <v>2252</v>
      </c>
      <c r="G10" s="10">
        <f>'2014'!X56</f>
        <v>2686</v>
      </c>
      <c r="H10" s="10">
        <f t="shared" si="0"/>
        <v>969</v>
      </c>
      <c r="I10" s="10">
        <f t="shared" si="1"/>
        <v>4815</v>
      </c>
      <c r="J10" s="10">
        <f t="shared" si="2"/>
        <v>5784</v>
      </c>
    </row>
    <row r="11" spans="1:19" ht="12" customHeight="1" x14ac:dyDescent="0.2">
      <c r="A11" s="138" t="s">
        <v>13</v>
      </c>
      <c r="B11" s="10">
        <f>'2014'!V11</f>
        <v>86</v>
      </c>
      <c r="C11" s="10">
        <f>'2014'!W11</f>
        <v>717</v>
      </c>
      <c r="D11" s="10">
        <f>'2014'!X11</f>
        <v>803</v>
      </c>
      <c r="E11" s="10">
        <f>'2014'!V57</f>
        <v>143</v>
      </c>
      <c r="F11" s="10">
        <f>'2014'!W57</f>
        <v>709</v>
      </c>
      <c r="G11" s="10">
        <f>'2014'!X57</f>
        <v>852</v>
      </c>
      <c r="H11" s="10">
        <f t="shared" si="0"/>
        <v>229</v>
      </c>
      <c r="I11" s="10">
        <f t="shared" si="1"/>
        <v>1426</v>
      </c>
      <c r="J11" s="10">
        <f t="shared" si="2"/>
        <v>1655</v>
      </c>
    </row>
    <row r="12" spans="1:19" ht="12" customHeight="1" x14ac:dyDescent="0.2">
      <c r="A12" s="138" t="s">
        <v>14</v>
      </c>
      <c r="B12" s="10">
        <f>'2014'!V12</f>
        <v>0</v>
      </c>
      <c r="C12" s="10">
        <f>'2014'!W12</f>
        <v>18</v>
      </c>
      <c r="D12" s="10">
        <f>'2014'!X12</f>
        <v>18</v>
      </c>
      <c r="E12" s="10">
        <f>'2014'!V58</f>
        <v>0</v>
      </c>
      <c r="F12" s="10">
        <f>'2014'!W58</f>
        <v>23</v>
      </c>
      <c r="G12" s="10">
        <f>'2014'!X58</f>
        <v>23</v>
      </c>
      <c r="H12" s="10">
        <f t="shared" si="0"/>
        <v>0</v>
      </c>
      <c r="I12" s="10">
        <f t="shared" si="1"/>
        <v>41</v>
      </c>
      <c r="J12" s="10">
        <f t="shared" si="2"/>
        <v>41</v>
      </c>
    </row>
    <row r="13" spans="1:19" ht="12" customHeight="1" x14ac:dyDescent="0.2">
      <c r="A13" s="138" t="s">
        <v>15</v>
      </c>
      <c r="B13" s="10">
        <f>'2014'!V13</f>
        <v>81</v>
      </c>
      <c r="C13" s="10">
        <f>'2014'!W13</f>
        <v>775</v>
      </c>
      <c r="D13" s="10">
        <f>'2014'!X13</f>
        <v>856</v>
      </c>
      <c r="E13" s="10">
        <f>'2014'!V59</f>
        <v>771</v>
      </c>
      <c r="F13" s="10">
        <f>'2014'!W59</f>
        <v>1038</v>
      </c>
      <c r="G13" s="10">
        <f>'2014'!X59</f>
        <v>1809</v>
      </c>
      <c r="H13" s="10">
        <f t="shared" si="0"/>
        <v>852</v>
      </c>
      <c r="I13" s="10">
        <f t="shared" si="1"/>
        <v>1813</v>
      </c>
      <c r="J13" s="10">
        <f t="shared" si="2"/>
        <v>2665</v>
      </c>
    </row>
    <row r="14" spans="1:19" s="150" customFormat="1" ht="12" customHeight="1" x14ac:dyDescent="0.2">
      <c r="A14" s="157" t="s">
        <v>16</v>
      </c>
      <c r="B14" s="136">
        <f>'2014'!V14</f>
        <v>1329</v>
      </c>
      <c r="C14" s="136">
        <f>'2014'!W14</f>
        <v>6079</v>
      </c>
      <c r="D14" s="136">
        <f>'2014'!X14</f>
        <v>7408</v>
      </c>
      <c r="E14" s="136">
        <f>'2014'!V60</f>
        <v>2880</v>
      </c>
      <c r="F14" s="136">
        <f>'2014'!W60</f>
        <v>6686</v>
      </c>
      <c r="G14" s="136">
        <f>'2014'!X60</f>
        <v>9566</v>
      </c>
      <c r="H14" s="136">
        <f t="shared" si="0"/>
        <v>4209</v>
      </c>
      <c r="I14" s="136">
        <f t="shared" si="1"/>
        <v>12765</v>
      </c>
      <c r="J14" s="136">
        <f t="shared" si="2"/>
        <v>16974</v>
      </c>
    </row>
    <row r="15" spans="1:19" ht="12" customHeight="1" x14ac:dyDescent="0.2">
      <c r="A15" s="138" t="s">
        <v>17</v>
      </c>
      <c r="B15" s="10">
        <f>'2014'!V15</f>
        <v>300</v>
      </c>
      <c r="C15" s="10">
        <f>'2014'!W15</f>
        <v>1198</v>
      </c>
      <c r="D15" s="10">
        <f>'2014'!X15</f>
        <v>1498</v>
      </c>
      <c r="E15" s="10">
        <f>'2014'!V61</f>
        <v>95</v>
      </c>
      <c r="F15" s="10">
        <f>'2014'!W61</f>
        <v>1450</v>
      </c>
      <c r="G15" s="10">
        <f>'2014'!X61</f>
        <v>1545</v>
      </c>
      <c r="H15" s="10">
        <f t="shared" si="0"/>
        <v>395</v>
      </c>
      <c r="I15" s="10">
        <f t="shared" si="1"/>
        <v>2648</v>
      </c>
      <c r="J15" s="10">
        <f t="shared" si="2"/>
        <v>3043</v>
      </c>
    </row>
    <row r="16" spans="1:19" ht="12" customHeight="1" x14ac:dyDescent="0.2">
      <c r="A16" s="138" t="s">
        <v>18</v>
      </c>
      <c r="B16" s="10">
        <f>'2014'!V16</f>
        <v>3069</v>
      </c>
      <c r="C16" s="10">
        <f>'2014'!W16</f>
        <v>6966</v>
      </c>
      <c r="D16" s="10">
        <f>'2014'!X16</f>
        <v>10035</v>
      </c>
      <c r="E16" s="10">
        <f>'2014'!V62</f>
        <v>1368</v>
      </c>
      <c r="F16" s="10">
        <f>'2014'!W62</f>
        <v>7990</v>
      </c>
      <c r="G16" s="10">
        <f>'2014'!X62</f>
        <v>9358</v>
      </c>
      <c r="H16" s="10">
        <f t="shared" si="0"/>
        <v>4437</v>
      </c>
      <c r="I16" s="10">
        <f t="shared" si="1"/>
        <v>14956</v>
      </c>
      <c r="J16" s="10">
        <f t="shared" si="2"/>
        <v>19393</v>
      </c>
    </row>
    <row r="17" spans="1:10" ht="12" customHeight="1" x14ac:dyDescent="0.2">
      <c r="A17" s="138" t="s">
        <v>19</v>
      </c>
      <c r="B17" s="10">
        <f>'2014'!V17</f>
        <v>3811</v>
      </c>
      <c r="C17" s="10">
        <f>'2014'!W17</f>
        <v>3511</v>
      </c>
      <c r="D17" s="10">
        <f>'2014'!X17</f>
        <v>7322</v>
      </c>
      <c r="E17" s="10">
        <f>'2014'!V63</f>
        <v>2853</v>
      </c>
      <c r="F17" s="10">
        <f>'2014'!W63</f>
        <v>3792</v>
      </c>
      <c r="G17" s="10">
        <f>'2014'!X63</f>
        <v>6645</v>
      </c>
      <c r="H17" s="10">
        <f t="shared" si="0"/>
        <v>6664</v>
      </c>
      <c r="I17" s="10">
        <f t="shared" si="1"/>
        <v>7303</v>
      </c>
      <c r="J17" s="10">
        <f t="shared" si="2"/>
        <v>13967</v>
      </c>
    </row>
    <row r="18" spans="1:10" ht="12" customHeight="1" x14ac:dyDescent="0.2">
      <c r="A18" s="138" t="s">
        <v>20</v>
      </c>
      <c r="B18" s="10">
        <f>'2014'!V18</f>
        <v>327</v>
      </c>
      <c r="C18" s="10">
        <f>'2014'!W18</f>
        <v>2012</v>
      </c>
      <c r="D18" s="10">
        <f>'2014'!X18</f>
        <v>2339</v>
      </c>
      <c r="E18" s="10">
        <f>'2014'!V64</f>
        <v>206</v>
      </c>
      <c r="F18" s="10">
        <f>'2014'!W64</f>
        <v>2296</v>
      </c>
      <c r="G18" s="10">
        <f>'2014'!X64</f>
        <v>2502</v>
      </c>
      <c r="H18" s="10">
        <f t="shared" si="0"/>
        <v>533</v>
      </c>
      <c r="I18" s="10">
        <f t="shared" si="1"/>
        <v>4308</v>
      </c>
      <c r="J18" s="10">
        <f t="shared" si="2"/>
        <v>4841</v>
      </c>
    </row>
    <row r="19" spans="1:10" ht="12" customHeight="1" x14ac:dyDescent="0.2">
      <c r="A19" s="138" t="s">
        <v>21</v>
      </c>
      <c r="B19" s="10">
        <f>'2014'!V19</f>
        <v>1054</v>
      </c>
      <c r="C19" s="10">
        <f>'2014'!W19</f>
        <v>1832</v>
      </c>
      <c r="D19" s="10">
        <f>'2014'!X19</f>
        <v>2886</v>
      </c>
      <c r="E19" s="10">
        <f>'2014'!V65</f>
        <v>725</v>
      </c>
      <c r="F19" s="10">
        <f>'2014'!W65</f>
        <v>1816</v>
      </c>
      <c r="G19" s="10">
        <f>'2014'!X65</f>
        <v>2541</v>
      </c>
      <c r="H19" s="10">
        <f t="shared" si="0"/>
        <v>1779</v>
      </c>
      <c r="I19" s="10">
        <f t="shared" si="1"/>
        <v>3648</v>
      </c>
      <c r="J19" s="10">
        <f t="shared" si="2"/>
        <v>5427</v>
      </c>
    </row>
    <row r="20" spans="1:10" ht="12" customHeight="1" x14ac:dyDescent="0.2">
      <c r="A20" s="138" t="s">
        <v>22</v>
      </c>
      <c r="B20" s="10">
        <f>'2014'!V20</f>
        <v>2844</v>
      </c>
      <c r="C20" s="10">
        <f>'2014'!W20</f>
        <v>3107</v>
      </c>
      <c r="D20" s="10">
        <f>'2014'!X20</f>
        <v>5951</v>
      </c>
      <c r="E20" s="10">
        <f>'2014'!V66</f>
        <v>2598</v>
      </c>
      <c r="F20" s="10">
        <f>'2014'!W66</f>
        <v>3712</v>
      </c>
      <c r="G20" s="10">
        <f>'2014'!X66</f>
        <v>6310</v>
      </c>
      <c r="H20" s="10">
        <f t="shared" si="0"/>
        <v>5442</v>
      </c>
      <c r="I20" s="10">
        <f t="shared" si="1"/>
        <v>6819</v>
      </c>
      <c r="J20" s="10">
        <f t="shared" si="2"/>
        <v>12261</v>
      </c>
    </row>
    <row r="21" spans="1:10" ht="12" customHeight="1" x14ac:dyDescent="0.2">
      <c r="A21" s="138" t="s">
        <v>23</v>
      </c>
      <c r="B21" s="10">
        <f>'2014'!V21</f>
        <v>195</v>
      </c>
      <c r="C21" s="10">
        <f>'2014'!W21</f>
        <v>647</v>
      </c>
      <c r="D21" s="10">
        <f>'2014'!X21</f>
        <v>842</v>
      </c>
      <c r="E21" s="10">
        <f>'2014'!V67</f>
        <v>268</v>
      </c>
      <c r="F21" s="10">
        <f>'2014'!W67</f>
        <v>865</v>
      </c>
      <c r="G21" s="10">
        <f>'2014'!X67</f>
        <v>1133</v>
      </c>
      <c r="H21" s="10">
        <f t="shared" si="0"/>
        <v>463</v>
      </c>
      <c r="I21" s="10">
        <f t="shared" si="1"/>
        <v>1512</v>
      </c>
      <c r="J21" s="10">
        <f t="shared" si="2"/>
        <v>1975</v>
      </c>
    </row>
    <row r="22" spans="1:10" ht="12" customHeight="1" x14ac:dyDescent="0.2">
      <c r="A22" s="138" t="s">
        <v>24</v>
      </c>
      <c r="B22" s="10">
        <f>'2014'!V22</f>
        <v>598</v>
      </c>
      <c r="C22" s="10">
        <f>'2014'!W22</f>
        <v>1893</v>
      </c>
      <c r="D22" s="10">
        <f>'2014'!X22</f>
        <v>2491</v>
      </c>
      <c r="E22" s="10">
        <f>'2014'!V68</f>
        <v>613</v>
      </c>
      <c r="F22" s="10">
        <f>'2014'!W68</f>
        <v>1971</v>
      </c>
      <c r="G22" s="10">
        <f>'2014'!X68</f>
        <v>2584</v>
      </c>
      <c r="H22" s="10">
        <f t="shared" si="0"/>
        <v>1211</v>
      </c>
      <c r="I22" s="10">
        <f t="shared" si="1"/>
        <v>3864</v>
      </c>
      <c r="J22" s="10">
        <f t="shared" si="2"/>
        <v>5075</v>
      </c>
    </row>
    <row r="23" spans="1:10" ht="12" customHeight="1" x14ac:dyDescent="0.2">
      <c r="A23" s="138" t="s">
        <v>25</v>
      </c>
      <c r="B23" s="10">
        <f>'2014'!V23</f>
        <v>137</v>
      </c>
      <c r="C23" s="10">
        <f>'2014'!W23</f>
        <v>2234</v>
      </c>
      <c r="D23" s="10">
        <f>'2014'!X23</f>
        <v>2371</v>
      </c>
      <c r="E23" s="10">
        <f>'2014'!V69</f>
        <v>1260</v>
      </c>
      <c r="F23" s="10">
        <f>'2014'!W69</f>
        <v>2145</v>
      </c>
      <c r="G23" s="10">
        <f>'2014'!X69</f>
        <v>3405</v>
      </c>
      <c r="H23" s="10">
        <f t="shared" si="0"/>
        <v>1397</v>
      </c>
      <c r="I23" s="10">
        <f t="shared" si="1"/>
        <v>4379</v>
      </c>
      <c r="J23" s="10">
        <f t="shared" si="2"/>
        <v>5776</v>
      </c>
    </row>
    <row r="24" spans="1:10" s="150" customFormat="1" ht="12" customHeight="1" x14ac:dyDescent="0.2">
      <c r="A24" s="154" t="s">
        <v>26</v>
      </c>
      <c r="B24" s="136">
        <f>'2014'!V24</f>
        <v>12335</v>
      </c>
      <c r="C24" s="136">
        <f>'2014'!W24</f>
        <v>23400</v>
      </c>
      <c r="D24" s="136">
        <f>'2014'!X24</f>
        <v>35735</v>
      </c>
      <c r="E24" s="136">
        <f>'2014'!V70</f>
        <v>9986</v>
      </c>
      <c r="F24" s="136">
        <f>'2014'!W70</f>
        <v>26037</v>
      </c>
      <c r="G24" s="136">
        <f>'2014'!X70</f>
        <v>36023</v>
      </c>
      <c r="H24" s="136">
        <f t="shared" si="0"/>
        <v>22321</v>
      </c>
      <c r="I24" s="136">
        <f t="shared" si="1"/>
        <v>49437</v>
      </c>
      <c r="J24" s="136">
        <f t="shared" si="2"/>
        <v>71758</v>
      </c>
    </row>
    <row r="25" spans="1:10" ht="12" customHeight="1" x14ac:dyDescent="0.2">
      <c r="A25" s="138" t="s">
        <v>27</v>
      </c>
      <c r="B25" s="10">
        <f>'2014'!V25</f>
        <v>1238</v>
      </c>
      <c r="C25" s="10">
        <f>'2014'!W25</f>
        <v>3529</v>
      </c>
      <c r="D25" s="10">
        <f>'2014'!X25</f>
        <v>4767</v>
      </c>
      <c r="E25" s="10">
        <f>'2014'!V71</f>
        <v>707</v>
      </c>
      <c r="F25" s="10">
        <f>'2014'!W71</f>
        <v>3887</v>
      </c>
      <c r="G25" s="10">
        <f>'2014'!X71</f>
        <v>4594</v>
      </c>
      <c r="H25" s="10">
        <f t="shared" si="0"/>
        <v>1945</v>
      </c>
      <c r="I25" s="10">
        <f t="shared" si="1"/>
        <v>7416</v>
      </c>
      <c r="J25" s="10">
        <f t="shared" si="2"/>
        <v>9361</v>
      </c>
    </row>
    <row r="26" spans="1:10" ht="12" customHeight="1" x14ac:dyDescent="0.2">
      <c r="A26" s="138" t="s">
        <v>28</v>
      </c>
      <c r="B26" s="10">
        <f>'2014'!V26</f>
        <v>2454</v>
      </c>
      <c r="C26" s="10">
        <f>'2014'!W26</f>
        <v>16917</v>
      </c>
      <c r="D26" s="10">
        <f>'2014'!X26</f>
        <v>19371</v>
      </c>
      <c r="E26" s="10">
        <f>'2014'!V72</f>
        <v>2824</v>
      </c>
      <c r="F26" s="10">
        <f>'2014'!W72</f>
        <v>16871</v>
      </c>
      <c r="G26" s="10">
        <f>'2014'!X72</f>
        <v>19695</v>
      </c>
      <c r="H26" s="10">
        <f t="shared" si="0"/>
        <v>5278</v>
      </c>
      <c r="I26" s="10">
        <f t="shared" si="1"/>
        <v>33788</v>
      </c>
      <c r="J26" s="10">
        <f t="shared" si="2"/>
        <v>39066</v>
      </c>
    </row>
    <row r="27" spans="1:10" ht="12" customHeight="1" x14ac:dyDescent="0.2">
      <c r="A27" s="138" t="s">
        <v>29</v>
      </c>
      <c r="B27" s="10">
        <f>'2014'!V27</f>
        <v>9938</v>
      </c>
      <c r="C27" s="10">
        <f>'2014'!W27</f>
        <v>14447</v>
      </c>
      <c r="D27" s="10">
        <f>'2014'!X27</f>
        <v>24385</v>
      </c>
      <c r="E27" s="10">
        <f>'2014'!V73</f>
        <v>8942</v>
      </c>
      <c r="F27" s="10">
        <f>'2014'!W73</f>
        <v>16098</v>
      </c>
      <c r="G27" s="10">
        <f>'2014'!X73</f>
        <v>25040</v>
      </c>
      <c r="H27" s="10">
        <f t="shared" si="0"/>
        <v>18880</v>
      </c>
      <c r="I27" s="10">
        <f t="shared" si="1"/>
        <v>30545</v>
      </c>
      <c r="J27" s="10">
        <f t="shared" si="2"/>
        <v>49425</v>
      </c>
    </row>
    <row r="28" spans="1:10" ht="12" customHeight="1" x14ac:dyDescent="0.2">
      <c r="A28" s="138" t="s">
        <v>30</v>
      </c>
      <c r="B28" s="10">
        <f>'2014'!V28</f>
        <v>33277</v>
      </c>
      <c r="C28" s="10">
        <f>'2014'!W28</f>
        <v>63750</v>
      </c>
      <c r="D28" s="10">
        <f>'2014'!X28</f>
        <v>97027</v>
      </c>
      <c r="E28" s="10">
        <f>'2014'!V74</f>
        <v>40320</v>
      </c>
      <c r="F28" s="10">
        <f>'2014'!W74</f>
        <v>69823</v>
      </c>
      <c r="G28" s="10">
        <f>'2014'!X74</f>
        <v>110143</v>
      </c>
      <c r="H28" s="10">
        <f t="shared" si="0"/>
        <v>73597</v>
      </c>
      <c r="I28" s="10">
        <f t="shared" si="1"/>
        <v>133573</v>
      </c>
      <c r="J28" s="10">
        <f t="shared" si="2"/>
        <v>207170</v>
      </c>
    </row>
    <row r="29" spans="1:10" s="150" customFormat="1" ht="12" customHeight="1" x14ac:dyDescent="0.2">
      <c r="A29" s="154" t="s">
        <v>31</v>
      </c>
      <c r="B29" s="136">
        <f>'2014'!V29</f>
        <v>46907</v>
      </c>
      <c r="C29" s="136">
        <f>'2014'!W29</f>
        <v>98643</v>
      </c>
      <c r="D29" s="136">
        <f>'2014'!X29</f>
        <v>145550</v>
      </c>
      <c r="E29" s="136">
        <f>'2014'!V75</f>
        <v>52793</v>
      </c>
      <c r="F29" s="136">
        <f>'2014'!W75</f>
        <v>106679</v>
      </c>
      <c r="G29" s="136">
        <f>'2014'!X75</f>
        <v>159472</v>
      </c>
      <c r="H29" s="136">
        <f t="shared" si="0"/>
        <v>99700</v>
      </c>
      <c r="I29" s="136">
        <f t="shared" si="1"/>
        <v>205322</v>
      </c>
      <c r="J29" s="136">
        <f t="shared" si="2"/>
        <v>305022</v>
      </c>
    </row>
    <row r="30" spans="1:10" ht="12" customHeight="1" x14ac:dyDescent="0.2">
      <c r="A30" s="138" t="s">
        <v>32</v>
      </c>
      <c r="B30" s="10">
        <f>'2014'!V30</f>
        <v>3009</v>
      </c>
      <c r="C30" s="10">
        <f>'2014'!W30</f>
        <v>12289</v>
      </c>
      <c r="D30" s="10">
        <f>'2014'!X30</f>
        <v>15298</v>
      </c>
      <c r="E30" s="10">
        <f>'2014'!V76</f>
        <v>5239</v>
      </c>
      <c r="F30" s="10">
        <f>'2014'!W76</f>
        <v>14325</v>
      </c>
      <c r="G30" s="10">
        <f>'2014'!X76</f>
        <v>19564</v>
      </c>
      <c r="H30" s="10">
        <f t="shared" si="0"/>
        <v>8248</v>
      </c>
      <c r="I30" s="10">
        <f t="shared" si="1"/>
        <v>26614</v>
      </c>
      <c r="J30" s="10">
        <f t="shared" si="2"/>
        <v>34862</v>
      </c>
    </row>
    <row r="31" spans="1:10" ht="12" customHeight="1" x14ac:dyDescent="0.2">
      <c r="A31" s="138" t="s">
        <v>33</v>
      </c>
      <c r="B31" s="10">
        <f>'2014'!V31</f>
        <v>4347</v>
      </c>
      <c r="C31" s="10">
        <f>'2014'!W31</f>
        <v>13331</v>
      </c>
      <c r="D31" s="10">
        <f>'2014'!X31</f>
        <v>17678</v>
      </c>
      <c r="E31" s="10">
        <f>'2014'!V77</f>
        <v>4462</v>
      </c>
      <c r="F31" s="10">
        <f>'2014'!W77</f>
        <v>14124</v>
      </c>
      <c r="G31" s="10">
        <f>'2014'!X77</f>
        <v>18586</v>
      </c>
      <c r="H31" s="10">
        <f t="shared" si="0"/>
        <v>8809</v>
      </c>
      <c r="I31" s="10">
        <f t="shared" si="1"/>
        <v>27455</v>
      </c>
      <c r="J31" s="10">
        <f t="shared" si="2"/>
        <v>36264</v>
      </c>
    </row>
    <row r="32" spans="1:10" ht="12" customHeight="1" x14ac:dyDescent="0.2">
      <c r="A32" s="138" t="s">
        <v>34</v>
      </c>
      <c r="B32" s="10">
        <f>'2014'!V32</f>
        <v>2415</v>
      </c>
      <c r="C32" s="10">
        <f>'2014'!W32</f>
        <v>8519</v>
      </c>
      <c r="D32" s="10">
        <f>'2014'!X32</f>
        <v>10934</v>
      </c>
      <c r="E32" s="10">
        <f>'2014'!V78</f>
        <v>2897</v>
      </c>
      <c r="F32" s="10">
        <f>'2014'!W78</f>
        <v>9160</v>
      </c>
      <c r="G32" s="10">
        <f>'2014'!X78</f>
        <v>12057</v>
      </c>
      <c r="H32" s="10">
        <f t="shared" si="0"/>
        <v>5312</v>
      </c>
      <c r="I32" s="10">
        <f t="shared" si="1"/>
        <v>17679</v>
      </c>
      <c r="J32" s="10">
        <f t="shared" si="2"/>
        <v>22991</v>
      </c>
    </row>
    <row r="33" spans="1:10" s="150" customFormat="1" ht="12" customHeight="1" x14ac:dyDescent="0.2">
      <c r="A33" s="149" t="s">
        <v>35</v>
      </c>
      <c r="B33" s="136">
        <f>'2014'!V33</f>
        <v>9771</v>
      </c>
      <c r="C33" s="136">
        <f>'2014'!W33</f>
        <v>34139</v>
      </c>
      <c r="D33" s="136">
        <f>'2014'!X33</f>
        <v>43910</v>
      </c>
      <c r="E33" s="136">
        <f>'2014'!V79</f>
        <v>12598</v>
      </c>
      <c r="F33" s="136">
        <f>'2014'!W79</f>
        <v>37609</v>
      </c>
      <c r="G33" s="136">
        <f>'2014'!X79</f>
        <v>50207</v>
      </c>
      <c r="H33" s="136">
        <f t="shared" si="0"/>
        <v>22369</v>
      </c>
      <c r="I33" s="136">
        <f t="shared" si="1"/>
        <v>71748</v>
      </c>
      <c r="J33" s="136">
        <f t="shared" si="2"/>
        <v>94117</v>
      </c>
    </row>
    <row r="34" spans="1:10" ht="12" customHeight="1" x14ac:dyDescent="0.2">
      <c r="A34" s="138" t="s">
        <v>36</v>
      </c>
      <c r="B34" s="10">
        <f>'2014'!V34</f>
        <v>2520</v>
      </c>
      <c r="C34" s="10">
        <f>'2014'!W34</f>
        <v>5963</v>
      </c>
      <c r="D34" s="10">
        <f>'2014'!X34</f>
        <v>8483</v>
      </c>
      <c r="E34" s="10">
        <f>'2014'!V80</f>
        <v>1544</v>
      </c>
      <c r="F34" s="10">
        <f>'2014'!W80</f>
        <v>7042</v>
      </c>
      <c r="G34" s="10">
        <f>'2014'!X80</f>
        <v>8586</v>
      </c>
      <c r="H34" s="10">
        <f t="shared" si="0"/>
        <v>4064</v>
      </c>
      <c r="I34" s="10">
        <f t="shared" si="1"/>
        <v>13005</v>
      </c>
      <c r="J34" s="10">
        <f t="shared" si="2"/>
        <v>17069</v>
      </c>
    </row>
    <row r="35" spans="1:10" ht="12" customHeight="1" x14ac:dyDescent="0.2">
      <c r="A35" s="138" t="s">
        <v>37</v>
      </c>
      <c r="B35" s="10">
        <f>'2014'!V35</f>
        <v>3832</v>
      </c>
      <c r="C35" s="10">
        <f>'2014'!W35</f>
        <v>6279</v>
      </c>
      <c r="D35" s="10">
        <f>'2014'!X35</f>
        <v>10111</v>
      </c>
      <c r="E35" s="10">
        <f>'2014'!V81</f>
        <v>3250</v>
      </c>
      <c r="F35" s="10">
        <f>'2014'!W81</f>
        <v>7144</v>
      </c>
      <c r="G35" s="10">
        <f>'2014'!X81</f>
        <v>10394</v>
      </c>
      <c r="H35" s="10">
        <f t="shared" si="0"/>
        <v>7082</v>
      </c>
      <c r="I35" s="10">
        <f t="shared" si="1"/>
        <v>13423</v>
      </c>
      <c r="J35" s="10">
        <f t="shared" si="2"/>
        <v>20505</v>
      </c>
    </row>
    <row r="36" spans="1:10" ht="12" customHeight="1" x14ac:dyDescent="0.2">
      <c r="A36" s="138" t="s">
        <v>38</v>
      </c>
      <c r="B36" s="10">
        <f>'2014'!V36</f>
        <v>338</v>
      </c>
      <c r="C36" s="10">
        <f>'2014'!W36</f>
        <v>2187</v>
      </c>
      <c r="D36" s="10">
        <f>'2014'!X36</f>
        <v>2525</v>
      </c>
      <c r="E36" s="10">
        <f>'2014'!V82</f>
        <v>1453</v>
      </c>
      <c r="F36" s="10">
        <f>'2014'!W82</f>
        <v>2702</v>
      </c>
      <c r="G36" s="10">
        <f>'2014'!X82</f>
        <v>4155</v>
      </c>
      <c r="H36" s="10">
        <f t="shared" si="0"/>
        <v>1791</v>
      </c>
      <c r="I36" s="10">
        <f t="shared" si="1"/>
        <v>4889</v>
      </c>
      <c r="J36" s="10">
        <f t="shared" si="2"/>
        <v>6680</v>
      </c>
    </row>
    <row r="37" spans="1:10" ht="12" customHeight="1" x14ac:dyDescent="0.2">
      <c r="A37" s="138" t="s">
        <v>39</v>
      </c>
      <c r="B37" s="10">
        <f>'2014'!V37</f>
        <v>615</v>
      </c>
      <c r="C37" s="10">
        <f>'2014'!W37</f>
        <v>2258</v>
      </c>
      <c r="D37" s="10">
        <f>'2014'!X37</f>
        <v>2873</v>
      </c>
      <c r="E37" s="10">
        <f>'2014'!V83</f>
        <v>786</v>
      </c>
      <c r="F37" s="10">
        <f>'2014'!W83</f>
        <v>2452</v>
      </c>
      <c r="G37" s="10">
        <f>'2014'!X83</f>
        <v>3238</v>
      </c>
      <c r="H37" s="10">
        <f t="shared" si="0"/>
        <v>1401</v>
      </c>
      <c r="I37" s="10">
        <f t="shared" si="1"/>
        <v>4710</v>
      </c>
      <c r="J37" s="10">
        <f t="shared" si="2"/>
        <v>6111</v>
      </c>
    </row>
    <row r="38" spans="1:10" s="150" customFormat="1" ht="12" customHeight="1" x14ac:dyDescent="0.2">
      <c r="A38" s="149" t="s">
        <v>40</v>
      </c>
      <c r="B38" s="136">
        <f>'2014'!V38</f>
        <v>7305</v>
      </c>
      <c r="C38" s="136">
        <f>'2014'!W38</f>
        <v>16687</v>
      </c>
      <c r="D38" s="136">
        <f>'2014'!X38</f>
        <v>23992</v>
      </c>
      <c r="E38" s="136">
        <f>'2014'!V84</f>
        <v>7033</v>
      </c>
      <c r="F38" s="136">
        <f>'2014'!W84</f>
        <v>19340</v>
      </c>
      <c r="G38" s="136">
        <f>'2014'!X84</f>
        <v>26373</v>
      </c>
      <c r="H38" s="136">
        <f t="shared" si="0"/>
        <v>14338</v>
      </c>
      <c r="I38" s="136">
        <f t="shared" si="1"/>
        <v>36027</v>
      </c>
      <c r="J38" s="136">
        <f t="shared" si="2"/>
        <v>50365</v>
      </c>
    </row>
    <row r="39" spans="1:10" s="150" customFormat="1" ht="12" customHeight="1" x14ac:dyDescent="0.2">
      <c r="A39" s="152" t="s">
        <v>41</v>
      </c>
      <c r="B39" s="140">
        <f>'2014'!V39</f>
        <v>77647</v>
      </c>
      <c r="C39" s="140">
        <f>'2014'!W39</f>
        <v>178948</v>
      </c>
      <c r="D39" s="140">
        <f>'2014'!X39</f>
        <v>256595</v>
      </c>
      <c r="E39" s="140">
        <f>'2014'!V85</f>
        <v>85290</v>
      </c>
      <c r="F39" s="140">
        <f>'2014'!W85</f>
        <v>196351</v>
      </c>
      <c r="G39" s="140">
        <f>'2014'!X85</f>
        <v>281641</v>
      </c>
      <c r="H39" s="140">
        <f t="shared" si="0"/>
        <v>162937</v>
      </c>
      <c r="I39" s="140">
        <f t="shared" si="1"/>
        <v>375299</v>
      </c>
      <c r="J39" s="140">
        <f t="shared" si="2"/>
        <v>538236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10.28515625" customWidth="1"/>
    <col min="2" max="2" width="16.28515625" customWidth="1"/>
    <col min="3" max="3" width="7.7109375" customWidth="1"/>
    <col min="4" max="4" width="7.28515625" customWidth="1"/>
    <col min="5" max="5" width="6.140625" customWidth="1"/>
    <col min="6" max="7" width="7.7109375" customWidth="1"/>
    <col min="8" max="8" width="6.28515625" customWidth="1"/>
    <col min="9" max="10" width="7.7109375" customWidth="1"/>
    <col min="11" max="11" width="6.28515625" customWidth="1"/>
    <col min="12" max="13" width="7.7109375" customWidth="1"/>
    <col min="14" max="14" width="6.42578125" customWidth="1"/>
    <col min="15" max="16" width="7.7109375" customWidth="1"/>
    <col min="17" max="17" width="6.7109375" customWidth="1"/>
    <col min="18" max="19" width="7.7109375" customWidth="1"/>
    <col min="20" max="20" width="7.2851562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36526</v>
      </c>
      <c r="D5" s="6"/>
      <c r="E5" s="7"/>
      <c r="F5" s="5">
        <v>36557</v>
      </c>
      <c r="G5" s="6"/>
      <c r="H5" s="7"/>
      <c r="I5" s="5">
        <v>36586</v>
      </c>
      <c r="J5" s="6"/>
      <c r="K5" s="7"/>
      <c r="L5" s="5">
        <v>36617</v>
      </c>
      <c r="M5" s="6"/>
      <c r="N5" s="7"/>
      <c r="O5" s="5">
        <v>36647</v>
      </c>
      <c r="P5" s="6"/>
      <c r="Q5" s="7"/>
      <c r="R5" s="5">
        <v>36678</v>
      </c>
      <c r="S5" s="6"/>
      <c r="T5" s="7"/>
    </row>
    <row r="6" spans="1:22" x14ac:dyDescent="0.2">
      <c r="B6" s="12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/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/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/>
      <c r="S9" s="10">
        <v>0</v>
      </c>
      <c r="T9" s="10">
        <v>0</v>
      </c>
      <c r="U9" s="1"/>
      <c r="V9" s="1"/>
    </row>
    <row r="10" spans="1:22" x14ac:dyDescent="0.2">
      <c r="B10" s="13" t="s">
        <v>12</v>
      </c>
      <c r="C10" s="10">
        <v>0</v>
      </c>
      <c r="D10" s="10">
        <v>3</v>
      </c>
      <c r="E10" s="10">
        <v>3</v>
      </c>
      <c r="F10" s="10">
        <v>0</v>
      </c>
      <c r="G10" s="10">
        <v>1</v>
      </c>
      <c r="H10" s="10">
        <v>1</v>
      </c>
      <c r="I10" s="10">
        <v>0</v>
      </c>
      <c r="J10" s="10">
        <v>1</v>
      </c>
      <c r="K10" s="10">
        <v>1</v>
      </c>
      <c r="L10" s="10">
        <v>0</v>
      </c>
      <c r="M10" s="10">
        <v>1</v>
      </c>
      <c r="N10" s="10">
        <v>1</v>
      </c>
      <c r="O10" s="10">
        <v>0</v>
      </c>
      <c r="P10" s="10">
        <v>4</v>
      </c>
      <c r="Q10" s="10">
        <v>4</v>
      </c>
      <c r="R10" s="10"/>
      <c r="S10" s="10">
        <v>0</v>
      </c>
      <c r="T10" s="10">
        <v>0</v>
      </c>
      <c r="U10" s="1"/>
      <c r="V10" s="1"/>
    </row>
    <row r="11" spans="1:22" x14ac:dyDescent="0.2">
      <c r="B11" s="13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2</v>
      </c>
      <c r="N11" s="10">
        <v>2</v>
      </c>
      <c r="O11" s="10">
        <v>0</v>
      </c>
      <c r="P11" s="10">
        <v>0</v>
      </c>
      <c r="Q11" s="10">
        <v>0</v>
      </c>
      <c r="R11" s="10"/>
      <c r="S11" s="10">
        <v>0</v>
      </c>
      <c r="T11" s="10">
        <v>0</v>
      </c>
      <c r="U11" s="1"/>
      <c r="V11" s="1"/>
    </row>
    <row r="12" spans="1:22" x14ac:dyDescent="0.2">
      <c r="B12" s="13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/>
      <c r="S12" s="10">
        <v>0</v>
      </c>
      <c r="T12" s="10">
        <v>0</v>
      </c>
      <c r="U12" s="1"/>
      <c r="V12" s="1"/>
    </row>
    <row r="13" spans="1:22" x14ac:dyDescent="0.2">
      <c r="B13" s="13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/>
      <c r="S13" s="10">
        <v>0</v>
      </c>
      <c r="T13" s="10">
        <v>0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>
        <v>0</v>
      </c>
      <c r="D14" s="15">
        <v>3</v>
      </c>
      <c r="E14" s="15">
        <v>3</v>
      </c>
      <c r="F14" s="15">
        <v>0</v>
      </c>
      <c r="G14" s="15">
        <v>1</v>
      </c>
      <c r="H14" s="15">
        <v>1</v>
      </c>
      <c r="I14" s="15">
        <v>0</v>
      </c>
      <c r="J14" s="15">
        <v>1</v>
      </c>
      <c r="K14" s="15">
        <v>1</v>
      </c>
      <c r="L14" s="15">
        <v>0</v>
      </c>
      <c r="M14" s="15">
        <v>3</v>
      </c>
      <c r="N14" s="15">
        <v>3</v>
      </c>
      <c r="O14" s="15">
        <v>0</v>
      </c>
      <c r="P14" s="15">
        <v>4</v>
      </c>
      <c r="Q14" s="15">
        <v>4</v>
      </c>
      <c r="R14" s="15">
        <v>0</v>
      </c>
      <c r="S14" s="15">
        <v>0</v>
      </c>
      <c r="T14" s="15">
        <v>0</v>
      </c>
      <c r="U14" s="16"/>
      <c r="V14" s="16"/>
    </row>
    <row r="15" spans="1:22" x14ac:dyDescent="0.2">
      <c r="B15" s="13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/>
      <c r="S15" s="10">
        <v>0</v>
      </c>
      <c r="T15" s="10">
        <v>0</v>
      </c>
      <c r="U15" s="1"/>
      <c r="V15" s="1"/>
    </row>
    <row r="16" spans="1:22" x14ac:dyDescent="0.2">
      <c r="B16" s="13" t="s">
        <v>18</v>
      </c>
      <c r="C16" s="10">
        <v>0</v>
      </c>
      <c r="D16" s="10">
        <v>9</v>
      </c>
      <c r="E16" s="10">
        <v>9</v>
      </c>
      <c r="F16" s="10">
        <v>0</v>
      </c>
      <c r="G16" s="10">
        <v>14</v>
      </c>
      <c r="H16" s="10">
        <v>14</v>
      </c>
      <c r="I16" s="10">
        <v>0</v>
      </c>
      <c r="J16" s="10">
        <v>12</v>
      </c>
      <c r="K16" s="10">
        <v>12</v>
      </c>
      <c r="L16" s="10">
        <v>28</v>
      </c>
      <c r="M16" s="10">
        <v>12</v>
      </c>
      <c r="N16" s="10">
        <v>40</v>
      </c>
      <c r="O16" s="10">
        <v>26</v>
      </c>
      <c r="P16" s="10">
        <v>16</v>
      </c>
      <c r="Q16" s="10">
        <v>42</v>
      </c>
      <c r="R16" s="10"/>
      <c r="S16" s="10"/>
      <c r="T16" s="10">
        <v>0</v>
      </c>
      <c r="U16" s="1"/>
      <c r="V16" s="1"/>
    </row>
    <row r="17" spans="1:22" x14ac:dyDescent="0.2">
      <c r="B17" s="13" t="s">
        <v>19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1</v>
      </c>
      <c r="O17" s="10">
        <v>0</v>
      </c>
      <c r="P17" s="10">
        <v>0</v>
      </c>
      <c r="Q17" s="10">
        <v>0</v>
      </c>
      <c r="R17" s="10"/>
      <c r="S17" s="10"/>
      <c r="T17" s="10">
        <v>0</v>
      </c>
      <c r="U17" s="1"/>
      <c r="V17" s="1"/>
    </row>
    <row r="18" spans="1:22" x14ac:dyDescent="0.2">
      <c r="B18" s="13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5</v>
      </c>
      <c r="N18" s="10">
        <v>5</v>
      </c>
      <c r="O18" s="10">
        <v>0</v>
      </c>
      <c r="P18" s="10">
        <v>0</v>
      </c>
      <c r="Q18" s="10">
        <v>0</v>
      </c>
      <c r="R18" s="10"/>
      <c r="S18" s="10"/>
      <c r="T18" s="10">
        <v>0</v>
      </c>
      <c r="U18" s="1"/>
      <c r="V18" s="1"/>
    </row>
    <row r="19" spans="1:22" x14ac:dyDescent="0.2">
      <c r="B19" s="13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1</v>
      </c>
      <c r="O19" s="10">
        <v>0</v>
      </c>
      <c r="P19" s="10">
        <v>0</v>
      </c>
      <c r="Q19" s="10">
        <v>0</v>
      </c>
      <c r="R19" s="10"/>
      <c r="S19" s="10">
        <v>0</v>
      </c>
      <c r="T19" s="10">
        <v>0</v>
      </c>
      <c r="U19" s="1"/>
      <c r="V19" s="1"/>
    </row>
    <row r="20" spans="1:22" x14ac:dyDescent="0.2">
      <c r="B20" s="13" t="s">
        <v>22</v>
      </c>
      <c r="C20" s="10">
        <v>0</v>
      </c>
      <c r="D20" s="10">
        <v>7</v>
      </c>
      <c r="E20" s="10">
        <v>7</v>
      </c>
      <c r="F20" s="10">
        <v>0</v>
      </c>
      <c r="G20" s="10">
        <v>6</v>
      </c>
      <c r="H20" s="10">
        <v>6</v>
      </c>
      <c r="I20" s="10">
        <v>0</v>
      </c>
      <c r="J20" s="10">
        <v>6</v>
      </c>
      <c r="K20" s="10">
        <v>6</v>
      </c>
      <c r="L20" s="10">
        <v>0</v>
      </c>
      <c r="M20" s="10">
        <v>6</v>
      </c>
      <c r="N20" s="10">
        <v>6</v>
      </c>
      <c r="O20" s="10">
        <v>32</v>
      </c>
      <c r="P20" s="10">
        <v>4</v>
      </c>
      <c r="Q20" s="10">
        <v>36</v>
      </c>
      <c r="R20" s="10"/>
      <c r="S20" s="10"/>
      <c r="T20" s="10">
        <v>0</v>
      </c>
      <c r="U20" s="1"/>
      <c r="V20" s="1"/>
    </row>
    <row r="21" spans="1:22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/>
      <c r="S21" s="10">
        <v>0</v>
      </c>
      <c r="T21" s="10">
        <v>0</v>
      </c>
      <c r="U21" s="1"/>
      <c r="V21" s="1"/>
    </row>
    <row r="22" spans="1:22" x14ac:dyDescent="0.2">
      <c r="B22" s="13" t="s">
        <v>24</v>
      </c>
      <c r="C22" s="10">
        <v>180</v>
      </c>
      <c r="D22" s="10">
        <v>1</v>
      </c>
      <c r="E22" s="10">
        <v>181</v>
      </c>
      <c r="F22" s="10">
        <v>0</v>
      </c>
      <c r="G22" s="10">
        <v>2</v>
      </c>
      <c r="H22" s="10">
        <v>2</v>
      </c>
      <c r="I22" s="10">
        <v>0</v>
      </c>
      <c r="J22" s="10">
        <v>1</v>
      </c>
      <c r="K22" s="10">
        <v>1</v>
      </c>
      <c r="L22" s="10">
        <v>0</v>
      </c>
      <c r="M22" s="10">
        <v>32</v>
      </c>
      <c r="N22" s="10">
        <v>32</v>
      </c>
      <c r="O22" s="10">
        <v>0</v>
      </c>
      <c r="P22" s="10">
        <v>4</v>
      </c>
      <c r="Q22" s="10">
        <v>4</v>
      </c>
      <c r="R22" s="10"/>
      <c r="S22" s="10">
        <v>0</v>
      </c>
      <c r="T22" s="10">
        <v>0</v>
      </c>
      <c r="U22" s="1"/>
      <c r="V22" s="1"/>
    </row>
    <row r="23" spans="1:22" x14ac:dyDescent="0.2">
      <c r="B23" s="13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2</v>
      </c>
      <c r="H23" s="10">
        <v>2</v>
      </c>
      <c r="I23" s="10">
        <v>1</v>
      </c>
      <c r="J23" s="10">
        <v>1</v>
      </c>
      <c r="K23" s="10">
        <v>2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/>
      <c r="S23" s="10">
        <v>0</v>
      </c>
      <c r="T23" s="10">
        <v>0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>
        <v>180</v>
      </c>
      <c r="D24" s="15">
        <v>17</v>
      </c>
      <c r="E24" s="15">
        <v>197</v>
      </c>
      <c r="F24" s="15">
        <v>0</v>
      </c>
      <c r="G24" s="15">
        <v>25</v>
      </c>
      <c r="H24" s="15">
        <v>25</v>
      </c>
      <c r="I24" s="15">
        <v>1</v>
      </c>
      <c r="J24" s="15">
        <v>20</v>
      </c>
      <c r="K24" s="15">
        <v>21</v>
      </c>
      <c r="L24" s="15">
        <v>28</v>
      </c>
      <c r="M24" s="15">
        <v>57</v>
      </c>
      <c r="N24" s="15">
        <v>85</v>
      </c>
      <c r="O24" s="15">
        <v>58</v>
      </c>
      <c r="P24" s="15">
        <v>24</v>
      </c>
      <c r="Q24" s="15">
        <v>82</v>
      </c>
      <c r="R24" s="15">
        <v>0</v>
      </c>
      <c r="S24" s="15">
        <v>0</v>
      </c>
      <c r="T24" s="15">
        <v>0</v>
      </c>
      <c r="U24" s="16"/>
      <c r="V24" s="16"/>
    </row>
    <row r="25" spans="1:22" x14ac:dyDescent="0.2">
      <c r="B25" s="13" t="s">
        <v>27</v>
      </c>
      <c r="C25" s="10">
        <v>0</v>
      </c>
      <c r="D25" s="10">
        <v>3</v>
      </c>
      <c r="E25" s="10">
        <v>3</v>
      </c>
      <c r="F25" s="10">
        <v>0</v>
      </c>
      <c r="G25" s="10">
        <v>3</v>
      </c>
      <c r="H25" s="10">
        <v>3</v>
      </c>
      <c r="I25" s="10">
        <v>0</v>
      </c>
      <c r="J25" s="10">
        <v>2</v>
      </c>
      <c r="K25" s="10">
        <v>2</v>
      </c>
      <c r="L25" s="10">
        <v>0</v>
      </c>
      <c r="M25" s="10">
        <v>2</v>
      </c>
      <c r="N25" s="10">
        <v>2</v>
      </c>
      <c r="O25" s="10">
        <v>0</v>
      </c>
      <c r="P25" s="10">
        <v>6</v>
      </c>
      <c r="Q25" s="10">
        <v>6</v>
      </c>
      <c r="R25" s="10">
        <v>0</v>
      </c>
      <c r="S25" s="10"/>
      <c r="T25" s="10">
        <v>0</v>
      </c>
      <c r="U25" s="1"/>
      <c r="V25" s="1"/>
    </row>
    <row r="26" spans="1:22" x14ac:dyDescent="0.2">
      <c r="B26" s="13" t="s">
        <v>28</v>
      </c>
      <c r="C26" s="10">
        <v>42</v>
      </c>
      <c r="D26" s="10">
        <v>13</v>
      </c>
      <c r="E26" s="10">
        <v>55</v>
      </c>
      <c r="F26" s="10">
        <v>0</v>
      </c>
      <c r="G26" s="10">
        <v>18</v>
      </c>
      <c r="H26" s="10">
        <v>18</v>
      </c>
      <c r="I26" s="10">
        <v>0</v>
      </c>
      <c r="J26" s="10">
        <v>19</v>
      </c>
      <c r="K26" s="10">
        <v>19</v>
      </c>
      <c r="L26" s="10">
        <v>0</v>
      </c>
      <c r="M26" s="10">
        <v>18</v>
      </c>
      <c r="N26" s="10">
        <v>18</v>
      </c>
      <c r="O26" s="10">
        <v>114</v>
      </c>
      <c r="P26" s="10">
        <v>33</v>
      </c>
      <c r="Q26" s="10">
        <v>147</v>
      </c>
      <c r="R26" s="10"/>
      <c r="S26" s="10"/>
      <c r="T26" s="10">
        <v>0</v>
      </c>
      <c r="U26" s="1"/>
      <c r="V26" s="1"/>
    </row>
    <row r="27" spans="1:22" x14ac:dyDescent="0.2">
      <c r="B27" s="13" t="s">
        <v>29</v>
      </c>
      <c r="C27" s="10">
        <v>335</v>
      </c>
      <c r="D27" s="10">
        <v>59</v>
      </c>
      <c r="E27" s="10">
        <v>394</v>
      </c>
      <c r="F27" s="10">
        <v>292</v>
      </c>
      <c r="G27" s="10">
        <v>61</v>
      </c>
      <c r="H27" s="10">
        <v>353</v>
      </c>
      <c r="I27" s="10">
        <v>293</v>
      </c>
      <c r="J27" s="10">
        <v>54</v>
      </c>
      <c r="K27" s="10">
        <v>347</v>
      </c>
      <c r="L27" s="10">
        <v>292</v>
      </c>
      <c r="M27" s="10">
        <v>64</v>
      </c>
      <c r="N27" s="10">
        <v>356</v>
      </c>
      <c r="O27" s="10">
        <v>326</v>
      </c>
      <c r="P27" s="10">
        <v>78</v>
      </c>
      <c r="Q27" s="10">
        <v>404</v>
      </c>
      <c r="R27" s="10"/>
      <c r="S27" s="10"/>
      <c r="T27" s="10">
        <v>0</v>
      </c>
      <c r="U27" s="1"/>
      <c r="V27" s="1"/>
    </row>
    <row r="28" spans="1:22" x14ac:dyDescent="0.2">
      <c r="B28" s="13" t="s">
        <v>30</v>
      </c>
      <c r="C28" s="10">
        <v>681</v>
      </c>
      <c r="D28" s="10">
        <v>691</v>
      </c>
      <c r="E28" s="10">
        <v>1372</v>
      </c>
      <c r="F28" s="10">
        <v>267</v>
      </c>
      <c r="G28" s="10">
        <v>676</v>
      </c>
      <c r="H28" s="10">
        <v>943</v>
      </c>
      <c r="I28" s="10">
        <v>334</v>
      </c>
      <c r="J28" s="10">
        <v>636</v>
      </c>
      <c r="K28" s="10">
        <v>970</v>
      </c>
      <c r="L28" s="10">
        <v>814</v>
      </c>
      <c r="M28" s="10">
        <v>660</v>
      </c>
      <c r="N28" s="10">
        <v>1474</v>
      </c>
      <c r="O28" s="10">
        <v>971</v>
      </c>
      <c r="P28" s="10">
        <v>949</v>
      </c>
      <c r="Q28" s="10">
        <v>1920</v>
      </c>
      <c r="R28" s="10"/>
      <c r="S28" s="10"/>
      <c r="T28" s="10">
        <v>0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>
        <v>1058</v>
      </c>
      <c r="D29" s="15">
        <v>766</v>
      </c>
      <c r="E29" s="15">
        <v>1824</v>
      </c>
      <c r="F29" s="15">
        <v>559</v>
      </c>
      <c r="G29" s="15">
        <v>758</v>
      </c>
      <c r="H29" s="15">
        <v>1317</v>
      </c>
      <c r="I29" s="15">
        <v>627</v>
      </c>
      <c r="J29" s="15">
        <v>711</v>
      </c>
      <c r="K29" s="15">
        <v>1338</v>
      </c>
      <c r="L29" s="15">
        <v>1106</v>
      </c>
      <c r="M29" s="15">
        <v>744</v>
      </c>
      <c r="N29" s="15">
        <v>1850</v>
      </c>
      <c r="O29" s="15">
        <v>1411</v>
      </c>
      <c r="P29" s="15">
        <v>1066</v>
      </c>
      <c r="Q29" s="15">
        <v>2477</v>
      </c>
      <c r="R29" s="15">
        <v>0</v>
      </c>
      <c r="S29" s="15">
        <v>0</v>
      </c>
      <c r="T29" s="15">
        <v>0</v>
      </c>
      <c r="U29" s="16"/>
      <c r="V29" s="16"/>
    </row>
    <row r="30" spans="1:22" x14ac:dyDescent="0.2">
      <c r="B30" s="13" t="s">
        <v>32</v>
      </c>
      <c r="C30" s="10">
        <v>153</v>
      </c>
      <c r="D30" s="10">
        <v>108</v>
      </c>
      <c r="E30" s="10">
        <v>261</v>
      </c>
      <c r="F30" s="10">
        <v>123</v>
      </c>
      <c r="G30" s="10">
        <v>179</v>
      </c>
      <c r="H30" s="10">
        <v>302</v>
      </c>
      <c r="I30" s="10">
        <v>73</v>
      </c>
      <c r="J30" s="10">
        <v>205</v>
      </c>
      <c r="K30" s="10">
        <v>278</v>
      </c>
      <c r="L30" s="10">
        <v>103</v>
      </c>
      <c r="M30" s="10">
        <v>162</v>
      </c>
      <c r="N30" s="10">
        <v>265</v>
      </c>
      <c r="O30" s="10">
        <v>47</v>
      </c>
      <c r="P30" s="10">
        <v>107</v>
      </c>
      <c r="Q30" s="10">
        <v>154</v>
      </c>
      <c r="R30" s="10"/>
      <c r="S30" s="10"/>
      <c r="T30" s="10">
        <v>0</v>
      </c>
      <c r="U30" s="1"/>
      <c r="V30" s="1"/>
    </row>
    <row r="31" spans="1:22" x14ac:dyDescent="0.2">
      <c r="B31" s="13" t="s">
        <v>33</v>
      </c>
      <c r="C31" s="10">
        <v>68</v>
      </c>
      <c r="D31" s="10">
        <v>65</v>
      </c>
      <c r="E31" s="10">
        <v>133</v>
      </c>
      <c r="F31" s="10">
        <v>62</v>
      </c>
      <c r="G31" s="10">
        <v>102</v>
      </c>
      <c r="H31" s="10">
        <v>164</v>
      </c>
      <c r="I31" s="10">
        <v>180</v>
      </c>
      <c r="J31" s="10">
        <v>54</v>
      </c>
      <c r="K31" s="10">
        <v>234</v>
      </c>
      <c r="L31" s="10">
        <v>98</v>
      </c>
      <c r="M31" s="10">
        <v>75</v>
      </c>
      <c r="N31" s="10">
        <v>173</v>
      </c>
      <c r="O31" s="10">
        <v>103</v>
      </c>
      <c r="P31" s="10">
        <v>86</v>
      </c>
      <c r="Q31" s="10">
        <v>189</v>
      </c>
      <c r="R31" s="10"/>
      <c r="S31" s="10"/>
      <c r="T31" s="10">
        <v>0</v>
      </c>
      <c r="U31" s="1"/>
      <c r="V31" s="1"/>
    </row>
    <row r="32" spans="1:22" x14ac:dyDescent="0.2">
      <c r="B32" s="13" t="s">
        <v>34</v>
      </c>
      <c r="C32" s="10">
        <v>0</v>
      </c>
      <c r="D32" s="10">
        <v>33</v>
      </c>
      <c r="E32" s="10">
        <v>33</v>
      </c>
      <c r="F32" s="10">
        <v>0</v>
      </c>
      <c r="G32" s="10">
        <v>16</v>
      </c>
      <c r="H32" s="10">
        <v>16</v>
      </c>
      <c r="I32" s="10">
        <v>0</v>
      </c>
      <c r="J32" s="10">
        <v>25</v>
      </c>
      <c r="K32" s="10">
        <v>25</v>
      </c>
      <c r="L32" s="10">
        <v>0</v>
      </c>
      <c r="M32" s="10">
        <v>19</v>
      </c>
      <c r="N32" s="10">
        <v>19</v>
      </c>
      <c r="O32" s="10">
        <v>0</v>
      </c>
      <c r="P32" s="10">
        <v>16</v>
      </c>
      <c r="Q32" s="10">
        <v>16</v>
      </c>
      <c r="R32" s="10"/>
      <c r="S32" s="10"/>
      <c r="T32" s="10">
        <v>0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>
        <v>221</v>
      </c>
      <c r="D33" s="15">
        <v>206</v>
      </c>
      <c r="E33" s="15">
        <v>427</v>
      </c>
      <c r="F33" s="15">
        <v>185</v>
      </c>
      <c r="G33" s="15">
        <v>297</v>
      </c>
      <c r="H33" s="15">
        <v>482</v>
      </c>
      <c r="I33" s="15">
        <v>253</v>
      </c>
      <c r="J33" s="15">
        <v>284</v>
      </c>
      <c r="K33" s="15">
        <v>537</v>
      </c>
      <c r="L33" s="15">
        <v>201</v>
      </c>
      <c r="M33" s="15">
        <v>256</v>
      </c>
      <c r="N33" s="15">
        <v>457</v>
      </c>
      <c r="O33" s="15">
        <v>150</v>
      </c>
      <c r="P33" s="15">
        <v>209</v>
      </c>
      <c r="Q33" s="15">
        <v>359</v>
      </c>
      <c r="R33" s="15">
        <v>0</v>
      </c>
      <c r="S33" s="15">
        <v>0</v>
      </c>
      <c r="T33" s="15">
        <v>0</v>
      </c>
      <c r="U33" s="16"/>
      <c r="V33" s="16"/>
      <c r="IV33" s="19">
        <v>4524</v>
      </c>
    </row>
    <row r="34" spans="1:256" x14ac:dyDescent="0.2">
      <c r="B34" s="13" t="s">
        <v>36</v>
      </c>
      <c r="C34" s="10">
        <v>0</v>
      </c>
      <c r="D34" s="10">
        <v>55</v>
      </c>
      <c r="E34" s="10">
        <v>55</v>
      </c>
      <c r="F34" s="10">
        <v>168</v>
      </c>
      <c r="G34" s="10">
        <v>58</v>
      </c>
      <c r="H34" s="10">
        <v>226</v>
      </c>
      <c r="I34" s="10">
        <v>96</v>
      </c>
      <c r="J34" s="10">
        <v>42</v>
      </c>
      <c r="K34" s="10">
        <v>138</v>
      </c>
      <c r="L34" s="10">
        <v>97</v>
      </c>
      <c r="M34" s="10">
        <v>30</v>
      </c>
      <c r="N34" s="10">
        <v>127</v>
      </c>
      <c r="O34" s="10">
        <v>96</v>
      </c>
      <c r="P34" s="10">
        <v>60</v>
      </c>
      <c r="Q34" s="10">
        <v>156</v>
      </c>
      <c r="R34" s="10"/>
      <c r="S34" s="10"/>
      <c r="T34" s="10">
        <v>0</v>
      </c>
      <c r="U34" s="1"/>
      <c r="V34" s="1"/>
    </row>
    <row r="35" spans="1:256" x14ac:dyDescent="0.2">
      <c r="B35" s="13" t="s">
        <v>37</v>
      </c>
      <c r="C35" s="10">
        <v>0</v>
      </c>
      <c r="D35" s="10">
        <v>7</v>
      </c>
      <c r="E35" s="10">
        <v>7</v>
      </c>
      <c r="F35" s="10">
        <v>2</v>
      </c>
      <c r="G35" s="10">
        <v>14</v>
      </c>
      <c r="H35" s="10">
        <v>16</v>
      </c>
      <c r="I35" s="10">
        <v>1</v>
      </c>
      <c r="J35" s="10">
        <v>7</v>
      </c>
      <c r="K35" s="10">
        <v>8</v>
      </c>
      <c r="L35" s="10">
        <v>0</v>
      </c>
      <c r="M35" s="10">
        <v>8</v>
      </c>
      <c r="N35" s="10">
        <v>8</v>
      </c>
      <c r="O35" s="10">
        <v>42</v>
      </c>
      <c r="P35" s="10">
        <v>13</v>
      </c>
      <c r="Q35" s="10">
        <v>55</v>
      </c>
      <c r="R35" s="10"/>
      <c r="S35" s="10"/>
      <c r="T35" s="10">
        <v>0</v>
      </c>
      <c r="U35" s="1"/>
      <c r="V35" s="1"/>
    </row>
    <row r="36" spans="1:256" x14ac:dyDescent="0.2">
      <c r="B36" s="13" t="s">
        <v>38</v>
      </c>
      <c r="C36" s="10">
        <v>0</v>
      </c>
      <c r="D36" s="10">
        <v>3</v>
      </c>
      <c r="E36" s="10">
        <v>3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3</v>
      </c>
      <c r="N36" s="10">
        <v>3</v>
      </c>
      <c r="O36" s="10">
        <v>0</v>
      </c>
      <c r="P36" s="10">
        <v>0</v>
      </c>
      <c r="Q36" s="10">
        <v>0</v>
      </c>
      <c r="R36" s="10"/>
      <c r="S36" s="10"/>
      <c r="T36" s="10">
        <v>0</v>
      </c>
      <c r="U36" s="1"/>
      <c r="V36" s="1"/>
    </row>
    <row r="37" spans="1:256" x14ac:dyDescent="0.2">
      <c r="B37" s="13" t="s">
        <v>39</v>
      </c>
      <c r="C37" s="10">
        <v>0</v>
      </c>
      <c r="D37" s="10">
        <v>10</v>
      </c>
      <c r="E37" s="10">
        <v>10</v>
      </c>
      <c r="F37" s="10">
        <v>0</v>
      </c>
      <c r="G37" s="10">
        <v>6</v>
      </c>
      <c r="H37" s="10">
        <v>6</v>
      </c>
      <c r="I37" s="10">
        <v>0</v>
      </c>
      <c r="J37" s="10">
        <v>2</v>
      </c>
      <c r="K37" s="10">
        <v>2</v>
      </c>
      <c r="L37" s="10">
        <v>0</v>
      </c>
      <c r="M37" s="10">
        <v>12</v>
      </c>
      <c r="N37" s="10">
        <v>12</v>
      </c>
      <c r="O37" s="10">
        <v>0</v>
      </c>
      <c r="P37" s="10">
        <v>8</v>
      </c>
      <c r="Q37" s="10">
        <v>8</v>
      </c>
      <c r="R37" s="10"/>
      <c r="S37" s="10"/>
      <c r="T37" s="10">
        <v>0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>
        <v>0</v>
      </c>
      <c r="D38" s="15">
        <v>75</v>
      </c>
      <c r="E38" s="15">
        <v>75</v>
      </c>
      <c r="F38" s="15">
        <v>170</v>
      </c>
      <c r="G38" s="15">
        <v>78</v>
      </c>
      <c r="H38" s="15">
        <v>248</v>
      </c>
      <c r="I38" s="15">
        <v>97</v>
      </c>
      <c r="J38" s="15">
        <v>51</v>
      </c>
      <c r="K38" s="15">
        <v>148</v>
      </c>
      <c r="L38" s="15">
        <v>97</v>
      </c>
      <c r="M38" s="15">
        <v>53</v>
      </c>
      <c r="N38" s="15">
        <v>150</v>
      </c>
      <c r="O38" s="15">
        <v>138</v>
      </c>
      <c r="P38" s="15">
        <v>81</v>
      </c>
      <c r="Q38" s="15">
        <v>219</v>
      </c>
      <c r="R38" s="15">
        <v>0</v>
      </c>
      <c r="S38" s="15">
        <v>0</v>
      </c>
      <c r="T38" s="15">
        <v>0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1459</v>
      </c>
      <c r="D39" s="21">
        <v>1067</v>
      </c>
      <c r="E39" s="21">
        <v>2526</v>
      </c>
      <c r="F39" s="21">
        <v>914</v>
      </c>
      <c r="G39" s="21">
        <v>1159</v>
      </c>
      <c r="H39" s="21">
        <v>2073</v>
      </c>
      <c r="I39" s="21">
        <v>978</v>
      </c>
      <c r="J39" s="21">
        <v>1067</v>
      </c>
      <c r="K39" s="21">
        <v>2045</v>
      </c>
      <c r="L39" s="21">
        <v>1432</v>
      </c>
      <c r="M39" s="21">
        <v>1113</v>
      </c>
      <c r="N39" s="21">
        <v>2545</v>
      </c>
      <c r="O39" s="21">
        <v>1757</v>
      </c>
      <c r="P39" s="21">
        <v>1384</v>
      </c>
      <c r="Q39" s="21">
        <v>3141</v>
      </c>
      <c r="R39" s="21">
        <v>0</v>
      </c>
      <c r="S39" s="21">
        <v>0</v>
      </c>
      <c r="T39" s="21">
        <v>0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>
        <v>1411</v>
      </c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36708</v>
      </c>
      <c r="D49" s="6"/>
      <c r="E49" s="7"/>
      <c r="F49" s="5">
        <v>36739</v>
      </c>
      <c r="G49" s="6"/>
      <c r="H49" s="7"/>
      <c r="I49" s="5">
        <v>36770</v>
      </c>
      <c r="J49" s="6"/>
      <c r="K49" s="7"/>
      <c r="L49" s="5">
        <v>36800</v>
      </c>
      <c r="M49" s="6"/>
      <c r="N49" s="7"/>
      <c r="O49" s="5">
        <v>36831</v>
      </c>
      <c r="P49" s="6"/>
      <c r="Q49" s="7"/>
      <c r="R49" s="5">
        <v>36861</v>
      </c>
      <c r="S49" s="6"/>
      <c r="T49" s="7"/>
      <c r="U49" s="1"/>
      <c r="V49" s="1"/>
    </row>
    <row r="50" spans="2:22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/>
      <c r="D51" s="10"/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1"/>
    </row>
    <row r="52" spans="2:22" x14ac:dyDescent="0.2">
      <c r="B52" s="13" t="s">
        <v>10</v>
      </c>
      <c r="C52" s="10"/>
      <c r="D52" s="10"/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/>
      <c r="D53" s="10"/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1</v>
      </c>
      <c r="L53" s="10">
        <v>0</v>
      </c>
      <c r="M53" s="10">
        <v>1</v>
      </c>
      <c r="N53" s="10">
        <v>1</v>
      </c>
      <c r="O53" s="10">
        <v>0</v>
      </c>
      <c r="P53" s="10">
        <v>1</v>
      </c>
      <c r="Q53" s="10">
        <v>1</v>
      </c>
      <c r="R53" s="10">
        <v>0</v>
      </c>
      <c r="S53" s="10">
        <v>1</v>
      </c>
      <c r="T53" s="10">
        <v>1</v>
      </c>
      <c r="U53" s="1"/>
      <c r="V53" s="1"/>
    </row>
    <row r="54" spans="2:22" x14ac:dyDescent="0.2">
      <c r="B54" s="13" t="s">
        <v>12</v>
      </c>
      <c r="C54" s="10"/>
      <c r="D54" s="10"/>
      <c r="E54" s="10">
        <v>0</v>
      </c>
      <c r="F54" s="10">
        <v>0</v>
      </c>
      <c r="G54" s="10">
        <v>3</v>
      </c>
      <c r="H54" s="10">
        <v>3</v>
      </c>
      <c r="I54" s="10">
        <v>14</v>
      </c>
      <c r="J54" s="10">
        <v>3</v>
      </c>
      <c r="K54" s="10">
        <v>17</v>
      </c>
      <c r="L54" s="10">
        <v>0</v>
      </c>
      <c r="M54" s="10">
        <v>7</v>
      </c>
      <c r="N54" s="10">
        <v>7</v>
      </c>
      <c r="O54" s="10">
        <v>0</v>
      </c>
      <c r="P54" s="10">
        <v>8</v>
      </c>
      <c r="Q54" s="10">
        <v>8</v>
      </c>
      <c r="R54" s="10">
        <v>0</v>
      </c>
      <c r="S54" s="10">
        <v>6</v>
      </c>
      <c r="T54" s="10">
        <v>6</v>
      </c>
      <c r="U54" s="1"/>
      <c r="V54" s="1"/>
    </row>
    <row r="55" spans="2:22" x14ac:dyDescent="0.2">
      <c r="B55" s="13" t="s">
        <v>13</v>
      </c>
      <c r="C55" s="10"/>
      <c r="D55" s="10"/>
      <c r="E55" s="10">
        <v>0</v>
      </c>
      <c r="F55" s="10">
        <v>0</v>
      </c>
      <c r="G55" s="10">
        <v>1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"/>
      <c r="V55" s="1"/>
    </row>
    <row r="56" spans="2:22" x14ac:dyDescent="0.2">
      <c r="B56" s="13" t="s">
        <v>14</v>
      </c>
      <c r="C56" s="10"/>
      <c r="D56" s="10"/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/>
      <c r="D57" s="10"/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1"/>
    </row>
    <row r="58" spans="2:22" x14ac:dyDescent="0.2">
      <c r="B58" s="14" t="s">
        <v>16</v>
      </c>
      <c r="C58" s="15">
        <v>0</v>
      </c>
      <c r="D58" s="15">
        <v>0</v>
      </c>
      <c r="E58" s="15">
        <v>0</v>
      </c>
      <c r="F58" s="15">
        <v>0</v>
      </c>
      <c r="G58" s="15">
        <v>4</v>
      </c>
      <c r="H58" s="15">
        <v>4</v>
      </c>
      <c r="I58" s="15">
        <v>14</v>
      </c>
      <c r="J58" s="15">
        <v>4</v>
      </c>
      <c r="K58" s="15">
        <v>18</v>
      </c>
      <c r="L58" s="15">
        <v>0</v>
      </c>
      <c r="M58" s="15">
        <v>9</v>
      </c>
      <c r="N58" s="15">
        <v>9</v>
      </c>
      <c r="O58" s="15">
        <v>0</v>
      </c>
      <c r="P58" s="15">
        <v>9</v>
      </c>
      <c r="Q58" s="15">
        <v>9</v>
      </c>
      <c r="R58" s="15">
        <v>0</v>
      </c>
      <c r="S58" s="15">
        <v>7</v>
      </c>
      <c r="T58" s="15">
        <v>7</v>
      </c>
      <c r="U58" s="1"/>
      <c r="V58" s="1"/>
    </row>
    <row r="59" spans="2:22" x14ac:dyDescent="0.2">
      <c r="B59" s="13" t="s">
        <v>17</v>
      </c>
      <c r="C59" s="10"/>
      <c r="D59" s="10"/>
      <c r="E59" s="10">
        <v>0</v>
      </c>
      <c r="F59" s="10">
        <v>0</v>
      </c>
      <c r="G59" s="10">
        <v>1</v>
      </c>
      <c r="H59" s="10">
        <v>1</v>
      </c>
      <c r="I59" s="10">
        <v>0</v>
      </c>
      <c r="J59" s="10">
        <v>1</v>
      </c>
      <c r="K59" s="10">
        <v>1</v>
      </c>
      <c r="L59" s="10">
        <v>0</v>
      </c>
      <c r="M59" s="10">
        <v>1</v>
      </c>
      <c r="N59" s="10">
        <v>1</v>
      </c>
      <c r="O59" s="10">
        <v>0</v>
      </c>
      <c r="P59" s="10">
        <v>2</v>
      </c>
      <c r="Q59" s="10">
        <v>2</v>
      </c>
      <c r="R59" s="10">
        <v>0</v>
      </c>
      <c r="S59" s="10">
        <v>1</v>
      </c>
      <c r="T59" s="10">
        <v>1</v>
      </c>
    </row>
    <row r="60" spans="2:22" x14ac:dyDescent="0.2">
      <c r="B60" s="13" t="s">
        <v>18</v>
      </c>
      <c r="C60" s="10"/>
      <c r="D60" s="10"/>
      <c r="E60" s="10">
        <v>0</v>
      </c>
      <c r="F60" s="10">
        <v>0</v>
      </c>
      <c r="G60" s="10">
        <v>45</v>
      </c>
      <c r="H60" s="10">
        <v>45</v>
      </c>
      <c r="I60" s="10">
        <v>162</v>
      </c>
      <c r="J60" s="10">
        <v>57</v>
      </c>
      <c r="K60" s="10">
        <v>219</v>
      </c>
      <c r="L60" s="10">
        <v>0</v>
      </c>
      <c r="M60" s="10">
        <v>52</v>
      </c>
      <c r="N60" s="10">
        <v>52</v>
      </c>
      <c r="O60" s="10">
        <v>0</v>
      </c>
      <c r="P60" s="10">
        <v>43</v>
      </c>
      <c r="Q60" s="10">
        <v>43</v>
      </c>
      <c r="R60" s="10">
        <v>46</v>
      </c>
      <c r="S60" s="10">
        <v>62</v>
      </c>
      <c r="T60" s="10">
        <v>108</v>
      </c>
    </row>
    <row r="61" spans="2:22" x14ac:dyDescent="0.2">
      <c r="B61" s="13" t="s">
        <v>19</v>
      </c>
      <c r="C61" s="10"/>
      <c r="D61" s="10"/>
      <c r="E61" s="10">
        <v>0</v>
      </c>
      <c r="F61" s="10">
        <v>0</v>
      </c>
      <c r="G61" s="10">
        <v>5</v>
      </c>
      <c r="H61" s="10">
        <v>5</v>
      </c>
      <c r="I61" s="10">
        <v>0</v>
      </c>
      <c r="J61" s="10">
        <v>7</v>
      </c>
      <c r="K61" s="10">
        <v>7</v>
      </c>
      <c r="L61" s="10">
        <v>0</v>
      </c>
      <c r="M61" s="10">
        <v>4</v>
      </c>
      <c r="N61" s="10">
        <v>4</v>
      </c>
      <c r="O61" s="10">
        <v>0</v>
      </c>
      <c r="P61" s="10">
        <v>6</v>
      </c>
      <c r="Q61" s="10">
        <v>6</v>
      </c>
      <c r="R61" s="10">
        <v>0</v>
      </c>
      <c r="S61" s="10">
        <v>10</v>
      </c>
      <c r="T61" s="10">
        <v>10</v>
      </c>
    </row>
    <row r="62" spans="2:22" x14ac:dyDescent="0.2">
      <c r="B62" s="13" t="s">
        <v>20</v>
      </c>
      <c r="C62" s="10"/>
      <c r="D62" s="10"/>
      <c r="E62" s="10">
        <v>0</v>
      </c>
      <c r="F62" s="10">
        <v>0</v>
      </c>
      <c r="G62" s="10">
        <v>8</v>
      </c>
      <c r="H62" s="10">
        <v>8</v>
      </c>
      <c r="I62" s="10">
        <v>0</v>
      </c>
      <c r="J62" s="10">
        <v>8</v>
      </c>
      <c r="K62" s="10">
        <v>8</v>
      </c>
      <c r="L62" s="10">
        <v>0</v>
      </c>
      <c r="M62" s="10">
        <v>8</v>
      </c>
      <c r="N62" s="10">
        <v>8</v>
      </c>
      <c r="O62" s="10">
        <v>0</v>
      </c>
      <c r="P62" s="10">
        <v>8</v>
      </c>
      <c r="Q62" s="10">
        <v>8</v>
      </c>
      <c r="R62" s="10">
        <v>0</v>
      </c>
      <c r="S62" s="10">
        <v>9</v>
      </c>
      <c r="T62" s="10">
        <v>9</v>
      </c>
    </row>
    <row r="63" spans="2:22" x14ac:dyDescent="0.2">
      <c r="B63" s="13" t="s">
        <v>21</v>
      </c>
      <c r="C63" s="10"/>
      <c r="D63" s="10"/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</row>
    <row r="64" spans="2:22" x14ac:dyDescent="0.2">
      <c r="B64" s="13" t="s">
        <v>22</v>
      </c>
      <c r="C64" s="10"/>
      <c r="D64" s="10"/>
      <c r="E64" s="10">
        <v>0</v>
      </c>
      <c r="F64" s="10">
        <v>0</v>
      </c>
      <c r="G64" s="10">
        <v>8</v>
      </c>
      <c r="H64" s="10">
        <v>8</v>
      </c>
      <c r="I64" s="10">
        <v>0</v>
      </c>
      <c r="J64" s="10">
        <v>7</v>
      </c>
      <c r="K64" s="10">
        <v>7</v>
      </c>
      <c r="L64" s="10">
        <v>0</v>
      </c>
      <c r="M64" s="10">
        <v>8</v>
      </c>
      <c r="N64" s="10">
        <v>8</v>
      </c>
      <c r="O64" s="10">
        <v>26</v>
      </c>
      <c r="P64" s="10">
        <v>6</v>
      </c>
      <c r="Q64" s="10">
        <v>32</v>
      </c>
      <c r="R64" s="10">
        <v>0</v>
      </c>
      <c r="S64" s="10">
        <v>4</v>
      </c>
      <c r="T64" s="10">
        <v>4</v>
      </c>
    </row>
    <row r="65" spans="2:20" x14ac:dyDescent="0.2">
      <c r="B65" s="13" t="s">
        <v>23</v>
      </c>
      <c r="C65" s="10"/>
      <c r="D65" s="10"/>
      <c r="E65" s="10">
        <v>0</v>
      </c>
      <c r="F65" s="10">
        <v>0</v>
      </c>
      <c r="G65" s="10">
        <v>0</v>
      </c>
      <c r="H65" s="10">
        <v>0</v>
      </c>
      <c r="I65" s="10">
        <v>96</v>
      </c>
      <c r="J65" s="10">
        <v>0</v>
      </c>
      <c r="K65" s="10">
        <v>96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2:20" x14ac:dyDescent="0.2">
      <c r="B66" s="13" t="s">
        <v>24</v>
      </c>
      <c r="C66" s="10"/>
      <c r="D66" s="10"/>
      <c r="E66" s="10">
        <v>0</v>
      </c>
      <c r="F66" s="10">
        <v>0</v>
      </c>
      <c r="G66" s="10">
        <v>6</v>
      </c>
      <c r="H66" s="10">
        <v>6</v>
      </c>
      <c r="I66" s="10">
        <v>0</v>
      </c>
      <c r="J66" s="10">
        <v>6</v>
      </c>
      <c r="K66" s="10">
        <v>6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2:20" x14ac:dyDescent="0.2">
      <c r="B67" s="13" t="s">
        <v>25</v>
      </c>
      <c r="C67" s="10"/>
      <c r="D67" s="10"/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2:20" x14ac:dyDescent="0.2">
      <c r="B68" s="18" t="s">
        <v>26</v>
      </c>
      <c r="C68" s="15">
        <v>0</v>
      </c>
      <c r="D68" s="15">
        <v>0</v>
      </c>
      <c r="E68" s="15">
        <v>0</v>
      </c>
      <c r="F68" s="15">
        <v>0</v>
      </c>
      <c r="G68" s="15">
        <v>73</v>
      </c>
      <c r="H68" s="15">
        <v>73</v>
      </c>
      <c r="I68" s="15">
        <v>258</v>
      </c>
      <c r="J68" s="15">
        <v>86</v>
      </c>
      <c r="K68" s="15">
        <v>344</v>
      </c>
      <c r="L68" s="15">
        <v>0</v>
      </c>
      <c r="M68" s="15">
        <v>73</v>
      </c>
      <c r="N68" s="15">
        <v>73</v>
      </c>
      <c r="O68" s="15">
        <v>26</v>
      </c>
      <c r="P68" s="15">
        <v>65</v>
      </c>
      <c r="Q68" s="15">
        <v>91</v>
      </c>
      <c r="R68" s="15">
        <v>46</v>
      </c>
      <c r="S68" s="15">
        <v>87</v>
      </c>
      <c r="T68" s="15">
        <v>133</v>
      </c>
    </row>
    <row r="69" spans="2:20" x14ac:dyDescent="0.2">
      <c r="B69" s="13" t="s">
        <v>27</v>
      </c>
      <c r="C69" s="10"/>
      <c r="D69" s="10"/>
      <c r="E69" s="10">
        <v>0</v>
      </c>
      <c r="F69" s="10">
        <v>0</v>
      </c>
      <c r="G69" s="10">
        <v>8</v>
      </c>
      <c r="H69" s="10">
        <v>8</v>
      </c>
      <c r="I69" s="10">
        <v>0</v>
      </c>
      <c r="J69" s="10">
        <v>13</v>
      </c>
      <c r="K69" s="10">
        <v>13</v>
      </c>
      <c r="L69" s="10">
        <v>0</v>
      </c>
      <c r="M69" s="10">
        <v>7</v>
      </c>
      <c r="N69" s="10">
        <v>7</v>
      </c>
      <c r="O69" s="10">
        <v>0</v>
      </c>
      <c r="P69" s="10">
        <v>27</v>
      </c>
      <c r="Q69" s="10">
        <v>27</v>
      </c>
      <c r="R69" s="10">
        <v>60</v>
      </c>
      <c r="S69" s="10">
        <v>36</v>
      </c>
      <c r="T69" s="10">
        <v>96</v>
      </c>
    </row>
    <row r="70" spans="2:20" x14ac:dyDescent="0.2">
      <c r="B70" s="13" t="s">
        <v>28</v>
      </c>
      <c r="C70" s="10"/>
      <c r="D70" s="10"/>
      <c r="E70" s="10">
        <v>0</v>
      </c>
      <c r="F70" s="10">
        <v>110</v>
      </c>
      <c r="G70" s="10">
        <v>54</v>
      </c>
      <c r="H70" s="10">
        <v>164</v>
      </c>
      <c r="I70" s="10">
        <v>65</v>
      </c>
      <c r="J70" s="10">
        <v>59</v>
      </c>
      <c r="K70" s="10">
        <v>124</v>
      </c>
      <c r="L70" s="10">
        <v>3</v>
      </c>
      <c r="M70" s="10">
        <v>58</v>
      </c>
      <c r="N70" s="10">
        <v>61</v>
      </c>
      <c r="O70" s="10">
        <v>1</v>
      </c>
      <c r="P70" s="10">
        <v>73</v>
      </c>
      <c r="Q70" s="10">
        <v>74</v>
      </c>
      <c r="R70" s="10">
        <v>1</v>
      </c>
      <c r="S70" s="10">
        <v>82</v>
      </c>
      <c r="T70" s="10">
        <v>83</v>
      </c>
    </row>
    <row r="71" spans="2:20" x14ac:dyDescent="0.2">
      <c r="B71" s="13" t="s">
        <v>29</v>
      </c>
      <c r="C71" s="10"/>
      <c r="D71" s="10"/>
      <c r="E71" s="10">
        <v>0</v>
      </c>
      <c r="F71" s="10">
        <v>372</v>
      </c>
      <c r="G71" s="10">
        <v>151</v>
      </c>
      <c r="H71" s="10">
        <v>523</v>
      </c>
      <c r="I71" s="10">
        <v>455</v>
      </c>
      <c r="J71" s="10">
        <v>140</v>
      </c>
      <c r="K71" s="10">
        <v>595</v>
      </c>
      <c r="L71" s="10">
        <v>60</v>
      </c>
      <c r="M71" s="10">
        <v>456</v>
      </c>
      <c r="N71" s="10">
        <v>516</v>
      </c>
      <c r="O71" s="10">
        <v>184</v>
      </c>
      <c r="P71" s="10">
        <v>152</v>
      </c>
      <c r="Q71" s="10">
        <v>336</v>
      </c>
      <c r="R71" s="10">
        <v>45</v>
      </c>
      <c r="S71" s="10">
        <v>151</v>
      </c>
      <c r="T71" s="10">
        <v>196</v>
      </c>
    </row>
    <row r="72" spans="2:20" x14ac:dyDescent="0.2">
      <c r="B72" s="13" t="s">
        <v>30</v>
      </c>
      <c r="C72" s="10"/>
      <c r="D72" s="10"/>
      <c r="E72" s="10">
        <v>0</v>
      </c>
      <c r="F72" s="10">
        <v>1392</v>
      </c>
      <c r="G72" s="10">
        <v>1175</v>
      </c>
      <c r="H72" s="10">
        <v>2567</v>
      </c>
      <c r="I72" s="10">
        <v>1199</v>
      </c>
      <c r="J72" s="10">
        <v>1142</v>
      </c>
      <c r="K72" s="10">
        <v>2341</v>
      </c>
      <c r="L72" s="10">
        <v>588</v>
      </c>
      <c r="M72" s="10">
        <v>849</v>
      </c>
      <c r="N72" s="10">
        <v>1437</v>
      </c>
      <c r="O72" s="10">
        <v>744</v>
      </c>
      <c r="P72" s="10">
        <v>969</v>
      </c>
      <c r="Q72" s="10">
        <v>1713</v>
      </c>
      <c r="R72" s="10">
        <v>922</v>
      </c>
      <c r="S72" s="10">
        <v>1060</v>
      </c>
      <c r="T72" s="10">
        <v>1982</v>
      </c>
    </row>
    <row r="73" spans="2:20" x14ac:dyDescent="0.2">
      <c r="B73" s="18" t="s">
        <v>31</v>
      </c>
      <c r="C73" s="15">
        <v>0</v>
      </c>
      <c r="D73" s="15">
        <v>0</v>
      </c>
      <c r="E73" s="15">
        <v>0</v>
      </c>
      <c r="F73" s="15">
        <v>1874</v>
      </c>
      <c r="G73" s="15">
        <v>1388</v>
      </c>
      <c r="H73" s="15">
        <v>3262</v>
      </c>
      <c r="I73" s="15">
        <v>1719</v>
      </c>
      <c r="J73" s="15">
        <v>1354</v>
      </c>
      <c r="K73" s="15">
        <v>3073</v>
      </c>
      <c r="L73" s="15">
        <v>651</v>
      </c>
      <c r="M73" s="15">
        <v>1370</v>
      </c>
      <c r="N73" s="15">
        <v>2021</v>
      </c>
      <c r="O73" s="15">
        <v>929</v>
      </c>
      <c r="P73" s="15">
        <v>1221</v>
      </c>
      <c r="Q73" s="15">
        <v>2150</v>
      </c>
      <c r="R73" s="15">
        <v>1028</v>
      </c>
      <c r="S73" s="15">
        <v>1329</v>
      </c>
      <c r="T73" s="15">
        <v>2357</v>
      </c>
    </row>
    <row r="74" spans="2:20" x14ac:dyDescent="0.2">
      <c r="B74" s="13" t="s">
        <v>32</v>
      </c>
      <c r="C74" s="10"/>
      <c r="D74" s="10"/>
      <c r="E74" s="10">
        <v>0</v>
      </c>
      <c r="F74" s="10">
        <v>351</v>
      </c>
      <c r="G74" s="10">
        <v>197</v>
      </c>
      <c r="H74" s="10">
        <v>548</v>
      </c>
      <c r="I74" s="10">
        <v>16</v>
      </c>
      <c r="J74" s="10">
        <v>73</v>
      </c>
      <c r="K74" s="10">
        <v>89</v>
      </c>
      <c r="L74" s="10">
        <v>1</v>
      </c>
      <c r="M74" s="10">
        <v>193</v>
      </c>
      <c r="N74" s="10">
        <v>194</v>
      </c>
      <c r="O74" s="10">
        <v>23</v>
      </c>
      <c r="P74" s="10">
        <v>130</v>
      </c>
      <c r="Q74" s="10">
        <v>153</v>
      </c>
      <c r="R74" s="10">
        <v>32</v>
      </c>
      <c r="S74" s="10">
        <v>96</v>
      </c>
      <c r="T74" s="10">
        <v>128</v>
      </c>
    </row>
    <row r="75" spans="2:20" x14ac:dyDescent="0.2">
      <c r="B75" s="13" t="s">
        <v>33</v>
      </c>
      <c r="C75" s="10"/>
      <c r="D75" s="10"/>
      <c r="E75" s="10">
        <v>0</v>
      </c>
      <c r="F75" s="10">
        <v>135</v>
      </c>
      <c r="G75" s="10">
        <v>113</v>
      </c>
      <c r="H75" s="10">
        <v>248</v>
      </c>
      <c r="I75" s="10">
        <v>140</v>
      </c>
      <c r="J75" s="10">
        <v>114</v>
      </c>
      <c r="K75" s="10">
        <v>254</v>
      </c>
      <c r="L75" s="10">
        <v>150</v>
      </c>
      <c r="M75" s="10">
        <v>133</v>
      </c>
      <c r="N75" s="10">
        <v>283</v>
      </c>
      <c r="O75" s="10">
        <v>187</v>
      </c>
      <c r="P75" s="10">
        <v>129</v>
      </c>
      <c r="Q75" s="10">
        <v>316</v>
      </c>
      <c r="R75" s="10">
        <v>140</v>
      </c>
      <c r="S75" s="10">
        <v>154</v>
      </c>
      <c r="T75" s="10">
        <v>294</v>
      </c>
    </row>
    <row r="76" spans="2:20" x14ac:dyDescent="0.2">
      <c r="B76" s="13" t="s">
        <v>34</v>
      </c>
      <c r="C76" s="10"/>
      <c r="D76" s="10"/>
      <c r="E76" s="10">
        <v>0</v>
      </c>
      <c r="F76" s="10">
        <v>0</v>
      </c>
      <c r="G76" s="10">
        <v>30</v>
      </c>
      <c r="H76" s="10">
        <v>30</v>
      </c>
      <c r="I76" s="10">
        <v>0</v>
      </c>
      <c r="J76" s="10">
        <v>27</v>
      </c>
      <c r="K76" s="10">
        <v>27</v>
      </c>
      <c r="L76" s="10">
        <v>0</v>
      </c>
      <c r="M76" s="10">
        <v>27</v>
      </c>
      <c r="N76" s="10">
        <v>27</v>
      </c>
      <c r="O76" s="10">
        <v>24</v>
      </c>
      <c r="P76" s="10">
        <v>25</v>
      </c>
      <c r="Q76" s="10">
        <v>49</v>
      </c>
      <c r="R76" s="10">
        <v>0</v>
      </c>
      <c r="S76" s="10">
        <v>34</v>
      </c>
      <c r="T76" s="10">
        <v>34</v>
      </c>
    </row>
    <row r="77" spans="2:20" x14ac:dyDescent="0.2">
      <c r="B77" s="14" t="s">
        <v>35</v>
      </c>
      <c r="C77" s="15">
        <v>0</v>
      </c>
      <c r="D77" s="15">
        <v>0</v>
      </c>
      <c r="E77" s="15">
        <v>0</v>
      </c>
      <c r="F77" s="15">
        <v>486</v>
      </c>
      <c r="G77" s="15">
        <v>340</v>
      </c>
      <c r="H77" s="15">
        <v>826</v>
      </c>
      <c r="I77" s="15">
        <v>156</v>
      </c>
      <c r="J77" s="15">
        <v>214</v>
      </c>
      <c r="K77" s="15">
        <v>370</v>
      </c>
      <c r="L77" s="15">
        <v>151</v>
      </c>
      <c r="M77" s="15">
        <v>353</v>
      </c>
      <c r="N77" s="15">
        <v>504</v>
      </c>
      <c r="O77" s="15">
        <v>234</v>
      </c>
      <c r="P77" s="15">
        <v>284</v>
      </c>
      <c r="Q77" s="15">
        <v>518</v>
      </c>
      <c r="R77" s="15">
        <v>172</v>
      </c>
      <c r="S77" s="15">
        <v>284</v>
      </c>
      <c r="T77" s="15">
        <v>456</v>
      </c>
    </row>
    <row r="78" spans="2:20" x14ac:dyDescent="0.2">
      <c r="B78" s="13" t="s">
        <v>36</v>
      </c>
      <c r="C78" s="10"/>
      <c r="D78" s="10"/>
      <c r="E78" s="10">
        <v>0</v>
      </c>
      <c r="F78" s="10">
        <v>96</v>
      </c>
      <c r="G78" s="10">
        <v>49</v>
      </c>
      <c r="H78" s="10">
        <v>145</v>
      </c>
      <c r="I78" s="10">
        <v>96</v>
      </c>
      <c r="J78" s="10">
        <v>52</v>
      </c>
      <c r="K78" s="10">
        <v>148</v>
      </c>
      <c r="L78" s="10">
        <v>0</v>
      </c>
      <c r="M78" s="10">
        <v>60</v>
      </c>
      <c r="N78" s="10">
        <v>60</v>
      </c>
      <c r="O78" s="10">
        <v>0</v>
      </c>
      <c r="P78" s="10">
        <v>51</v>
      </c>
      <c r="Q78" s="10">
        <v>51</v>
      </c>
      <c r="R78" s="10">
        <v>0</v>
      </c>
      <c r="S78" s="10">
        <v>58</v>
      </c>
      <c r="T78" s="10">
        <v>58</v>
      </c>
    </row>
    <row r="79" spans="2:20" x14ac:dyDescent="0.2">
      <c r="B79" s="13" t="s">
        <v>37</v>
      </c>
      <c r="C79" s="10"/>
      <c r="D79" s="10"/>
      <c r="E79" s="10">
        <v>0</v>
      </c>
      <c r="F79" s="10">
        <v>0</v>
      </c>
      <c r="G79" s="10">
        <v>14</v>
      </c>
      <c r="H79" s="10">
        <v>14</v>
      </c>
      <c r="I79" s="10">
        <v>0</v>
      </c>
      <c r="J79" s="10">
        <v>10</v>
      </c>
      <c r="K79" s="10">
        <v>10</v>
      </c>
      <c r="L79" s="10">
        <v>0</v>
      </c>
      <c r="M79" s="10">
        <v>7</v>
      </c>
      <c r="N79" s="10">
        <v>7</v>
      </c>
      <c r="O79" s="10">
        <v>20</v>
      </c>
      <c r="P79" s="10">
        <v>10</v>
      </c>
      <c r="Q79" s="10">
        <v>30</v>
      </c>
      <c r="R79" s="10">
        <v>0</v>
      </c>
      <c r="S79" s="10">
        <v>9</v>
      </c>
      <c r="T79" s="10">
        <v>9</v>
      </c>
    </row>
    <row r="80" spans="2:20" x14ac:dyDescent="0.2">
      <c r="B80" s="13" t="s">
        <v>38</v>
      </c>
      <c r="C80" s="10"/>
      <c r="D80" s="10"/>
      <c r="E80" s="10">
        <v>0</v>
      </c>
      <c r="F80" s="10">
        <v>0</v>
      </c>
      <c r="G80" s="10">
        <v>4</v>
      </c>
      <c r="H80" s="10">
        <v>4</v>
      </c>
      <c r="I80" s="10">
        <v>0</v>
      </c>
      <c r="J80" s="10">
        <v>4</v>
      </c>
      <c r="K80" s="10">
        <v>4</v>
      </c>
      <c r="L80" s="10">
        <v>0</v>
      </c>
      <c r="M80" s="10">
        <v>3</v>
      </c>
      <c r="N80" s="10">
        <v>3</v>
      </c>
      <c r="O80" s="10">
        <v>0</v>
      </c>
      <c r="P80" s="10">
        <v>6</v>
      </c>
      <c r="Q80" s="10">
        <v>6</v>
      </c>
      <c r="R80" s="10">
        <v>0</v>
      </c>
      <c r="S80" s="10">
        <v>3</v>
      </c>
      <c r="T80" s="10">
        <v>3</v>
      </c>
    </row>
    <row r="81" spans="1:20" x14ac:dyDescent="0.2">
      <c r="B81" s="13" t="s">
        <v>39</v>
      </c>
      <c r="C81" s="10"/>
      <c r="D81" s="10"/>
      <c r="E81" s="10">
        <v>0</v>
      </c>
      <c r="F81" s="10">
        <v>0</v>
      </c>
      <c r="G81" s="10">
        <v>6</v>
      </c>
      <c r="H81" s="10">
        <v>6</v>
      </c>
      <c r="I81" s="10">
        <v>1</v>
      </c>
      <c r="J81" s="10">
        <v>5</v>
      </c>
      <c r="K81" s="10">
        <v>6</v>
      </c>
      <c r="L81" s="10">
        <v>0</v>
      </c>
      <c r="M81" s="10">
        <v>2</v>
      </c>
      <c r="N81" s="10">
        <v>2</v>
      </c>
      <c r="O81" s="10">
        <v>0</v>
      </c>
      <c r="P81" s="10">
        <v>7</v>
      </c>
      <c r="Q81" s="10">
        <v>7</v>
      </c>
      <c r="R81" s="10">
        <v>0</v>
      </c>
      <c r="S81" s="10">
        <v>5</v>
      </c>
      <c r="T81" s="10">
        <v>5</v>
      </c>
    </row>
    <row r="82" spans="1:20" x14ac:dyDescent="0.2">
      <c r="B82" s="14" t="s">
        <v>40</v>
      </c>
      <c r="C82" s="15">
        <v>0</v>
      </c>
      <c r="D82" s="15">
        <v>0</v>
      </c>
      <c r="E82" s="15">
        <v>0</v>
      </c>
      <c r="F82" s="15">
        <v>96</v>
      </c>
      <c r="G82" s="15">
        <v>73</v>
      </c>
      <c r="H82" s="15">
        <v>169</v>
      </c>
      <c r="I82" s="15">
        <v>97</v>
      </c>
      <c r="J82" s="15">
        <v>71</v>
      </c>
      <c r="K82" s="15">
        <v>168</v>
      </c>
      <c r="L82" s="15">
        <v>0</v>
      </c>
      <c r="M82" s="15">
        <v>72</v>
      </c>
      <c r="N82" s="15">
        <v>72</v>
      </c>
      <c r="O82" s="15">
        <v>20</v>
      </c>
      <c r="P82" s="15">
        <v>74</v>
      </c>
      <c r="Q82" s="15">
        <v>94</v>
      </c>
      <c r="R82" s="15">
        <v>0</v>
      </c>
      <c r="S82" s="15">
        <v>75</v>
      </c>
      <c r="T82" s="15">
        <v>75</v>
      </c>
    </row>
    <row r="83" spans="1:20" x14ac:dyDescent="0.2">
      <c r="B83" s="20" t="s">
        <v>41</v>
      </c>
      <c r="C83" s="21">
        <v>0</v>
      </c>
      <c r="D83" s="21">
        <v>0</v>
      </c>
      <c r="E83" s="21">
        <v>0</v>
      </c>
      <c r="F83" s="21">
        <v>2456</v>
      </c>
      <c r="G83" s="21">
        <v>1878</v>
      </c>
      <c r="H83" s="21">
        <v>4334</v>
      </c>
      <c r="I83" s="21">
        <v>2244</v>
      </c>
      <c r="J83" s="21">
        <v>1729</v>
      </c>
      <c r="K83" s="21">
        <v>3973</v>
      </c>
      <c r="L83" s="21">
        <v>802</v>
      </c>
      <c r="M83" s="21">
        <v>1877</v>
      </c>
      <c r="N83" s="21">
        <v>2679</v>
      </c>
      <c r="O83" s="21">
        <v>1209</v>
      </c>
      <c r="P83" s="21">
        <v>1653</v>
      </c>
      <c r="Q83" s="21">
        <v>2862</v>
      </c>
      <c r="R83" s="21">
        <v>1246</v>
      </c>
      <c r="S83" s="21">
        <v>1782</v>
      </c>
      <c r="T83" s="21">
        <v>3028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phoneticPr fontId="5" type="noConversion"/>
  <printOptions horizontalCentered="1" verticalCentered="1"/>
  <pageMargins left="0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93"/>
  <sheetViews>
    <sheetView showGridLines="0" topLeftCell="A59" zoomScaleSheetLayoutView="25" workbookViewId="0">
      <selection activeCell="L90" sqref="L90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7" t="s">
        <v>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4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24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69">
        <v>42005</v>
      </c>
      <c r="C5" s="170"/>
      <c r="D5" s="171"/>
      <c r="E5" s="169">
        <v>42036</v>
      </c>
      <c r="F5" s="170"/>
      <c r="G5" s="171"/>
      <c r="H5" s="169">
        <v>42064</v>
      </c>
      <c r="I5" s="170"/>
      <c r="J5" s="171"/>
      <c r="K5" s="169">
        <v>42095</v>
      </c>
      <c r="L5" s="170"/>
      <c r="M5" s="171"/>
      <c r="N5" s="169">
        <v>42125</v>
      </c>
      <c r="O5" s="170"/>
      <c r="P5" s="171"/>
      <c r="Q5" s="169">
        <v>42156</v>
      </c>
      <c r="R5" s="170"/>
      <c r="S5" s="171"/>
      <c r="U5" s="133" t="s">
        <v>3</v>
      </c>
      <c r="V5" s="169" t="s">
        <v>97</v>
      </c>
      <c r="W5" s="170"/>
      <c r="X5" s="170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1</v>
      </c>
      <c r="C7" s="10">
        <v>38</v>
      </c>
      <c r="D7" s="10">
        <f>B7+C7</f>
        <v>39</v>
      </c>
      <c r="E7" s="10">
        <v>1</v>
      </c>
      <c r="F7" s="10">
        <v>40</v>
      </c>
      <c r="G7" s="10">
        <f>E7+F7</f>
        <v>41</v>
      </c>
      <c r="H7" s="10">
        <v>4</v>
      </c>
      <c r="I7" s="10">
        <v>50</v>
      </c>
      <c r="J7" s="10">
        <f>H7+I7</f>
        <v>54</v>
      </c>
      <c r="K7" s="10">
        <v>2</v>
      </c>
      <c r="L7" s="10">
        <v>61</v>
      </c>
      <c r="M7" s="10">
        <f>K7+L7</f>
        <v>63</v>
      </c>
      <c r="N7" s="10">
        <v>1</v>
      </c>
      <c r="O7" s="10">
        <v>13</v>
      </c>
      <c r="P7" s="10">
        <f>N7+O7</f>
        <v>14</v>
      </c>
      <c r="Q7" s="10">
        <v>0</v>
      </c>
      <c r="R7" s="10">
        <v>15</v>
      </c>
      <c r="S7" s="10">
        <f>Q7+R7</f>
        <v>15</v>
      </c>
      <c r="T7" s="1"/>
      <c r="U7" s="138" t="s">
        <v>8</v>
      </c>
      <c r="V7" s="33">
        <f>B7+E7+H7+K7+N7+Q7</f>
        <v>9</v>
      </c>
      <c r="W7" s="33">
        <f t="shared" ref="W7:W39" si="0">C7+F7+I7+L7+O7+R7</f>
        <v>217</v>
      </c>
      <c r="X7" s="33">
        <f t="shared" ref="X7:X22" si="1">V7+W7</f>
        <v>226</v>
      </c>
    </row>
    <row r="8" spans="1:24" x14ac:dyDescent="0.2">
      <c r="A8" s="135" t="s">
        <v>10</v>
      </c>
      <c r="B8" s="10">
        <v>5</v>
      </c>
      <c r="C8" s="10">
        <v>23</v>
      </c>
      <c r="D8" s="10">
        <f t="shared" ref="D8:D39" si="2">B8+C8</f>
        <v>28</v>
      </c>
      <c r="E8" s="10">
        <v>0</v>
      </c>
      <c r="F8" s="10">
        <v>23</v>
      </c>
      <c r="G8" s="10">
        <f t="shared" ref="G8:G39" si="3">E8+F8</f>
        <v>23</v>
      </c>
      <c r="H8" s="10">
        <v>2</v>
      </c>
      <c r="I8" s="10">
        <v>21</v>
      </c>
      <c r="J8" s="10">
        <f t="shared" ref="J8:J39" si="4">H8+I8</f>
        <v>23</v>
      </c>
      <c r="K8" s="10">
        <v>4</v>
      </c>
      <c r="L8" s="10">
        <v>8</v>
      </c>
      <c r="M8" s="10">
        <f t="shared" ref="M8:M39" si="5">K8+L8</f>
        <v>12</v>
      </c>
      <c r="N8" s="10">
        <v>1</v>
      </c>
      <c r="O8" s="10">
        <v>21</v>
      </c>
      <c r="P8" s="10">
        <f t="shared" ref="P8:P13" si="6">N8+O8</f>
        <v>22</v>
      </c>
      <c r="Q8" s="10">
        <v>4</v>
      </c>
      <c r="R8" s="10">
        <v>23</v>
      </c>
      <c r="S8" s="10">
        <f>Q8+R8</f>
        <v>27</v>
      </c>
      <c r="T8" s="1"/>
      <c r="U8" s="138" t="s">
        <v>10</v>
      </c>
      <c r="V8" s="35">
        <f t="shared" ref="V8:V39" si="7">B8+E8+H8+K8+N8+Q8</f>
        <v>16</v>
      </c>
      <c r="W8" s="10">
        <f t="shared" si="0"/>
        <v>119</v>
      </c>
      <c r="X8" s="55">
        <f t="shared" si="1"/>
        <v>135</v>
      </c>
    </row>
    <row r="9" spans="1:24" x14ac:dyDescent="0.2">
      <c r="A9" s="135" t="s">
        <v>11</v>
      </c>
      <c r="B9" s="10">
        <v>17</v>
      </c>
      <c r="C9" s="10">
        <v>318</v>
      </c>
      <c r="D9" s="10">
        <f t="shared" si="2"/>
        <v>335</v>
      </c>
      <c r="E9" s="10">
        <v>325</v>
      </c>
      <c r="F9" s="10">
        <v>337</v>
      </c>
      <c r="G9" s="10">
        <f t="shared" si="3"/>
        <v>662</v>
      </c>
      <c r="H9" s="10">
        <v>16</v>
      </c>
      <c r="I9" s="10">
        <v>543</v>
      </c>
      <c r="J9" s="10">
        <f t="shared" si="4"/>
        <v>559</v>
      </c>
      <c r="K9" s="10">
        <v>28</v>
      </c>
      <c r="L9" s="10">
        <v>566</v>
      </c>
      <c r="M9" s="10">
        <f t="shared" si="5"/>
        <v>594</v>
      </c>
      <c r="N9" s="10">
        <v>117</v>
      </c>
      <c r="O9" s="10">
        <v>245</v>
      </c>
      <c r="P9" s="10">
        <f t="shared" si="6"/>
        <v>362</v>
      </c>
      <c r="Q9" s="10">
        <v>0</v>
      </c>
      <c r="R9" s="10">
        <v>234</v>
      </c>
      <c r="S9" s="10">
        <f>Q9+R9</f>
        <v>234</v>
      </c>
      <c r="T9" s="1"/>
      <c r="U9" s="138" t="s">
        <v>11</v>
      </c>
      <c r="V9" s="35">
        <f t="shared" si="7"/>
        <v>503</v>
      </c>
      <c r="W9" s="10">
        <f t="shared" si="0"/>
        <v>2243</v>
      </c>
      <c r="X9" s="55">
        <f t="shared" si="1"/>
        <v>2746</v>
      </c>
    </row>
    <row r="10" spans="1:24" x14ac:dyDescent="0.2">
      <c r="A10" s="135" t="s">
        <v>12</v>
      </c>
      <c r="B10" s="10">
        <v>8</v>
      </c>
      <c r="C10" s="10">
        <v>400</v>
      </c>
      <c r="D10" s="10">
        <f t="shared" si="2"/>
        <v>408</v>
      </c>
      <c r="E10" s="10">
        <v>4</v>
      </c>
      <c r="F10" s="10">
        <v>275</v>
      </c>
      <c r="G10" s="10">
        <f t="shared" si="3"/>
        <v>279</v>
      </c>
      <c r="H10" s="10">
        <v>38</v>
      </c>
      <c r="I10" s="10">
        <v>367</v>
      </c>
      <c r="J10" s="10">
        <f t="shared" si="4"/>
        <v>405</v>
      </c>
      <c r="K10" s="10">
        <v>69</v>
      </c>
      <c r="L10" s="10">
        <v>394</v>
      </c>
      <c r="M10" s="10">
        <f t="shared" si="5"/>
        <v>463</v>
      </c>
      <c r="N10" s="10">
        <v>2</v>
      </c>
      <c r="O10" s="10">
        <v>122</v>
      </c>
      <c r="P10" s="10">
        <f t="shared" si="6"/>
        <v>124</v>
      </c>
      <c r="Q10" s="10">
        <v>1</v>
      </c>
      <c r="R10" s="10">
        <v>184</v>
      </c>
      <c r="S10" s="10">
        <f t="shared" ref="S10:S13" si="8">Q10+R10</f>
        <v>185</v>
      </c>
      <c r="T10" s="1"/>
      <c r="U10" s="138" t="s">
        <v>12</v>
      </c>
      <c r="V10" s="35">
        <f t="shared" si="7"/>
        <v>122</v>
      </c>
      <c r="W10" s="10">
        <f t="shared" si="0"/>
        <v>1742</v>
      </c>
      <c r="X10" s="55">
        <f t="shared" si="1"/>
        <v>1864</v>
      </c>
    </row>
    <row r="11" spans="1:24" x14ac:dyDescent="0.2">
      <c r="A11" s="135" t="s">
        <v>13</v>
      </c>
      <c r="B11" s="10">
        <v>30</v>
      </c>
      <c r="C11" s="10">
        <v>120</v>
      </c>
      <c r="D11" s="10">
        <f t="shared" si="2"/>
        <v>150</v>
      </c>
      <c r="E11" s="10">
        <v>24</v>
      </c>
      <c r="F11" s="10">
        <v>80</v>
      </c>
      <c r="G11" s="10">
        <f t="shared" si="3"/>
        <v>104</v>
      </c>
      <c r="H11" s="10">
        <v>32</v>
      </c>
      <c r="I11" s="10">
        <v>94</v>
      </c>
      <c r="J11" s="10">
        <f t="shared" si="4"/>
        <v>126</v>
      </c>
      <c r="K11" s="10">
        <v>35</v>
      </c>
      <c r="L11" s="10">
        <v>159</v>
      </c>
      <c r="M11" s="10">
        <f t="shared" si="5"/>
        <v>194</v>
      </c>
      <c r="N11" s="10">
        <v>5</v>
      </c>
      <c r="O11" s="10">
        <v>34</v>
      </c>
      <c r="P11" s="10">
        <f t="shared" si="6"/>
        <v>39</v>
      </c>
      <c r="Q11" s="10">
        <v>8</v>
      </c>
      <c r="R11" s="10">
        <v>42</v>
      </c>
      <c r="S11" s="10">
        <f t="shared" si="8"/>
        <v>50</v>
      </c>
      <c r="T11" s="1"/>
      <c r="U11" s="138" t="s">
        <v>13</v>
      </c>
      <c r="V11" s="35">
        <f t="shared" si="7"/>
        <v>134</v>
      </c>
      <c r="W11" s="10">
        <f t="shared" si="0"/>
        <v>529</v>
      </c>
      <c r="X11" s="55">
        <f t="shared" si="1"/>
        <v>663</v>
      </c>
    </row>
    <row r="12" spans="1:24" x14ac:dyDescent="0.2">
      <c r="A12" s="135" t="s">
        <v>14</v>
      </c>
      <c r="B12" s="10">
        <v>0</v>
      </c>
      <c r="C12" s="10">
        <v>2</v>
      </c>
      <c r="D12" s="10">
        <f t="shared" si="2"/>
        <v>2</v>
      </c>
      <c r="E12" s="10">
        <v>0</v>
      </c>
      <c r="F12" s="10">
        <v>1</v>
      </c>
      <c r="G12" s="10">
        <f t="shared" si="3"/>
        <v>1</v>
      </c>
      <c r="H12" s="10">
        <v>0</v>
      </c>
      <c r="I12" s="10">
        <v>2</v>
      </c>
      <c r="J12" s="10">
        <f t="shared" si="4"/>
        <v>2</v>
      </c>
      <c r="K12" s="10">
        <v>0</v>
      </c>
      <c r="L12" s="10">
        <v>1</v>
      </c>
      <c r="M12" s="10">
        <f t="shared" si="5"/>
        <v>1</v>
      </c>
      <c r="N12" s="10">
        <v>0</v>
      </c>
      <c r="O12" s="10">
        <v>1</v>
      </c>
      <c r="P12" s="10">
        <f t="shared" si="6"/>
        <v>1</v>
      </c>
      <c r="Q12" s="10">
        <v>5</v>
      </c>
      <c r="R12" s="10">
        <v>11</v>
      </c>
      <c r="S12" s="10">
        <f t="shared" si="8"/>
        <v>16</v>
      </c>
      <c r="T12" s="1"/>
      <c r="U12" s="138" t="s">
        <v>14</v>
      </c>
      <c r="V12" s="35">
        <f t="shared" si="7"/>
        <v>5</v>
      </c>
      <c r="W12" s="10">
        <f t="shared" si="0"/>
        <v>18</v>
      </c>
      <c r="X12" s="55">
        <f t="shared" si="1"/>
        <v>23</v>
      </c>
    </row>
    <row r="13" spans="1:24" x14ac:dyDescent="0.2">
      <c r="A13" s="135" t="s">
        <v>15</v>
      </c>
      <c r="B13" s="10">
        <v>19</v>
      </c>
      <c r="C13" s="10">
        <v>223</v>
      </c>
      <c r="D13" s="10">
        <f t="shared" si="2"/>
        <v>242</v>
      </c>
      <c r="E13" s="10">
        <v>3</v>
      </c>
      <c r="F13" s="10">
        <v>158</v>
      </c>
      <c r="G13" s="10">
        <f t="shared" si="3"/>
        <v>161</v>
      </c>
      <c r="H13" s="10">
        <v>10</v>
      </c>
      <c r="I13" s="10">
        <v>186</v>
      </c>
      <c r="J13" s="10">
        <f t="shared" si="4"/>
        <v>196</v>
      </c>
      <c r="K13" s="10">
        <v>139</v>
      </c>
      <c r="L13" s="10">
        <v>149</v>
      </c>
      <c r="M13" s="10">
        <f t="shared" si="5"/>
        <v>288</v>
      </c>
      <c r="N13" s="10">
        <v>48</v>
      </c>
      <c r="O13" s="10">
        <v>95</v>
      </c>
      <c r="P13" s="10">
        <f t="shared" si="6"/>
        <v>143</v>
      </c>
      <c r="Q13" s="10">
        <v>53</v>
      </c>
      <c r="R13" s="10">
        <v>92</v>
      </c>
      <c r="S13" s="10">
        <f t="shared" si="8"/>
        <v>145</v>
      </c>
      <c r="T13" s="1"/>
      <c r="U13" s="138" t="s">
        <v>15</v>
      </c>
      <c r="V13" s="59">
        <f t="shared" si="7"/>
        <v>272</v>
      </c>
      <c r="W13" s="24">
        <f t="shared" si="0"/>
        <v>903</v>
      </c>
      <c r="X13" s="158">
        <f t="shared" si="1"/>
        <v>1175</v>
      </c>
    </row>
    <row r="14" spans="1:24" s="155" customFormat="1" ht="12" customHeight="1" x14ac:dyDescent="0.2">
      <c r="A14" s="147" t="s">
        <v>16</v>
      </c>
      <c r="B14" s="132">
        <f>SUM(B7:B13)</f>
        <v>80</v>
      </c>
      <c r="C14" s="132">
        <f>SUM(C7:C13)</f>
        <v>1124</v>
      </c>
      <c r="D14" s="132">
        <f t="shared" si="2"/>
        <v>1204</v>
      </c>
      <c r="E14" s="132">
        <f>SUM(E7:E13)</f>
        <v>357</v>
      </c>
      <c r="F14" s="132">
        <f>SUM(F7:F13)</f>
        <v>914</v>
      </c>
      <c r="G14" s="132">
        <f>E14+F14</f>
        <v>1271</v>
      </c>
      <c r="H14" s="132">
        <f>SUM(H7:H13)</f>
        <v>102</v>
      </c>
      <c r="I14" s="132">
        <f>SUM(I7:I13)</f>
        <v>1263</v>
      </c>
      <c r="J14" s="132">
        <f>H14+I14</f>
        <v>1365</v>
      </c>
      <c r="K14" s="132">
        <f>SUM(K7:K13)</f>
        <v>277</v>
      </c>
      <c r="L14" s="132">
        <f>SUM(L7:L13)</f>
        <v>1338</v>
      </c>
      <c r="M14" s="132">
        <f>K14+L14</f>
        <v>1615</v>
      </c>
      <c r="N14" s="132">
        <f>SUM(N7:N13)</f>
        <v>174</v>
      </c>
      <c r="O14" s="132">
        <f>SUM(O7:O13)</f>
        <v>531</v>
      </c>
      <c r="P14" s="132">
        <f>N14+O14</f>
        <v>705</v>
      </c>
      <c r="Q14" s="132">
        <f>SUM(Q7:Q13)</f>
        <v>71</v>
      </c>
      <c r="R14" s="132">
        <f>SUM(R7:R13)</f>
        <v>601</v>
      </c>
      <c r="S14" s="132">
        <f>Q14+R14</f>
        <v>672</v>
      </c>
      <c r="T14" s="148"/>
      <c r="U14" s="149" t="s">
        <v>16</v>
      </c>
      <c r="V14" s="141">
        <f t="shared" si="7"/>
        <v>1061</v>
      </c>
      <c r="W14" s="142">
        <f t="shared" si="0"/>
        <v>5771</v>
      </c>
      <c r="X14" s="143">
        <f t="shared" si="1"/>
        <v>6832</v>
      </c>
    </row>
    <row r="15" spans="1:24" x14ac:dyDescent="0.2">
      <c r="A15" s="135" t="s">
        <v>17</v>
      </c>
      <c r="B15" s="10">
        <v>235</v>
      </c>
      <c r="C15" s="10">
        <v>182</v>
      </c>
      <c r="D15" s="10">
        <f t="shared" si="2"/>
        <v>417</v>
      </c>
      <c r="E15" s="10">
        <v>10</v>
      </c>
      <c r="F15" s="10">
        <v>149</v>
      </c>
      <c r="G15" s="10">
        <f t="shared" si="3"/>
        <v>159</v>
      </c>
      <c r="H15" s="10">
        <v>21</v>
      </c>
      <c r="I15" s="10">
        <v>229</v>
      </c>
      <c r="J15" s="10">
        <f t="shared" si="4"/>
        <v>250</v>
      </c>
      <c r="K15" s="10">
        <v>78</v>
      </c>
      <c r="L15" s="10">
        <v>237</v>
      </c>
      <c r="M15" s="10">
        <f>K15+L15</f>
        <v>315</v>
      </c>
      <c r="N15" s="10">
        <v>5</v>
      </c>
      <c r="O15" s="10">
        <v>61</v>
      </c>
      <c r="P15" s="10">
        <f>N15+O15</f>
        <v>66</v>
      </c>
      <c r="Q15" s="10">
        <v>2</v>
      </c>
      <c r="R15" s="10">
        <v>73</v>
      </c>
      <c r="S15" s="10">
        <f>Q15+R15</f>
        <v>75</v>
      </c>
      <c r="T15" s="1"/>
      <c r="U15" s="138" t="s">
        <v>17</v>
      </c>
      <c r="V15" s="33">
        <f t="shared" si="7"/>
        <v>351</v>
      </c>
      <c r="W15" s="23">
        <f t="shared" si="0"/>
        <v>931</v>
      </c>
      <c r="X15" s="54">
        <f t="shared" si="1"/>
        <v>1282</v>
      </c>
    </row>
    <row r="16" spans="1:24" x14ac:dyDescent="0.2">
      <c r="A16" s="135" t="s">
        <v>18</v>
      </c>
      <c r="B16" s="10">
        <v>1002</v>
      </c>
      <c r="C16" s="10">
        <v>1401</v>
      </c>
      <c r="D16" s="10">
        <f t="shared" si="2"/>
        <v>2403</v>
      </c>
      <c r="E16" s="10">
        <v>232</v>
      </c>
      <c r="F16" s="10">
        <v>981</v>
      </c>
      <c r="G16" s="10">
        <f t="shared" si="3"/>
        <v>1213</v>
      </c>
      <c r="H16" s="10">
        <v>48</v>
      </c>
      <c r="I16" s="10">
        <v>1236</v>
      </c>
      <c r="J16" s="10">
        <f t="shared" si="4"/>
        <v>1284</v>
      </c>
      <c r="K16" s="10">
        <v>34</v>
      </c>
      <c r="L16" s="10">
        <v>1240</v>
      </c>
      <c r="M16" s="10">
        <f t="shared" si="5"/>
        <v>1274</v>
      </c>
      <c r="N16" s="10">
        <v>258</v>
      </c>
      <c r="O16" s="10">
        <v>628</v>
      </c>
      <c r="P16" s="10">
        <f t="shared" ref="P16:P39" si="9">N16+O16</f>
        <v>886</v>
      </c>
      <c r="Q16" s="10">
        <v>298</v>
      </c>
      <c r="R16" s="10">
        <v>712</v>
      </c>
      <c r="S16" s="10">
        <f t="shared" ref="S16:S38" si="10">Q16+R16</f>
        <v>1010</v>
      </c>
      <c r="T16" s="1"/>
      <c r="U16" s="138" t="s">
        <v>18</v>
      </c>
      <c r="V16" s="35">
        <f t="shared" si="7"/>
        <v>1872</v>
      </c>
      <c r="W16" s="10">
        <f t="shared" si="0"/>
        <v>6198</v>
      </c>
      <c r="X16" s="55">
        <f t="shared" si="1"/>
        <v>8070</v>
      </c>
    </row>
    <row r="17" spans="1:24" x14ac:dyDescent="0.2">
      <c r="A17" s="135" t="s">
        <v>19</v>
      </c>
      <c r="B17" s="10">
        <v>142</v>
      </c>
      <c r="C17" s="10">
        <v>604</v>
      </c>
      <c r="D17" s="10">
        <f t="shared" si="2"/>
        <v>746</v>
      </c>
      <c r="E17" s="10">
        <v>129</v>
      </c>
      <c r="F17" s="10">
        <v>397</v>
      </c>
      <c r="G17" s="10">
        <f t="shared" si="3"/>
        <v>526</v>
      </c>
      <c r="H17" s="10">
        <v>38</v>
      </c>
      <c r="I17" s="10">
        <v>547</v>
      </c>
      <c r="J17" s="10">
        <f t="shared" si="4"/>
        <v>585</v>
      </c>
      <c r="K17" s="10">
        <v>314</v>
      </c>
      <c r="L17" s="10">
        <v>746</v>
      </c>
      <c r="M17" s="10">
        <f t="shared" si="5"/>
        <v>1060</v>
      </c>
      <c r="N17" s="10">
        <v>770</v>
      </c>
      <c r="O17" s="10">
        <v>260</v>
      </c>
      <c r="P17" s="10">
        <f t="shared" si="9"/>
        <v>1030</v>
      </c>
      <c r="Q17" s="10">
        <v>536</v>
      </c>
      <c r="R17" s="10">
        <v>291</v>
      </c>
      <c r="S17" s="10">
        <f t="shared" si="10"/>
        <v>827</v>
      </c>
      <c r="T17" s="1"/>
      <c r="U17" s="138" t="s">
        <v>19</v>
      </c>
      <c r="V17" s="35">
        <f t="shared" si="7"/>
        <v>1929</v>
      </c>
      <c r="W17" s="10">
        <f t="shared" si="0"/>
        <v>2845</v>
      </c>
      <c r="X17" s="55">
        <f t="shared" si="1"/>
        <v>4774</v>
      </c>
    </row>
    <row r="18" spans="1:24" x14ac:dyDescent="0.2">
      <c r="A18" s="135" t="s">
        <v>20</v>
      </c>
      <c r="B18" s="10">
        <v>9</v>
      </c>
      <c r="C18" s="10">
        <v>353</v>
      </c>
      <c r="D18" s="10">
        <f t="shared" si="2"/>
        <v>362</v>
      </c>
      <c r="E18" s="10">
        <v>6</v>
      </c>
      <c r="F18" s="10">
        <v>268</v>
      </c>
      <c r="G18" s="10">
        <f t="shared" si="3"/>
        <v>274</v>
      </c>
      <c r="H18" s="10">
        <v>91</v>
      </c>
      <c r="I18" s="10">
        <v>387</v>
      </c>
      <c r="J18" s="10">
        <f t="shared" si="4"/>
        <v>478</v>
      </c>
      <c r="K18" s="10">
        <v>89</v>
      </c>
      <c r="L18" s="10">
        <v>360</v>
      </c>
      <c r="M18" s="10">
        <f t="shared" si="5"/>
        <v>449</v>
      </c>
      <c r="N18" s="10">
        <v>2</v>
      </c>
      <c r="O18" s="10">
        <v>126</v>
      </c>
      <c r="P18" s="10">
        <f t="shared" si="9"/>
        <v>128</v>
      </c>
      <c r="Q18" s="10">
        <v>1</v>
      </c>
      <c r="R18" s="10">
        <v>224</v>
      </c>
      <c r="S18" s="10">
        <f t="shared" si="10"/>
        <v>225</v>
      </c>
      <c r="T18" s="1"/>
      <c r="U18" s="138" t="s">
        <v>20</v>
      </c>
      <c r="V18" s="35">
        <f t="shared" si="7"/>
        <v>198</v>
      </c>
      <c r="W18" s="10">
        <f t="shared" si="0"/>
        <v>1718</v>
      </c>
      <c r="X18" s="55">
        <f t="shared" si="1"/>
        <v>1916</v>
      </c>
    </row>
    <row r="19" spans="1:24" x14ac:dyDescent="0.2">
      <c r="A19" s="135" t="s">
        <v>21</v>
      </c>
      <c r="B19" s="10">
        <v>133</v>
      </c>
      <c r="C19" s="10">
        <v>299</v>
      </c>
      <c r="D19" s="10">
        <f t="shared" si="2"/>
        <v>432</v>
      </c>
      <c r="E19" s="10">
        <v>4</v>
      </c>
      <c r="F19" s="10">
        <v>170</v>
      </c>
      <c r="G19" s="10">
        <f t="shared" si="3"/>
        <v>174</v>
      </c>
      <c r="H19" s="10">
        <v>53</v>
      </c>
      <c r="I19" s="10">
        <v>243</v>
      </c>
      <c r="J19" s="10">
        <f t="shared" si="4"/>
        <v>296</v>
      </c>
      <c r="K19" s="10">
        <v>217</v>
      </c>
      <c r="L19" s="10">
        <v>327</v>
      </c>
      <c r="M19" s="10">
        <f t="shared" si="5"/>
        <v>544</v>
      </c>
      <c r="N19" s="10">
        <v>180</v>
      </c>
      <c r="O19" s="10">
        <v>153</v>
      </c>
      <c r="P19" s="10">
        <f t="shared" si="9"/>
        <v>333</v>
      </c>
      <c r="Q19" s="10">
        <v>81</v>
      </c>
      <c r="R19" s="10">
        <v>189</v>
      </c>
      <c r="S19" s="10">
        <f t="shared" si="10"/>
        <v>270</v>
      </c>
      <c r="T19" s="1"/>
      <c r="U19" s="138" t="s">
        <v>21</v>
      </c>
      <c r="V19" s="35">
        <f t="shared" si="7"/>
        <v>668</v>
      </c>
      <c r="W19" s="10">
        <f t="shared" si="0"/>
        <v>1381</v>
      </c>
      <c r="X19" s="55">
        <f t="shared" si="1"/>
        <v>2049</v>
      </c>
    </row>
    <row r="20" spans="1:24" x14ac:dyDescent="0.2">
      <c r="A20" s="135" t="s">
        <v>22</v>
      </c>
      <c r="B20" s="10">
        <v>224</v>
      </c>
      <c r="C20" s="10">
        <v>680</v>
      </c>
      <c r="D20" s="10">
        <f t="shared" si="2"/>
        <v>904</v>
      </c>
      <c r="E20" s="10">
        <v>710</v>
      </c>
      <c r="F20" s="10">
        <v>466</v>
      </c>
      <c r="G20" s="10">
        <f t="shared" si="3"/>
        <v>1176</v>
      </c>
      <c r="H20" s="10">
        <v>250</v>
      </c>
      <c r="I20" s="10">
        <v>647</v>
      </c>
      <c r="J20" s="10">
        <f t="shared" si="4"/>
        <v>897</v>
      </c>
      <c r="K20" s="10">
        <v>12</v>
      </c>
      <c r="L20" s="10">
        <v>627</v>
      </c>
      <c r="M20" s="10">
        <f t="shared" si="5"/>
        <v>639</v>
      </c>
      <c r="N20" s="10">
        <v>3</v>
      </c>
      <c r="O20" s="10">
        <v>340</v>
      </c>
      <c r="P20" s="10">
        <f t="shared" si="9"/>
        <v>343</v>
      </c>
      <c r="Q20" s="10">
        <v>319</v>
      </c>
      <c r="R20" s="10">
        <v>433</v>
      </c>
      <c r="S20" s="10">
        <f t="shared" si="10"/>
        <v>752</v>
      </c>
      <c r="T20" s="1"/>
      <c r="U20" s="138" t="s">
        <v>22</v>
      </c>
      <c r="V20" s="35">
        <f t="shared" si="7"/>
        <v>1518</v>
      </c>
      <c r="W20" s="10">
        <f t="shared" si="0"/>
        <v>3193</v>
      </c>
      <c r="X20" s="55">
        <f t="shared" si="1"/>
        <v>4711</v>
      </c>
    </row>
    <row r="21" spans="1:24" x14ac:dyDescent="0.2">
      <c r="A21" s="135" t="s">
        <v>23</v>
      </c>
      <c r="B21" s="10">
        <v>29</v>
      </c>
      <c r="C21" s="10">
        <v>153</v>
      </c>
      <c r="D21" s="10">
        <f t="shared" si="2"/>
        <v>182</v>
      </c>
      <c r="E21" s="10">
        <v>7</v>
      </c>
      <c r="F21" s="10">
        <v>81</v>
      </c>
      <c r="G21" s="10">
        <f t="shared" si="3"/>
        <v>88</v>
      </c>
      <c r="H21" s="10">
        <v>20</v>
      </c>
      <c r="I21" s="10">
        <v>104</v>
      </c>
      <c r="J21" s="10">
        <f t="shared" si="4"/>
        <v>124</v>
      </c>
      <c r="K21" s="10">
        <v>13</v>
      </c>
      <c r="L21" s="10">
        <v>156</v>
      </c>
      <c r="M21" s="10">
        <f t="shared" si="5"/>
        <v>169</v>
      </c>
      <c r="N21" s="10">
        <v>5</v>
      </c>
      <c r="O21" s="10">
        <v>39</v>
      </c>
      <c r="P21" s="10">
        <f t="shared" si="9"/>
        <v>44</v>
      </c>
      <c r="Q21" s="10">
        <v>7</v>
      </c>
      <c r="R21" s="10">
        <v>104</v>
      </c>
      <c r="S21" s="10">
        <f t="shared" si="10"/>
        <v>111</v>
      </c>
      <c r="T21" s="1"/>
      <c r="U21" s="138" t="s">
        <v>23</v>
      </c>
      <c r="V21" s="35">
        <f t="shared" si="7"/>
        <v>81</v>
      </c>
      <c r="W21" s="10">
        <f t="shared" si="0"/>
        <v>637</v>
      </c>
      <c r="X21" s="55">
        <f t="shared" si="1"/>
        <v>718</v>
      </c>
    </row>
    <row r="22" spans="1:24" x14ac:dyDescent="0.2">
      <c r="A22" s="135" t="s">
        <v>24</v>
      </c>
      <c r="B22" s="10">
        <v>58</v>
      </c>
      <c r="C22" s="10">
        <v>450</v>
      </c>
      <c r="D22" s="10">
        <f t="shared" si="2"/>
        <v>508</v>
      </c>
      <c r="E22" s="10">
        <v>59</v>
      </c>
      <c r="F22" s="10">
        <v>242</v>
      </c>
      <c r="G22" s="10">
        <f t="shared" si="3"/>
        <v>301</v>
      </c>
      <c r="H22" s="10">
        <v>51</v>
      </c>
      <c r="I22" s="10">
        <v>255</v>
      </c>
      <c r="J22" s="10">
        <f t="shared" si="4"/>
        <v>306</v>
      </c>
      <c r="K22" s="10">
        <v>31</v>
      </c>
      <c r="L22" s="10">
        <v>353</v>
      </c>
      <c r="M22" s="10">
        <f t="shared" si="5"/>
        <v>384</v>
      </c>
      <c r="N22" s="10">
        <v>12</v>
      </c>
      <c r="O22" s="10">
        <v>92</v>
      </c>
      <c r="P22" s="10">
        <f t="shared" si="9"/>
        <v>104</v>
      </c>
      <c r="Q22" s="10">
        <v>9</v>
      </c>
      <c r="R22" s="10">
        <v>186</v>
      </c>
      <c r="S22" s="10">
        <f t="shared" si="10"/>
        <v>195</v>
      </c>
      <c r="T22" s="1"/>
      <c r="U22" s="138" t="s">
        <v>24</v>
      </c>
      <c r="V22" s="35">
        <f t="shared" si="7"/>
        <v>220</v>
      </c>
      <c r="W22" s="10">
        <f t="shared" si="0"/>
        <v>1578</v>
      </c>
      <c r="X22" s="55">
        <f t="shared" si="1"/>
        <v>1798</v>
      </c>
    </row>
    <row r="23" spans="1:24" x14ac:dyDescent="0.2">
      <c r="A23" s="135" t="s">
        <v>25</v>
      </c>
      <c r="B23" s="10">
        <v>4</v>
      </c>
      <c r="C23" s="10">
        <v>322</v>
      </c>
      <c r="D23" s="10">
        <f t="shared" si="2"/>
        <v>326</v>
      </c>
      <c r="E23" s="10">
        <v>1</v>
      </c>
      <c r="F23" s="10">
        <v>197</v>
      </c>
      <c r="G23" s="10">
        <f t="shared" si="3"/>
        <v>198</v>
      </c>
      <c r="H23" s="10">
        <v>1</v>
      </c>
      <c r="I23" s="10">
        <v>255</v>
      </c>
      <c r="J23" s="10">
        <f t="shared" si="4"/>
        <v>256</v>
      </c>
      <c r="K23" s="10">
        <v>10</v>
      </c>
      <c r="L23" s="10">
        <v>357</v>
      </c>
      <c r="M23" s="10">
        <f t="shared" si="5"/>
        <v>367</v>
      </c>
      <c r="N23" s="10">
        <v>1</v>
      </c>
      <c r="O23" s="10">
        <v>144</v>
      </c>
      <c r="P23" s="10">
        <f t="shared" si="9"/>
        <v>145</v>
      </c>
      <c r="Q23" s="10">
        <v>6</v>
      </c>
      <c r="R23" s="10">
        <v>173</v>
      </c>
      <c r="S23" s="10">
        <f t="shared" si="10"/>
        <v>179</v>
      </c>
      <c r="T23" s="1"/>
      <c r="U23" s="138" t="s">
        <v>25</v>
      </c>
      <c r="V23" s="59">
        <f t="shared" si="7"/>
        <v>23</v>
      </c>
      <c r="W23" s="24">
        <f t="shared" si="0"/>
        <v>1448</v>
      </c>
      <c r="X23" s="158">
        <f t="shared" ref="X23" si="11">V23+W23</f>
        <v>1471</v>
      </c>
    </row>
    <row r="24" spans="1:24" s="155" customFormat="1" ht="12" customHeight="1" x14ac:dyDescent="0.2">
      <c r="A24" s="153" t="s">
        <v>26</v>
      </c>
      <c r="B24" s="132">
        <f>SUM(B15:B23)</f>
        <v>1836</v>
      </c>
      <c r="C24" s="132">
        <f t="shared" ref="C24:F24" si="12">SUM(C15:C23)</f>
        <v>4444</v>
      </c>
      <c r="D24" s="132">
        <f t="shared" si="12"/>
        <v>6280</v>
      </c>
      <c r="E24" s="132">
        <f t="shared" si="12"/>
        <v>1158</v>
      </c>
      <c r="F24" s="132">
        <f t="shared" si="12"/>
        <v>2951</v>
      </c>
      <c r="G24" s="132">
        <f t="shared" si="3"/>
        <v>4109</v>
      </c>
      <c r="H24" s="132">
        <f>SUM(H15:H23)</f>
        <v>573</v>
      </c>
      <c r="I24" s="132">
        <f>SUM(I15:I23)</f>
        <v>3903</v>
      </c>
      <c r="J24" s="132">
        <f t="shared" si="4"/>
        <v>4476</v>
      </c>
      <c r="K24" s="132">
        <f>SUM(K15:K23)</f>
        <v>798</v>
      </c>
      <c r="L24" s="132">
        <f>SUM(L15:L23)</f>
        <v>4403</v>
      </c>
      <c r="M24" s="132">
        <f t="shared" si="5"/>
        <v>5201</v>
      </c>
      <c r="N24" s="132">
        <f>SUM(N15:N23)</f>
        <v>1236</v>
      </c>
      <c r="O24" s="132">
        <f>SUM(O15:O23)</f>
        <v>1843</v>
      </c>
      <c r="P24" s="132">
        <f t="shared" si="9"/>
        <v>3079</v>
      </c>
      <c r="Q24" s="132">
        <f>SUM(Q15:Q23)</f>
        <v>1259</v>
      </c>
      <c r="R24" s="132">
        <f>SUM(R15:R23)</f>
        <v>2385</v>
      </c>
      <c r="S24" s="132">
        <f t="shared" si="10"/>
        <v>3644</v>
      </c>
      <c r="T24" s="148"/>
      <c r="U24" s="154" t="s">
        <v>26</v>
      </c>
      <c r="V24" s="141">
        <f t="shared" si="7"/>
        <v>6860</v>
      </c>
      <c r="W24" s="142">
        <f t="shared" si="0"/>
        <v>19929</v>
      </c>
      <c r="X24" s="143">
        <f t="shared" ref="X24:X39" si="13">V24+W24</f>
        <v>26789</v>
      </c>
    </row>
    <row r="25" spans="1:24" x14ac:dyDescent="0.2">
      <c r="A25" s="135" t="s">
        <v>27</v>
      </c>
      <c r="B25" s="10">
        <v>372</v>
      </c>
      <c r="C25" s="10">
        <v>772</v>
      </c>
      <c r="D25" s="10">
        <f t="shared" si="2"/>
        <v>1144</v>
      </c>
      <c r="E25" s="10">
        <v>354</v>
      </c>
      <c r="F25" s="10">
        <v>417</v>
      </c>
      <c r="G25" s="10">
        <f t="shared" si="3"/>
        <v>771</v>
      </c>
      <c r="H25" s="10">
        <v>28</v>
      </c>
      <c r="I25" s="10">
        <v>541</v>
      </c>
      <c r="J25" s="10">
        <f t="shared" si="4"/>
        <v>569</v>
      </c>
      <c r="K25" s="10">
        <v>394</v>
      </c>
      <c r="L25" s="10">
        <v>685</v>
      </c>
      <c r="M25" s="10">
        <f t="shared" si="5"/>
        <v>1079</v>
      </c>
      <c r="N25" s="10">
        <v>7</v>
      </c>
      <c r="O25" s="10">
        <v>160</v>
      </c>
      <c r="P25" s="10">
        <f t="shared" si="9"/>
        <v>167</v>
      </c>
      <c r="Q25" s="10">
        <v>179</v>
      </c>
      <c r="R25" s="10">
        <v>282</v>
      </c>
      <c r="S25" s="10">
        <f t="shared" si="10"/>
        <v>461</v>
      </c>
      <c r="T25" s="1"/>
      <c r="U25" s="138" t="s">
        <v>27</v>
      </c>
      <c r="V25" s="33">
        <f t="shared" si="7"/>
        <v>1334</v>
      </c>
      <c r="W25" s="23">
        <f t="shared" si="0"/>
        <v>2857</v>
      </c>
      <c r="X25" s="54">
        <f t="shared" si="13"/>
        <v>4191</v>
      </c>
    </row>
    <row r="26" spans="1:24" x14ac:dyDescent="0.2">
      <c r="A26" s="135" t="s">
        <v>28</v>
      </c>
      <c r="B26" s="10">
        <v>442</v>
      </c>
      <c r="C26" s="10">
        <v>3067</v>
      </c>
      <c r="D26" s="10">
        <f t="shared" si="2"/>
        <v>3509</v>
      </c>
      <c r="E26" s="10">
        <v>144</v>
      </c>
      <c r="F26" s="10">
        <v>1559</v>
      </c>
      <c r="G26" s="10">
        <f t="shared" si="3"/>
        <v>1703</v>
      </c>
      <c r="H26" s="10">
        <v>671</v>
      </c>
      <c r="I26" s="10">
        <v>2341</v>
      </c>
      <c r="J26" s="10">
        <f t="shared" si="4"/>
        <v>3012</v>
      </c>
      <c r="K26" s="10">
        <v>332</v>
      </c>
      <c r="L26" s="10">
        <v>3180</v>
      </c>
      <c r="M26" s="10">
        <f t="shared" si="5"/>
        <v>3512</v>
      </c>
      <c r="N26" s="10">
        <v>125</v>
      </c>
      <c r="O26" s="10">
        <v>885</v>
      </c>
      <c r="P26" s="10">
        <f t="shared" si="9"/>
        <v>1010</v>
      </c>
      <c r="Q26" s="10">
        <v>115</v>
      </c>
      <c r="R26" s="10">
        <v>1354</v>
      </c>
      <c r="S26" s="10">
        <f t="shared" si="10"/>
        <v>1469</v>
      </c>
      <c r="T26" s="1"/>
      <c r="U26" s="138" t="s">
        <v>28</v>
      </c>
      <c r="V26" s="35">
        <f t="shared" si="7"/>
        <v>1829</v>
      </c>
      <c r="W26" s="10">
        <f t="shared" si="0"/>
        <v>12386</v>
      </c>
      <c r="X26" s="55">
        <f t="shared" si="13"/>
        <v>14215</v>
      </c>
    </row>
    <row r="27" spans="1:24" x14ac:dyDescent="0.2">
      <c r="A27" s="135" t="s">
        <v>29</v>
      </c>
      <c r="B27" s="10">
        <v>906</v>
      </c>
      <c r="C27" s="10">
        <v>2459</v>
      </c>
      <c r="D27" s="10">
        <f t="shared" si="2"/>
        <v>3365</v>
      </c>
      <c r="E27" s="10">
        <v>922</v>
      </c>
      <c r="F27" s="10">
        <v>1655</v>
      </c>
      <c r="G27" s="10">
        <f t="shared" si="3"/>
        <v>2577</v>
      </c>
      <c r="H27" s="10">
        <v>644</v>
      </c>
      <c r="I27" s="10">
        <v>2587</v>
      </c>
      <c r="J27" s="10">
        <f t="shared" si="4"/>
        <v>3231</v>
      </c>
      <c r="K27" s="10">
        <v>535</v>
      </c>
      <c r="L27" s="10">
        <v>2622</v>
      </c>
      <c r="M27" s="10">
        <f t="shared" si="5"/>
        <v>3157</v>
      </c>
      <c r="N27" s="10">
        <v>905</v>
      </c>
      <c r="O27" s="10">
        <v>1102</v>
      </c>
      <c r="P27" s="10">
        <f t="shared" si="9"/>
        <v>2007</v>
      </c>
      <c r="Q27" s="10">
        <v>1177</v>
      </c>
      <c r="R27" s="10">
        <v>1585</v>
      </c>
      <c r="S27" s="10">
        <f t="shared" si="10"/>
        <v>2762</v>
      </c>
      <c r="T27" s="1"/>
      <c r="U27" s="138" t="s">
        <v>29</v>
      </c>
      <c r="V27" s="35">
        <f t="shared" si="7"/>
        <v>5089</v>
      </c>
      <c r="W27" s="10">
        <f t="shared" si="0"/>
        <v>12010</v>
      </c>
      <c r="X27" s="55">
        <f t="shared" si="13"/>
        <v>17099</v>
      </c>
    </row>
    <row r="28" spans="1:24" x14ac:dyDescent="0.2">
      <c r="A28" s="135" t="s">
        <v>30</v>
      </c>
      <c r="B28" s="10">
        <v>4410</v>
      </c>
      <c r="C28" s="10">
        <v>11379</v>
      </c>
      <c r="D28" s="10">
        <f t="shared" si="2"/>
        <v>15789</v>
      </c>
      <c r="E28" s="10">
        <v>3907</v>
      </c>
      <c r="F28" s="10">
        <v>7277</v>
      </c>
      <c r="G28" s="10">
        <f t="shared" si="3"/>
        <v>11184</v>
      </c>
      <c r="H28" s="10">
        <v>3703</v>
      </c>
      <c r="I28" s="10">
        <v>11055</v>
      </c>
      <c r="J28" s="10">
        <f t="shared" si="4"/>
        <v>14758</v>
      </c>
      <c r="K28" s="10">
        <v>6689</v>
      </c>
      <c r="L28" s="10">
        <v>11206</v>
      </c>
      <c r="M28" s="10">
        <f t="shared" si="5"/>
        <v>17895</v>
      </c>
      <c r="N28" s="10">
        <v>3269</v>
      </c>
      <c r="O28" s="10">
        <v>5312</v>
      </c>
      <c r="P28" s="10">
        <f t="shared" si="9"/>
        <v>8581</v>
      </c>
      <c r="Q28" s="10">
        <v>2933</v>
      </c>
      <c r="R28" s="10">
        <v>6410</v>
      </c>
      <c r="S28" s="10">
        <f t="shared" si="10"/>
        <v>9343</v>
      </c>
      <c r="T28" s="1"/>
      <c r="U28" s="138" t="s">
        <v>30</v>
      </c>
      <c r="V28" s="59">
        <f t="shared" si="7"/>
        <v>24911</v>
      </c>
      <c r="W28" s="24">
        <f t="shared" si="0"/>
        <v>52639</v>
      </c>
      <c r="X28" s="158">
        <f t="shared" si="13"/>
        <v>77550</v>
      </c>
    </row>
    <row r="29" spans="1:24" s="155" customFormat="1" ht="12" customHeight="1" x14ac:dyDescent="0.2">
      <c r="A29" s="153" t="s">
        <v>31</v>
      </c>
      <c r="B29" s="132">
        <f>SUM(B25:B28)</f>
        <v>6130</v>
      </c>
      <c r="C29" s="132">
        <f>SUM(C25:C28)</f>
        <v>17677</v>
      </c>
      <c r="D29" s="132">
        <f t="shared" si="2"/>
        <v>23807</v>
      </c>
      <c r="E29" s="132">
        <f>SUM(E25:E28)</f>
        <v>5327</v>
      </c>
      <c r="F29" s="132">
        <f>SUM(F25:F28)</f>
        <v>10908</v>
      </c>
      <c r="G29" s="132">
        <f t="shared" ref="G29" si="14">SUM(G25:G28)</f>
        <v>16235</v>
      </c>
      <c r="H29" s="132">
        <f>SUM(H25:H28)</f>
        <v>5046</v>
      </c>
      <c r="I29" s="132">
        <f>SUM(I25:I28)</f>
        <v>16524</v>
      </c>
      <c r="J29" s="132">
        <f t="shared" si="4"/>
        <v>21570</v>
      </c>
      <c r="K29" s="132">
        <f>SUM(K25:K28)</f>
        <v>7950</v>
      </c>
      <c r="L29" s="132">
        <f>SUM(L25:L28)</f>
        <v>17693</v>
      </c>
      <c r="M29" s="132">
        <f t="shared" si="5"/>
        <v>25643</v>
      </c>
      <c r="N29" s="132">
        <f>SUM(N25:N28)</f>
        <v>4306</v>
      </c>
      <c r="O29" s="132">
        <f>SUM(O25:O28)</f>
        <v>7459</v>
      </c>
      <c r="P29" s="132">
        <f t="shared" si="9"/>
        <v>11765</v>
      </c>
      <c r="Q29" s="132">
        <f>SUM(Q25:Q28)</f>
        <v>4404</v>
      </c>
      <c r="R29" s="132">
        <f>SUM(R25:R28)</f>
        <v>9631</v>
      </c>
      <c r="S29" s="132">
        <f t="shared" si="10"/>
        <v>14035</v>
      </c>
      <c r="T29" s="148"/>
      <c r="U29" s="154" t="s">
        <v>31</v>
      </c>
      <c r="V29" s="141">
        <f t="shared" si="7"/>
        <v>33163</v>
      </c>
      <c r="W29" s="142">
        <f t="shared" si="0"/>
        <v>79892</v>
      </c>
      <c r="X29" s="143">
        <f t="shared" si="13"/>
        <v>113055</v>
      </c>
    </row>
    <row r="30" spans="1:24" x14ac:dyDescent="0.2">
      <c r="A30" s="135" t="s">
        <v>32</v>
      </c>
      <c r="B30" s="10">
        <v>420</v>
      </c>
      <c r="C30" s="10">
        <v>2371</v>
      </c>
      <c r="D30" s="10">
        <f t="shared" si="2"/>
        <v>2791</v>
      </c>
      <c r="E30" s="10">
        <v>1116</v>
      </c>
      <c r="F30" s="10">
        <v>1278</v>
      </c>
      <c r="G30" s="10">
        <f t="shared" si="3"/>
        <v>2394</v>
      </c>
      <c r="H30" s="10">
        <v>183</v>
      </c>
      <c r="I30" s="10">
        <v>2008</v>
      </c>
      <c r="J30" s="10">
        <f t="shared" si="4"/>
        <v>2191</v>
      </c>
      <c r="K30" s="10">
        <v>222</v>
      </c>
      <c r="L30" s="10">
        <v>2394</v>
      </c>
      <c r="M30" s="10">
        <f t="shared" si="5"/>
        <v>2616</v>
      </c>
      <c r="N30" s="10">
        <v>230</v>
      </c>
      <c r="O30" s="10">
        <v>791</v>
      </c>
      <c r="P30" s="10">
        <f t="shared" si="9"/>
        <v>1021</v>
      </c>
      <c r="Q30" s="10">
        <v>770</v>
      </c>
      <c r="R30" s="10">
        <v>1113</v>
      </c>
      <c r="S30" s="10">
        <f t="shared" si="10"/>
        <v>1883</v>
      </c>
      <c r="T30" s="1"/>
      <c r="U30" s="138" t="s">
        <v>32</v>
      </c>
      <c r="V30" s="33">
        <f t="shared" si="7"/>
        <v>2941</v>
      </c>
      <c r="W30" s="23">
        <f t="shared" si="0"/>
        <v>9955</v>
      </c>
      <c r="X30" s="54">
        <f t="shared" si="13"/>
        <v>12896</v>
      </c>
    </row>
    <row r="31" spans="1:24" x14ac:dyDescent="0.2">
      <c r="A31" s="135" t="s">
        <v>33</v>
      </c>
      <c r="B31" s="10">
        <v>584</v>
      </c>
      <c r="C31" s="10">
        <v>2625</v>
      </c>
      <c r="D31" s="10">
        <f t="shared" si="2"/>
        <v>3209</v>
      </c>
      <c r="E31" s="10">
        <v>280</v>
      </c>
      <c r="F31" s="10">
        <v>1192</v>
      </c>
      <c r="G31" s="10">
        <f t="shared" si="3"/>
        <v>1472</v>
      </c>
      <c r="H31" s="10">
        <v>733</v>
      </c>
      <c r="I31" s="10">
        <v>1894</v>
      </c>
      <c r="J31" s="10">
        <f t="shared" si="4"/>
        <v>2627</v>
      </c>
      <c r="K31" s="10">
        <v>449</v>
      </c>
      <c r="L31" s="10">
        <v>2833</v>
      </c>
      <c r="M31" s="10">
        <f t="shared" si="5"/>
        <v>3282</v>
      </c>
      <c r="N31" s="10">
        <v>189</v>
      </c>
      <c r="O31" s="10">
        <v>889</v>
      </c>
      <c r="P31" s="10">
        <f t="shared" si="9"/>
        <v>1078</v>
      </c>
      <c r="Q31" s="10">
        <v>421</v>
      </c>
      <c r="R31" s="10">
        <v>1328</v>
      </c>
      <c r="S31" s="10">
        <f t="shared" si="10"/>
        <v>1749</v>
      </c>
      <c r="T31" s="1"/>
      <c r="U31" s="138" t="s">
        <v>33</v>
      </c>
      <c r="V31" s="35">
        <f t="shared" si="7"/>
        <v>2656</v>
      </c>
      <c r="W31" s="10">
        <f t="shared" si="0"/>
        <v>10761</v>
      </c>
      <c r="X31" s="55">
        <f t="shared" si="13"/>
        <v>13417</v>
      </c>
    </row>
    <row r="32" spans="1:24" x14ac:dyDescent="0.2">
      <c r="A32" s="135" t="s">
        <v>34</v>
      </c>
      <c r="B32" s="10">
        <v>288</v>
      </c>
      <c r="C32" s="10">
        <v>1741</v>
      </c>
      <c r="D32" s="10">
        <f t="shared" si="2"/>
        <v>2029</v>
      </c>
      <c r="E32" s="10">
        <v>198</v>
      </c>
      <c r="F32" s="10">
        <v>623</v>
      </c>
      <c r="G32" s="10">
        <f t="shared" si="3"/>
        <v>821</v>
      </c>
      <c r="H32" s="10">
        <v>197</v>
      </c>
      <c r="I32" s="10">
        <v>1128</v>
      </c>
      <c r="J32" s="10">
        <f t="shared" si="4"/>
        <v>1325</v>
      </c>
      <c r="K32" s="10">
        <v>266</v>
      </c>
      <c r="L32" s="10">
        <v>1802</v>
      </c>
      <c r="M32" s="10">
        <f t="shared" si="5"/>
        <v>2068</v>
      </c>
      <c r="N32" s="10">
        <v>315</v>
      </c>
      <c r="O32" s="10">
        <v>494</v>
      </c>
      <c r="P32" s="10">
        <f t="shared" si="9"/>
        <v>809</v>
      </c>
      <c r="Q32" s="10">
        <v>252</v>
      </c>
      <c r="R32" s="10">
        <v>710</v>
      </c>
      <c r="S32" s="10">
        <f t="shared" si="10"/>
        <v>962</v>
      </c>
      <c r="T32" s="1"/>
      <c r="U32" s="138" t="s">
        <v>34</v>
      </c>
      <c r="V32" s="59">
        <f t="shared" si="7"/>
        <v>1516</v>
      </c>
      <c r="W32" s="24">
        <f t="shared" si="0"/>
        <v>6498</v>
      </c>
      <c r="X32" s="158">
        <f t="shared" si="13"/>
        <v>8014</v>
      </c>
    </row>
    <row r="33" spans="1:255" s="155" customFormat="1" ht="12" customHeight="1" x14ac:dyDescent="0.2">
      <c r="A33" s="147" t="s">
        <v>35</v>
      </c>
      <c r="B33" s="132">
        <f>SUM(B30:B32)</f>
        <v>1292</v>
      </c>
      <c r="C33" s="132">
        <f>SUM(C30:C32)</f>
        <v>6737</v>
      </c>
      <c r="D33" s="132">
        <f t="shared" si="2"/>
        <v>8029</v>
      </c>
      <c r="E33" s="132">
        <f>SUM(E30:E32)</f>
        <v>1594</v>
      </c>
      <c r="F33" s="132">
        <f>SUM(F30:F32)</f>
        <v>3093</v>
      </c>
      <c r="G33" s="132">
        <f t="shared" si="3"/>
        <v>4687</v>
      </c>
      <c r="H33" s="132">
        <f>SUM(H30:H32)</f>
        <v>1113</v>
      </c>
      <c r="I33" s="132">
        <f>SUM(I30:I32)</f>
        <v>5030</v>
      </c>
      <c r="J33" s="132">
        <f t="shared" si="4"/>
        <v>6143</v>
      </c>
      <c r="K33" s="132">
        <f>SUM(K30:K32)</f>
        <v>937</v>
      </c>
      <c r="L33" s="132">
        <f>SUM(L30:L32)</f>
        <v>7029</v>
      </c>
      <c r="M33" s="132">
        <f t="shared" si="5"/>
        <v>7966</v>
      </c>
      <c r="N33" s="132">
        <f>SUM(N30:N32)</f>
        <v>734</v>
      </c>
      <c r="O33" s="132">
        <f>SUM(O30:O32)</f>
        <v>2174</v>
      </c>
      <c r="P33" s="132">
        <f t="shared" si="9"/>
        <v>2908</v>
      </c>
      <c r="Q33" s="132">
        <f>SUM(Q30:Q32)</f>
        <v>1443</v>
      </c>
      <c r="R33" s="132">
        <f>SUM(R30:R32)</f>
        <v>3151</v>
      </c>
      <c r="S33" s="132">
        <f t="shared" si="10"/>
        <v>4594</v>
      </c>
      <c r="T33" s="148"/>
      <c r="U33" s="149" t="s">
        <v>35</v>
      </c>
      <c r="V33" s="141">
        <f t="shared" si="7"/>
        <v>7113</v>
      </c>
      <c r="W33" s="142">
        <f t="shared" si="0"/>
        <v>27214</v>
      </c>
      <c r="X33" s="143">
        <f t="shared" si="13"/>
        <v>34327</v>
      </c>
      <c r="IU33" s="156">
        <v>26108</v>
      </c>
    </row>
    <row r="34" spans="1:255" x14ac:dyDescent="0.2">
      <c r="A34" s="135" t="s">
        <v>36</v>
      </c>
      <c r="B34" s="10">
        <v>46</v>
      </c>
      <c r="C34" s="10">
        <v>1322</v>
      </c>
      <c r="D34" s="10">
        <f t="shared" si="2"/>
        <v>1368</v>
      </c>
      <c r="E34" s="10">
        <v>11</v>
      </c>
      <c r="F34" s="10">
        <v>761</v>
      </c>
      <c r="G34" s="10">
        <f t="shared" si="3"/>
        <v>772</v>
      </c>
      <c r="H34" s="10">
        <v>18</v>
      </c>
      <c r="I34" s="10">
        <v>1139</v>
      </c>
      <c r="J34" s="10">
        <f t="shared" si="4"/>
        <v>1157</v>
      </c>
      <c r="K34" s="10">
        <v>11</v>
      </c>
      <c r="L34" s="10">
        <v>1384</v>
      </c>
      <c r="M34" s="10">
        <f t="shared" si="5"/>
        <v>1395</v>
      </c>
      <c r="N34" s="10">
        <v>6</v>
      </c>
      <c r="O34" s="10">
        <v>451</v>
      </c>
      <c r="P34" s="10">
        <f t="shared" si="9"/>
        <v>457</v>
      </c>
      <c r="Q34" s="10">
        <v>0</v>
      </c>
      <c r="R34" s="10">
        <v>485</v>
      </c>
      <c r="S34" s="10">
        <f t="shared" si="10"/>
        <v>485</v>
      </c>
      <c r="T34" s="1"/>
      <c r="U34" s="138" t="s">
        <v>36</v>
      </c>
      <c r="V34" s="33">
        <f t="shared" si="7"/>
        <v>92</v>
      </c>
      <c r="W34" s="23">
        <f t="shared" si="0"/>
        <v>5542</v>
      </c>
      <c r="X34" s="54">
        <f t="shared" si="13"/>
        <v>5634</v>
      </c>
      <c r="Z34" s="57"/>
    </row>
    <row r="35" spans="1:255" x14ac:dyDescent="0.2">
      <c r="A35" s="135" t="s">
        <v>37</v>
      </c>
      <c r="B35" s="10">
        <v>745</v>
      </c>
      <c r="C35" s="10">
        <v>1257</v>
      </c>
      <c r="D35" s="10">
        <f t="shared" si="2"/>
        <v>2002</v>
      </c>
      <c r="E35" s="10">
        <v>511</v>
      </c>
      <c r="F35" s="10">
        <v>805</v>
      </c>
      <c r="G35" s="10">
        <f t="shared" si="3"/>
        <v>1316</v>
      </c>
      <c r="H35" s="10">
        <v>102</v>
      </c>
      <c r="I35" s="10">
        <v>1133</v>
      </c>
      <c r="J35" s="10">
        <f t="shared" si="4"/>
        <v>1235</v>
      </c>
      <c r="K35" s="10">
        <v>86</v>
      </c>
      <c r="L35" s="10">
        <v>1252</v>
      </c>
      <c r="M35" s="10">
        <f t="shared" si="5"/>
        <v>1338</v>
      </c>
      <c r="N35" s="10">
        <v>87</v>
      </c>
      <c r="O35" s="10">
        <v>551</v>
      </c>
      <c r="P35" s="10">
        <f t="shared" si="9"/>
        <v>638</v>
      </c>
      <c r="Q35" s="10">
        <v>701</v>
      </c>
      <c r="R35" s="10">
        <v>690</v>
      </c>
      <c r="S35" s="10">
        <f t="shared" si="10"/>
        <v>1391</v>
      </c>
      <c r="T35" s="1"/>
      <c r="U35" s="138" t="s">
        <v>37</v>
      </c>
      <c r="V35" s="35">
        <f t="shared" si="7"/>
        <v>2232</v>
      </c>
      <c r="W35" s="10">
        <f t="shared" si="0"/>
        <v>5688</v>
      </c>
      <c r="X35" s="55">
        <f t="shared" si="13"/>
        <v>7920</v>
      </c>
    </row>
    <row r="36" spans="1:255" x14ac:dyDescent="0.2">
      <c r="A36" s="135" t="s">
        <v>38</v>
      </c>
      <c r="B36" s="10">
        <v>55</v>
      </c>
      <c r="C36" s="10">
        <v>435</v>
      </c>
      <c r="D36" s="10">
        <f t="shared" si="2"/>
        <v>490</v>
      </c>
      <c r="E36" s="10">
        <v>40</v>
      </c>
      <c r="F36" s="10">
        <v>259</v>
      </c>
      <c r="G36" s="10">
        <f t="shared" si="3"/>
        <v>299</v>
      </c>
      <c r="H36" s="10">
        <v>43</v>
      </c>
      <c r="I36" s="10">
        <v>354</v>
      </c>
      <c r="J36" s="10">
        <f t="shared" si="4"/>
        <v>397</v>
      </c>
      <c r="K36" s="10">
        <v>71</v>
      </c>
      <c r="L36" s="10">
        <v>535</v>
      </c>
      <c r="M36" s="10">
        <f t="shared" si="5"/>
        <v>606</v>
      </c>
      <c r="N36" s="10">
        <v>125</v>
      </c>
      <c r="O36" s="10">
        <v>157</v>
      </c>
      <c r="P36" s="10">
        <f t="shared" si="9"/>
        <v>282</v>
      </c>
      <c r="Q36" s="10">
        <v>32</v>
      </c>
      <c r="R36" s="10">
        <v>195</v>
      </c>
      <c r="S36" s="10">
        <f t="shared" si="10"/>
        <v>227</v>
      </c>
      <c r="T36" s="1"/>
      <c r="U36" s="138" t="s">
        <v>38</v>
      </c>
      <c r="V36" s="35">
        <f t="shared" si="7"/>
        <v>366</v>
      </c>
      <c r="W36" s="10">
        <f t="shared" si="0"/>
        <v>1935</v>
      </c>
      <c r="X36" s="55">
        <f t="shared" si="13"/>
        <v>2301</v>
      </c>
    </row>
    <row r="37" spans="1:255" x14ac:dyDescent="0.2">
      <c r="A37" s="135" t="s">
        <v>39</v>
      </c>
      <c r="B37" s="10">
        <v>116</v>
      </c>
      <c r="C37" s="10">
        <v>403</v>
      </c>
      <c r="D37" s="10">
        <f t="shared" si="2"/>
        <v>519</v>
      </c>
      <c r="E37" s="10">
        <v>28</v>
      </c>
      <c r="F37" s="10">
        <v>184</v>
      </c>
      <c r="G37" s="10">
        <f t="shared" si="3"/>
        <v>212</v>
      </c>
      <c r="H37" s="10">
        <v>230</v>
      </c>
      <c r="I37" s="10">
        <v>355</v>
      </c>
      <c r="J37" s="10">
        <f t="shared" si="4"/>
        <v>585</v>
      </c>
      <c r="K37" s="10">
        <v>67</v>
      </c>
      <c r="L37" s="10">
        <v>400</v>
      </c>
      <c r="M37" s="10">
        <f t="shared" si="5"/>
        <v>467</v>
      </c>
      <c r="N37" s="10">
        <v>16</v>
      </c>
      <c r="O37" s="10">
        <v>115</v>
      </c>
      <c r="P37" s="10">
        <f t="shared" si="9"/>
        <v>131</v>
      </c>
      <c r="Q37" s="10">
        <v>26</v>
      </c>
      <c r="R37" s="10">
        <v>180</v>
      </c>
      <c r="S37" s="10">
        <f t="shared" si="10"/>
        <v>206</v>
      </c>
      <c r="T37" s="1"/>
      <c r="U37" s="138" t="s">
        <v>39</v>
      </c>
      <c r="V37" s="59">
        <f t="shared" si="7"/>
        <v>483</v>
      </c>
      <c r="W37" s="24">
        <f t="shared" si="0"/>
        <v>1637</v>
      </c>
      <c r="X37" s="158">
        <f t="shared" si="13"/>
        <v>2120</v>
      </c>
    </row>
    <row r="38" spans="1:255" s="155" customFormat="1" ht="12" customHeight="1" x14ac:dyDescent="0.2">
      <c r="A38" s="147" t="s">
        <v>40</v>
      </c>
      <c r="B38" s="132">
        <f>SUM(B34:B37)</f>
        <v>962</v>
      </c>
      <c r="C38" s="132">
        <f>SUM(C34:C37)</f>
        <v>3417</v>
      </c>
      <c r="D38" s="132">
        <f t="shared" si="2"/>
        <v>4379</v>
      </c>
      <c r="E38" s="132">
        <f>SUM(E34:E37)</f>
        <v>590</v>
      </c>
      <c r="F38" s="132">
        <f>SUM(F34:F37)</f>
        <v>2009</v>
      </c>
      <c r="G38" s="132">
        <f t="shared" si="3"/>
        <v>2599</v>
      </c>
      <c r="H38" s="132">
        <f>SUM(H34:H37)</f>
        <v>393</v>
      </c>
      <c r="I38" s="132">
        <f>SUM(I34:I37)</f>
        <v>2981</v>
      </c>
      <c r="J38" s="132">
        <f t="shared" si="4"/>
        <v>3374</v>
      </c>
      <c r="K38" s="132">
        <f>SUM(K34:K37)</f>
        <v>235</v>
      </c>
      <c r="L38" s="132">
        <f>SUM(L34:L37)</f>
        <v>3571</v>
      </c>
      <c r="M38" s="132">
        <f t="shared" si="5"/>
        <v>3806</v>
      </c>
      <c r="N38" s="132">
        <f>SUM(N34:N37)</f>
        <v>234</v>
      </c>
      <c r="O38" s="132">
        <f>SUM(O34:O37)</f>
        <v>1274</v>
      </c>
      <c r="P38" s="132">
        <f t="shared" si="9"/>
        <v>1508</v>
      </c>
      <c r="Q38" s="132">
        <f>SUM(Q34:Q37)</f>
        <v>759</v>
      </c>
      <c r="R38" s="132">
        <f>SUM(R34:R37)</f>
        <v>1550</v>
      </c>
      <c r="S38" s="132">
        <f t="shared" si="10"/>
        <v>2309</v>
      </c>
      <c r="T38" s="148"/>
      <c r="U38" s="149" t="s">
        <v>40</v>
      </c>
      <c r="V38" s="141">
        <f t="shared" si="7"/>
        <v>3173</v>
      </c>
      <c r="W38" s="142">
        <f t="shared" si="0"/>
        <v>14802</v>
      </c>
      <c r="X38" s="143">
        <f t="shared" si="13"/>
        <v>17975</v>
      </c>
    </row>
    <row r="39" spans="1:255" s="155" customFormat="1" ht="12" customHeight="1" x14ac:dyDescent="0.2">
      <c r="A39" s="151" t="s">
        <v>41</v>
      </c>
      <c r="B39" s="132">
        <f>B14+B24+B29+B33+B38</f>
        <v>10300</v>
      </c>
      <c r="C39" s="132">
        <f>C14+C24+C29+C33+C38</f>
        <v>33399</v>
      </c>
      <c r="D39" s="132">
        <f t="shared" si="2"/>
        <v>43699</v>
      </c>
      <c r="E39" s="132">
        <f>E14+E24+E29+E33+E38</f>
        <v>9026</v>
      </c>
      <c r="F39" s="132">
        <f>F14+F24+F29+F33+F38</f>
        <v>19875</v>
      </c>
      <c r="G39" s="132">
        <f t="shared" si="3"/>
        <v>28901</v>
      </c>
      <c r="H39" s="132">
        <f>H14+H24+H29+H33+H38</f>
        <v>7227</v>
      </c>
      <c r="I39" s="132">
        <f>I14+I24+I29+I33+I38</f>
        <v>29701</v>
      </c>
      <c r="J39" s="132">
        <f t="shared" si="4"/>
        <v>36928</v>
      </c>
      <c r="K39" s="132">
        <f>K14+K24+K29+K33+K38</f>
        <v>10197</v>
      </c>
      <c r="L39" s="132">
        <f>L14+L24+L29+L33+L38</f>
        <v>34034</v>
      </c>
      <c r="M39" s="132">
        <f t="shared" si="5"/>
        <v>44231</v>
      </c>
      <c r="N39" s="132">
        <f>N14+N24+N29+N33+N38</f>
        <v>6684</v>
      </c>
      <c r="O39" s="132">
        <f>O14+O24+O29+O33+O38</f>
        <v>13281</v>
      </c>
      <c r="P39" s="132">
        <f t="shared" si="9"/>
        <v>19965</v>
      </c>
      <c r="Q39" s="132">
        <f>Q14+Q24+Q29+Q33+Q38</f>
        <v>7936</v>
      </c>
      <c r="R39" s="132">
        <f>R14+R24+R29+R33+R38</f>
        <v>17318</v>
      </c>
      <c r="S39" s="132">
        <f>Q39+R39</f>
        <v>25254</v>
      </c>
      <c r="T39" s="148"/>
      <c r="U39" s="152" t="s">
        <v>41</v>
      </c>
      <c r="V39" s="144">
        <f t="shared" si="7"/>
        <v>51370</v>
      </c>
      <c r="W39" s="145">
        <f t="shared" si="0"/>
        <v>147608</v>
      </c>
      <c r="X39" s="146">
        <f t="shared" si="13"/>
        <v>198978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 t="s">
        <v>95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 t="s">
        <v>94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0" t="s">
        <v>96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0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55" x14ac:dyDescent="0.2">
      <c r="A48" s="172" t="s">
        <v>70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"/>
      <c r="U48" s="1"/>
    </row>
    <row r="49" spans="1:24" x14ac:dyDescent="0.2">
      <c r="A49" s="173" t="s">
        <v>1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"/>
      <c r="U49" s="1"/>
    </row>
    <row r="50" spans="1:24" x14ac:dyDescent="0.2">
      <c r="A50" s="173" t="s">
        <v>2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"/>
      <c r="U50" s="1"/>
    </row>
    <row r="51" spans="1:24" x14ac:dyDescent="0.2">
      <c r="T51" s="1"/>
      <c r="U51" s="1"/>
    </row>
    <row r="52" spans="1:24" x14ac:dyDescent="0.2">
      <c r="A52" s="133" t="s">
        <v>3</v>
      </c>
      <c r="B52" s="169">
        <v>42186</v>
      </c>
      <c r="C52" s="170"/>
      <c r="D52" s="171"/>
      <c r="E52" s="169">
        <v>42217</v>
      </c>
      <c r="F52" s="170"/>
      <c r="G52" s="171"/>
      <c r="H52" s="169">
        <v>42248</v>
      </c>
      <c r="I52" s="170"/>
      <c r="J52" s="171"/>
      <c r="K52" s="169">
        <v>42278</v>
      </c>
      <c r="L52" s="170"/>
      <c r="M52" s="171"/>
      <c r="N52" s="169">
        <v>42309</v>
      </c>
      <c r="O52" s="170"/>
      <c r="P52" s="171"/>
      <c r="Q52" s="169">
        <v>42339</v>
      </c>
      <c r="R52" s="170"/>
      <c r="S52" s="171"/>
      <c r="U52" s="133" t="s">
        <v>3</v>
      </c>
      <c r="V52" s="169" t="s">
        <v>99</v>
      </c>
      <c r="W52" s="170"/>
      <c r="X52" s="170"/>
    </row>
    <row r="53" spans="1:24" x14ac:dyDescent="0.2">
      <c r="A53" s="134" t="s">
        <v>4</v>
      </c>
      <c r="B53" s="110" t="s">
        <v>5</v>
      </c>
      <c r="C53" s="110" t="s">
        <v>52</v>
      </c>
      <c r="D53" s="110" t="s">
        <v>7</v>
      </c>
      <c r="E53" s="110" t="s">
        <v>5</v>
      </c>
      <c r="F53" s="110" t="s">
        <v>52</v>
      </c>
      <c r="G53" s="110" t="s">
        <v>7</v>
      </c>
      <c r="H53" s="110" t="s">
        <v>5</v>
      </c>
      <c r="I53" s="110" t="s">
        <v>52</v>
      </c>
      <c r="J53" s="110" t="s">
        <v>7</v>
      </c>
      <c r="K53" s="110" t="s">
        <v>5</v>
      </c>
      <c r="L53" s="110" t="s">
        <v>52</v>
      </c>
      <c r="M53" s="110" t="s">
        <v>7</v>
      </c>
      <c r="N53" s="110" t="s">
        <v>5</v>
      </c>
      <c r="O53" s="110" t="s">
        <v>52</v>
      </c>
      <c r="P53" s="110" t="s">
        <v>7</v>
      </c>
      <c r="Q53" s="110" t="s">
        <v>5</v>
      </c>
      <c r="R53" s="110" t="s">
        <v>52</v>
      </c>
      <c r="S53" s="128" t="s">
        <v>7</v>
      </c>
      <c r="U53" s="134" t="s">
        <v>4</v>
      </c>
      <c r="V53" s="115" t="s">
        <v>5</v>
      </c>
      <c r="W53" s="115" t="s">
        <v>52</v>
      </c>
      <c r="X53" s="137" t="s">
        <v>7</v>
      </c>
    </row>
    <row r="54" spans="1:24" x14ac:dyDescent="0.2">
      <c r="A54" s="135" t="s">
        <v>8</v>
      </c>
      <c r="B54" s="10">
        <v>1</v>
      </c>
      <c r="C54" s="10">
        <v>12</v>
      </c>
      <c r="D54" s="10">
        <f>B54+C54</f>
        <v>13</v>
      </c>
      <c r="E54" s="10">
        <v>0</v>
      </c>
      <c r="F54" s="10">
        <v>21</v>
      </c>
      <c r="G54" s="10">
        <f>E54+F54</f>
        <v>21</v>
      </c>
      <c r="H54" s="10">
        <v>0</v>
      </c>
      <c r="I54" s="10">
        <v>12</v>
      </c>
      <c r="J54" s="10">
        <f>H54+I54</f>
        <v>12</v>
      </c>
      <c r="K54" s="10">
        <v>0</v>
      </c>
      <c r="L54" s="10">
        <v>7</v>
      </c>
      <c r="M54" s="10">
        <f>K54+L54</f>
        <v>7</v>
      </c>
      <c r="N54" s="10">
        <v>2</v>
      </c>
      <c r="O54" s="10">
        <v>12</v>
      </c>
      <c r="P54" s="10">
        <f>N54+O54</f>
        <v>14</v>
      </c>
      <c r="Q54" s="10">
        <v>2</v>
      </c>
      <c r="R54" s="10">
        <v>6</v>
      </c>
      <c r="S54" s="10">
        <f t="shared" ref="S54:S84" si="15">Q54+R54</f>
        <v>8</v>
      </c>
      <c r="T54" s="1"/>
      <c r="U54" s="138" t="s">
        <v>8</v>
      </c>
      <c r="V54" s="33">
        <f t="shared" ref="V54:V86" si="16">B54+E54+H54+K54+N54+Q54</f>
        <v>5</v>
      </c>
      <c r="W54" s="33">
        <f t="shared" ref="W54:W86" si="17">C54+F54+I54+L54+O54+R54</f>
        <v>70</v>
      </c>
      <c r="X54" s="33">
        <f t="shared" ref="X54:X86" si="18">V54+W54</f>
        <v>75</v>
      </c>
    </row>
    <row r="55" spans="1:24" x14ac:dyDescent="0.2">
      <c r="A55" s="135" t="s">
        <v>10</v>
      </c>
      <c r="B55" s="10">
        <v>3</v>
      </c>
      <c r="C55" s="10">
        <v>22</v>
      </c>
      <c r="D55" s="10">
        <f t="shared" ref="D55:D84" si="19">B55+C55</f>
        <v>25</v>
      </c>
      <c r="E55" s="10">
        <v>0</v>
      </c>
      <c r="F55" s="10">
        <v>24</v>
      </c>
      <c r="G55" s="10">
        <f t="shared" ref="G55:G86" si="20">E55+F55</f>
        <v>24</v>
      </c>
      <c r="H55" s="10">
        <v>0</v>
      </c>
      <c r="I55" s="10">
        <v>23</v>
      </c>
      <c r="J55" s="10">
        <f t="shared" ref="J55:J86" si="21">H55+I55</f>
        <v>23</v>
      </c>
      <c r="K55" s="10">
        <v>2</v>
      </c>
      <c r="L55" s="10">
        <v>27</v>
      </c>
      <c r="M55" s="10">
        <f t="shared" ref="M55:M85" si="22">K55+L55</f>
        <v>29</v>
      </c>
      <c r="N55" s="10">
        <v>1</v>
      </c>
      <c r="O55" s="10">
        <v>15</v>
      </c>
      <c r="P55" s="10">
        <f t="shared" ref="P55:P60" si="23">N55+O55</f>
        <v>16</v>
      </c>
      <c r="Q55" s="10">
        <v>2</v>
      </c>
      <c r="R55" s="10">
        <v>17</v>
      </c>
      <c r="S55" s="10">
        <f t="shared" si="15"/>
        <v>19</v>
      </c>
      <c r="T55" s="1"/>
      <c r="U55" s="138" t="s">
        <v>10</v>
      </c>
      <c r="V55" s="35">
        <f t="shared" si="16"/>
        <v>8</v>
      </c>
      <c r="W55" s="10">
        <f t="shared" si="17"/>
        <v>128</v>
      </c>
      <c r="X55" s="55">
        <f t="shared" si="18"/>
        <v>136</v>
      </c>
    </row>
    <row r="56" spans="1:24" x14ac:dyDescent="0.2">
      <c r="A56" s="135" t="s">
        <v>11</v>
      </c>
      <c r="B56" s="10">
        <v>1</v>
      </c>
      <c r="C56" s="10">
        <v>166</v>
      </c>
      <c r="D56" s="10">
        <f t="shared" si="19"/>
        <v>167</v>
      </c>
      <c r="E56" s="10">
        <v>47</v>
      </c>
      <c r="F56" s="10">
        <v>178</v>
      </c>
      <c r="G56" s="10">
        <f t="shared" si="20"/>
        <v>225</v>
      </c>
      <c r="H56" s="10">
        <v>3</v>
      </c>
      <c r="I56" s="10">
        <v>139</v>
      </c>
      <c r="J56" s="10">
        <f t="shared" si="21"/>
        <v>142</v>
      </c>
      <c r="K56" s="10">
        <v>0</v>
      </c>
      <c r="L56" s="10">
        <v>111</v>
      </c>
      <c r="M56" s="10">
        <f t="shared" si="22"/>
        <v>111</v>
      </c>
      <c r="N56" s="10">
        <v>6</v>
      </c>
      <c r="O56" s="10">
        <v>164</v>
      </c>
      <c r="P56" s="10">
        <f t="shared" si="23"/>
        <v>170</v>
      </c>
      <c r="Q56" s="10">
        <v>33</v>
      </c>
      <c r="R56" s="10">
        <v>152</v>
      </c>
      <c r="S56" s="10">
        <f t="shared" si="15"/>
        <v>185</v>
      </c>
      <c r="T56" s="1"/>
      <c r="U56" s="138" t="s">
        <v>11</v>
      </c>
      <c r="V56" s="35">
        <f t="shared" si="16"/>
        <v>90</v>
      </c>
      <c r="W56" s="10">
        <f t="shared" si="17"/>
        <v>910</v>
      </c>
      <c r="X56" s="55">
        <f t="shared" si="18"/>
        <v>1000</v>
      </c>
    </row>
    <row r="57" spans="1:24" x14ac:dyDescent="0.2">
      <c r="A57" s="135" t="s">
        <v>12</v>
      </c>
      <c r="B57" s="10">
        <v>3</v>
      </c>
      <c r="C57" s="10">
        <v>210</v>
      </c>
      <c r="D57" s="10">
        <f t="shared" si="19"/>
        <v>213</v>
      </c>
      <c r="E57" s="10">
        <v>3</v>
      </c>
      <c r="F57" s="10">
        <v>166</v>
      </c>
      <c r="G57" s="10">
        <f t="shared" si="20"/>
        <v>169</v>
      </c>
      <c r="H57" s="10">
        <v>5</v>
      </c>
      <c r="I57" s="10">
        <v>200</v>
      </c>
      <c r="J57" s="10">
        <f t="shared" si="21"/>
        <v>205</v>
      </c>
      <c r="K57" s="10">
        <v>4</v>
      </c>
      <c r="L57" s="10">
        <v>164</v>
      </c>
      <c r="M57" s="10">
        <f t="shared" si="22"/>
        <v>168</v>
      </c>
      <c r="N57" s="10">
        <v>1</v>
      </c>
      <c r="O57" s="10">
        <v>149</v>
      </c>
      <c r="P57" s="10">
        <f t="shared" si="23"/>
        <v>150</v>
      </c>
      <c r="Q57" s="10">
        <v>4</v>
      </c>
      <c r="R57" s="10">
        <v>169</v>
      </c>
      <c r="S57" s="10">
        <f t="shared" si="15"/>
        <v>173</v>
      </c>
      <c r="T57" s="1"/>
      <c r="U57" s="138" t="s">
        <v>12</v>
      </c>
      <c r="V57" s="35">
        <f t="shared" si="16"/>
        <v>20</v>
      </c>
      <c r="W57" s="10">
        <f t="shared" si="17"/>
        <v>1058</v>
      </c>
      <c r="X57" s="55">
        <f t="shared" si="18"/>
        <v>1078</v>
      </c>
    </row>
    <row r="58" spans="1:24" x14ac:dyDescent="0.2">
      <c r="A58" s="135" t="s">
        <v>13</v>
      </c>
      <c r="B58" s="10">
        <v>9</v>
      </c>
      <c r="C58" s="10">
        <v>54</v>
      </c>
      <c r="D58" s="10">
        <f t="shared" si="19"/>
        <v>63</v>
      </c>
      <c r="E58" s="10">
        <v>6</v>
      </c>
      <c r="F58" s="10">
        <v>59</v>
      </c>
      <c r="G58" s="10">
        <f t="shared" si="20"/>
        <v>65</v>
      </c>
      <c r="H58" s="10">
        <v>7</v>
      </c>
      <c r="I58" s="10">
        <v>51</v>
      </c>
      <c r="J58" s="10">
        <f t="shared" si="21"/>
        <v>58</v>
      </c>
      <c r="K58" s="10">
        <v>9</v>
      </c>
      <c r="L58" s="10">
        <v>52</v>
      </c>
      <c r="M58" s="10">
        <f t="shared" si="22"/>
        <v>61</v>
      </c>
      <c r="N58" s="10">
        <v>7</v>
      </c>
      <c r="O58" s="10">
        <v>35</v>
      </c>
      <c r="P58" s="10">
        <f t="shared" si="23"/>
        <v>42</v>
      </c>
      <c r="Q58" s="10">
        <v>7</v>
      </c>
      <c r="R58" s="10">
        <v>48</v>
      </c>
      <c r="S58" s="10">
        <f t="shared" si="15"/>
        <v>55</v>
      </c>
      <c r="T58" s="1"/>
      <c r="U58" s="138" t="s">
        <v>13</v>
      </c>
      <c r="V58" s="35">
        <f t="shared" si="16"/>
        <v>45</v>
      </c>
      <c r="W58" s="10">
        <f t="shared" si="17"/>
        <v>299</v>
      </c>
      <c r="X58" s="55">
        <f t="shared" si="18"/>
        <v>344</v>
      </c>
    </row>
    <row r="59" spans="1:24" x14ac:dyDescent="0.2">
      <c r="A59" s="135" t="s">
        <v>14</v>
      </c>
      <c r="B59" s="10">
        <v>7</v>
      </c>
      <c r="C59" s="10">
        <v>12</v>
      </c>
      <c r="D59" s="10">
        <f t="shared" si="19"/>
        <v>19</v>
      </c>
      <c r="E59" s="10">
        <v>9</v>
      </c>
      <c r="F59" s="10">
        <v>15</v>
      </c>
      <c r="G59" s="10">
        <f t="shared" si="20"/>
        <v>24</v>
      </c>
      <c r="H59" s="10">
        <v>4</v>
      </c>
      <c r="I59" s="10">
        <v>12</v>
      </c>
      <c r="J59" s="10">
        <f t="shared" si="21"/>
        <v>16</v>
      </c>
      <c r="K59" s="10">
        <v>4</v>
      </c>
      <c r="L59" s="10">
        <v>8</v>
      </c>
      <c r="M59" s="10">
        <f t="shared" si="22"/>
        <v>12</v>
      </c>
      <c r="N59" s="10">
        <v>6</v>
      </c>
      <c r="O59" s="10">
        <v>11</v>
      </c>
      <c r="P59" s="10">
        <f t="shared" si="23"/>
        <v>17</v>
      </c>
      <c r="Q59" s="10">
        <v>4</v>
      </c>
      <c r="R59" s="10">
        <v>10</v>
      </c>
      <c r="S59" s="10">
        <f t="shared" si="15"/>
        <v>14</v>
      </c>
      <c r="T59" s="1"/>
      <c r="U59" s="138" t="s">
        <v>14</v>
      </c>
      <c r="V59" s="35">
        <f t="shared" si="16"/>
        <v>34</v>
      </c>
      <c r="W59" s="10">
        <f t="shared" si="17"/>
        <v>68</v>
      </c>
      <c r="X59" s="55">
        <f t="shared" si="18"/>
        <v>102</v>
      </c>
    </row>
    <row r="60" spans="1:24" x14ac:dyDescent="0.2">
      <c r="A60" s="135" t="s">
        <v>15</v>
      </c>
      <c r="B60" s="10">
        <v>7</v>
      </c>
      <c r="C60" s="10">
        <v>81</v>
      </c>
      <c r="D60" s="10">
        <f t="shared" si="19"/>
        <v>88</v>
      </c>
      <c r="E60" s="10">
        <v>9</v>
      </c>
      <c r="F60" s="10">
        <v>83</v>
      </c>
      <c r="G60" s="10">
        <f t="shared" si="20"/>
        <v>92</v>
      </c>
      <c r="H60" s="10">
        <v>7</v>
      </c>
      <c r="I60" s="10">
        <v>75</v>
      </c>
      <c r="J60" s="10">
        <f t="shared" si="21"/>
        <v>82</v>
      </c>
      <c r="K60" s="10">
        <v>5</v>
      </c>
      <c r="L60" s="10">
        <v>57</v>
      </c>
      <c r="M60" s="10">
        <f t="shared" si="22"/>
        <v>62</v>
      </c>
      <c r="N60" s="10">
        <v>4</v>
      </c>
      <c r="O60" s="10">
        <v>56</v>
      </c>
      <c r="P60" s="10">
        <f t="shared" si="23"/>
        <v>60</v>
      </c>
      <c r="Q60" s="10">
        <v>11</v>
      </c>
      <c r="R60" s="10">
        <v>72</v>
      </c>
      <c r="S60" s="10">
        <f t="shared" si="15"/>
        <v>83</v>
      </c>
      <c r="T60" s="1"/>
      <c r="U60" s="138" t="s">
        <v>15</v>
      </c>
      <c r="V60" s="59">
        <f t="shared" si="16"/>
        <v>43</v>
      </c>
      <c r="W60" s="24">
        <f t="shared" si="17"/>
        <v>424</v>
      </c>
      <c r="X60" s="158">
        <f t="shared" si="18"/>
        <v>467</v>
      </c>
    </row>
    <row r="61" spans="1:24" s="3" customFormat="1" ht="11.25" x14ac:dyDescent="0.2">
      <c r="A61" s="147" t="s">
        <v>16</v>
      </c>
      <c r="B61" s="132">
        <f>SUM(B54:B60)</f>
        <v>31</v>
      </c>
      <c r="C61" s="132">
        <f>SUM(C54:C60)</f>
        <v>557</v>
      </c>
      <c r="D61" s="132">
        <f t="shared" si="19"/>
        <v>588</v>
      </c>
      <c r="E61" s="132">
        <f>SUM(E54:E60)</f>
        <v>74</v>
      </c>
      <c r="F61" s="132">
        <f>SUM(F54:F60)</f>
        <v>546</v>
      </c>
      <c r="G61" s="132">
        <f>E61+F61</f>
        <v>620</v>
      </c>
      <c r="H61" s="132">
        <f>SUM(H54:H60)</f>
        <v>26</v>
      </c>
      <c r="I61" s="132">
        <f>SUM(I54:I60)</f>
        <v>512</v>
      </c>
      <c r="J61" s="132">
        <f>H61+I61</f>
        <v>538</v>
      </c>
      <c r="K61" s="132">
        <f>SUM(K54:K60)</f>
        <v>24</v>
      </c>
      <c r="L61" s="132">
        <f>SUM(L54:L60)</f>
        <v>426</v>
      </c>
      <c r="M61" s="132">
        <f>K61+L61</f>
        <v>450</v>
      </c>
      <c r="N61" s="132">
        <f>SUM(N54:N60)</f>
        <v>27</v>
      </c>
      <c r="O61" s="132">
        <f>SUM(O54:O60)</f>
        <v>442</v>
      </c>
      <c r="P61" s="132">
        <f>N61+O61</f>
        <v>469</v>
      </c>
      <c r="Q61" s="132">
        <f>SUM(Q54:Q60)</f>
        <v>63</v>
      </c>
      <c r="R61" s="132">
        <f>SUM(R54:R60)</f>
        <v>474</v>
      </c>
      <c r="S61" s="132">
        <f t="shared" si="15"/>
        <v>537</v>
      </c>
      <c r="T61" s="148"/>
      <c r="U61" s="149" t="s">
        <v>16</v>
      </c>
      <c r="V61" s="141">
        <f t="shared" si="16"/>
        <v>245</v>
      </c>
      <c r="W61" s="142">
        <f t="shared" si="17"/>
        <v>2957</v>
      </c>
      <c r="X61" s="143">
        <f t="shared" si="18"/>
        <v>3202</v>
      </c>
    </row>
    <row r="62" spans="1:24" x14ac:dyDescent="0.2">
      <c r="A62" s="135" t="s">
        <v>17</v>
      </c>
      <c r="B62" s="10">
        <v>4</v>
      </c>
      <c r="C62" s="10">
        <v>154</v>
      </c>
      <c r="D62" s="10">
        <f t="shared" si="19"/>
        <v>158</v>
      </c>
      <c r="E62" s="10">
        <v>7</v>
      </c>
      <c r="F62" s="10">
        <v>105</v>
      </c>
      <c r="G62" s="10">
        <f t="shared" si="20"/>
        <v>112</v>
      </c>
      <c r="H62" s="10">
        <v>5</v>
      </c>
      <c r="I62" s="10">
        <v>107</v>
      </c>
      <c r="J62" s="10">
        <f t="shared" si="21"/>
        <v>112</v>
      </c>
      <c r="K62" s="10">
        <v>4</v>
      </c>
      <c r="L62" s="10">
        <v>67</v>
      </c>
      <c r="M62" s="10">
        <f>K62+L62</f>
        <v>71</v>
      </c>
      <c r="N62" s="10">
        <v>2</v>
      </c>
      <c r="O62" s="10">
        <v>74</v>
      </c>
      <c r="P62" s="10">
        <f>N62+O62</f>
        <v>76</v>
      </c>
      <c r="Q62" s="10">
        <v>125</v>
      </c>
      <c r="R62" s="10">
        <v>97</v>
      </c>
      <c r="S62" s="10">
        <f t="shared" si="15"/>
        <v>222</v>
      </c>
      <c r="T62" s="1"/>
      <c r="U62" s="138" t="s">
        <v>17</v>
      </c>
      <c r="V62" s="33">
        <f t="shared" si="16"/>
        <v>147</v>
      </c>
      <c r="W62" s="23">
        <f t="shared" si="17"/>
        <v>604</v>
      </c>
      <c r="X62" s="54">
        <f t="shared" si="18"/>
        <v>751</v>
      </c>
    </row>
    <row r="63" spans="1:24" x14ac:dyDescent="0.2">
      <c r="A63" s="135" t="s">
        <v>18</v>
      </c>
      <c r="B63" s="10">
        <v>5</v>
      </c>
      <c r="C63" s="10">
        <v>733</v>
      </c>
      <c r="D63" s="10">
        <f t="shared" si="19"/>
        <v>738</v>
      </c>
      <c r="E63" s="10">
        <v>583</v>
      </c>
      <c r="F63" s="10">
        <v>748</v>
      </c>
      <c r="G63" s="10">
        <f t="shared" si="20"/>
        <v>1331</v>
      </c>
      <c r="H63" s="10">
        <v>178</v>
      </c>
      <c r="I63" s="10">
        <v>735</v>
      </c>
      <c r="J63" s="10">
        <f t="shared" si="21"/>
        <v>913</v>
      </c>
      <c r="K63" s="10">
        <v>13</v>
      </c>
      <c r="L63" s="10">
        <v>417</v>
      </c>
      <c r="M63" s="10">
        <f t="shared" si="22"/>
        <v>430</v>
      </c>
      <c r="N63" s="10">
        <v>7</v>
      </c>
      <c r="O63" s="10">
        <v>463</v>
      </c>
      <c r="P63" s="10">
        <f t="shared" ref="P63:P86" si="24">N63+O63</f>
        <v>470</v>
      </c>
      <c r="Q63" s="10">
        <v>37</v>
      </c>
      <c r="R63" s="10">
        <v>577</v>
      </c>
      <c r="S63" s="10">
        <f t="shared" si="15"/>
        <v>614</v>
      </c>
      <c r="T63" s="1"/>
      <c r="U63" s="138" t="s">
        <v>18</v>
      </c>
      <c r="V63" s="35">
        <f t="shared" si="16"/>
        <v>823</v>
      </c>
      <c r="W63" s="10">
        <f t="shared" si="17"/>
        <v>3673</v>
      </c>
      <c r="X63" s="55">
        <f t="shared" si="18"/>
        <v>4496</v>
      </c>
    </row>
    <row r="64" spans="1:24" x14ac:dyDescent="0.2">
      <c r="A64" s="135" t="s">
        <v>19</v>
      </c>
      <c r="B64" s="10">
        <v>530</v>
      </c>
      <c r="C64" s="10">
        <v>416</v>
      </c>
      <c r="D64" s="10">
        <f t="shared" si="19"/>
        <v>946</v>
      </c>
      <c r="E64" s="10">
        <v>136</v>
      </c>
      <c r="F64" s="10">
        <v>473</v>
      </c>
      <c r="G64" s="10">
        <f t="shared" si="20"/>
        <v>609</v>
      </c>
      <c r="H64" s="10">
        <v>908</v>
      </c>
      <c r="I64" s="10">
        <v>445</v>
      </c>
      <c r="J64" s="10">
        <f t="shared" si="21"/>
        <v>1353</v>
      </c>
      <c r="K64" s="10">
        <v>163</v>
      </c>
      <c r="L64" s="10">
        <v>303</v>
      </c>
      <c r="M64" s="10">
        <f t="shared" si="22"/>
        <v>466</v>
      </c>
      <c r="N64" s="10">
        <v>0</v>
      </c>
      <c r="O64" s="10">
        <v>322</v>
      </c>
      <c r="P64" s="10">
        <f t="shared" si="24"/>
        <v>322</v>
      </c>
      <c r="Q64" s="10">
        <v>69</v>
      </c>
      <c r="R64" s="10">
        <v>366</v>
      </c>
      <c r="S64" s="10">
        <f t="shared" si="15"/>
        <v>435</v>
      </c>
      <c r="T64" s="1"/>
      <c r="U64" s="138" t="s">
        <v>19</v>
      </c>
      <c r="V64" s="35">
        <f t="shared" si="16"/>
        <v>1806</v>
      </c>
      <c r="W64" s="10">
        <f t="shared" si="17"/>
        <v>2325</v>
      </c>
      <c r="X64" s="55">
        <f t="shared" si="18"/>
        <v>4131</v>
      </c>
    </row>
    <row r="65" spans="1:26" x14ac:dyDescent="0.2">
      <c r="A65" s="135" t="s">
        <v>20</v>
      </c>
      <c r="B65" s="10">
        <v>3</v>
      </c>
      <c r="C65" s="10">
        <v>201</v>
      </c>
      <c r="D65" s="10">
        <f t="shared" si="19"/>
        <v>204</v>
      </c>
      <c r="E65" s="10">
        <v>4</v>
      </c>
      <c r="F65" s="10">
        <v>200</v>
      </c>
      <c r="G65" s="10">
        <f t="shared" si="20"/>
        <v>204</v>
      </c>
      <c r="H65" s="10">
        <v>7</v>
      </c>
      <c r="I65" s="10">
        <v>233</v>
      </c>
      <c r="J65" s="10">
        <f t="shared" si="21"/>
        <v>240</v>
      </c>
      <c r="K65" s="10">
        <v>2</v>
      </c>
      <c r="L65" s="10">
        <v>152</v>
      </c>
      <c r="M65" s="10">
        <f t="shared" si="22"/>
        <v>154</v>
      </c>
      <c r="N65" s="10">
        <v>2</v>
      </c>
      <c r="O65" s="10">
        <v>169</v>
      </c>
      <c r="P65" s="10">
        <f t="shared" si="24"/>
        <v>171</v>
      </c>
      <c r="Q65" s="10">
        <v>3</v>
      </c>
      <c r="R65" s="10">
        <v>195</v>
      </c>
      <c r="S65" s="10">
        <f t="shared" si="15"/>
        <v>198</v>
      </c>
      <c r="T65" s="1"/>
      <c r="U65" s="138" t="s">
        <v>20</v>
      </c>
      <c r="V65" s="35">
        <f t="shared" si="16"/>
        <v>21</v>
      </c>
      <c r="W65" s="10">
        <f t="shared" si="17"/>
        <v>1150</v>
      </c>
      <c r="X65" s="55">
        <f t="shared" si="18"/>
        <v>1171</v>
      </c>
    </row>
    <row r="66" spans="1:26" x14ac:dyDescent="0.2">
      <c r="A66" s="135" t="s">
        <v>21</v>
      </c>
      <c r="B66" s="10">
        <v>369</v>
      </c>
      <c r="C66" s="10">
        <v>150</v>
      </c>
      <c r="D66" s="10">
        <f t="shared" si="19"/>
        <v>519</v>
      </c>
      <c r="E66" s="10">
        <v>9</v>
      </c>
      <c r="F66" s="10">
        <v>139</v>
      </c>
      <c r="G66" s="10">
        <f t="shared" si="20"/>
        <v>148</v>
      </c>
      <c r="H66" s="10">
        <v>5</v>
      </c>
      <c r="I66" s="10">
        <v>197</v>
      </c>
      <c r="J66" s="10">
        <f t="shared" si="21"/>
        <v>202</v>
      </c>
      <c r="K66" s="10">
        <v>5</v>
      </c>
      <c r="L66" s="10">
        <v>111</v>
      </c>
      <c r="M66" s="10">
        <f t="shared" si="22"/>
        <v>116</v>
      </c>
      <c r="N66" s="10">
        <v>15</v>
      </c>
      <c r="O66" s="10">
        <v>124</v>
      </c>
      <c r="P66" s="10">
        <f t="shared" si="24"/>
        <v>139</v>
      </c>
      <c r="Q66" s="10">
        <v>70</v>
      </c>
      <c r="R66" s="10">
        <v>141</v>
      </c>
      <c r="S66" s="10">
        <f t="shared" si="15"/>
        <v>211</v>
      </c>
      <c r="T66" s="1"/>
      <c r="U66" s="138" t="s">
        <v>21</v>
      </c>
      <c r="V66" s="35">
        <f t="shared" si="16"/>
        <v>473</v>
      </c>
      <c r="W66" s="10">
        <f t="shared" si="17"/>
        <v>862</v>
      </c>
      <c r="X66" s="55">
        <f t="shared" si="18"/>
        <v>1335</v>
      </c>
    </row>
    <row r="67" spans="1:26" x14ac:dyDescent="0.2">
      <c r="A67" s="135" t="s">
        <v>22</v>
      </c>
      <c r="B67" s="10">
        <v>157</v>
      </c>
      <c r="C67" s="10">
        <v>393</v>
      </c>
      <c r="D67" s="10">
        <f t="shared" si="19"/>
        <v>550</v>
      </c>
      <c r="E67" s="10">
        <v>5</v>
      </c>
      <c r="F67" s="10">
        <v>499</v>
      </c>
      <c r="G67" s="10">
        <f t="shared" si="20"/>
        <v>504</v>
      </c>
      <c r="H67" s="10">
        <v>4</v>
      </c>
      <c r="I67" s="10">
        <v>407</v>
      </c>
      <c r="J67" s="10">
        <f t="shared" si="21"/>
        <v>411</v>
      </c>
      <c r="K67" s="10">
        <v>158</v>
      </c>
      <c r="L67" s="10">
        <v>253</v>
      </c>
      <c r="M67" s="10">
        <f t="shared" si="22"/>
        <v>411</v>
      </c>
      <c r="N67" s="10">
        <v>78</v>
      </c>
      <c r="O67" s="10">
        <v>274</v>
      </c>
      <c r="P67" s="10">
        <f t="shared" si="24"/>
        <v>352</v>
      </c>
      <c r="Q67" s="10">
        <v>98</v>
      </c>
      <c r="R67" s="10">
        <v>365</v>
      </c>
      <c r="S67" s="10">
        <f t="shared" si="15"/>
        <v>463</v>
      </c>
      <c r="T67" s="1"/>
      <c r="U67" s="138" t="s">
        <v>22</v>
      </c>
      <c r="V67" s="35">
        <f t="shared" si="16"/>
        <v>500</v>
      </c>
      <c r="W67" s="10">
        <f t="shared" si="17"/>
        <v>2191</v>
      </c>
      <c r="X67" s="55">
        <f t="shared" si="18"/>
        <v>2691</v>
      </c>
    </row>
    <row r="68" spans="1:26" x14ac:dyDescent="0.2">
      <c r="A68" s="135" t="s">
        <v>23</v>
      </c>
      <c r="B68" s="10">
        <v>12</v>
      </c>
      <c r="C68" s="10">
        <v>82</v>
      </c>
      <c r="D68" s="10">
        <f t="shared" si="19"/>
        <v>94</v>
      </c>
      <c r="E68" s="10">
        <v>9</v>
      </c>
      <c r="F68" s="10">
        <v>93</v>
      </c>
      <c r="G68" s="10">
        <f t="shared" si="20"/>
        <v>102</v>
      </c>
      <c r="H68" s="10">
        <v>10</v>
      </c>
      <c r="I68" s="10">
        <v>98</v>
      </c>
      <c r="J68" s="10">
        <f t="shared" si="21"/>
        <v>108</v>
      </c>
      <c r="K68" s="10">
        <v>7</v>
      </c>
      <c r="L68" s="10">
        <v>38</v>
      </c>
      <c r="M68" s="10">
        <f t="shared" si="22"/>
        <v>45</v>
      </c>
      <c r="N68" s="10">
        <v>94</v>
      </c>
      <c r="O68" s="10">
        <v>50</v>
      </c>
      <c r="P68" s="10">
        <f t="shared" si="24"/>
        <v>144</v>
      </c>
      <c r="Q68" s="10">
        <v>154</v>
      </c>
      <c r="R68" s="10">
        <v>123</v>
      </c>
      <c r="S68" s="10">
        <f t="shared" si="15"/>
        <v>277</v>
      </c>
      <c r="T68" s="1"/>
      <c r="U68" s="138" t="s">
        <v>23</v>
      </c>
      <c r="V68" s="35">
        <f t="shared" si="16"/>
        <v>286</v>
      </c>
      <c r="W68" s="10">
        <f t="shared" si="17"/>
        <v>484</v>
      </c>
      <c r="X68" s="55">
        <f t="shared" si="18"/>
        <v>770</v>
      </c>
    </row>
    <row r="69" spans="1:26" x14ac:dyDescent="0.2">
      <c r="A69" s="135" t="s">
        <v>24</v>
      </c>
      <c r="B69" s="10">
        <v>11</v>
      </c>
      <c r="C69" s="10">
        <v>184</v>
      </c>
      <c r="D69" s="10">
        <f t="shared" si="19"/>
        <v>195</v>
      </c>
      <c r="E69" s="10">
        <v>9</v>
      </c>
      <c r="F69" s="10">
        <v>150</v>
      </c>
      <c r="G69" s="10">
        <f t="shared" si="20"/>
        <v>159</v>
      </c>
      <c r="H69" s="10">
        <v>15</v>
      </c>
      <c r="I69" s="10">
        <v>218</v>
      </c>
      <c r="J69" s="10">
        <f t="shared" si="21"/>
        <v>233</v>
      </c>
      <c r="K69" s="10">
        <v>13</v>
      </c>
      <c r="L69" s="10">
        <v>111</v>
      </c>
      <c r="M69" s="10">
        <f t="shared" si="22"/>
        <v>124</v>
      </c>
      <c r="N69" s="10">
        <v>4</v>
      </c>
      <c r="O69" s="10">
        <v>130</v>
      </c>
      <c r="P69" s="10">
        <f t="shared" si="24"/>
        <v>134</v>
      </c>
      <c r="Q69" s="10">
        <v>6</v>
      </c>
      <c r="R69" s="10">
        <v>142</v>
      </c>
      <c r="S69" s="10">
        <f t="shared" si="15"/>
        <v>148</v>
      </c>
      <c r="T69" s="1"/>
      <c r="U69" s="138" t="s">
        <v>24</v>
      </c>
      <c r="V69" s="35">
        <f t="shared" si="16"/>
        <v>58</v>
      </c>
      <c r="W69" s="10">
        <f t="shared" si="17"/>
        <v>935</v>
      </c>
      <c r="X69" s="55">
        <f t="shared" si="18"/>
        <v>993</v>
      </c>
    </row>
    <row r="70" spans="1:26" x14ac:dyDescent="0.2">
      <c r="A70" s="135" t="s">
        <v>25</v>
      </c>
      <c r="B70" s="10">
        <v>4</v>
      </c>
      <c r="C70" s="10">
        <v>156</v>
      </c>
      <c r="D70" s="10">
        <f t="shared" si="19"/>
        <v>160</v>
      </c>
      <c r="E70" s="10">
        <v>3</v>
      </c>
      <c r="F70" s="10">
        <v>196</v>
      </c>
      <c r="G70" s="10">
        <f t="shared" si="20"/>
        <v>199</v>
      </c>
      <c r="H70" s="10">
        <v>2</v>
      </c>
      <c r="I70" s="10">
        <v>238</v>
      </c>
      <c r="J70" s="10">
        <f t="shared" si="21"/>
        <v>240</v>
      </c>
      <c r="K70" s="10">
        <v>159</v>
      </c>
      <c r="L70" s="10">
        <v>162</v>
      </c>
      <c r="M70" s="10">
        <f t="shared" si="22"/>
        <v>321</v>
      </c>
      <c r="N70" s="10">
        <v>24</v>
      </c>
      <c r="O70" s="10">
        <v>150</v>
      </c>
      <c r="P70" s="10">
        <f t="shared" si="24"/>
        <v>174</v>
      </c>
      <c r="Q70" s="10">
        <v>1</v>
      </c>
      <c r="R70" s="10">
        <v>181</v>
      </c>
      <c r="S70" s="10">
        <f t="shared" si="15"/>
        <v>182</v>
      </c>
      <c r="T70" s="1"/>
      <c r="U70" s="138" t="s">
        <v>25</v>
      </c>
      <c r="V70" s="59">
        <f t="shared" si="16"/>
        <v>193</v>
      </c>
      <c r="W70" s="24">
        <f t="shared" si="17"/>
        <v>1083</v>
      </c>
      <c r="X70" s="158">
        <f t="shared" si="18"/>
        <v>1276</v>
      </c>
    </row>
    <row r="71" spans="1:26" s="3" customFormat="1" ht="11.25" x14ac:dyDescent="0.2">
      <c r="A71" s="153" t="s">
        <v>26</v>
      </c>
      <c r="B71" s="132">
        <f>SUM(B62:B70)</f>
        <v>1095</v>
      </c>
      <c r="C71" s="132">
        <f>SUM(C62:C70)</f>
        <v>2469</v>
      </c>
      <c r="D71" s="132">
        <f t="shared" si="19"/>
        <v>3564</v>
      </c>
      <c r="E71" s="132">
        <f>SUM(E62:E70)</f>
        <v>765</v>
      </c>
      <c r="F71" s="132">
        <f>SUM(F62:F70)</f>
        <v>2603</v>
      </c>
      <c r="G71" s="132">
        <f t="shared" si="20"/>
        <v>3368</v>
      </c>
      <c r="H71" s="132">
        <f>SUM(H62:H70)</f>
        <v>1134</v>
      </c>
      <c r="I71" s="132">
        <f>SUM(I62:I70)</f>
        <v>2678</v>
      </c>
      <c r="J71" s="132">
        <f t="shared" si="21"/>
        <v>3812</v>
      </c>
      <c r="K71" s="132">
        <f>SUM(K62:K70)</f>
        <v>524</v>
      </c>
      <c r="L71" s="132">
        <f>SUM(L62:L70)</f>
        <v>1614</v>
      </c>
      <c r="M71" s="132">
        <f t="shared" si="22"/>
        <v>2138</v>
      </c>
      <c r="N71" s="132">
        <f>SUM(N62:N70)</f>
        <v>226</v>
      </c>
      <c r="O71" s="132">
        <f>SUM(O62:O70)</f>
        <v>1756</v>
      </c>
      <c r="P71" s="132">
        <f t="shared" si="24"/>
        <v>1982</v>
      </c>
      <c r="Q71" s="132">
        <f>SUM(Q62:Q70)</f>
        <v>563</v>
      </c>
      <c r="R71" s="132">
        <f>SUM(R62:R70)</f>
        <v>2187</v>
      </c>
      <c r="S71" s="132">
        <f t="shared" si="15"/>
        <v>2750</v>
      </c>
      <c r="T71" s="148"/>
      <c r="U71" s="154" t="s">
        <v>26</v>
      </c>
      <c r="V71" s="141">
        <f t="shared" si="16"/>
        <v>4307</v>
      </c>
      <c r="W71" s="142">
        <f t="shared" si="17"/>
        <v>13307</v>
      </c>
      <c r="X71" s="143">
        <f t="shared" si="18"/>
        <v>17614</v>
      </c>
    </row>
    <row r="72" spans="1:26" x14ac:dyDescent="0.2">
      <c r="A72" s="135" t="s">
        <v>27</v>
      </c>
      <c r="B72" s="10">
        <v>10</v>
      </c>
      <c r="C72" s="10">
        <v>201</v>
      </c>
      <c r="D72" s="10">
        <f t="shared" si="19"/>
        <v>211</v>
      </c>
      <c r="E72" s="10">
        <v>53</v>
      </c>
      <c r="F72" s="10">
        <v>181</v>
      </c>
      <c r="G72" s="10">
        <f t="shared" si="20"/>
        <v>234</v>
      </c>
      <c r="H72" s="10">
        <v>9</v>
      </c>
      <c r="I72" s="10">
        <v>222</v>
      </c>
      <c r="J72" s="10">
        <f t="shared" si="21"/>
        <v>231</v>
      </c>
      <c r="K72" s="10">
        <v>104</v>
      </c>
      <c r="L72" s="10">
        <v>132</v>
      </c>
      <c r="M72" s="10">
        <f t="shared" si="22"/>
        <v>236</v>
      </c>
      <c r="N72" s="10">
        <v>7</v>
      </c>
      <c r="O72" s="10">
        <v>159</v>
      </c>
      <c r="P72" s="10">
        <f t="shared" si="24"/>
        <v>166</v>
      </c>
      <c r="Q72" s="10">
        <v>39</v>
      </c>
      <c r="R72" s="10">
        <v>192</v>
      </c>
      <c r="S72" s="10">
        <f t="shared" si="15"/>
        <v>231</v>
      </c>
      <c r="T72" s="1"/>
      <c r="U72" s="138" t="s">
        <v>27</v>
      </c>
      <c r="V72" s="33">
        <f t="shared" si="16"/>
        <v>222</v>
      </c>
      <c r="W72" s="23">
        <f t="shared" si="17"/>
        <v>1087</v>
      </c>
      <c r="X72" s="54">
        <f t="shared" si="18"/>
        <v>1309</v>
      </c>
    </row>
    <row r="73" spans="1:26" x14ac:dyDescent="0.2">
      <c r="A73" s="135" t="s">
        <v>28</v>
      </c>
      <c r="B73" s="10">
        <v>378</v>
      </c>
      <c r="C73" s="10">
        <v>1277</v>
      </c>
      <c r="D73" s="10">
        <f t="shared" si="19"/>
        <v>1655</v>
      </c>
      <c r="E73" s="10">
        <v>131</v>
      </c>
      <c r="F73" s="10">
        <v>1368</v>
      </c>
      <c r="G73" s="10">
        <f t="shared" si="20"/>
        <v>1499</v>
      </c>
      <c r="H73" s="10">
        <v>737</v>
      </c>
      <c r="I73" s="10">
        <v>1386</v>
      </c>
      <c r="J73" s="10">
        <f t="shared" si="21"/>
        <v>2123</v>
      </c>
      <c r="K73" s="10">
        <v>330</v>
      </c>
      <c r="L73" s="10">
        <v>741</v>
      </c>
      <c r="M73" s="10">
        <f t="shared" si="22"/>
        <v>1071</v>
      </c>
      <c r="N73" s="10">
        <v>176</v>
      </c>
      <c r="O73" s="10">
        <v>742</v>
      </c>
      <c r="P73" s="10">
        <f t="shared" si="24"/>
        <v>918</v>
      </c>
      <c r="Q73" s="10">
        <v>313</v>
      </c>
      <c r="R73" s="10">
        <v>876</v>
      </c>
      <c r="S73" s="10">
        <f t="shared" si="15"/>
        <v>1189</v>
      </c>
      <c r="T73" s="1"/>
      <c r="U73" s="138" t="s">
        <v>28</v>
      </c>
      <c r="V73" s="35">
        <f t="shared" si="16"/>
        <v>2065</v>
      </c>
      <c r="W73" s="10">
        <f t="shared" si="17"/>
        <v>6390</v>
      </c>
      <c r="X73" s="55">
        <f t="shared" si="18"/>
        <v>8455</v>
      </c>
    </row>
    <row r="74" spans="1:26" x14ac:dyDescent="0.2">
      <c r="A74" s="135" t="s">
        <v>29</v>
      </c>
      <c r="B74" s="10">
        <v>340</v>
      </c>
      <c r="C74" s="10">
        <v>1543</v>
      </c>
      <c r="D74" s="10">
        <f t="shared" si="19"/>
        <v>1883</v>
      </c>
      <c r="E74" s="10">
        <v>871</v>
      </c>
      <c r="F74" s="10">
        <v>1353</v>
      </c>
      <c r="G74" s="10">
        <f t="shared" si="20"/>
        <v>2224</v>
      </c>
      <c r="H74" s="10">
        <v>483</v>
      </c>
      <c r="I74" s="10">
        <v>1465</v>
      </c>
      <c r="J74" s="10">
        <f t="shared" si="21"/>
        <v>1948</v>
      </c>
      <c r="K74" s="10">
        <v>905</v>
      </c>
      <c r="L74" s="10">
        <v>783</v>
      </c>
      <c r="M74" s="10">
        <f t="shared" si="22"/>
        <v>1688</v>
      </c>
      <c r="N74" s="10">
        <v>518</v>
      </c>
      <c r="O74" s="10">
        <v>848</v>
      </c>
      <c r="P74" s="10">
        <f>N74+O74</f>
        <v>1366</v>
      </c>
      <c r="Q74" s="10">
        <v>151</v>
      </c>
      <c r="R74" s="10">
        <v>854</v>
      </c>
      <c r="S74" s="10">
        <f t="shared" si="15"/>
        <v>1005</v>
      </c>
      <c r="T74" s="1"/>
      <c r="U74" s="138" t="s">
        <v>29</v>
      </c>
      <c r="V74" s="35">
        <f t="shared" si="16"/>
        <v>3268</v>
      </c>
      <c r="W74" s="10">
        <f t="shared" si="17"/>
        <v>6846</v>
      </c>
      <c r="X74" s="55">
        <f t="shared" si="18"/>
        <v>10114</v>
      </c>
    </row>
    <row r="75" spans="1:26" x14ac:dyDescent="0.2">
      <c r="A75" s="135" t="s">
        <v>30</v>
      </c>
      <c r="B75" s="10">
        <v>6554</v>
      </c>
      <c r="C75" s="10">
        <v>6297</v>
      </c>
      <c r="D75" s="10">
        <f t="shared" si="19"/>
        <v>12851</v>
      </c>
      <c r="E75" s="10">
        <v>6690</v>
      </c>
      <c r="F75" s="10">
        <v>5798</v>
      </c>
      <c r="G75" s="10">
        <f t="shared" si="20"/>
        <v>12488</v>
      </c>
      <c r="H75" s="10">
        <v>3398</v>
      </c>
      <c r="I75" s="10">
        <v>5621</v>
      </c>
      <c r="J75" s="10">
        <f t="shared" si="21"/>
        <v>9019</v>
      </c>
      <c r="K75" s="10">
        <v>3828</v>
      </c>
      <c r="L75" s="10">
        <v>3025</v>
      </c>
      <c r="M75" s="10">
        <f t="shared" si="22"/>
        <v>6853</v>
      </c>
      <c r="N75" s="10">
        <v>1381</v>
      </c>
      <c r="O75" s="10">
        <v>2999</v>
      </c>
      <c r="P75" s="10">
        <f>N75+O75</f>
        <v>4380</v>
      </c>
      <c r="Q75" s="10">
        <v>2875</v>
      </c>
      <c r="R75" s="10">
        <v>3455</v>
      </c>
      <c r="S75" s="10">
        <f t="shared" si="15"/>
        <v>6330</v>
      </c>
      <c r="T75" s="1"/>
      <c r="U75" s="138" t="s">
        <v>30</v>
      </c>
      <c r="V75" s="59">
        <f t="shared" si="16"/>
        <v>24726</v>
      </c>
      <c r="W75" s="24">
        <f t="shared" si="17"/>
        <v>27195</v>
      </c>
      <c r="X75" s="158">
        <f t="shared" si="18"/>
        <v>51921</v>
      </c>
    </row>
    <row r="76" spans="1:26" s="3" customFormat="1" ht="11.25" x14ac:dyDescent="0.2">
      <c r="A76" s="153" t="s">
        <v>31</v>
      </c>
      <c r="B76" s="132">
        <f>SUM(B72:B75)</f>
        <v>7282</v>
      </c>
      <c r="C76" s="132">
        <f>SUM(C72:C75)</f>
        <v>9318</v>
      </c>
      <c r="D76" s="132">
        <f t="shared" si="19"/>
        <v>16600</v>
      </c>
      <c r="E76" s="132">
        <f>SUM(E72:E75)</f>
        <v>7745</v>
      </c>
      <c r="F76" s="132">
        <f>SUM(F72:F75)</f>
        <v>8700</v>
      </c>
      <c r="G76" s="132">
        <f t="shared" si="20"/>
        <v>16445</v>
      </c>
      <c r="H76" s="132">
        <f>SUM(H72:H75)</f>
        <v>4627</v>
      </c>
      <c r="I76" s="132">
        <f>SUM(I72:I75)</f>
        <v>8694</v>
      </c>
      <c r="J76" s="132">
        <f t="shared" si="21"/>
        <v>13321</v>
      </c>
      <c r="K76" s="132">
        <f>SUM(K72:K75)</f>
        <v>5167</v>
      </c>
      <c r="L76" s="132">
        <f>SUM(L72:L75)</f>
        <v>4681</v>
      </c>
      <c r="M76" s="132">
        <f t="shared" si="22"/>
        <v>9848</v>
      </c>
      <c r="N76" s="132">
        <f>SUM(N72:N75)</f>
        <v>2082</v>
      </c>
      <c r="O76" s="132">
        <f>SUM(O72:O75)</f>
        <v>4748</v>
      </c>
      <c r="P76" s="132">
        <f t="shared" si="24"/>
        <v>6830</v>
      </c>
      <c r="Q76" s="132">
        <f>SUM(Q72:Q75)</f>
        <v>3378</v>
      </c>
      <c r="R76" s="132">
        <f>SUM(R72:R75)</f>
        <v>5377</v>
      </c>
      <c r="S76" s="132">
        <f t="shared" si="15"/>
        <v>8755</v>
      </c>
      <c r="T76" s="148"/>
      <c r="U76" s="154" t="s">
        <v>31</v>
      </c>
      <c r="V76" s="141">
        <f t="shared" si="16"/>
        <v>30281</v>
      </c>
      <c r="W76" s="142">
        <f t="shared" si="17"/>
        <v>41518</v>
      </c>
      <c r="X76" s="143">
        <f t="shared" si="18"/>
        <v>71799</v>
      </c>
    </row>
    <row r="77" spans="1:26" x14ac:dyDescent="0.2">
      <c r="A77" s="135" t="s">
        <v>32</v>
      </c>
      <c r="B77" s="10">
        <v>725</v>
      </c>
      <c r="C77" s="10">
        <v>1046</v>
      </c>
      <c r="D77" s="10">
        <f t="shared" si="19"/>
        <v>1771</v>
      </c>
      <c r="E77" s="10">
        <v>1161</v>
      </c>
      <c r="F77" s="10">
        <v>956</v>
      </c>
      <c r="G77" s="10">
        <f t="shared" si="20"/>
        <v>2117</v>
      </c>
      <c r="H77" s="10">
        <v>174</v>
      </c>
      <c r="I77" s="10">
        <v>1063</v>
      </c>
      <c r="J77" s="10">
        <f t="shared" si="21"/>
        <v>1237</v>
      </c>
      <c r="K77" s="10">
        <v>497</v>
      </c>
      <c r="L77" s="10">
        <v>558</v>
      </c>
      <c r="M77" s="10">
        <f t="shared" si="22"/>
        <v>1055</v>
      </c>
      <c r="N77" s="10">
        <v>498</v>
      </c>
      <c r="O77" s="10">
        <v>703</v>
      </c>
      <c r="P77" s="10">
        <f t="shared" si="24"/>
        <v>1201</v>
      </c>
      <c r="Q77" s="10">
        <v>436</v>
      </c>
      <c r="R77" s="10">
        <v>702</v>
      </c>
      <c r="S77" s="10">
        <f t="shared" si="15"/>
        <v>1138</v>
      </c>
      <c r="T77" s="1"/>
      <c r="U77" s="138" t="s">
        <v>32</v>
      </c>
      <c r="V77" s="33">
        <f t="shared" si="16"/>
        <v>3491</v>
      </c>
      <c r="W77" s="23">
        <f t="shared" si="17"/>
        <v>5028</v>
      </c>
      <c r="X77" s="54">
        <f t="shared" si="18"/>
        <v>8519</v>
      </c>
    </row>
    <row r="78" spans="1:26" x14ac:dyDescent="0.2">
      <c r="A78" s="135" t="s">
        <v>33</v>
      </c>
      <c r="B78" s="10">
        <v>973</v>
      </c>
      <c r="C78" s="10">
        <v>1198</v>
      </c>
      <c r="D78" s="10">
        <f t="shared" si="19"/>
        <v>2171</v>
      </c>
      <c r="E78" s="10">
        <v>333</v>
      </c>
      <c r="F78" s="10">
        <v>1224</v>
      </c>
      <c r="G78" s="10">
        <f t="shared" si="20"/>
        <v>1557</v>
      </c>
      <c r="H78" s="10">
        <v>559</v>
      </c>
      <c r="I78" s="10">
        <v>1177</v>
      </c>
      <c r="J78" s="10">
        <f t="shared" si="21"/>
        <v>1736</v>
      </c>
      <c r="K78" s="10">
        <v>401</v>
      </c>
      <c r="L78" s="10">
        <v>732</v>
      </c>
      <c r="M78" s="10">
        <f t="shared" si="22"/>
        <v>1133</v>
      </c>
      <c r="N78" s="10">
        <v>213</v>
      </c>
      <c r="O78" s="10">
        <v>819</v>
      </c>
      <c r="P78" s="10">
        <f t="shared" si="24"/>
        <v>1032</v>
      </c>
      <c r="Q78" s="10">
        <v>459</v>
      </c>
      <c r="R78" s="10">
        <v>947</v>
      </c>
      <c r="S78" s="10">
        <f t="shared" si="15"/>
        <v>1406</v>
      </c>
      <c r="T78" s="1"/>
      <c r="U78" s="138" t="s">
        <v>33</v>
      </c>
      <c r="V78" s="35">
        <f t="shared" si="16"/>
        <v>2938</v>
      </c>
      <c r="W78" s="10">
        <f t="shared" si="17"/>
        <v>6097</v>
      </c>
      <c r="X78" s="55">
        <f t="shared" si="18"/>
        <v>9035</v>
      </c>
      <c r="Z78" s="57"/>
    </row>
    <row r="79" spans="1:26" x14ac:dyDescent="0.2">
      <c r="A79" s="135" t="s">
        <v>34</v>
      </c>
      <c r="B79" s="10">
        <v>150</v>
      </c>
      <c r="C79" s="10">
        <v>783</v>
      </c>
      <c r="D79" s="10">
        <f t="shared" si="19"/>
        <v>933</v>
      </c>
      <c r="E79" s="10">
        <v>724</v>
      </c>
      <c r="F79" s="10">
        <v>864</v>
      </c>
      <c r="G79" s="10">
        <f t="shared" si="20"/>
        <v>1588</v>
      </c>
      <c r="H79" s="10">
        <v>572</v>
      </c>
      <c r="I79" s="10">
        <v>914</v>
      </c>
      <c r="J79" s="10">
        <f t="shared" si="21"/>
        <v>1486</v>
      </c>
      <c r="K79" s="10">
        <v>328</v>
      </c>
      <c r="L79" s="10">
        <v>412</v>
      </c>
      <c r="M79" s="10">
        <f t="shared" si="22"/>
        <v>740</v>
      </c>
      <c r="N79" s="10">
        <v>120</v>
      </c>
      <c r="O79" s="10">
        <v>493</v>
      </c>
      <c r="P79" s="10">
        <f t="shared" si="24"/>
        <v>613</v>
      </c>
      <c r="Q79" s="10">
        <v>580</v>
      </c>
      <c r="R79" s="10">
        <v>542</v>
      </c>
      <c r="S79" s="10">
        <f t="shared" si="15"/>
        <v>1122</v>
      </c>
      <c r="T79" s="1"/>
      <c r="U79" s="138" t="s">
        <v>34</v>
      </c>
      <c r="V79" s="59">
        <f t="shared" si="16"/>
        <v>2474</v>
      </c>
      <c r="W79" s="24">
        <f t="shared" si="17"/>
        <v>4008</v>
      </c>
      <c r="X79" s="158">
        <f t="shared" si="18"/>
        <v>6482</v>
      </c>
    </row>
    <row r="80" spans="1:26" s="3" customFormat="1" ht="11.25" x14ac:dyDescent="0.2">
      <c r="A80" s="147" t="s">
        <v>35</v>
      </c>
      <c r="B80" s="132">
        <f>SUM(B77:B79)</f>
        <v>1848</v>
      </c>
      <c r="C80" s="132">
        <f>SUM(C77:C79)</f>
        <v>3027</v>
      </c>
      <c r="D80" s="132">
        <f>B80+C80</f>
        <v>4875</v>
      </c>
      <c r="E80" s="132">
        <f>SUM(E77:E79)</f>
        <v>2218</v>
      </c>
      <c r="F80" s="132">
        <f>SUM(F77:F79)</f>
        <v>3044</v>
      </c>
      <c r="G80" s="132">
        <f t="shared" si="20"/>
        <v>5262</v>
      </c>
      <c r="H80" s="132">
        <f>SUM(H77:H79)</f>
        <v>1305</v>
      </c>
      <c r="I80" s="132">
        <f>SUM(I77:I79)</f>
        <v>3154</v>
      </c>
      <c r="J80" s="132">
        <f t="shared" si="21"/>
        <v>4459</v>
      </c>
      <c r="K80" s="132">
        <f>SUM(K77:K79)</f>
        <v>1226</v>
      </c>
      <c r="L80" s="132">
        <f>SUM(L77:L79)</f>
        <v>1702</v>
      </c>
      <c r="M80" s="132">
        <f t="shared" si="22"/>
        <v>2928</v>
      </c>
      <c r="N80" s="132">
        <f>SUM(N77:N79)</f>
        <v>831</v>
      </c>
      <c r="O80" s="132">
        <f>SUM(O77:O79)</f>
        <v>2015</v>
      </c>
      <c r="P80" s="132">
        <f t="shared" si="24"/>
        <v>2846</v>
      </c>
      <c r="Q80" s="132">
        <f>SUM(Q77:Q79)</f>
        <v>1475</v>
      </c>
      <c r="R80" s="132">
        <f>SUM(R77:R79)</f>
        <v>2191</v>
      </c>
      <c r="S80" s="132">
        <f t="shared" si="15"/>
        <v>3666</v>
      </c>
      <c r="T80" s="148"/>
      <c r="U80" s="149" t="s">
        <v>35</v>
      </c>
      <c r="V80" s="141">
        <f t="shared" si="16"/>
        <v>8903</v>
      </c>
      <c r="W80" s="142">
        <f t="shared" si="17"/>
        <v>15133</v>
      </c>
      <c r="X80" s="143">
        <f t="shared" si="18"/>
        <v>24036</v>
      </c>
    </row>
    <row r="81" spans="1:27" x14ac:dyDescent="0.2">
      <c r="A81" s="135" t="s">
        <v>36</v>
      </c>
      <c r="B81" s="10">
        <v>1</v>
      </c>
      <c r="C81" s="10">
        <v>444</v>
      </c>
      <c r="D81" s="10">
        <f t="shared" si="19"/>
        <v>445</v>
      </c>
      <c r="E81" s="10">
        <v>4</v>
      </c>
      <c r="F81" s="10">
        <v>439</v>
      </c>
      <c r="G81" s="10">
        <f t="shared" si="20"/>
        <v>443</v>
      </c>
      <c r="H81" s="10">
        <v>3</v>
      </c>
      <c r="I81" s="10">
        <v>465</v>
      </c>
      <c r="J81" s="10">
        <f t="shared" si="21"/>
        <v>468</v>
      </c>
      <c r="K81" s="10">
        <v>102</v>
      </c>
      <c r="L81" s="10">
        <v>300</v>
      </c>
      <c r="M81" s="10">
        <f t="shared" si="22"/>
        <v>402</v>
      </c>
      <c r="N81" s="10">
        <v>1</v>
      </c>
      <c r="O81" s="10">
        <v>300</v>
      </c>
      <c r="P81" s="10">
        <f t="shared" si="24"/>
        <v>301</v>
      </c>
      <c r="Q81" s="10">
        <v>2</v>
      </c>
      <c r="R81" s="10">
        <v>396</v>
      </c>
      <c r="S81" s="10">
        <f t="shared" si="15"/>
        <v>398</v>
      </c>
      <c r="T81" s="1"/>
      <c r="U81" s="138" t="s">
        <v>36</v>
      </c>
      <c r="V81" s="33">
        <f t="shared" si="16"/>
        <v>113</v>
      </c>
      <c r="W81" s="23">
        <f t="shared" si="17"/>
        <v>2344</v>
      </c>
      <c r="X81" s="54">
        <f t="shared" si="18"/>
        <v>2457</v>
      </c>
    </row>
    <row r="82" spans="1:27" x14ac:dyDescent="0.2">
      <c r="A82" s="135" t="s">
        <v>37</v>
      </c>
      <c r="B82" s="10">
        <v>438</v>
      </c>
      <c r="C82" s="10">
        <v>735</v>
      </c>
      <c r="D82" s="10">
        <f t="shared" si="19"/>
        <v>1173</v>
      </c>
      <c r="E82" s="10">
        <v>405</v>
      </c>
      <c r="F82" s="10">
        <v>724</v>
      </c>
      <c r="G82" s="10">
        <f t="shared" si="20"/>
        <v>1129</v>
      </c>
      <c r="H82" s="10">
        <v>1108</v>
      </c>
      <c r="I82" s="10">
        <v>675</v>
      </c>
      <c r="J82" s="10">
        <f t="shared" si="21"/>
        <v>1783</v>
      </c>
      <c r="K82" s="10">
        <v>257</v>
      </c>
      <c r="L82" s="10">
        <v>456</v>
      </c>
      <c r="M82" s="10">
        <f t="shared" si="22"/>
        <v>713</v>
      </c>
      <c r="N82" s="10">
        <v>19</v>
      </c>
      <c r="O82" s="10">
        <v>458</v>
      </c>
      <c r="P82" s="10">
        <f t="shared" si="24"/>
        <v>477</v>
      </c>
      <c r="Q82" s="10">
        <v>150</v>
      </c>
      <c r="R82" s="10">
        <v>524</v>
      </c>
      <c r="S82" s="10">
        <f t="shared" si="15"/>
        <v>674</v>
      </c>
      <c r="T82" s="1"/>
      <c r="U82" s="138" t="s">
        <v>37</v>
      </c>
      <c r="V82" s="35">
        <f t="shared" si="16"/>
        <v>2377</v>
      </c>
      <c r="W82" s="10">
        <f t="shared" si="17"/>
        <v>3572</v>
      </c>
      <c r="X82" s="55">
        <f t="shared" si="18"/>
        <v>5949</v>
      </c>
    </row>
    <row r="83" spans="1:27" x14ac:dyDescent="0.2">
      <c r="A83" s="135" t="s">
        <v>38</v>
      </c>
      <c r="B83" s="10">
        <v>39</v>
      </c>
      <c r="C83" s="10">
        <v>211</v>
      </c>
      <c r="D83" s="10">
        <f t="shared" si="19"/>
        <v>250</v>
      </c>
      <c r="E83" s="10">
        <v>238</v>
      </c>
      <c r="F83" s="10">
        <v>227</v>
      </c>
      <c r="G83" s="10">
        <f t="shared" si="20"/>
        <v>465</v>
      </c>
      <c r="H83" s="10">
        <v>25</v>
      </c>
      <c r="I83" s="10">
        <v>225</v>
      </c>
      <c r="J83" s="10">
        <f t="shared" si="21"/>
        <v>250</v>
      </c>
      <c r="K83" s="10">
        <v>28</v>
      </c>
      <c r="L83" s="10">
        <v>171</v>
      </c>
      <c r="M83" s="10">
        <f t="shared" si="22"/>
        <v>199</v>
      </c>
      <c r="N83" s="10">
        <v>25</v>
      </c>
      <c r="O83" s="10">
        <v>152</v>
      </c>
      <c r="P83" s="10">
        <f t="shared" si="24"/>
        <v>177</v>
      </c>
      <c r="Q83" s="10">
        <v>18</v>
      </c>
      <c r="R83" s="10">
        <v>197</v>
      </c>
      <c r="S83" s="10">
        <f t="shared" si="15"/>
        <v>215</v>
      </c>
      <c r="T83" s="1"/>
      <c r="U83" s="138" t="s">
        <v>38</v>
      </c>
      <c r="V83" s="35">
        <f t="shared" si="16"/>
        <v>373</v>
      </c>
      <c r="W83" s="10">
        <f t="shared" si="17"/>
        <v>1183</v>
      </c>
      <c r="X83" s="55">
        <f t="shared" si="18"/>
        <v>1556</v>
      </c>
    </row>
    <row r="84" spans="1:27" x14ac:dyDescent="0.2">
      <c r="A84" s="135" t="s">
        <v>39</v>
      </c>
      <c r="B84" s="10">
        <v>21</v>
      </c>
      <c r="C84" s="10">
        <v>158</v>
      </c>
      <c r="D84" s="10">
        <f t="shared" si="19"/>
        <v>179</v>
      </c>
      <c r="E84" s="10">
        <v>26</v>
      </c>
      <c r="F84" s="10">
        <v>149</v>
      </c>
      <c r="G84" s="10">
        <f t="shared" si="20"/>
        <v>175</v>
      </c>
      <c r="H84" s="10">
        <v>34</v>
      </c>
      <c r="I84" s="10">
        <v>153</v>
      </c>
      <c r="J84" s="10">
        <f t="shared" si="21"/>
        <v>187</v>
      </c>
      <c r="K84" s="10">
        <v>19</v>
      </c>
      <c r="L84" s="10">
        <v>117</v>
      </c>
      <c r="M84" s="10">
        <f t="shared" si="22"/>
        <v>136</v>
      </c>
      <c r="N84" s="10">
        <v>24</v>
      </c>
      <c r="O84" s="10">
        <v>153</v>
      </c>
      <c r="P84" s="10">
        <f t="shared" si="24"/>
        <v>177</v>
      </c>
      <c r="Q84" s="10">
        <v>22</v>
      </c>
      <c r="R84" s="10">
        <v>138</v>
      </c>
      <c r="S84" s="10">
        <f t="shared" si="15"/>
        <v>160</v>
      </c>
      <c r="T84" s="1"/>
      <c r="U84" s="138" t="s">
        <v>39</v>
      </c>
      <c r="V84" s="59">
        <f t="shared" si="16"/>
        <v>146</v>
      </c>
      <c r="W84" s="24">
        <f t="shared" si="17"/>
        <v>868</v>
      </c>
      <c r="X84" s="158">
        <f t="shared" si="18"/>
        <v>1014</v>
      </c>
      <c r="AA84" s="57"/>
    </row>
    <row r="85" spans="1:27" s="3" customFormat="1" ht="11.25" x14ac:dyDescent="0.2">
      <c r="A85" s="147" t="s">
        <v>40</v>
      </c>
      <c r="B85" s="132">
        <f>SUM(B81:B84)</f>
        <v>499</v>
      </c>
      <c r="C85" s="132">
        <f>SUM(C81:C84)</f>
        <v>1548</v>
      </c>
      <c r="D85" s="132">
        <f>B85+C85</f>
        <v>2047</v>
      </c>
      <c r="E85" s="132">
        <f>SUM(E81:E84)</f>
        <v>673</v>
      </c>
      <c r="F85" s="132">
        <f>SUM(F81:F84)</f>
        <v>1539</v>
      </c>
      <c r="G85" s="132">
        <f t="shared" si="20"/>
        <v>2212</v>
      </c>
      <c r="H85" s="132">
        <f>SUM(H81:H84)</f>
        <v>1170</v>
      </c>
      <c r="I85" s="132">
        <f>SUM(I81:I84)</f>
        <v>1518</v>
      </c>
      <c r="J85" s="132">
        <f t="shared" si="21"/>
        <v>2688</v>
      </c>
      <c r="K85" s="132">
        <f>SUM(K81:K84)</f>
        <v>406</v>
      </c>
      <c r="L85" s="132">
        <f>SUM(L81:L84)</f>
        <v>1044</v>
      </c>
      <c r="M85" s="132">
        <f t="shared" si="22"/>
        <v>1450</v>
      </c>
      <c r="N85" s="132">
        <f>SUM(N81:N84)</f>
        <v>69</v>
      </c>
      <c r="O85" s="132">
        <f>SUM(O81:O84)</f>
        <v>1063</v>
      </c>
      <c r="P85" s="132">
        <f t="shared" si="24"/>
        <v>1132</v>
      </c>
      <c r="Q85" s="132">
        <f>SUM(Q81:Q84)</f>
        <v>192</v>
      </c>
      <c r="R85" s="132">
        <f>SUM(R81:R84)</f>
        <v>1255</v>
      </c>
      <c r="S85" s="132">
        <f>Q85+R85</f>
        <v>1447</v>
      </c>
      <c r="T85" s="148"/>
      <c r="U85" s="149" t="s">
        <v>40</v>
      </c>
      <c r="V85" s="141">
        <f t="shared" si="16"/>
        <v>3009</v>
      </c>
      <c r="W85" s="142">
        <f t="shared" si="17"/>
        <v>7967</v>
      </c>
      <c r="X85" s="143">
        <f t="shared" si="18"/>
        <v>10976</v>
      </c>
    </row>
    <row r="86" spans="1:27" s="3" customFormat="1" ht="11.25" x14ac:dyDescent="0.2">
      <c r="A86" s="151" t="s">
        <v>41</v>
      </c>
      <c r="B86" s="132">
        <f>B61+B71+B76+B80+B85</f>
        <v>10755</v>
      </c>
      <c r="C86" s="132">
        <f>C61+C71+C76+C80+C85</f>
        <v>16919</v>
      </c>
      <c r="D86" s="132">
        <f>B86+C86</f>
        <v>27674</v>
      </c>
      <c r="E86" s="132">
        <f>E61+E71+E76+E80+E85</f>
        <v>11475</v>
      </c>
      <c r="F86" s="132">
        <f>F61+F71+F76+F80+F85</f>
        <v>16432</v>
      </c>
      <c r="G86" s="132">
        <f t="shared" si="20"/>
        <v>27907</v>
      </c>
      <c r="H86" s="132">
        <f>H61+H71+H76+H80+H85</f>
        <v>8262</v>
      </c>
      <c r="I86" s="132">
        <f>I61+I71+I76+I80+I85</f>
        <v>16556</v>
      </c>
      <c r="J86" s="132">
        <f t="shared" si="21"/>
        <v>24818</v>
      </c>
      <c r="K86" s="132">
        <f>K61+K71+K76+K80+K85</f>
        <v>7347</v>
      </c>
      <c r="L86" s="132">
        <f>L61+L71+L76+L80+L85</f>
        <v>9467</v>
      </c>
      <c r="M86" s="132">
        <f>K86+L86</f>
        <v>16814</v>
      </c>
      <c r="N86" s="132">
        <f>N61+N71+N76+N80+N85</f>
        <v>3235</v>
      </c>
      <c r="O86" s="132">
        <f>O61+O71+O76+O80+O85</f>
        <v>10024</v>
      </c>
      <c r="P86" s="132">
        <f t="shared" si="24"/>
        <v>13259</v>
      </c>
      <c r="Q86" s="132">
        <f>Q61+Q71+Q76+Q80+Q85</f>
        <v>5671</v>
      </c>
      <c r="R86" s="132">
        <f>R61+R71+R76+R80+R85</f>
        <v>11484</v>
      </c>
      <c r="S86" s="132">
        <f>Q86+R86</f>
        <v>17155</v>
      </c>
      <c r="T86" s="148"/>
      <c r="U86" s="152" t="s">
        <v>41</v>
      </c>
      <c r="V86" s="144">
        <f t="shared" si="16"/>
        <v>46745</v>
      </c>
      <c r="W86" s="145">
        <f t="shared" si="17"/>
        <v>80882</v>
      </c>
      <c r="X86" s="146">
        <f t="shared" si="18"/>
        <v>127627</v>
      </c>
    </row>
    <row r="87" spans="1:27" x14ac:dyDescent="0.2">
      <c r="A87" s="106" t="s">
        <v>67</v>
      </c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6" t="s">
        <v>66</v>
      </c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07" t="s">
        <v>45</v>
      </c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27" x14ac:dyDescent="0.2">
      <c r="A90" s="107" t="s">
        <v>65</v>
      </c>
    </row>
    <row r="91" spans="1:27" x14ac:dyDescent="0.2">
      <c r="A91" s="160" t="s">
        <v>95</v>
      </c>
    </row>
    <row r="92" spans="1:27" x14ac:dyDescent="0.2">
      <c r="A92" s="160" t="s">
        <v>94</v>
      </c>
    </row>
    <row r="93" spans="1:27" x14ac:dyDescent="0.2">
      <c r="A93" s="160" t="s">
        <v>100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2:X52"/>
    <mergeCell ref="V5:X5"/>
    <mergeCell ref="A48:S48"/>
    <mergeCell ref="A49:S49"/>
    <mergeCell ref="A50:S50"/>
    <mergeCell ref="B52:D52"/>
    <mergeCell ref="E52:G52"/>
    <mergeCell ref="H52:J52"/>
    <mergeCell ref="K52:M52"/>
    <mergeCell ref="N52:P52"/>
    <mergeCell ref="Q52:S52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6" max="2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3"/>
  <sheetViews>
    <sheetView showGridLines="0" workbookViewId="0">
      <selection activeCell="A45" sqref="A45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9" ht="12" customHeight="1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9" ht="12" customHeight="1" x14ac:dyDescent="0.2"/>
    <row r="5" spans="1:19" x14ac:dyDescent="0.2">
      <c r="A5" s="133" t="s">
        <v>3</v>
      </c>
      <c r="B5" s="169" t="s">
        <v>98</v>
      </c>
      <c r="C5" s="170"/>
      <c r="D5" s="171"/>
      <c r="E5" s="169" t="s">
        <v>99</v>
      </c>
      <c r="F5" s="170"/>
      <c r="G5" s="171"/>
      <c r="H5" s="169" t="s">
        <v>90</v>
      </c>
      <c r="I5" s="170"/>
      <c r="J5" s="170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'2015'!V7</f>
        <v>9</v>
      </c>
      <c r="C7" s="10">
        <f>'2015'!W7</f>
        <v>217</v>
      </c>
      <c r="D7" s="10">
        <f>'2015'!X7</f>
        <v>226</v>
      </c>
      <c r="E7" s="10">
        <f>'2015'!V54</f>
        <v>5</v>
      </c>
      <c r="F7" s="10">
        <f>'2015'!W54</f>
        <v>70</v>
      </c>
      <c r="G7" s="10">
        <f>'2015'!X54</f>
        <v>75</v>
      </c>
      <c r="H7" s="10">
        <f>B7+E7</f>
        <v>14</v>
      </c>
      <c r="I7" s="10">
        <f>C7+F7</f>
        <v>287</v>
      </c>
      <c r="J7" s="10">
        <f>D7+G7</f>
        <v>301</v>
      </c>
    </row>
    <row r="8" spans="1:19" ht="12" customHeight="1" x14ac:dyDescent="0.2">
      <c r="A8" s="138" t="s">
        <v>10</v>
      </c>
      <c r="B8" s="10">
        <f>'2015'!V8</f>
        <v>16</v>
      </c>
      <c r="C8" s="10">
        <f>'2015'!W8</f>
        <v>119</v>
      </c>
      <c r="D8" s="10">
        <f>'2015'!X8</f>
        <v>135</v>
      </c>
      <c r="E8" s="10">
        <f>'2015'!V55</f>
        <v>8</v>
      </c>
      <c r="F8" s="10">
        <f>'2015'!W55</f>
        <v>128</v>
      </c>
      <c r="G8" s="10">
        <f>'2015'!X55</f>
        <v>136</v>
      </c>
      <c r="H8" s="10">
        <f t="shared" ref="H8:I10" si="0">B8+E8</f>
        <v>24</v>
      </c>
      <c r="I8" s="10">
        <f t="shared" si="0"/>
        <v>247</v>
      </c>
      <c r="J8" s="10">
        <f t="shared" ref="H8:J15" si="1">D8+G8</f>
        <v>271</v>
      </c>
    </row>
    <row r="9" spans="1:19" ht="12" customHeight="1" x14ac:dyDescent="0.2">
      <c r="A9" s="138" t="s">
        <v>11</v>
      </c>
      <c r="B9" s="10">
        <f>'2015'!V9</f>
        <v>503</v>
      </c>
      <c r="C9" s="10">
        <f>'2015'!W9</f>
        <v>2243</v>
      </c>
      <c r="D9" s="10">
        <f>'2015'!X9</f>
        <v>2746</v>
      </c>
      <c r="E9" s="10">
        <f>'2015'!V56</f>
        <v>90</v>
      </c>
      <c r="F9" s="10">
        <f>'2015'!W56</f>
        <v>910</v>
      </c>
      <c r="G9" s="10">
        <f>'2015'!X56</f>
        <v>1000</v>
      </c>
      <c r="H9" s="10">
        <f t="shared" si="0"/>
        <v>593</v>
      </c>
      <c r="I9" s="10">
        <f t="shared" si="0"/>
        <v>3153</v>
      </c>
      <c r="J9" s="10">
        <f t="shared" ref="J9:J14" si="2">D9+G9</f>
        <v>3746</v>
      </c>
    </row>
    <row r="10" spans="1:19" ht="12" customHeight="1" x14ac:dyDescent="0.2">
      <c r="A10" s="138" t="s">
        <v>12</v>
      </c>
      <c r="B10" s="10">
        <f>'2015'!V10</f>
        <v>122</v>
      </c>
      <c r="C10" s="10">
        <f>'2015'!W10</f>
        <v>1742</v>
      </c>
      <c r="D10" s="10">
        <f>'2015'!X10</f>
        <v>1864</v>
      </c>
      <c r="E10" s="10">
        <f>'2015'!V57</f>
        <v>20</v>
      </c>
      <c r="F10" s="10">
        <f>'2015'!W57</f>
        <v>1058</v>
      </c>
      <c r="G10" s="10">
        <f>'2015'!X57</f>
        <v>1078</v>
      </c>
      <c r="H10" s="10">
        <f t="shared" si="0"/>
        <v>142</v>
      </c>
      <c r="I10" s="10">
        <f t="shared" si="0"/>
        <v>2800</v>
      </c>
      <c r="J10" s="10">
        <f t="shared" si="2"/>
        <v>2942</v>
      </c>
    </row>
    <row r="11" spans="1:19" ht="12" customHeight="1" x14ac:dyDescent="0.2">
      <c r="A11" s="138" t="s">
        <v>13</v>
      </c>
      <c r="B11" s="10">
        <f>'2015'!V11</f>
        <v>134</v>
      </c>
      <c r="C11" s="10">
        <f>'2015'!W11</f>
        <v>529</v>
      </c>
      <c r="D11" s="10">
        <f>'2015'!X11</f>
        <v>663</v>
      </c>
      <c r="E11" s="10">
        <f>'2015'!V58</f>
        <v>45</v>
      </c>
      <c r="F11" s="10">
        <f>'2015'!W58</f>
        <v>299</v>
      </c>
      <c r="G11" s="10">
        <f>'2015'!X58</f>
        <v>344</v>
      </c>
      <c r="H11" s="10">
        <f t="shared" si="1"/>
        <v>179</v>
      </c>
      <c r="I11" s="10">
        <f t="shared" ref="I11:I39" si="3">C11+F11</f>
        <v>828</v>
      </c>
      <c r="J11" s="10">
        <f t="shared" si="2"/>
        <v>1007</v>
      </c>
    </row>
    <row r="12" spans="1:19" ht="12" customHeight="1" x14ac:dyDescent="0.2">
      <c r="A12" s="138" t="s">
        <v>14</v>
      </c>
      <c r="B12" s="10">
        <f>'2015'!V12</f>
        <v>5</v>
      </c>
      <c r="C12" s="10">
        <f>'2015'!W12</f>
        <v>18</v>
      </c>
      <c r="D12" s="10">
        <f>'2015'!X12</f>
        <v>23</v>
      </c>
      <c r="E12" s="10">
        <f>'2015'!V59</f>
        <v>34</v>
      </c>
      <c r="F12" s="10">
        <f>'2015'!W59</f>
        <v>68</v>
      </c>
      <c r="G12" s="10">
        <f>'2015'!X59</f>
        <v>102</v>
      </c>
      <c r="H12" s="10">
        <f>B12+E12</f>
        <v>39</v>
      </c>
      <c r="I12" s="10">
        <f t="shared" si="3"/>
        <v>86</v>
      </c>
      <c r="J12" s="10">
        <f t="shared" si="2"/>
        <v>125</v>
      </c>
    </row>
    <row r="13" spans="1:19" ht="12" customHeight="1" x14ac:dyDescent="0.2">
      <c r="A13" s="138" t="s">
        <v>15</v>
      </c>
      <c r="B13" s="10">
        <f>'2015'!V13</f>
        <v>272</v>
      </c>
      <c r="C13" s="10">
        <f>'2015'!W13</f>
        <v>903</v>
      </c>
      <c r="D13" s="10">
        <f>'2015'!X13</f>
        <v>1175</v>
      </c>
      <c r="E13" s="10">
        <f>'2015'!V60</f>
        <v>43</v>
      </c>
      <c r="F13" s="10">
        <f>'2015'!W60</f>
        <v>424</v>
      </c>
      <c r="G13" s="10">
        <f>'2015'!X60</f>
        <v>467</v>
      </c>
      <c r="H13" s="10">
        <f t="shared" si="1"/>
        <v>315</v>
      </c>
      <c r="I13" s="10">
        <f t="shared" si="3"/>
        <v>1327</v>
      </c>
      <c r="J13" s="10">
        <f t="shared" si="2"/>
        <v>1642</v>
      </c>
    </row>
    <row r="14" spans="1:19" s="150" customFormat="1" ht="12" customHeight="1" x14ac:dyDescent="0.2">
      <c r="A14" s="157" t="s">
        <v>16</v>
      </c>
      <c r="B14" s="136">
        <f>'2015'!V14</f>
        <v>1061</v>
      </c>
      <c r="C14" s="136">
        <f>'2015'!W14</f>
        <v>5771</v>
      </c>
      <c r="D14" s="136">
        <f>'2015'!X14</f>
        <v>6832</v>
      </c>
      <c r="E14" s="136">
        <f>'2015'!V61</f>
        <v>245</v>
      </c>
      <c r="F14" s="136">
        <f>'2015'!W61</f>
        <v>2957</v>
      </c>
      <c r="G14" s="136">
        <f>'2015'!X61</f>
        <v>3202</v>
      </c>
      <c r="H14" s="136">
        <f t="shared" ref="H14:H39" si="4">B14+E14</f>
        <v>1306</v>
      </c>
      <c r="I14" s="136">
        <f t="shared" si="3"/>
        <v>8728</v>
      </c>
      <c r="J14" s="136">
        <f t="shared" si="2"/>
        <v>10034</v>
      </c>
    </row>
    <row r="15" spans="1:19" ht="12" customHeight="1" x14ac:dyDescent="0.2">
      <c r="A15" s="138" t="s">
        <v>17</v>
      </c>
      <c r="B15" s="10">
        <f>'2015'!V15</f>
        <v>351</v>
      </c>
      <c r="C15" s="10">
        <f>'2015'!W15</f>
        <v>931</v>
      </c>
      <c r="D15" s="10">
        <f>'2015'!X15</f>
        <v>1282</v>
      </c>
      <c r="E15" s="10">
        <f>'2015'!V62</f>
        <v>147</v>
      </c>
      <c r="F15" s="10">
        <f>'2015'!W62</f>
        <v>604</v>
      </c>
      <c r="G15" s="10">
        <f>'2015'!X62</f>
        <v>751</v>
      </c>
      <c r="H15" s="10">
        <f t="shared" si="4"/>
        <v>498</v>
      </c>
      <c r="I15" s="10">
        <f t="shared" si="3"/>
        <v>1535</v>
      </c>
      <c r="J15" s="10">
        <f t="shared" si="1"/>
        <v>2033</v>
      </c>
    </row>
    <row r="16" spans="1:19" ht="12" customHeight="1" x14ac:dyDescent="0.2">
      <c r="A16" s="138" t="s">
        <v>18</v>
      </c>
      <c r="B16" s="10">
        <f>'2015'!V16</f>
        <v>1872</v>
      </c>
      <c r="C16" s="10">
        <f>'2015'!W16</f>
        <v>6198</v>
      </c>
      <c r="D16" s="10">
        <f>'2015'!X16</f>
        <v>8070</v>
      </c>
      <c r="E16" s="10">
        <f>'2015'!V63</f>
        <v>823</v>
      </c>
      <c r="F16" s="10">
        <f>'2015'!W63</f>
        <v>3673</v>
      </c>
      <c r="G16" s="10">
        <f>'2015'!X63</f>
        <v>4496</v>
      </c>
      <c r="H16" s="10">
        <f t="shared" si="4"/>
        <v>2695</v>
      </c>
      <c r="I16" s="10">
        <f t="shared" si="3"/>
        <v>9871</v>
      </c>
      <c r="J16" s="10">
        <f t="shared" ref="J16:J23" si="5">D16+G16</f>
        <v>12566</v>
      </c>
    </row>
    <row r="17" spans="1:10" ht="12" customHeight="1" x14ac:dyDescent="0.2">
      <c r="A17" s="138" t="s">
        <v>19</v>
      </c>
      <c r="B17" s="10">
        <f>'2015'!V17</f>
        <v>1929</v>
      </c>
      <c r="C17" s="10">
        <f>'2015'!W17</f>
        <v>2845</v>
      </c>
      <c r="D17" s="10">
        <f>'2015'!X17</f>
        <v>4774</v>
      </c>
      <c r="E17" s="10">
        <f>'2015'!V64</f>
        <v>1806</v>
      </c>
      <c r="F17" s="10">
        <f>'2015'!W64</f>
        <v>2325</v>
      </c>
      <c r="G17" s="10">
        <f>'2015'!X64</f>
        <v>4131</v>
      </c>
      <c r="H17" s="10">
        <f t="shared" si="4"/>
        <v>3735</v>
      </c>
      <c r="I17" s="10">
        <f t="shared" si="3"/>
        <v>5170</v>
      </c>
      <c r="J17" s="10">
        <f t="shared" si="5"/>
        <v>8905</v>
      </c>
    </row>
    <row r="18" spans="1:10" ht="12" customHeight="1" x14ac:dyDescent="0.2">
      <c r="A18" s="138" t="s">
        <v>20</v>
      </c>
      <c r="B18" s="10">
        <f>'2015'!V18</f>
        <v>198</v>
      </c>
      <c r="C18" s="10">
        <f>'2015'!W18</f>
        <v>1718</v>
      </c>
      <c r="D18" s="10">
        <f>'2015'!X18</f>
        <v>1916</v>
      </c>
      <c r="E18" s="10">
        <f>'2015'!V65</f>
        <v>21</v>
      </c>
      <c r="F18" s="10">
        <f>'2015'!W65</f>
        <v>1150</v>
      </c>
      <c r="G18" s="10">
        <f>'2015'!X65</f>
        <v>1171</v>
      </c>
      <c r="H18" s="10">
        <f t="shared" si="4"/>
        <v>219</v>
      </c>
      <c r="I18" s="10">
        <f t="shared" si="3"/>
        <v>2868</v>
      </c>
      <c r="J18" s="10">
        <f t="shared" si="5"/>
        <v>3087</v>
      </c>
    </row>
    <row r="19" spans="1:10" ht="12" customHeight="1" x14ac:dyDescent="0.2">
      <c r="A19" s="138" t="s">
        <v>21</v>
      </c>
      <c r="B19" s="10">
        <f>'2015'!V19</f>
        <v>668</v>
      </c>
      <c r="C19" s="10">
        <f>'2015'!W19</f>
        <v>1381</v>
      </c>
      <c r="D19" s="10">
        <f>'2015'!X19</f>
        <v>2049</v>
      </c>
      <c r="E19" s="10">
        <f>'2015'!V66</f>
        <v>473</v>
      </c>
      <c r="F19" s="10">
        <f>'2015'!W66</f>
        <v>862</v>
      </c>
      <c r="G19" s="10">
        <f>'2015'!X66</f>
        <v>1335</v>
      </c>
      <c r="H19" s="10">
        <f t="shared" si="4"/>
        <v>1141</v>
      </c>
      <c r="I19" s="10">
        <f t="shared" si="3"/>
        <v>2243</v>
      </c>
      <c r="J19" s="10">
        <f t="shared" si="5"/>
        <v>3384</v>
      </c>
    </row>
    <row r="20" spans="1:10" ht="12" customHeight="1" x14ac:dyDescent="0.2">
      <c r="A20" s="138" t="s">
        <v>22</v>
      </c>
      <c r="B20" s="10">
        <f>'2015'!V20</f>
        <v>1518</v>
      </c>
      <c r="C20" s="10">
        <f>'2015'!W20</f>
        <v>3193</v>
      </c>
      <c r="D20" s="10">
        <f>'2015'!X20</f>
        <v>4711</v>
      </c>
      <c r="E20" s="10">
        <f>'2015'!V67</f>
        <v>500</v>
      </c>
      <c r="F20" s="10">
        <f>'2015'!W67</f>
        <v>2191</v>
      </c>
      <c r="G20" s="10">
        <f>'2015'!X67</f>
        <v>2691</v>
      </c>
      <c r="H20" s="10">
        <f t="shared" si="4"/>
        <v>2018</v>
      </c>
      <c r="I20" s="10">
        <f t="shared" si="3"/>
        <v>5384</v>
      </c>
      <c r="J20" s="10">
        <f t="shared" si="5"/>
        <v>7402</v>
      </c>
    </row>
    <row r="21" spans="1:10" ht="12" customHeight="1" x14ac:dyDescent="0.2">
      <c r="A21" s="138" t="s">
        <v>23</v>
      </c>
      <c r="B21" s="10">
        <f>'2015'!V21</f>
        <v>81</v>
      </c>
      <c r="C21" s="10">
        <f>'2015'!W21</f>
        <v>637</v>
      </c>
      <c r="D21" s="10">
        <f>'2015'!X21</f>
        <v>718</v>
      </c>
      <c r="E21" s="10">
        <f>'2015'!V68</f>
        <v>286</v>
      </c>
      <c r="F21" s="10">
        <f>'2015'!W68</f>
        <v>484</v>
      </c>
      <c r="G21" s="10">
        <f>'2015'!X68</f>
        <v>770</v>
      </c>
      <c r="H21" s="10">
        <f t="shared" si="4"/>
        <v>367</v>
      </c>
      <c r="I21" s="10">
        <f t="shared" si="3"/>
        <v>1121</v>
      </c>
      <c r="J21" s="10">
        <f t="shared" si="5"/>
        <v>1488</v>
      </c>
    </row>
    <row r="22" spans="1:10" ht="12" customHeight="1" x14ac:dyDescent="0.2">
      <c r="A22" s="138" t="s">
        <v>24</v>
      </c>
      <c r="B22" s="10">
        <f>'2015'!V22</f>
        <v>220</v>
      </c>
      <c r="C22" s="10">
        <f>'2015'!W22</f>
        <v>1578</v>
      </c>
      <c r="D22" s="10">
        <f>'2015'!X22</f>
        <v>1798</v>
      </c>
      <c r="E22" s="10">
        <f>'2015'!V69</f>
        <v>58</v>
      </c>
      <c r="F22" s="10">
        <f>'2015'!W69</f>
        <v>935</v>
      </c>
      <c r="G22" s="10">
        <f>'2015'!X69</f>
        <v>993</v>
      </c>
      <c r="H22" s="10">
        <f t="shared" si="4"/>
        <v>278</v>
      </c>
      <c r="I22" s="10">
        <f t="shared" si="3"/>
        <v>2513</v>
      </c>
      <c r="J22" s="10">
        <f t="shared" si="5"/>
        <v>2791</v>
      </c>
    </row>
    <row r="23" spans="1:10" ht="12" customHeight="1" x14ac:dyDescent="0.2">
      <c r="A23" s="138" t="s">
        <v>25</v>
      </c>
      <c r="B23" s="10">
        <f>'2015'!V23</f>
        <v>23</v>
      </c>
      <c r="C23" s="10">
        <f>'2015'!W23</f>
        <v>1448</v>
      </c>
      <c r="D23" s="10">
        <f>'2015'!X23</f>
        <v>1471</v>
      </c>
      <c r="E23" s="10">
        <f>'2015'!V70</f>
        <v>193</v>
      </c>
      <c r="F23" s="10">
        <f>'2015'!W70</f>
        <v>1083</v>
      </c>
      <c r="G23" s="10">
        <f>'2015'!X70</f>
        <v>1276</v>
      </c>
      <c r="H23" s="10">
        <f t="shared" si="4"/>
        <v>216</v>
      </c>
      <c r="I23" s="10">
        <f t="shared" si="3"/>
        <v>2531</v>
      </c>
      <c r="J23" s="10">
        <f t="shared" si="5"/>
        <v>2747</v>
      </c>
    </row>
    <row r="24" spans="1:10" s="150" customFormat="1" ht="12" customHeight="1" x14ac:dyDescent="0.2">
      <c r="A24" s="154" t="s">
        <v>26</v>
      </c>
      <c r="B24" s="136">
        <f>'2015'!V24</f>
        <v>6860</v>
      </c>
      <c r="C24" s="136">
        <f>'2015'!W24</f>
        <v>19929</v>
      </c>
      <c r="D24" s="136">
        <f>'2015'!X24</f>
        <v>26789</v>
      </c>
      <c r="E24" s="136">
        <f>'2015'!V71</f>
        <v>4307</v>
      </c>
      <c r="F24" s="136">
        <f>'2015'!W71</f>
        <v>13307</v>
      </c>
      <c r="G24" s="136">
        <f>'2015'!X71</f>
        <v>17614</v>
      </c>
      <c r="H24" s="136">
        <f t="shared" si="4"/>
        <v>11167</v>
      </c>
      <c r="I24" s="136">
        <f t="shared" si="3"/>
        <v>33236</v>
      </c>
      <c r="J24" s="136">
        <f t="shared" ref="J24" si="6">D24+G24</f>
        <v>44403</v>
      </c>
    </row>
    <row r="25" spans="1:10" ht="12" customHeight="1" x14ac:dyDescent="0.2">
      <c r="A25" s="138" t="s">
        <v>27</v>
      </c>
      <c r="B25" s="10">
        <f>'2015'!V25</f>
        <v>1334</v>
      </c>
      <c r="C25" s="10">
        <f>'2015'!W25</f>
        <v>2857</v>
      </c>
      <c r="D25" s="10">
        <f>'2015'!X25</f>
        <v>4191</v>
      </c>
      <c r="E25" s="10">
        <f>'2015'!V72</f>
        <v>222</v>
      </c>
      <c r="F25" s="10">
        <f>'2015'!W72</f>
        <v>1087</v>
      </c>
      <c r="G25" s="10">
        <f>'2015'!X72</f>
        <v>1309</v>
      </c>
      <c r="H25" s="10">
        <f t="shared" si="4"/>
        <v>1556</v>
      </c>
      <c r="I25" s="10">
        <f t="shared" si="3"/>
        <v>3944</v>
      </c>
      <c r="J25" s="10">
        <f t="shared" ref="J25:J39" si="7">D25+G25</f>
        <v>5500</v>
      </c>
    </row>
    <row r="26" spans="1:10" ht="12" customHeight="1" x14ac:dyDescent="0.2">
      <c r="A26" s="138" t="s">
        <v>28</v>
      </c>
      <c r="B26" s="10">
        <f>'2015'!V26</f>
        <v>1829</v>
      </c>
      <c r="C26" s="10">
        <f>'2015'!W26</f>
        <v>12386</v>
      </c>
      <c r="D26" s="10">
        <f>'2015'!X26</f>
        <v>14215</v>
      </c>
      <c r="E26" s="10">
        <f>'2015'!V73</f>
        <v>2065</v>
      </c>
      <c r="F26" s="10">
        <f>'2015'!W73</f>
        <v>6390</v>
      </c>
      <c r="G26" s="10">
        <f>'2015'!X73</f>
        <v>8455</v>
      </c>
      <c r="H26" s="10">
        <f t="shared" si="4"/>
        <v>3894</v>
      </c>
      <c r="I26" s="10">
        <f t="shared" si="3"/>
        <v>18776</v>
      </c>
      <c r="J26" s="10">
        <f t="shared" si="7"/>
        <v>22670</v>
      </c>
    </row>
    <row r="27" spans="1:10" ht="12" customHeight="1" x14ac:dyDescent="0.2">
      <c r="A27" s="138" t="s">
        <v>29</v>
      </c>
      <c r="B27" s="10">
        <f>'2015'!V27</f>
        <v>5089</v>
      </c>
      <c r="C27" s="10">
        <f>'2015'!W27</f>
        <v>12010</v>
      </c>
      <c r="D27" s="10">
        <f>'2015'!X27</f>
        <v>17099</v>
      </c>
      <c r="E27" s="10">
        <f>'2015'!V74</f>
        <v>3268</v>
      </c>
      <c r="F27" s="10">
        <f>'2015'!W74</f>
        <v>6846</v>
      </c>
      <c r="G27" s="10">
        <f>'2015'!X74</f>
        <v>10114</v>
      </c>
      <c r="H27" s="10">
        <f t="shared" si="4"/>
        <v>8357</v>
      </c>
      <c r="I27" s="10">
        <f t="shared" si="3"/>
        <v>18856</v>
      </c>
      <c r="J27" s="10">
        <f t="shared" si="7"/>
        <v>27213</v>
      </c>
    </row>
    <row r="28" spans="1:10" ht="12" customHeight="1" x14ac:dyDescent="0.2">
      <c r="A28" s="138" t="s">
        <v>30</v>
      </c>
      <c r="B28" s="10">
        <f>'2015'!V28</f>
        <v>24911</v>
      </c>
      <c r="C28" s="10">
        <f>'2015'!W28</f>
        <v>52639</v>
      </c>
      <c r="D28" s="10">
        <f>'2015'!X28</f>
        <v>77550</v>
      </c>
      <c r="E28" s="10">
        <f>'2015'!V75</f>
        <v>24726</v>
      </c>
      <c r="F28" s="10">
        <f>'2015'!W75</f>
        <v>27195</v>
      </c>
      <c r="G28" s="10">
        <f>'2015'!X75</f>
        <v>51921</v>
      </c>
      <c r="H28" s="10">
        <f t="shared" si="4"/>
        <v>49637</v>
      </c>
      <c r="I28" s="10">
        <f t="shared" si="3"/>
        <v>79834</v>
      </c>
      <c r="J28" s="10">
        <f t="shared" si="7"/>
        <v>129471</v>
      </c>
    </row>
    <row r="29" spans="1:10" s="150" customFormat="1" ht="12" customHeight="1" x14ac:dyDescent="0.2">
      <c r="A29" s="154" t="s">
        <v>31</v>
      </c>
      <c r="B29" s="136">
        <f>'2015'!V29</f>
        <v>33163</v>
      </c>
      <c r="C29" s="136">
        <f>'2015'!W29</f>
        <v>79892</v>
      </c>
      <c r="D29" s="136">
        <f>'2015'!X29</f>
        <v>113055</v>
      </c>
      <c r="E29" s="136">
        <f>'2015'!V76</f>
        <v>30281</v>
      </c>
      <c r="F29" s="136">
        <f>'2015'!W76</f>
        <v>41518</v>
      </c>
      <c r="G29" s="136">
        <f>'2015'!X76</f>
        <v>71799</v>
      </c>
      <c r="H29" s="136">
        <f t="shared" si="4"/>
        <v>63444</v>
      </c>
      <c r="I29" s="136">
        <f t="shared" si="3"/>
        <v>121410</v>
      </c>
      <c r="J29" s="136">
        <f t="shared" si="7"/>
        <v>184854</v>
      </c>
    </row>
    <row r="30" spans="1:10" ht="12" customHeight="1" x14ac:dyDescent="0.2">
      <c r="A30" s="138" t="s">
        <v>32</v>
      </c>
      <c r="B30" s="10">
        <f>'2015'!V30</f>
        <v>2941</v>
      </c>
      <c r="C30" s="10">
        <f>'2015'!W30</f>
        <v>9955</v>
      </c>
      <c r="D30" s="10">
        <f>'2015'!X30</f>
        <v>12896</v>
      </c>
      <c r="E30" s="10">
        <f>'2015'!V77</f>
        <v>3491</v>
      </c>
      <c r="F30" s="10">
        <f>'2015'!W77</f>
        <v>5028</v>
      </c>
      <c r="G30" s="10">
        <f>'2015'!X77</f>
        <v>8519</v>
      </c>
      <c r="H30" s="10">
        <f t="shared" si="4"/>
        <v>6432</v>
      </c>
      <c r="I30" s="10">
        <f t="shared" si="3"/>
        <v>14983</v>
      </c>
      <c r="J30" s="10">
        <f t="shared" si="7"/>
        <v>21415</v>
      </c>
    </row>
    <row r="31" spans="1:10" ht="12" customHeight="1" x14ac:dyDescent="0.2">
      <c r="A31" s="138" t="s">
        <v>33</v>
      </c>
      <c r="B31" s="10">
        <f>'2015'!V31</f>
        <v>2656</v>
      </c>
      <c r="C31" s="10">
        <f>'2015'!W31</f>
        <v>10761</v>
      </c>
      <c r="D31" s="10">
        <f>'2015'!X31</f>
        <v>13417</v>
      </c>
      <c r="E31" s="10">
        <f>'2015'!V78</f>
        <v>2938</v>
      </c>
      <c r="F31" s="10">
        <f>'2015'!W78</f>
        <v>6097</v>
      </c>
      <c r="G31" s="10">
        <f>'2015'!X78</f>
        <v>9035</v>
      </c>
      <c r="H31" s="10">
        <f t="shared" si="4"/>
        <v>5594</v>
      </c>
      <c r="I31" s="10">
        <f t="shared" si="3"/>
        <v>16858</v>
      </c>
      <c r="J31" s="10">
        <f t="shared" si="7"/>
        <v>22452</v>
      </c>
    </row>
    <row r="32" spans="1:10" ht="12" customHeight="1" x14ac:dyDescent="0.2">
      <c r="A32" s="138" t="s">
        <v>34</v>
      </c>
      <c r="B32" s="10">
        <f>'2015'!V32</f>
        <v>1516</v>
      </c>
      <c r="C32" s="10">
        <f>'2015'!W32</f>
        <v>6498</v>
      </c>
      <c r="D32" s="10">
        <f>'2015'!X32</f>
        <v>8014</v>
      </c>
      <c r="E32" s="10">
        <f>'2015'!V79</f>
        <v>2474</v>
      </c>
      <c r="F32" s="10">
        <f>'2015'!W79</f>
        <v>4008</v>
      </c>
      <c r="G32" s="10">
        <f>'2015'!X79</f>
        <v>6482</v>
      </c>
      <c r="H32" s="10">
        <f t="shared" si="4"/>
        <v>3990</v>
      </c>
      <c r="I32" s="10">
        <f t="shared" si="3"/>
        <v>10506</v>
      </c>
      <c r="J32" s="10">
        <f t="shared" si="7"/>
        <v>14496</v>
      </c>
    </row>
    <row r="33" spans="1:10" s="150" customFormat="1" ht="12" customHeight="1" x14ac:dyDescent="0.2">
      <c r="A33" s="149" t="s">
        <v>35</v>
      </c>
      <c r="B33" s="136">
        <f>'2015'!V33</f>
        <v>7113</v>
      </c>
      <c r="C33" s="136">
        <f>'2015'!W33</f>
        <v>27214</v>
      </c>
      <c r="D33" s="136">
        <f>'2015'!X33</f>
        <v>34327</v>
      </c>
      <c r="E33" s="136">
        <f>'2015'!V80</f>
        <v>8903</v>
      </c>
      <c r="F33" s="136">
        <f>'2015'!W80</f>
        <v>15133</v>
      </c>
      <c r="G33" s="136">
        <f>'2015'!X80</f>
        <v>24036</v>
      </c>
      <c r="H33" s="136">
        <f t="shared" si="4"/>
        <v>16016</v>
      </c>
      <c r="I33" s="136">
        <f t="shared" si="3"/>
        <v>42347</v>
      </c>
      <c r="J33" s="136">
        <f t="shared" si="7"/>
        <v>58363</v>
      </c>
    </row>
    <row r="34" spans="1:10" ht="12" customHeight="1" x14ac:dyDescent="0.2">
      <c r="A34" s="138" t="s">
        <v>36</v>
      </c>
      <c r="B34" s="10">
        <f>'2015'!V34</f>
        <v>92</v>
      </c>
      <c r="C34" s="10">
        <f>'2015'!W34</f>
        <v>5542</v>
      </c>
      <c r="D34" s="10">
        <f>'2015'!X34</f>
        <v>5634</v>
      </c>
      <c r="E34" s="10">
        <f>'2015'!V81</f>
        <v>113</v>
      </c>
      <c r="F34" s="10">
        <f>'2015'!W81</f>
        <v>2344</v>
      </c>
      <c r="G34" s="10">
        <f>'2015'!X81</f>
        <v>2457</v>
      </c>
      <c r="H34" s="10">
        <f t="shared" si="4"/>
        <v>205</v>
      </c>
      <c r="I34" s="10">
        <f t="shared" si="3"/>
        <v>7886</v>
      </c>
      <c r="J34" s="10">
        <f t="shared" si="7"/>
        <v>8091</v>
      </c>
    </row>
    <row r="35" spans="1:10" ht="12" customHeight="1" x14ac:dyDescent="0.2">
      <c r="A35" s="138" t="s">
        <v>37</v>
      </c>
      <c r="B35" s="10">
        <f>'2015'!V35</f>
        <v>2232</v>
      </c>
      <c r="C35" s="10">
        <f>'2015'!W35</f>
        <v>5688</v>
      </c>
      <c r="D35" s="10">
        <f>'2015'!X35</f>
        <v>7920</v>
      </c>
      <c r="E35" s="10">
        <f>'2015'!V82</f>
        <v>2377</v>
      </c>
      <c r="F35" s="10">
        <f>'2015'!W82</f>
        <v>3572</v>
      </c>
      <c r="G35" s="10">
        <f>'2015'!X82</f>
        <v>5949</v>
      </c>
      <c r="H35" s="10">
        <f t="shared" si="4"/>
        <v>4609</v>
      </c>
      <c r="I35" s="10">
        <f t="shared" si="3"/>
        <v>9260</v>
      </c>
      <c r="J35" s="10">
        <f t="shared" si="7"/>
        <v>13869</v>
      </c>
    </row>
    <row r="36" spans="1:10" ht="12" customHeight="1" x14ac:dyDescent="0.2">
      <c r="A36" s="138" t="s">
        <v>38</v>
      </c>
      <c r="B36" s="10">
        <f>'2015'!V36</f>
        <v>366</v>
      </c>
      <c r="C36" s="10">
        <f>'2015'!W36</f>
        <v>1935</v>
      </c>
      <c r="D36" s="10">
        <f>'2015'!X36</f>
        <v>2301</v>
      </c>
      <c r="E36" s="10">
        <f>'2015'!V83</f>
        <v>373</v>
      </c>
      <c r="F36" s="10">
        <f>'2015'!W83</f>
        <v>1183</v>
      </c>
      <c r="G36" s="10">
        <f>'2015'!X83</f>
        <v>1556</v>
      </c>
      <c r="H36" s="10">
        <f t="shared" si="4"/>
        <v>739</v>
      </c>
      <c r="I36" s="10">
        <f t="shared" si="3"/>
        <v>3118</v>
      </c>
      <c r="J36" s="10">
        <f t="shared" si="7"/>
        <v>3857</v>
      </c>
    </row>
    <row r="37" spans="1:10" ht="12" customHeight="1" x14ac:dyDescent="0.2">
      <c r="A37" s="138" t="s">
        <v>39</v>
      </c>
      <c r="B37" s="10">
        <f>'2015'!V37</f>
        <v>483</v>
      </c>
      <c r="C37" s="10">
        <f>'2015'!W37</f>
        <v>1637</v>
      </c>
      <c r="D37" s="10">
        <f>'2015'!X37</f>
        <v>2120</v>
      </c>
      <c r="E37" s="10">
        <f>'2015'!V84</f>
        <v>146</v>
      </c>
      <c r="F37" s="10">
        <f>'2015'!W84</f>
        <v>868</v>
      </c>
      <c r="G37" s="10">
        <f>'2015'!X84</f>
        <v>1014</v>
      </c>
      <c r="H37" s="10">
        <f t="shared" si="4"/>
        <v>629</v>
      </c>
      <c r="I37" s="10">
        <f t="shared" si="3"/>
        <v>2505</v>
      </c>
      <c r="J37" s="10">
        <f t="shared" si="7"/>
        <v>3134</v>
      </c>
    </row>
    <row r="38" spans="1:10" s="150" customFormat="1" ht="12" customHeight="1" x14ac:dyDescent="0.2">
      <c r="A38" s="149" t="s">
        <v>40</v>
      </c>
      <c r="B38" s="136">
        <f>'2015'!V38</f>
        <v>3173</v>
      </c>
      <c r="C38" s="136">
        <f>'2015'!W38</f>
        <v>14802</v>
      </c>
      <c r="D38" s="136">
        <f>'2015'!X38</f>
        <v>17975</v>
      </c>
      <c r="E38" s="136">
        <f>'2015'!V85</f>
        <v>3009</v>
      </c>
      <c r="F38" s="136">
        <f>'2015'!W85</f>
        <v>7967</v>
      </c>
      <c r="G38" s="136">
        <f>'2015'!X85</f>
        <v>10976</v>
      </c>
      <c r="H38" s="136">
        <f t="shared" si="4"/>
        <v>6182</v>
      </c>
      <c r="I38" s="136">
        <f t="shared" si="3"/>
        <v>22769</v>
      </c>
      <c r="J38" s="136">
        <f t="shared" si="7"/>
        <v>28951</v>
      </c>
    </row>
    <row r="39" spans="1:10" s="150" customFormat="1" ht="12" customHeight="1" x14ac:dyDescent="0.2">
      <c r="A39" s="152" t="s">
        <v>41</v>
      </c>
      <c r="B39" s="140">
        <f>'2015'!V39</f>
        <v>51370</v>
      </c>
      <c r="C39" s="140">
        <f>'2015'!W39</f>
        <v>147608</v>
      </c>
      <c r="D39" s="140">
        <f>'2015'!X39</f>
        <v>198978</v>
      </c>
      <c r="E39" s="140">
        <f>'2015'!V86</f>
        <v>46745</v>
      </c>
      <c r="F39" s="140">
        <f>'2015'!W86</f>
        <v>80882</v>
      </c>
      <c r="G39" s="140">
        <f>'2015'!X86</f>
        <v>127627</v>
      </c>
      <c r="H39" s="140">
        <f t="shared" si="4"/>
        <v>98115</v>
      </c>
      <c r="I39" s="140">
        <f t="shared" si="3"/>
        <v>228490</v>
      </c>
      <c r="J39" s="140">
        <f t="shared" si="7"/>
        <v>326605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U93"/>
  <sheetViews>
    <sheetView showGridLines="0" topLeftCell="A70" zoomScaleSheetLayoutView="25" workbookViewId="0">
      <selection activeCell="A96" sqref="A96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7" t="s">
        <v>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4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24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69">
        <v>42370</v>
      </c>
      <c r="C5" s="170"/>
      <c r="D5" s="171"/>
      <c r="E5" s="169">
        <v>42401</v>
      </c>
      <c r="F5" s="170"/>
      <c r="G5" s="171"/>
      <c r="H5" s="169">
        <v>42430</v>
      </c>
      <c r="I5" s="170"/>
      <c r="J5" s="171"/>
      <c r="K5" s="169">
        <v>42461</v>
      </c>
      <c r="L5" s="170"/>
      <c r="M5" s="171"/>
      <c r="N5" s="169">
        <v>42491</v>
      </c>
      <c r="O5" s="170"/>
      <c r="P5" s="171"/>
      <c r="Q5" s="169">
        <v>42522</v>
      </c>
      <c r="R5" s="170"/>
      <c r="S5" s="171"/>
      <c r="U5" s="133" t="s">
        <v>3</v>
      </c>
      <c r="V5" s="169" t="s">
        <v>103</v>
      </c>
      <c r="W5" s="170"/>
      <c r="X5" s="170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4</v>
      </c>
      <c r="C7" s="10">
        <v>10</v>
      </c>
      <c r="D7" s="10">
        <f>SUM(B7:C7)</f>
        <v>14</v>
      </c>
      <c r="E7" s="10">
        <v>2</v>
      </c>
      <c r="F7" s="10">
        <v>9</v>
      </c>
      <c r="G7" s="10">
        <f>E7+F7</f>
        <v>11</v>
      </c>
      <c r="H7" s="10">
        <v>0</v>
      </c>
      <c r="I7" s="10">
        <v>12</v>
      </c>
      <c r="J7" s="10">
        <f>H7+I7</f>
        <v>12</v>
      </c>
      <c r="K7" s="10">
        <v>184</v>
      </c>
      <c r="L7" s="10">
        <v>11</v>
      </c>
      <c r="M7" s="10">
        <f>K7+L7</f>
        <v>195</v>
      </c>
      <c r="N7" s="10">
        <v>1</v>
      </c>
      <c r="O7" s="10">
        <v>19</v>
      </c>
      <c r="P7" s="10">
        <f>N7+O7</f>
        <v>20</v>
      </c>
      <c r="Q7" s="10">
        <v>0</v>
      </c>
      <c r="R7" s="10">
        <v>19</v>
      </c>
      <c r="S7" s="10">
        <f>Q7+R7</f>
        <v>19</v>
      </c>
      <c r="T7" s="1"/>
      <c r="U7" s="138" t="s">
        <v>8</v>
      </c>
      <c r="V7" s="33">
        <f t="shared" ref="V7:V39" si="0">B7+E7+H7+K7+N7+Q7</f>
        <v>191</v>
      </c>
      <c r="W7" s="33">
        <f t="shared" ref="W7:W39" si="1">C7+F7+I7+L7+O7+R7</f>
        <v>80</v>
      </c>
      <c r="X7" s="33">
        <f t="shared" ref="X7:X39" si="2">V7+W7</f>
        <v>271</v>
      </c>
    </row>
    <row r="8" spans="1:24" x14ac:dyDescent="0.2">
      <c r="A8" s="135" t="s">
        <v>10</v>
      </c>
      <c r="B8" s="10">
        <v>0</v>
      </c>
      <c r="C8" s="10">
        <v>12</v>
      </c>
      <c r="D8" s="10">
        <f t="shared" ref="D8:D13" si="3">SUM(B8:C8)</f>
        <v>12</v>
      </c>
      <c r="E8" s="10">
        <v>1</v>
      </c>
      <c r="F8" s="10">
        <v>8</v>
      </c>
      <c r="G8" s="10">
        <f t="shared" ref="G8:G13" si="4">E8+F8</f>
        <v>9</v>
      </c>
      <c r="H8" s="10">
        <v>5</v>
      </c>
      <c r="I8" s="10">
        <v>12</v>
      </c>
      <c r="J8" s="10">
        <f t="shared" ref="J8:J13" si="5">H8+I8</f>
        <v>17</v>
      </c>
      <c r="K8" s="10">
        <v>3</v>
      </c>
      <c r="L8" s="10">
        <v>16</v>
      </c>
      <c r="M8" s="10">
        <f t="shared" ref="M8:M13" si="6">K8+L8</f>
        <v>19</v>
      </c>
      <c r="N8" s="10">
        <v>2</v>
      </c>
      <c r="O8" s="10">
        <v>23</v>
      </c>
      <c r="P8" s="10">
        <f t="shared" ref="P8:P13" si="7">N8+O8</f>
        <v>25</v>
      </c>
      <c r="Q8" s="10">
        <v>2</v>
      </c>
      <c r="R8" s="10">
        <v>20</v>
      </c>
      <c r="S8" s="10">
        <f t="shared" ref="S8:S36" si="8">Q8+R8</f>
        <v>22</v>
      </c>
      <c r="T8" s="1"/>
      <c r="U8" s="138" t="s">
        <v>10</v>
      </c>
      <c r="V8" s="35">
        <f t="shared" si="0"/>
        <v>13</v>
      </c>
      <c r="W8" s="10">
        <f t="shared" si="1"/>
        <v>91</v>
      </c>
      <c r="X8" s="55">
        <f t="shared" si="2"/>
        <v>104</v>
      </c>
    </row>
    <row r="9" spans="1:24" x14ac:dyDescent="0.2">
      <c r="A9" s="135" t="s">
        <v>11</v>
      </c>
      <c r="B9" s="10">
        <v>0</v>
      </c>
      <c r="C9" s="10">
        <v>111</v>
      </c>
      <c r="D9" s="10">
        <f t="shared" si="3"/>
        <v>111</v>
      </c>
      <c r="E9" s="10">
        <v>2</v>
      </c>
      <c r="F9" s="10">
        <v>101</v>
      </c>
      <c r="G9" s="10">
        <f t="shared" si="4"/>
        <v>103</v>
      </c>
      <c r="H9" s="10">
        <v>4</v>
      </c>
      <c r="I9" s="10">
        <v>86</v>
      </c>
      <c r="J9" s="10">
        <f t="shared" si="5"/>
        <v>90</v>
      </c>
      <c r="K9" s="10">
        <v>2</v>
      </c>
      <c r="L9" s="10">
        <v>90</v>
      </c>
      <c r="M9" s="10">
        <f t="shared" si="6"/>
        <v>92</v>
      </c>
      <c r="N9" s="10">
        <v>259</v>
      </c>
      <c r="O9" s="10">
        <v>125</v>
      </c>
      <c r="P9" s="10">
        <f t="shared" si="7"/>
        <v>384</v>
      </c>
      <c r="Q9" s="10">
        <v>2</v>
      </c>
      <c r="R9" s="10">
        <v>154</v>
      </c>
      <c r="S9" s="10">
        <f t="shared" si="8"/>
        <v>156</v>
      </c>
      <c r="T9" s="1"/>
      <c r="U9" s="138" t="s">
        <v>11</v>
      </c>
      <c r="V9" s="35">
        <f t="shared" si="0"/>
        <v>269</v>
      </c>
      <c r="W9" s="10">
        <f t="shared" si="1"/>
        <v>667</v>
      </c>
      <c r="X9" s="55">
        <f t="shared" si="2"/>
        <v>936</v>
      </c>
    </row>
    <row r="10" spans="1:24" x14ac:dyDescent="0.2">
      <c r="A10" s="135" t="s">
        <v>12</v>
      </c>
      <c r="B10" s="10">
        <v>0</v>
      </c>
      <c r="C10" s="10">
        <v>121</v>
      </c>
      <c r="D10" s="10">
        <f t="shared" si="3"/>
        <v>121</v>
      </c>
      <c r="E10" s="10">
        <v>0</v>
      </c>
      <c r="F10" s="10">
        <v>109</v>
      </c>
      <c r="G10" s="10">
        <f t="shared" si="4"/>
        <v>109</v>
      </c>
      <c r="H10" s="10">
        <v>1</v>
      </c>
      <c r="I10" s="10">
        <v>128</v>
      </c>
      <c r="J10" s="10">
        <f t="shared" si="5"/>
        <v>129</v>
      </c>
      <c r="K10" s="10">
        <v>1</v>
      </c>
      <c r="L10" s="10">
        <v>127</v>
      </c>
      <c r="M10" s="10">
        <f t="shared" si="6"/>
        <v>128</v>
      </c>
      <c r="N10" s="10">
        <v>1</v>
      </c>
      <c r="O10" s="10">
        <v>142</v>
      </c>
      <c r="P10" s="10">
        <f t="shared" si="7"/>
        <v>143</v>
      </c>
      <c r="Q10" s="10">
        <v>3</v>
      </c>
      <c r="R10" s="10">
        <v>220</v>
      </c>
      <c r="S10" s="10">
        <f t="shared" si="8"/>
        <v>223</v>
      </c>
      <c r="T10" s="1"/>
      <c r="U10" s="138" t="s">
        <v>12</v>
      </c>
      <c r="V10" s="35">
        <f t="shared" si="0"/>
        <v>6</v>
      </c>
      <c r="W10" s="10">
        <f t="shared" si="1"/>
        <v>847</v>
      </c>
      <c r="X10" s="55">
        <f t="shared" si="2"/>
        <v>853</v>
      </c>
    </row>
    <row r="11" spans="1:24" x14ac:dyDescent="0.2">
      <c r="A11" s="135" t="s">
        <v>13</v>
      </c>
      <c r="B11" s="10">
        <v>0</v>
      </c>
      <c r="C11" s="10">
        <v>33</v>
      </c>
      <c r="D11" s="10">
        <f t="shared" si="3"/>
        <v>33</v>
      </c>
      <c r="E11" s="10">
        <v>4</v>
      </c>
      <c r="F11" s="10">
        <v>37</v>
      </c>
      <c r="G11" s="10">
        <f t="shared" si="4"/>
        <v>41</v>
      </c>
      <c r="H11" s="10">
        <v>18</v>
      </c>
      <c r="I11" s="10">
        <v>55</v>
      </c>
      <c r="J11" s="10">
        <f t="shared" si="5"/>
        <v>73</v>
      </c>
      <c r="K11" s="10">
        <v>4</v>
      </c>
      <c r="L11" s="10">
        <v>44</v>
      </c>
      <c r="M11" s="10">
        <f t="shared" si="6"/>
        <v>48</v>
      </c>
      <c r="N11" s="10">
        <v>4</v>
      </c>
      <c r="O11" s="10">
        <v>68</v>
      </c>
      <c r="P11" s="10">
        <f t="shared" si="7"/>
        <v>72</v>
      </c>
      <c r="Q11" s="10">
        <v>10</v>
      </c>
      <c r="R11" s="10">
        <v>53</v>
      </c>
      <c r="S11" s="10">
        <f t="shared" si="8"/>
        <v>63</v>
      </c>
      <c r="T11" s="1"/>
      <c r="U11" s="138" t="s">
        <v>13</v>
      </c>
      <c r="V11" s="35">
        <f t="shared" si="0"/>
        <v>40</v>
      </c>
      <c r="W11" s="10">
        <f t="shared" si="1"/>
        <v>290</v>
      </c>
      <c r="X11" s="55">
        <f t="shared" si="2"/>
        <v>330</v>
      </c>
    </row>
    <row r="12" spans="1:24" x14ac:dyDescent="0.2">
      <c r="A12" s="135" t="s">
        <v>14</v>
      </c>
      <c r="B12" s="10">
        <v>1</v>
      </c>
      <c r="C12" s="10">
        <v>9</v>
      </c>
      <c r="D12" s="10">
        <f t="shared" si="3"/>
        <v>10</v>
      </c>
      <c r="E12" s="10">
        <v>3</v>
      </c>
      <c r="F12" s="10">
        <v>7</v>
      </c>
      <c r="G12" s="10">
        <f t="shared" si="4"/>
        <v>10</v>
      </c>
      <c r="H12" s="10">
        <v>12</v>
      </c>
      <c r="I12" s="10">
        <v>11</v>
      </c>
      <c r="J12" s="10">
        <f t="shared" si="5"/>
        <v>23</v>
      </c>
      <c r="K12" s="10">
        <v>3</v>
      </c>
      <c r="L12" s="10">
        <v>7</v>
      </c>
      <c r="M12" s="10">
        <f t="shared" si="6"/>
        <v>10</v>
      </c>
      <c r="N12" s="10">
        <v>7</v>
      </c>
      <c r="O12" s="10">
        <v>15</v>
      </c>
      <c r="P12" s="10">
        <f t="shared" si="7"/>
        <v>22</v>
      </c>
      <c r="Q12" s="10">
        <v>9</v>
      </c>
      <c r="R12" s="10">
        <v>12</v>
      </c>
      <c r="S12" s="10">
        <f t="shared" si="8"/>
        <v>21</v>
      </c>
      <c r="T12" s="1"/>
      <c r="U12" s="138" t="s">
        <v>14</v>
      </c>
      <c r="V12" s="35">
        <f t="shared" si="0"/>
        <v>35</v>
      </c>
      <c r="W12" s="10">
        <f t="shared" si="1"/>
        <v>61</v>
      </c>
      <c r="X12" s="55">
        <f t="shared" si="2"/>
        <v>96</v>
      </c>
    </row>
    <row r="13" spans="1:24" x14ac:dyDescent="0.2">
      <c r="A13" s="135" t="s">
        <v>15</v>
      </c>
      <c r="B13" s="10">
        <v>5</v>
      </c>
      <c r="C13" s="10">
        <v>46</v>
      </c>
      <c r="D13" s="10">
        <f t="shared" si="3"/>
        <v>51</v>
      </c>
      <c r="E13" s="10">
        <v>1</v>
      </c>
      <c r="F13" s="10">
        <v>44</v>
      </c>
      <c r="G13" s="10">
        <f t="shared" si="4"/>
        <v>45</v>
      </c>
      <c r="H13" s="10">
        <v>2</v>
      </c>
      <c r="I13" s="10">
        <v>71</v>
      </c>
      <c r="J13" s="10">
        <f t="shared" si="5"/>
        <v>73</v>
      </c>
      <c r="K13" s="10">
        <v>0</v>
      </c>
      <c r="L13" s="10">
        <v>41</v>
      </c>
      <c r="M13" s="10">
        <f t="shared" si="6"/>
        <v>41</v>
      </c>
      <c r="N13" s="10">
        <v>7</v>
      </c>
      <c r="O13" s="10">
        <v>69</v>
      </c>
      <c r="P13" s="10">
        <f t="shared" si="7"/>
        <v>76</v>
      </c>
      <c r="Q13" s="10">
        <v>1</v>
      </c>
      <c r="R13" s="10">
        <v>103</v>
      </c>
      <c r="S13" s="10">
        <f t="shared" si="8"/>
        <v>104</v>
      </c>
      <c r="T13" s="1"/>
      <c r="U13" s="138" t="s">
        <v>15</v>
      </c>
      <c r="V13" s="59">
        <f t="shared" si="0"/>
        <v>16</v>
      </c>
      <c r="W13" s="24">
        <f t="shared" si="1"/>
        <v>374</v>
      </c>
      <c r="X13" s="158">
        <f t="shared" si="2"/>
        <v>390</v>
      </c>
    </row>
    <row r="14" spans="1:24" s="155" customFormat="1" ht="12" customHeight="1" x14ac:dyDescent="0.2">
      <c r="A14" s="147" t="s">
        <v>16</v>
      </c>
      <c r="B14" s="132">
        <f>SUM(B7:B13)</f>
        <v>10</v>
      </c>
      <c r="C14" s="132">
        <f>SUM(C7:C13)</f>
        <v>342</v>
      </c>
      <c r="D14" s="132">
        <f t="shared" ref="D14:D39" si="9">B14+C14</f>
        <v>352</v>
      </c>
      <c r="E14" s="132">
        <f>SUM(E7:E13)</f>
        <v>13</v>
      </c>
      <c r="F14" s="132">
        <f>SUM(F7:F13)</f>
        <v>315</v>
      </c>
      <c r="G14" s="132">
        <f>E14+F14</f>
        <v>328</v>
      </c>
      <c r="H14" s="132">
        <f>SUM(H7:H13)</f>
        <v>42</v>
      </c>
      <c r="I14" s="132">
        <f>SUM(I7:I13)</f>
        <v>375</v>
      </c>
      <c r="J14" s="132">
        <f>H14+I14</f>
        <v>417</v>
      </c>
      <c r="K14" s="132">
        <f>SUM(K7:K13)</f>
        <v>197</v>
      </c>
      <c r="L14" s="132">
        <f>SUM(L7:L13)</f>
        <v>336</v>
      </c>
      <c r="M14" s="132">
        <f>K14+L14</f>
        <v>533</v>
      </c>
      <c r="N14" s="132">
        <f>SUM(N7:N13)</f>
        <v>281</v>
      </c>
      <c r="O14" s="132">
        <f>SUM(O7:O13)</f>
        <v>461</v>
      </c>
      <c r="P14" s="132">
        <f>N14+O14</f>
        <v>742</v>
      </c>
      <c r="Q14" s="132">
        <f>SUM(Q7:Q13)</f>
        <v>27</v>
      </c>
      <c r="R14" s="132">
        <f>SUM(R7:R13)</f>
        <v>581</v>
      </c>
      <c r="S14" s="132">
        <f t="shared" si="8"/>
        <v>608</v>
      </c>
      <c r="T14" s="148"/>
      <c r="U14" s="149" t="s">
        <v>16</v>
      </c>
      <c r="V14" s="141">
        <f t="shared" si="0"/>
        <v>570</v>
      </c>
      <c r="W14" s="142">
        <f t="shared" si="1"/>
        <v>2410</v>
      </c>
      <c r="X14" s="143">
        <f t="shared" si="2"/>
        <v>2980</v>
      </c>
    </row>
    <row r="15" spans="1:24" x14ac:dyDescent="0.2">
      <c r="A15" s="135" t="s">
        <v>17</v>
      </c>
      <c r="B15" s="10">
        <v>2</v>
      </c>
      <c r="C15" s="10">
        <v>53</v>
      </c>
      <c r="D15" s="10">
        <f>SUM(B15:C15)</f>
        <v>55</v>
      </c>
      <c r="E15" s="10">
        <v>29</v>
      </c>
      <c r="F15" s="10">
        <v>92</v>
      </c>
      <c r="G15" s="10">
        <f>E15+F15</f>
        <v>121</v>
      </c>
      <c r="H15" s="10">
        <v>16</v>
      </c>
      <c r="I15" s="10">
        <v>74</v>
      </c>
      <c r="J15" s="10">
        <f>H15+I15</f>
        <v>90</v>
      </c>
      <c r="K15" s="10">
        <v>170</v>
      </c>
      <c r="L15" s="10">
        <v>73</v>
      </c>
      <c r="M15" s="10">
        <f>K15+L15</f>
        <v>243</v>
      </c>
      <c r="N15" s="10">
        <v>2</v>
      </c>
      <c r="O15" s="10">
        <v>93</v>
      </c>
      <c r="P15" s="10">
        <f>N15+O15</f>
        <v>95</v>
      </c>
      <c r="Q15" s="10">
        <v>3</v>
      </c>
      <c r="R15" s="10">
        <v>137</v>
      </c>
      <c r="S15" s="10">
        <f t="shared" si="8"/>
        <v>140</v>
      </c>
      <c r="T15" s="1"/>
      <c r="U15" s="138" t="s">
        <v>17</v>
      </c>
      <c r="V15" s="33">
        <f t="shared" si="0"/>
        <v>222</v>
      </c>
      <c r="W15" s="23">
        <f t="shared" si="1"/>
        <v>522</v>
      </c>
      <c r="X15" s="54">
        <f t="shared" si="2"/>
        <v>744</v>
      </c>
    </row>
    <row r="16" spans="1:24" x14ac:dyDescent="0.2">
      <c r="A16" s="135" t="s">
        <v>18</v>
      </c>
      <c r="B16" s="10">
        <v>1</v>
      </c>
      <c r="C16" s="10">
        <v>331</v>
      </c>
      <c r="D16" s="10">
        <f t="shared" ref="D16:D23" si="10">SUM(B16:C16)</f>
        <v>332</v>
      </c>
      <c r="E16" s="10">
        <v>2</v>
      </c>
      <c r="F16" s="10">
        <v>323</v>
      </c>
      <c r="G16" s="10">
        <f t="shared" ref="G16:G23" si="11">E16+F16</f>
        <v>325</v>
      </c>
      <c r="H16" s="10">
        <v>170</v>
      </c>
      <c r="I16" s="10">
        <v>405</v>
      </c>
      <c r="J16" s="10">
        <f t="shared" ref="J16:J39" si="12">H16+I16</f>
        <v>575</v>
      </c>
      <c r="K16" s="10">
        <v>5</v>
      </c>
      <c r="L16" s="10">
        <v>312</v>
      </c>
      <c r="M16" s="10">
        <f t="shared" ref="M16:M39" si="13">K16+L16</f>
        <v>317</v>
      </c>
      <c r="N16" s="10">
        <v>7</v>
      </c>
      <c r="O16" s="10">
        <v>473</v>
      </c>
      <c r="P16" s="10">
        <f t="shared" ref="P16:P39" si="14">N16+O16</f>
        <v>480</v>
      </c>
      <c r="Q16" s="10">
        <v>12</v>
      </c>
      <c r="R16" s="10">
        <v>491</v>
      </c>
      <c r="S16" s="10">
        <f t="shared" si="8"/>
        <v>503</v>
      </c>
      <c r="T16" s="1"/>
      <c r="U16" s="138" t="s">
        <v>18</v>
      </c>
      <c r="V16" s="35">
        <f t="shared" si="0"/>
        <v>197</v>
      </c>
      <c r="W16" s="10">
        <f t="shared" si="1"/>
        <v>2335</v>
      </c>
      <c r="X16" s="55">
        <f t="shared" si="2"/>
        <v>2532</v>
      </c>
    </row>
    <row r="17" spans="1:24" x14ac:dyDescent="0.2">
      <c r="A17" s="135" t="s">
        <v>19</v>
      </c>
      <c r="B17" s="10">
        <v>118</v>
      </c>
      <c r="C17" s="10">
        <v>245</v>
      </c>
      <c r="D17" s="10">
        <f t="shared" si="10"/>
        <v>363</v>
      </c>
      <c r="E17" s="10">
        <v>204</v>
      </c>
      <c r="F17" s="10">
        <v>219</v>
      </c>
      <c r="G17" s="10">
        <f t="shared" si="11"/>
        <v>423</v>
      </c>
      <c r="H17" s="10">
        <v>5</v>
      </c>
      <c r="I17" s="10">
        <v>173</v>
      </c>
      <c r="J17" s="10">
        <f t="shared" si="12"/>
        <v>178</v>
      </c>
      <c r="K17" s="10">
        <v>3</v>
      </c>
      <c r="L17" s="10">
        <v>147</v>
      </c>
      <c r="M17" s="10">
        <f t="shared" si="13"/>
        <v>150</v>
      </c>
      <c r="N17" s="10">
        <v>267</v>
      </c>
      <c r="O17" s="10">
        <v>355</v>
      </c>
      <c r="P17" s="10">
        <f t="shared" si="14"/>
        <v>622</v>
      </c>
      <c r="Q17" s="10">
        <v>77</v>
      </c>
      <c r="R17" s="10">
        <v>422</v>
      </c>
      <c r="S17" s="10">
        <f t="shared" si="8"/>
        <v>499</v>
      </c>
      <c r="T17" s="1"/>
      <c r="U17" s="138" t="s">
        <v>19</v>
      </c>
      <c r="V17" s="35">
        <f t="shared" si="0"/>
        <v>674</v>
      </c>
      <c r="W17" s="10">
        <f t="shared" si="1"/>
        <v>1561</v>
      </c>
      <c r="X17" s="55">
        <f t="shared" si="2"/>
        <v>2235</v>
      </c>
    </row>
    <row r="18" spans="1:24" x14ac:dyDescent="0.2">
      <c r="A18" s="135" t="s">
        <v>20</v>
      </c>
      <c r="B18" s="10">
        <v>0</v>
      </c>
      <c r="C18" s="10">
        <v>140</v>
      </c>
      <c r="D18" s="10">
        <f t="shared" si="10"/>
        <v>140</v>
      </c>
      <c r="E18" s="10">
        <v>21</v>
      </c>
      <c r="F18" s="10">
        <v>118</v>
      </c>
      <c r="G18" s="10">
        <f t="shared" si="11"/>
        <v>139</v>
      </c>
      <c r="H18" s="10">
        <v>1</v>
      </c>
      <c r="I18" s="10">
        <v>136</v>
      </c>
      <c r="J18" s="10">
        <f t="shared" si="12"/>
        <v>137</v>
      </c>
      <c r="K18" s="10">
        <v>3</v>
      </c>
      <c r="L18" s="10">
        <v>122</v>
      </c>
      <c r="M18" s="10">
        <f t="shared" si="13"/>
        <v>125</v>
      </c>
      <c r="N18" s="10">
        <v>1</v>
      </c>
      <c r="O18" s="10">
        <v>175</v>
      </c>
      <c r="P18" s="10">
        <f t="shared" si="14"/>
        <v>176</v>
      </c>
      <c r="Q18" s="10">
        <v>1</v>
      </c>
      <c r="R18" s="10">
        <v>166</v>
      </c>
      <c r="S18" s="10">
        <f t="shared" si="8"/>
        <v>167</v>
      </c>
      <c r="T18" s="1"/>
      <c r="U18" s="138" t="s">
        <v>20</v>
      </c>
      <c r="V18" s="35">
        <f t="shared" si="0"/>
        <v>27</v>
      </c>
      <c r="W18" s="10">
        <f t="shared" si="1"/>
        <v>857</v>
      </c>
      <c r="X18" s="55">
        <f t="shared" si="2"/>
        <v>884</v>
      </c>
    </row>
    <row r="19" spans="1:24" x14ac:dyDescent="0.2">
      <c r="A19" s="135" t="s">
        <v>21</v>
      </c>
      <c r="B19" s="10">
        <v>3</v>
      </c>
      <c r="C19" s="10">
        <v>109</v>
      </c>
      <c r="D19" s="10">
        <f t="shared" si="10"/>
        <v>112</v>
      </c>
      <c r="E19" s="10">
        <v>121</v>
      </c>
      <c r="F19" s="10">
        <v>107</v>
      </c>
      <c r="G19" s="10">
        <f t="shared" si="11"/>
        <v>228</v>
      </c>
      <c r="H19" s="10">
        <v>9</v>
      </c>
      <c r="I19" s="10">
        <v>165</v>
      </c>
      <c r="J19" s="10">
        <f t="shared" si="12"/>
        <v>174</v>
      </c>
      <c r="K19" s="10">
        <v>3</v>
      </c>
      <c r="L19" s="10">
        <v>137</v>
      </c>
      <c r="M19" s="10">
        <f t="shared" si="13"/>
        <v>140</v>
      </c>
      <c r="N19" s="10">
        <v>9</v>
      </c>
      <c r="O19" s="10">
        <v>187</v>
      </c>
      <c r="P19" s="10">
        <f t="shared" si="14"/>
        <v>196</v>
      </c>
      <c r="Q19" s="10">
        <v>4</v>
      </c>
      <c r="R19" s="10">
        <v>230</v>
      </c>
      <c r="S19" s="10">
        <f t="shared" si="8"/>
        <v>234</v>
      </c>
      <c r="T19" s="1"/>
      <c r="U19" s="138" t="s">
        <v>21</v>
      </c>
      <c r="V19" s="35">
        <f t="shared" si="0"/>
        <v>149</v>
      </c>
      <c r="W19" s="10">
        <f t="shared" si="1"/>
        <v>935</v>
      </c>
      <c r="X19" s="55">
        <f t="shared" si="2"/>
        <v>1084</v>
      </c>
    </row>
    <row r="20" spans="1:24" x14ac:dyDescent="0.2">
      <c r="A20" s="135" t="s">
        <v>22</v>
      </c>
      <c r="B20" s="10">
        <v>94</v>
      </c>
      <c r="C20" s="10">
        <v>227</v>
      </c>
      <c r="D20" s="10">
        <f t="shared" si="10"/>
        <v>321</v>
      </c>
      <c r="E20" s="10">
        <v>44</v>
      </c>
      <c r="F20" s="10">
        <v>199</v>
      </c>
      <c r="G20" s="10">
        <f t="shared" si="11"/>
        <v>243</v>
      </c>
      <c r="H20" s="10">
        <v>5</v>
      </c>
      <c r="I20" s="10">
        <v>253</v>
      </c>
      <c r="J20" s="10">
        <f t="shared" si="12"/>
        <v>258</v>
      </c>
      <c r="K20" s="10">
        <v>1</v>
      </c>
      <c r="L20" s="10">
        <v>158</v>
      </c>
      <c r="M20" s="10">
        <f t="shared" si="13"/>
        <v>159</v>
      </c>
      <c r="N20" s="10">
        <v>8</v>
      </c>
      <c r="O20" s="10">
        <v>314</v>
      </c>
      <c r="P20" s="10">
        <f t="shared" si="14"/>
        <v>322</v>
      </c>
      <c r="Q20" s="10">
        <v>2</v>
      </c>
      <c r="R20" s="10">
        <v>372</v>
      </c>
      <c r="S20" s="10">
        <f t="shared" si="8"/>
        <v>374</v>
      </c>
      <c r="T20" s="1"/>
      <c r="U20" s="138" t="s">
        <v>22</v>
      </c>
      <c r="V20" s="35">
        <f t="shared" si="0"/>
        <v>154</v>
      </c>
      <c r="W20" s="10">
        <f t="shared" si="1"/>
        <v>1523</v>
      </c>
      <c r="X20" s="55">
        <f t="shared" si="2"/>
        <v>1677</v>
      </c>
    </row>
    <row r="21" spans="1:24" x14ac:dyDescent="0.2">
      <c r="A21" s="135" t="s">
        <v>23</v>
      </c>
      <c r="B21" s="10">
        <v>1</v>
      </c>
      <c r="C21" s="10">
        <v>58</v>
      </c>
      <c r="D21" s="10">
        <f t="shared" si="10"/>
        <v>59</v>
      </c>
      <c r="E21" s="10">
        <v>69</v>
      </c>
      <c r="F21" s="10">
        <v>147</v>
      </c>
      <c r="G21" s="10">
        <f t="shared" si="11"/>
        <v>216</v>
      </c>
      <c r="H21" s="10">
        <v>10</v>
      </c>
      <c r="I21" s="10">
        <v>95</v>
      </c>
      <c r="J21" s="10">
        <f t="shared" si="12"/>
        <v>105</v>
      </c>
      <c r="K21" s="10">
        <v>7</v>
      </c>
      <c r="L21" s="10">
        <v>49</v>
      </c>
      <c r="M21" s="10">
        <f t="shared" si="13"/>
        <v>56</v>
      </c>
      <c r="N21" s="10">
        <v>7</v>
      </c>
      <c r="O21" s="10">
        <v>104</v>
      </c>
      <c r="P21" s="10">
        <f t="shared" si="14"/>
        <v>111</v>
      </c>
      <c r="Q21" s="10">
        <v>13</v>
      </c>
      <c r="R21" s="10">
        <v>107</v>
      </c>
      <c r="S21" s="10">
        <f t="shared" si="8"/>
        <v>120</v>
      </c>
      <c r="T21" s="1"/>
      <c r="U21" s="138" t="s">
        <v>23</v>
      </c>
      <c r="V21" s="35">
        <f t="shared" si="0"/>
        <v>107</v>
      </c>
      <c r="W21" s="10">
        <f t="shared" si="1"/>
        <v>560</v>
      </c>
      <c r="X21" s="55">
        <f t="shared" si="2"/>
        <v>667</v>
      </c>
    </row>
    <row r="22" spans="1:24" x14ac:dyDescent="0.2">
      <c r="A22" s="135" t="s">
        <v>24</v>
      </c>
      <c r="B22" s="10">
        <v>2</v>
      </c>
      <c r="C22" s="10">
        <v>96</v>
      </c>
      <c r="D22" s="10">
        <f t="shared" si="10"/>
        <v>98</v>
      </c>
      <c r="E22" s="10">
        <v>3</v>
      </c>
      <c r="F22" s="10">
        <v>107</v>
      </c>
      <c r="G22" s="10">
        <f t="shared" si="11"/>
        <v>110</v>
      </c>
      <c r="H22" s="10">
        <v>7</v>
      </c>
      <c r="I22" s="10">
        <v>133</v>
      </c>
      <c r="J22" s="10">
        <f t="shared" si="12"/>
        <v>140</v>
      </c>
      <c r="K22" s="10">
        <v>4</v>
      </c>
      <c r="L22" s="10">
        <v>112</v>
      </c>
      <c r="M22" s="10">
        <f t="shared" si="13"/>
        <v>116</v>
      </c>
      <c r="N22" s="10">
        <v>14</v>
      </c>
      <c r="O22" s="10">
        <v>144</v>
      </c>
      <c r="P22" s="10">
        <f t="shared" si="14"/>
        <v>158</v>
      </c>
      <c r="Q22" s="10">
        <v>77</v>
      </c>
      <c r="R22" s="10">
        <v>183</v>
      </c>
      <c r="S22" s="10">
        <f t="shared" si="8"/>
        <v>260</v>
      </c>
      <c r="T22" s="1"/>
      <c r="U22" s="138" t="s">
        <v>24</v>
      </c>
      <c r="V22" s="35">
        <f t="shared" si="0"/>
        <v>107</v>
      </c>
      <c r="W22" s="10">
        <f t="shared" si="1"/>
        <v>775</v>
      </c>
      <c r="X22" s="55">
        <f t="shared" si="2"/>
        <v>882</v>
      </c>
    </row>
    <row r="23" spans="1:24" x14ac:dyDescent="0.2">
      <c r="A23" s="135" t="s">
        <v>25</v>
      </c>
      <c r="B23" s="10">
        <v>77</v>
      </c>
      <c r="C23" s="10">
        <v>119</v>
      </c>
      <c r="D23" s="10">
        <f t="shared" si="10"/>
        <v>196</v>
      </c>
      <c r="E23" s="10">
        <v>4</v>
      </c>
      <c r="F23" s="10">
        <v>92</v>
      </c>
      <c r="G23" s="10">
        <f t="shared" si="11"/>
        <v>96</v>
      </c>
      <c r="H23" s="10">
        <v>4</v>
      </c>
      <c r="I23" s="10">
        <v>144</v>
      </c>
      <c r="J23" s="10">
        <f t="shared" si="12"/>
        <v>148</v>
      </c>
      <c r="K23" s="10">
        <v>12</v>
      </c>
      <c r="L23" s="10">
        <v>150</v>
      </c>
      <c r="M23" s="10">
        <f t="shared" si="13"/>
        <v>162</v>
      </c>
      <c r="N23" s="10">
        <v>145</v>
      </c>
      <c r="O23" s="10">
        <v>161</v>
      </c>
      <c r="P23" s="10">
        <f t="shared" si="14"/>
        <v>306</v>
      </c>
      <c r="Q23" s="10">
        <v>1</v>
      </c>
      <c r="R23" s="10">
        <v>167</v>
      </c>
      <c r="S23" s="10">
        <f t="shared" si="8"/>
        <v>168</v>
      </c>
      <c r="T23" s="1"/>
      <c r="U23" s="138" t="s">
        <v>25</v>
      </c>
      <c r="V23" s="59">
        <f t="shared" si="0"/>
        <v>243</v>
      </c>
      <c r="W23" s="24">
        <f t="shared" si="1"/>
        <v>833</v>
      </c>
      <c r="X23" s="158">
        <f t="shared" si="2"/>
        <v>1076</v>
      </c>
    </row>
    <row r="24" spans="1:24" s="155" customFormat="1" ht="12" customHeight="1" x14ac:dyDescent="0.2">
      <c r="A24" s="153" t="s">
        <v>26</v>
      </c>
      <c r="B24" s="132">
        <f>SUM(B15:B23)</f>
        <v>298</v>
      </c>
      <c r="C24" s="132">
        <f t="shared" ref="C24:F24" si="15">SUM(C15:C23)</f>
        <v>1378</v>
      </c>
      <c r="D24" s="132">
        <f t="shared" si="15"/>
        <v>1676</v>
      </c>
      <c r="E24" s="132">
        <f t="shared" si="15"/>
        <v>497</v>
      </c>
      <c r="F24" s="132">
        <f t="shared" si="15"/>
        <v>1404</v>
      </c>
      <c r="G24" s="132">
        <f t="shared" ref="G24:G39" si="16">E24+F24</f>
        <v>1901</v>
      </c>
      <c r="H24" s="132">
        <f>SUM(H15:H23)</f>
        <v>227</v>
      </c>
      <c r="I24" s="132">
        <f>SUM(I15:I23)</f>
        <v>1578</v>
      </c>
      <c r="J24" s="132">
        <f t="shared" si="12"/>
        <v>1805</v>
      </c>
      <c r="K24" s="132">
        <f>SUM(K15:K23)</f>
        <v>208</v>
      </c>
      <c r="L24" s="132">
        <f>SUM(L15:L23)</f>
        <v>1260</v>
      </c>
      <c r="M24" s="132">
        <f t="shared" si="13"/>
        <v>1468</v>
      </c>
      <c r="N24" s="132">
        <f>SUM(N15:N23)</f>
        <v>460</v>
      </c>
      <c r="O24" s="132">
        <f>SUM(O15:O23)</f>
        <v>2006</v>
      </c>
      <c r="P24" s="132">
        <f t="shared" si="14"/>
        <v>2466</v>
      </c>
      <c r="Q24" s="132">
        <f>SUM(Q15:Q23)</f>
        <v>190</v>
      </c>
      <c r="R24" s="132">
        <f>SUM(R15:R23)</f>
        <v>2275</v>
      </c>
      <c r="S24" s="132">
        <f t="shared" si="8"/>
        <v>2465</v>
      </c>
      <c r="T24" s="148"/>
      <c r="U24" s="154" t="s">
        <v>26</v>
      </c>
      <c r="V24" s="141">
        <f t="shared" si="0"/>
        <v>1880</v>
      </c>
      <c r="W24" s="142">
        <f t="shared" si="1"/>
        <v>9901</v>
      </c>
      <c r="X24" s="143">
        <f t="shared" si="2"/>
        <v>11781</v>
      </c>
    </row>
    <row r="25" spans="1:24" x14ac:dyDescent="0.2">
      <c r="A25" s="135" t="s">
        <v>27</v>
      </c>
      <c r="B25" s="10">
        <v>2</v>
      </c>
      <c r="C25" s="10">
        <v>117</v>
      </c>
      <c r="D25" s="10">
        <f>SUM(B25:C25)</f>
        <v>119</v>
      </c>
      <c r="E25" s="10">
        <v>2</v>
      </c>
      <c r="F25" s="10">
        <v>123</v>
      </c>
      <c r="G25" s="10">
        <f>E25+F25</f>
        <v>125</v>
      </c>
      <c r="H25" s="10">
        <v>23</v>
      </c>
      <c r="I25" s="10">
        <v>180</v>
      </c>
      <c r="J25" s="10">
        <f>H25+I25</f>
        <v>203</v>
      </c>
      <c r="K25" s="10">
        <v>4</v>
      </c>
      <c r="L25" s="10">
        <v>141</v>
      </c>
      <c r="M25" s="10">
        <f>K25+L25</f>
        <v>145</v>
      </c>
      <c r="N25" s="10">
        <v>5</v>
      </c>
      <c r="O25" s="10">
        <v>158</v>
      </c>
      <c r="P25" s="10">
        <f>N25+O25</f>
        <v>163</v>
      </c>
      <c r="Q25" s="10">
        <v>6</v>
      </c>
      <c r="R25" s="10">
        <v>230</v>
      </c>
      <c r="S25" s="10">
        <f t="shared" si="8"/>
        <v>236</v>
      </c>
      <c r="T25" s="1"/>
      <c r="U25" s="138" t="s">
        <v>27</v>
      </c>
      <c r="V25" s="33">
        <f t="shared" si="0"/>
        <v>42</v>
      </c>
      <c r="W25" s="23">
        <f t="shared" si="1"/>
        <v>949</v>
      </c>
      <c r="X25" s="54">
        <f t="shared" si="2"/>
        <v>991</v>
      </c>
    </row>
    <row r="26" spans="1:24" x14ac:dyDescent="0.2">
      <c r="A26" s="135" t="s">
        <v>28</v>
      </c>
      <c r="B26" s="10">
        <v>41</v>
      </c>
      <c r="C26" s="10">
        <v>565</v>
      </c>
      <c r="D26" s="10">
        <f t="shared" ref="D26:D28" si="17">SUM(B26:C26)</f>
        <v>606</v>
      </c>
      <c r="E26" s="10">
        <v>585</v>
      </c>
      <c r="F26" s="10">
        <v>645</v>
      </c>
      <c r="G26" s="10">
        <f t="shared" ref="G26:G28" si="18">E26+F26</f>
        <v>1230</v>
      </c>
      <c r="H26" s="10">
        <v>229</v>
      </c>
      <c r="I26" s="10">
        <v>825</v>
      </c>
      <c r="J26" s="10">
        <f t="shared" ref="J26:J28" si="19">H26+I26</f>
        <v>1054</v>
      </c>
      <c r="K26" s="10">
        <v>45</v>
      </c>
      <c r="L26" s="10">
        <v>612</v>
      </c>
      <c r="M26" s="10">
        <f t="shared" ref="M26:M28" si="20">K26+L26</f>
        <v>657</v>
      </c>
      <c r="N26" s="10">
        <v>325</v>
      </c>
      <c r="O26" s="10">
        <v>890</v>
      </c>
      <c r="P26" s="10">
        <f t="shared" ref="P26:P28" si="21">N26+O26</f>
        <v>1215</v>
      </c>
      <c r="Q26" s="10">
        <v>86</v>
      </c>
      <c r="R26" s="10">
        <v>1080</v>
      </c>
      <c r="S26" s="10">
        <f t="shared" si="8"/>
        <v>1166</v>
      </c>
      <c r="T26" s="1"/>
      <c r="U26" s="138" t="s">
        <v>28</v>
      </c>
      <c r="V26" s="35">
        <f t="shared" si="0"/>
        <v>1311</v>
      </c>
      <c r="W26" s="10">
        <f t="shared" si="1"/>
        <v>4617</v>
      </c>
      <c r="X26" s="55">
        <f t="shared" si="2"/>
        <v>5928</v>
      </c>
    </row>
    <row r="27" spans="1:24" x14ac:dyDescent="0.2">
      <c r="A27" s="135" t="s">
        <v>29</v>
      </c>
      <c r="B27" s="10">
        <v>377</v>
      </c>
      <c r="C27" s="10">
        <v>540</v>
      </c>
      <c r="D27" s="10">
        <f t="shared" si="17"/>
        <v>917</v>
      </c>
      <c r="E27" s="10">
        <v>4</v>
      </c>
      <c r="F27" s="10">
        <v>565</v>
      </c>
      <c r="G27" s="10">
        <f t="shared" si="18"/>
        <v>569</v>
      </c>
      <c r="H27" s="10">
        <v>798</v>
      </c>
      <c r="I27" s="10">
        <v>658</v>
      </c>
      <c r="J27" s="10">
        <f t="shared" si="19"/>
        <v>1456</v>
      </c>
      <c r="K27" s="10">
        <v>242</v>
      </c>
      <c r="L27" s="10">
        <v>566</v>
      </c>
      <c r="M27" s="10">
        <f t="shared" si="20"/>
        <v>808</v>
      </c>
      <c r="N27" s="10">
        <v>101</v>
      </c>
      <c r="O27" s="10">
        <v>1059</v>
      </c>
      <c r="P27" s="10">
        <f t="shared" si="21"/>
        <v>1160</v>
      </c>
      <c r="Q27" s="10">
        <v>142</v>
      </c>
      <c r="R27" s="10">
        <v>1228</v>
      </c>
      <c r="S27" s="10">
        <f t="shared" si="8"/>
        <v>1370</v>
      </c>
      <c r="T27" s="1"/>
      <c r="U27" s="138" t="s">
        <v>29</v>
      </c>
      <c r="V27" s="35">
        <f t="shared" si="0"/>
        <v>1664</v>
      </c>
      <c r="W27" s="10">
        <f t="shared" si="1"/>
        <v>4616</v>
      </c>
      <c r="X27" s="55">
        <f t="shared" si="2"/>
        <v>6280</v>
      </c>
    </row>
    <row r="28" spans="1:24" x14ac:dyDescent="0.2">
      <c r="A28" s="135" t="s">
        <v>30</v>
      </c>
      <c r="B28" s="10">
        <v>1208</v>
      </c>
      <c r="C28" s="10">
        <v>2403</v>
      </c>
      <c r="D28" s="10">
        <f t="shared" si="17"/>
        <v>3611</v>
      </c>
      <c r="E28" s="10">
        <v>2239</v>
      </c>
      <c r="F28" s="10">
        <v>2539</v>
      </c>
      <c r="G28" s="10">
        <f t="shared" si="18"/>
        <v>4778</v>
      </c>
      <c r="H28" s="10">
        <v>725</v>
      </c>
      <c r="I28" s="10">
        <v>2732</v>
      </c>
      <c r="J28" s="10">
        <f t="shared" si="19"/>
        <v>3457</v>
      </c>
      <c r="K28" s="10">
        <v>601</v>
      </c>
      <c r="L28" s="10">
        <v>2081</v>
      </c>
      <c r="M28" s="10">
        <f t="shared" si="20"/>
        <v>2682</v>
      </c>
      <c r="N28" s="10">
        <v>3523</v>
      </c>
      <c r="O28" s="10">
        <v>4775</v>
      </c>
      <c r="P28" s="10">
        <f t="shared" si="21"/>
        <v>8298</v>
      </c>
      <c r="Q28" s="10">
        <v>2165</v>
      </c>
      <c r="R28" s="10">
        <v>5718</v>
      </c>
      <c r="S28" s="10">
        <f t="shared" si="8"/>
        <v>7883</v>
      </c>
      <c r="T28" s="1"/>
      <c r="U28" s="138" t="s">
        <v>30</v>
      </c>
      <c r="V28" s="59">
        <f t="shared" si="0"/>
        <v>10461</v>
      </c>
      <c r="W28" s="24">
        <f t="shared" si="1"/>
        <v>20248</v>
      </c>
      <c r="X28" s="158">
        <f t="shared" si="2"/>
        <v>30709</v>
      </c>
    </row>
    <row r="29" spans="1:24" s="155" customFormat="1" ht="12" customHeight="1" x14ac:dyDescent="0.2">
      <c r="A29" s="153" t="s">
        <v>31</v>
      </c>
      <c r="B29" s="132">
        <f>SUM(B25:B28)</f>
        <v>1628</v>
      </c>
      <c r="C29" s="132">
        <f>SUM(C25:C28)</f>
        <v>3625</v>
      </c>
      <c r="D29" s="132">
        <f t="shared" si="9"/>
        <v>5253</v>
      </c>
      <c r="E29" s="132">
        <f>SUM(E25:E28)</f>
        <v>2830</v>
      </c>
      <c r="F29" s="132">
        <f>SUM(F25:F28)</f>
        <v>3872</v>
      </c>
      <c r="G29" s="132">
        <f t="shared" ref="G29" si="22">SUM(G25:G28)</f>
        <v>6702</v>
      </c>
      <c r="H29" s="132">
        <f>SUM(H25:H28)</f>
        <v>1775</v>
      </c>
      <c r="I29" s="132">
        <f>SUM(I25:I28)</f>
        <v>4395</v>
      </c>
      <c r="J29" s="132">
        <f t="shared" ref="J29" si="23">SUM(J25:J28)</f>
        <v>6170</v>
      </c>
      <c r="K29" s="132">
        <f>SUM(K25:K28)</f>
        <v>892</v>
      </c>
      <c r="L29" s="132">
        <f>SUM(L25:L28)</f>
        <v>3400</v>
      </c>
      <c r="M29" s="132">
        <f t="shared" ref="M29" si="24">SUM(M25:M28)</f>
        <v>4292</v>
      </c>
      <c r="N29" s="132">
        <f>SUM(N25:N28)</f>
        <v>3954</v>
      </c>
      <c r="O29" s="132">
        <f>SUM(O25:O28)</f>
        <v>6882</v>
      </c>
      <c r="P29" s="132">
        <f t="shared" ref="P29" si="25">SUM(P25:P28)</f>
        <v>10836</v>
      </c>
      <c r="Q29" s="132">
        <f>SUM(Q25:Q28)</f>
        <v>2399</v>
      </c>
      <c r="R29" s="132">
        <f>SUM(R25:R28)</f>
        <v>8256</v>
      </c>
      <c r="S29" s="132">
        <f t="shared" si="8"/>
        <v>10655</v>
      </c>
      <c r="T29" s="148"/>
      <c r="U29" s="154" t="s">
        <v>31</v>
      </c>
      <c r="V29" s="141">
        <f t="shared" si="0"/>
        <v>13478</v>
      </c>
      <c r="W29" s="142">
        <f t="shared" si="1"/>
        <v>30430</v>
      </c>
      <c r="X29" s="143">
        <f t="shared" si="2"/>
        <v>43908</v>
      </c>
    </row>
    <row r="30" spans="1:24" x14ac:dyDescent="0.2">
      <c r="A30" s="135" t="s">
        <v>32</v>
      </c>
      <c r="B30" s="10">
        <v>860</v>
      </c>
      <c r="C30" s="10">
        <v>523</v>
      </c>
      <c r="D30" s="10">
        <f>SUM(B30:C30)</f>
        <v>1383</v>
      </c>
      <c r="E30" s="10">
        <v>776</v>
      </c>
      <c r="F30" s="10">
        <v>418</v>
      </c>
      <c r="G30" s="10">
        <f>E30+F30</f>
        <v>1194</v>
      </c>
      <c r="H30" s="10">
        <v>89</v>
      </c>
      <c r="I30" s="10">
        <v>654</v>
      </c>
      <c r="J30" s="10">
        <f>H30+I30</f>
        <v>743</v>
      </c>
      <c r="K30" s="10">
        <v>48</v>
      </c>
      <c r="L30" s="10">
        <v>518</v>
      </c>
      <c r="M30" s="10">
        <f>K30+L30</f>
        <v>566</v>
      </c>
      <c r="N30" s="10">
        <v>108</v>
      </c>
      <c r="O30" s="10">
        <v>725</v>
      </c>
      <c r="P30" s="10">
        <f>N30+O30</f>
        <v>833</v>
      </c>
      <c r="Q30" s="10">
        <v>505</v>
      </c>
      <c r="R30" s="10">
        <v>891</v>
      </c>
      <c r="S30" s="10">
        <f t="shared" si="8"/>
        <v>1396</v>
      </c>
      <c r="T30" s="1"/>
      <c r="U30" s="138" t="s">
        <v>32</v>
      </c>
      <c r="V30" s="33">
        <f t="shared" si="0"/>
        <v>2386</v>
      </c>
      <c r="W30" s="23">
        <f t="shared" si="1"/>
        <v>3729</v>
      </c>
      <c r="X30" s="54">
        <f t="shared" si="2"/>
        <v>6115</v>
      </c>
    </row>
    <row r="31" spans="1:24" x14ac:dyDescent="0.2">
      <c r="A31" s="135" t="s">
        <v>33</v>
      </c>
      <c r="B31" s="10">
        <v>391</v>
      </c>
      <c r="C31" s="10">
        <v>696</v>
      </c>
      <c r="D31" s="10">
        <f>SUM(B31:C31)</f>
        <v>1087</v>
      </c>
      <c r="E31" s="10">
        <v>61</v>
      </c>
      <c r="F31" s="10">
        <v>608</v>
      </c>
      <c r="G31" s="10">
        <f t="shared" ref="G31:G32" si="26">E31+F31</f>
        <v>669</v>
      </c>
      <c r="H31" s="10">
        <v>378</v>
      </c>
      <c r="I31" s="10">
        <v>766</v>
      </c>
      <c r="J31" s="10">
        <f t="shared" ref="J31:J32" si="27">H31+I31</f>
        <v>1144</v>
      </c>
      <c r="K31" s="10">
        <v>277</v>
      </c>
      <c r="L31" s="10">
        <v>582</v>
      </c>
      <c r="M31" s="10">
        <f t="shared" ref="M31:M32" si="28">K31+L31</f>
        <v>859</v>
      </c>
      <c r="N31" s="10">
        <v>507</v>
      </c>
      <c r="O31" s="10">
        <v>848</v>
      </c>
      <c r="P31" s="10">
        <f t="shared" ref="P31:P32" si="29">N31+O31</f>
        <v>1355</v>
      </c>
      <c r="Q31" s="10">
        <v>237</v>
      </c>
      <c r="R31" s="10">
        <v>1316</v>
      </c>
      <c r="S31" s="10">
        <f t="shared" si="8"/>
        <v>1553</v>
      </c>
      <c r="T31" s="1"/>
      <c r="U31" s="138" t="s">
        <v>33</v>
      </c>
      <c r="V31" s="35">
        <f t="shared" si="0"/>
        <v>1851</v>
      </c>
      <c r="W31" s="10">
        <f t="shared" si="1"/>
        <v>4816</v>
      </c>
      <c r="X31" s="55">
        <f t="shared" si="2"/>
        <v>6667</v>
      </c>
    </row>
    <row r="32" spans="1:24" x14ac:dyDescent="0.2">
      <c r="A32" s="135" t="s">
        <v>34</v>
      </c>
      <c r="B32" s="10">
        <v>28</v>
      </c>
      <c r="C32" s="10">
        <v>345</v>
      </c>
      <c r="D32" s="10">
        <f t="shared" ref="D32" si="30">SUM(B32:C32)</f>
        <v>373</v>
      </c>
      <c r="E32" s="10">
        <v>108</v>
      </c>
      <c r="F32" s="10">
        <v>411</v>
      </c>
      <c r="G32" s="10">
        <f t="shared" si="26"/>
        <v>519</v>
      </c>
      <c r="H32" s="10">
        <v>66</v>
      </c>
      <c r="I32" s="10">
        <v>553</v>
      </c>
      <c r="J32" s="10">
        <f t="shared" si="27"/>
        <v>619</v>
      </c>
      <c r="K32" s="10">
        <v>25</v>
      </c>
      <c r="L32" s="10">
        <v>337</v>
      </c>
      <c r="M32" s="10">
        <f t="shared" si="28"/>
        <v>362</v>
      </c>
      <c r="N32" s="10">
        <v>422</v>
      </c>
      <c r="O32" s="10">
        <v>626</v>
      </c>
      <c r="P32" s="10">
        <f t="shared" si="29"/>
        <v>1048</v>
      </c>
      <c r="Q32" s="10">
        <v>347</v>
      </c>
      <c r="R32" s="10">
        <v>801</v>
      </c>
      <c r="S32" s="10">
        <f t="shared" si="8"/>
        <v>1148</v>
      </c>
      <c r="T32" s="1"/>
      <c r="U32" s="138" t="s">
        <v>34</v>
      </c>
      <c r="V32" s="59">
        <f t="shared" si="0"/>
        <v>996</v>
      </c>
      <c r="W32" s="24">
        <f t="shared" si="1"/>
        <v>3073</v>
      </c>
      <c r="X32" s="158">
        <f t="shared" si="2"/>
        <v>4069</v>
      </c>
    </row>
    <row r="33" spans="1:255" s="155" customFormat="1" ht="12" customHeight="1" x14ac:dyDescent="0.2">
      <c r="A33" s="147" t="s">
        <v>35</v>
      </c>
      <c r="B33" s="132">
        <f>SUM(B30:B32)</f>
        <v>1279</v>
      </c>
      <c r="C33" s="132">
        <f>SUM(C30:C32)</f>
        <v>1564</v>
      </c>
      <c r="D33" s="132">
        <f t="shared" si="9"/>
        <v>2843</v>
      </c>
      <c r="E33" s="132">
        <f>SUM(E30:E32)</f>
        <v>945</v>
      </c>
      <c r="F33" s="132">
        <f>SUM(F30:F32)</f>
        <v>1437</v>
      </c>
      <c r="G33" s="132">
        <f t="shared" si="16"/>
        <v>2382</v>
      </c>
      <c r="H33" s="132">
        <f>SUM(H30:H32)</f>
        <v>533</v>
      </c>
      <c r="I33" s="132">
        <f>SUM(I30:I32)</f>
        <v>1973</v>
      </c>
      <c r="J33" s="132">
        <f t="shared" si="12"/>
        <v>2506</v>
      </c>
      <c r="K33" s="132">
        <f>SUM(K30:K32)</f>
        <v>350</v>
      </c>
      <c r="L33" s="132">
        <f>SUM(L30:L32)</f>
        <v>1437</v>
      </c>
      <c r="M33" s="132">
        <f t="shared" si="13"/>
        <v>1787</v>
      </c>
      <c r="N33" s="132">
        <f>SUM(N30:N32)</f>
        <v>1037</v>
      </c>
      <c r="O33" s="132">
        <f>SUM(O30:O32)</f>
        <v>2199</v>
      </c>
      <c r="P33" s="132">
        <f t="shared" si="14"/>
        <v>3236</v>
      </c>
      <c r="Q33" s="132">
        <f>SUM(Q30:Q32)</f>
        <v>1089</v>
      </c>
      <c r="R33" s="132">
        <f>SUM(R30:R32)</f>
        <v>3008</v>
      </c>
      <c r="S33" s="132">
        <f t="shared" si="8"/>
        <v>4097</v>
      </c>
      <c r="T33" s="148"/>
      <c r="U33" s="149" t="s">
        <v>35</v>
      </c>
      <c r="V33" s="141">
        <f t="shared" si="0"/>
        <v>5233</v>
      </c>
      <c r="W33" s="142">
        <f t="shared" si="1"/>
        <v>11618</v>
      </c>
      <c r="X33" s="143">
        <f t="shared" si="2"/>
        <v>16851</v>
      </c>
      <c r="IU33" s="156">
        <v>26108</v>
      </c>
    </row>
    <row r="34" spans="1:255" x14ac:dyDescent="0.2">
      <c r="A34" s="135" t="s">
        <v>36</v>
      </c>
      <c r="B34" s="10">
        <v>3</v>
      </c>
      <c r="C34" s="10">
        <v>197</v>
      </c>
      <c r="D34" s="10">
        <f>SUM(B34:C34)</f>
        <v>200</v>
      </c>
      <c r="E34" s="10">
        <v>0</v>
      </c>
      <c r="F34" s="10">
        <v>223</v>
      </c>
      <c r="G34" s="10">
        <f>E34+F34</f>
        <v>223</v>
      </c>
      <c r="H34" s="10">
        <v>2</v>
      </c>
      <c r="I34" s="10">
        <v>316</v>
      </c>
      <c r="J34" s="10">
        <f>H34+I34</f>
        <v>318</v>
      </c>
      <c r="K34" s="10">
        <v>2</v>
      </c>
      <c r="L34" s="10">
        <v>243</v>
      </c>
      <c r="M34" s="10">
        <f>K34+L34</f>
        <v>245</v>
      </c>
      <c r="N34" s="10">
        <v>3</v>
      </c>
      <c r="O34" s="10">
        <v>360</v>
      </c>
      <c r="P34" s="10">
        <f>N34+O34</f>
        <v>363</v>
      </c>
      <c r="Q34" s="10">
        <v>3</v>
      </c>
      <c r="R34" s="10">
        <v>457</v>
      </c>
      <c r="S34" s="10">
        <f t="shared" si="8"/>
        <v>460</v>
      </c>
      <c r="T34" s="1"/>
      <c r="U34" s="138" t="s">
        <v>36</v>
      </c>
      <c r="V34" s="33">
        <f t="shared" si="0"/>
        <v>13</v>
      </c>
      <c r="W34" s="23">
        <f t="shared" si="1"/>
        <v>1796</v>
      </c>
      <c r="X34" s="54">
        <f t="shared" si="2"/>
        <v>1809</v>
      </c>
      <c r="Z34" s="57"/>
    </row>
    <row r="35" spans="1:255" x14ac:dyDescent="0.2">
      <c r="A35" s="135" t="s">
        <v>37</v>
      </c>
      <c r="B35" s="10">
        <v>160</v>
      </c>
      <c r="C35" s="10">
        <v>338</v>
      </c>
      <c r="D35" s="10">
        <f t="shared" ref="D35:D37" si="31">SUM(B35:C35)</f>
        <v>498</v>
      </c>
      <c r="E35" s="10">
        <v>258</v>
      </c>
      <c r="F35" s="10">
        <v>358</v>
      </c>
      <c r="G35" s="10">
        <f t="shared" ref="G35:G37" si="32">E35+F35</f>
        <v>616</v>
      </c>
      <c r="H35" s="10">
        <v>21</v>
      </c>
      <c r="I35" s="10">
        <v>327</v>
      </c>
      <c r="J35" s="10">
        <f t="shared" ref="J35:J37" si="33">H35+I35</f>
        <v>348</v>
      </c>
      <c r="K35" s="10">
        <v>9</v>
      </c>
      <c r="L35" s="10">
        <v>372</v>
      </c>
      <c r="M35" s="10">
        <f t="shared" ref="M35:M37" si="34">K35+L35</f>
        <v>381</v>
      </c>
      <c r="N35" s="10">
        <v>16</v>
      </c>
      <c r="O35" s="10">
        <v>481</v>
      </c>
      <c r="P35" s="10">
        <f t="shared" ref="P35:P37" si="35">N35+O35</f>
        <v>497</v>
      </c>
      <c r="Q35" s="10">
        <v>182</v>
      </c>
      <c r="R35" s="10">
        <v>613</v>
      </c>
      <c r="S35" s="10">
        <f t="shared" si="8"/>
        <v>795</v>
      </c>
      <c r="T35" s="1"/>
      <c r="U35" s="138" t="s">
        <v>37</v>
      </c>
      <c r="V35" s="35">
        <f t="shared" si="0"/>
        <v>646</v>
      </c>
      <c r="W35" s="10">
        <f t="shared" si="1"/>
        <v>2489</v>
      </c>
      <c r="X35" s="55">
        <f t="shared" si="2"/>
        <v>3135</v>
      </c>
    </row>
    <row r="36" spans="1:255" x14ac:dyDescent="0.2">
      <c r="A36" s="135" t="s">
        <v>38</v>
      </c>
      <c r="B36" s="10">
        <v>7</v>
      </c>
      <c r="C36" s="10">
        <v>124</v>
      </c>
      <c r="D36" s="10">
        <f t="shared" si="31"/>
        <v>131</v>
      </c>
      <c r="E36" s="10">
        <v>114</v>
      </c>
      <c r="F36" s="10">
        <v>137</v>
      </c>
      <c r="G36" s="10">
        <f t="shared" si="32"/>
        <v>251</v>
      </c>
      <c r="H36" s="10">
        <v>21</v>
      </c>
      <c r="I36" s="10">
        <v>152</v>
      </c>
      <c r="J36" s="10">
        <f t="shared" si="33"/>
        <v>173</v>
      </c>
      <c r="K36" s="10">
        <v>23</v>
      </c>
      <c r="L36" s="10">
        <v>95</v>
      </c>
      <c r="M36" s="10">
        <f t="shared" si="34"/>
        <v>118</v>
      </c>
      <c r="N36" s="10">
        <v>28</v>
      </c>
      <c r="O36" s="10">
        <v>218</v>
      </c>
      <c r="P36" s="10">
        <f t="shared" si="35"/>
        <v>246</v>
      </c>
      <c r="Q36" s="10">
        <v>29</v>
      </c>
      <c r="R36" s="10">
        <v>208</v>
      </c>
      <c r="S36" s="10">
        <f t="shared" si="8"/>
        <v>237</v>
      </c>
      <c r="T36" s="1"/>
      <c r="U36" s="138" t="s">
        <v>38</v>
      </c>
      <c r="V36" s="35">
        <f t="shared" si="0"/>
        <v>222</v>
      </c>
      <c r="W36" s="10">
        <f t="shared" si="1"/>
        <v>934</v>
      </c>
      <c r="X36" s="55">
        <f t="shared" si="2"/>
        <v>1156</v>
      </c>
    </row>
    <row r="37" spans="1:255" x14ac:dyDescent="0.2">
      <c r="A37" s="135" t="s">
        <v>39</v>
      </c>
      <c r="B37" s="10">
        <v>256</v>
      </c>
      <c r="C37" s="10">
        <v>94</v>
      </c>
      <c r="D37" s="10">
        <f t="shared" si="31"/>
        <v>350</v>
      </c>
      <c r="E37" s="10">
        <v>18</v>
      </c>
      <c r="F37" s="10">
        <v>102</v>
      </c>
      <c r="G37" s="10">
        <f t="shared" si="32"/>
        <v>120</v>
      </c>
      <c r="H37" s="10">
        <v>12</v>
      </c>
      <c r="I37" s="10">
        <v>98</v>
      </c>
      <c r="J37" s="10">
        <f t="shared" si="33"/>
        <v>110</v>
      </c>
      <c r="K37" s="10">
        <v>18</v>
      </c>
      <c r="L37" s="10">
        <v>94</v>
      </c>
      <c r="M37" s="10">
        <f t="shared" si="34"/>
        <v>112</v>
      </c>
      <c r="N37" s="10">
        <v>13</v>
      </c>
      <c r="O37" s="10">
        <v>153</v>
      </c>
      <c r="P37" s="10">
        <f t="shared" si="35"/>
        <v>166</v>
      </c>
      <c r="Q37" s="10">
        <v>109</v>
      </c>
      <c r="R37" s="10">
        <v>215</v>
      </c>
      <c r="S37" s="10">
        <f>Q37+R37</f>
        <v>324</v>
      </c>
      <c r="T37" s="1"/>
      <c r="U37" s="138" t="s">
        <v>39</v>
      </c>
      <c r="V37" s="59">
        <f t="shared" si="0"/>
        <v>426</v>
      </c>
      <c r="W37" s="24">
        <f t="shared" si="1"/>
        <v>756</v>
      </c>
      <c r="X37" s="158">
        <f t="shared" si="2"/>
        <v>1182</v>
      </c>
    </row>
    <row r="38" spans="1:255" s="155" customFormat="1" ht="12" customHeight="1" x14ac:dyDescent="0.2">
      <c r="A38" s="147" t="s">
        <v>40</v>
      </c>
      <c r="B38" s="132">
        <f>SUM(B34:B37)</f>
        <v>426</v>
      </c>
      <c r="C38" s="132">
        <f>SUM(C34:C37)</f>
        <v>753</v>
      </c>
      <c r="D38" s="132">
        <f t="shared" si="9"/>
        <v>1179</v>
      </c>
      <c r="E38" s="132">
        <f>SUM(E34:E37)</f>
        <v>390</v>
      </c>
      <c r="F38" s="132">
        <f>SUM(F34:F37)</f>
        <v>820</v>
      </c>
      <c r="G38" s="132">
        <f t="shared" si="16"/>
        <v>1210</v>
      </c>
      <c r="H38" s="132">
        <f>SUM(H34:H37)</f>
        <v>56</v>
      </c>
      <c r="I38" s="132">
        <f>SUM(I34:I37)</f>
        <v>893</v>
      </c>
      <c r="J38" s="132">
        <f t="shared" si="12"/>
        <v>949</v>
      </c>
      <c r="K38" s="132">
        <f>SUM(K34:K37)</f>
        <v>52</v>
      </c>
      <c r="L38" s="132">
        <f>SUM(L34:L37)</f>
        <v>804</v>
      </c>
      <c r="M38" s="132">
        <f t="shared" si="13"/>
        <v>856</v>
      </c>
      <c r="N38" s="132">
        <f>SUM(N34:N37)</f>
        <v>60</v>
      </c>
      <c r="O38" s="132">
        <f>SUM(O34:O37)</f>
        <v>1212</v>
      </c>
      <c r="P38" s="132">
        <f t="shared" si="14"/>
        <v>1272</v>
      </c>
      <c r="Q38" s="132">
        <f>SUM(Q34:Q37)</f>
        <v>323</v>
      </c>
      <c r="R38" s="132">
        <f>SUM(R34:R37)</f>
        <v>1493</v>
      </c>
      <c r="S38" s="132">
        <f t="shared" ref="S38" si="36">Q38+R38</f>
        <v>1816</v>
      </c>
      <c r="T38" s="148"/>
      <c r="U38" s="149" t="s">
        <v>40</v>
      </c>
      <c r="V38" s="141">
        <f t="shared" si="0"/>
        <v>1307</v>
      </c>
      <c r="W38" s="142">
        <f t="shared" si="1"/>
        <v>5975</v>
      </c>
      <c r="X38" s="143">
        <f t="shared" si="2"/>
        <v>7282</v>
      </c>
    </row>
    <row r="39" spans="1:255" s="155" customFormat="1" ht="12" customHeight="1" x14ac:dyDescent="0.2">
      <c r="A39" s="151" t="s">
        <v>41</v>
      </c>
      <c r="B39" s="132">
        <f>B14+B24+B29+B33+B38</f>
        <v>3641</v>
      </c>
      <c r="C39" s="132">
        <f>C14+C24+C29+C33+C38</f>
        <v>7662</v>
      </c>
      <c r="D39" s="132">
        <f t="shared" si="9"/>
        <v>11303</v>
      </c>
      <c r="E39" s="132">
        <f>E14+E24+E29+E33+E38</f>
        <v>4675</v>
      </c>
      <c r="F39" s="132">
        <f>F14+F24+F29+F33+F38</f>
        <v>7848</v>
      </c>
      <c r="G39" s="132">
        <f t="shared" si="16"/>
        <v>12523</v>
      </c>
      <c r="H39" s="132">
        <f>H14+H24+H29+H33+H38</f>
        <v>2633</v>
      </c>
      <c r="I39" s="132">
        <f>I14+I24+I29+I33+I38</f>
        <v>9214</v>
      </c>
      <c r="J39" s="132">
        <f t="shared" si="12"/>
        <v>11847</v>
      </c>
      <c r="K39" s="132">
        <f>K14+K24+K29+K33+K38</f>
        <v>1699</v>
      </c>
      <c r="L39" s="132">
        <f>L14+L24+L29+L33+L38</f>
        <v>7237</v>
      </c>
      <c r="M39" s="132">
        <f t="shared" si="13"/>
        <v>8936</v>
      </c>
      <c r="N39" s="132">
        <f>N14+N24+N29+N33+N38</f>
        <v>5792</v>
      </c>
      <c r="O39" s="132">
        <f>O14+O24+O29+O33+O38</f>
        <v>12760</v>
      </c>
      <c r="P39" s="132">
        <f t="shared" si="14"/>
        <v>18552</v>
      </c>
      <c r="Q39" s="132">
        <f>Q14+Q24+Q29+Q33+Q38</f>
        <v>4028</v>
      </c>
      <c r="R39" s="132">
        <f>R14+R24+R29+R33+R38</f>
        <v>15613</v>
      </c>
      <c r="S39" s="132">
        <f>Q39+R39</f>
        <v>19641</v>
      </c>
      <c r="T39" s="148"/>
      <c r="U39" s="152" t="s">
        <v>41</v>
      </c>
      <c r="V39" s="144">
        <f t="shared" si="0"/>
        <v>22468</v>
      </c>
      <c r="W39" s="145">
        <f t="shared" si="1"/>
        <v>60334</v>
      </c>
      <c r="X39" s="146">
        <f t="shared" si="2"/>
        <v>82802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 t="s">
        <v>95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 t="s">
        <v>94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0" t="s">
        <v>104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0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55" x14ac:dyDescent="0.2">
      <c r="A48" s="172" t="s">
        <v>70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"/>
      <c r="U48" s="1"/>
    </row>
    <row r="49" spans="1:24" x14ac:dyDescent="0.2">
      <c r="A49" s="173" t="s">
        <v>1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"/>
      <c r="U49" s="1"/>
    </row>
    <row r="50" spans="1:24" x14ac:dyDescent="0.2">
      <c r="A50" s="173" t="s">
        <v>2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"/>
      <c r="U50" s="1"/>
    </row>
    <row r="51" spans="1:24" x14ac:dyDescent="0.2">
      <c r="T51" s="1"/>
      <c r="U51" s="1"/>
    </row>
    <row r="52" spans="1:24" x14ac:dyDescent="0.2">
      <c r="A52" s="133" t="s">
        <v>3</v>
      </c>
      <c r="B52" s="169">
        <v>42552</v>
      </c>
      <c r="C52" s="170"/>
      <c r="D52" s="171"/>
      <c r="E52" s="169">
        <v>42583</v>
      </c>
      <c r="F52" s="170"/>
      <c r="G52" s="171"/>
      <c r="H52" s="169">
        <v>42614</v>
      </c>
      <c r="I52" s="170"/>
      <c r="J52" s="171"/>
      <c r="K52" s="169">
        <v>42644</v>
      </c>
      <c r="L52" s="170"/>
      <c r="M52" s="171"/>
      <c r="N52" s="169">
        <v>42675</v>
      </c>
      <c r="O52" s="170"/>
      <c r="P52" s="171"/>
      <c r="Q52" s="169">
        <v>42705</v>
      </c>
      <c r="R52" s="170"/>
      <c r="S52" s="171"/>
      <c r="U52" s="133" t="s">
        <v>3</v>
      </c>
      <c r="V52" s="169" t="s">
        <v>101</v>
      </c>
      <c r="W52" s="170"/>
      <c r="X52" s="170"/>
    </row>
    <row r="53" spans="1:24" x14ac:dyDescent="0.2">
      <c r="A53" s="134" t="s">
        <v>4</v>
      </c>
      <c r="B53" s="110" t="s">
        <v>5</v>
      </c>
      <c r="C53" s="110" t="s">
        <v>52</v>
      </c>
      <c r="D53" s="110" t="s">
        <v>7</v>
      </c>
      <c r="E53" s="110" t="s">
        <v>5</v>
      </c>
      <c r="F53" s="110" t="s">
        <v>52</v>
      </c>
      <c r="G53" s="110" t="s">
        <v>7</v>
      </c>
      <c r="H53" s="110" t="s">
        <v>5</v>
      </c>
      <c r="I53" s="110" t="s">
        <v>52</v>
      </c>
      <c r="J53" s="110" t="s">
        <v>7</v>
      </c>
      <c r="K53" s="110" t="s">
        <v>5</v>
      </c>
      <c r="L53" s="110" t="s">
        <v>52</v>
      </c>
      <c r="M53" s="110" t="s">
        <v>7</v>
      </c>
      <c r="N53" s="110" t="s">
        <v>5</v>
      </c>
      <c r="O53" s="110" t="s">
        <v>52</v>
      </c>
      <c r="P53" s="110" t="s">
        <v>7</v>
      </c>
      <c r="Q53" s="110" t="s">
        <v>5</v>
      </c>
      <c r="R53" s="110" t="s">
        <v>52</v>
      </c>
      <c r="S53" s="128" t="s">
        <v>7</v>
      </c>
      <c r="U53" s="134" t="s">
        <v>4</v>
      </c>
      <c r="V53" s="115" t="s">
        <v>5</v>
      </c>
      <c r="W53" s="115" t="s">
        <v>52</v>
      </c>
      <c r="X53" s="137" t="s">
        <v>7</v>
      </c>
    </row>
    <row r="54" spans="1:24" x14ac:dyDescent="0.2">
      <c r="A54" s="135" t="s">
        <v>8</v>
      </c>
      <c r="B54" s="10">
        <v>0</v>
      </c>
      <c r="C54" s="10">
        <v>19</v>
      </c>
      <c r="D54" s="10">
        <f>B54+C54</f>
        <v>19</v>
      </c>
      <c r="E54" s="10">
        <v>2</v>
      </c>
      <c r="F54" s="10">
        <v>15</v>
      </c>
      <c r="G54" s="10">
        <f>E54+F54</f>
        <v>17</v>
      </c>
      <c r="H54" s="10">
        <v>2</v>
      </c>
      <c r="I54" s="10">
        <v>11</v>
      </c>
      <c r="J54" s="10">
        <f>H54+I54</f>
        <v>13</v>
      </c>
      <c r="K54" s="10">
        <v>0</v>
      </c>
      <c r="L54" s="10">
        <v>23</v>
      </c>
      <c r="M54" s="10">
        <f t="shared" ref="M54:M62" si="37">K54+L54</f>
        <v>23</v>
      </c>
      <c r="N54" s="10">
        <v>2</v>
      </c>
      <c r="O54" s="10">
        <v>13</v>
      </c>
      <c r="P54" s="10">
        <f>SUM(N54:O54)</f>
        <v>15</v>
      </c>
      <c r="Q54" s="10">
        <v>1</v>
      </c>
      <c r="R54" s="10">
        <v>16</v>
      </c>
      <c r="S54" s="10">
        <f>SUM(Q54:R54)</f>
        <v>17</v>
      </c>
      <c r="T54" s="1"/>
      <c r="U54" s="138" t="s">
        <v>8</v>
      </c>
      <c r="V54" s="33">
        <f t="shared" ref="V54:W60" si="38">B54+E54+H54+K54+N54+Q54</f>
        <v>7</v>
      </c>
      <c r="W54" s="33">
        <f t="shared" si="38"/>
        <v>97</v>
      </c>
      <c r="X54" s="33">
        <f t="shared" ref="X54:X86" si="39">V54+W54</f>
        <v>104</v>
      </c>
    </row>
    <row r="55" spans="1:24" x14ac:dyDescent="0.2">
      <c r="A55" s="135" t="s">
        <v>10</v>
      </c>
      <c r="B55" s="10">
        <v>3</v>
      </c>
      <c r="C55" s="10">
        <v>19</v>
      </c>
      <c r="D55" s="10">
        <f t="shared" ref="D55:D84" si="40">B55+C55</f>
        <v>22</v>
      </c>
      <c r="E55" s="10">
        <v>2</v>
      </c>
      <c r="F55" s="10">
        <v>24</v>
      </c>
      <c r="G55" s="10">
        <f t="shared" ref="G55:G84" si="41">E55+F55</f>
        <v>26</v>
      </c>
      <c r="H55" s="10">
        <v>0</v>
      </c>
      <c r="I55" s="10">
        <v>16</v>
      </c>
      <c r="J55" s="10">
        <f t="shared" ref="J55:J60" si="42">H55+I55</f>
        <v>16</v>
      </c>
      <c r="K55" s="10">
        <v>0</v>
      </c>
      <c r="L55" s="10">
        <v>26</v>
      </c>
      <c r="M55" s="10">
        <f t="shared" si="37"/>
        <v>26</v>
      </c>
      <c r="N55" s="10">
        <v>0</v>
      </c>
      <c r="O55" s="10">
        <v>18</v>
      </c>
      <c r="P55" s="10">
        <f t="shared" ref="P55:P60" si="43">SUM(N55:O55)</f>
        <v>18</v>
      </c>
      <c r="Q55" s="10">
        <v>5</v>
      </c>
      <c r="R55" s="10">
        <v>22</v>
      </c>
      <c r="S55" s="10">
        <f t="shared" ref="S55:S60" si="44">SUM(Q55:R55)</f>
        <v>27</v>
      </c>
      <c r="T55" s="1"/>
      <c r="U55" s="138" t="s">
        <v>10</v>
      </c>
      <c r="V55" s="35">
        <f t="shared" si="38"/>
        <v>10</v>
      </c>
      <c r="W55" s="10">
        <f t="shared" si="38"/>
        <v>125</v>
      </c>
      <c r="X55" s="55">
        <f t="shared" si="39"/>
        <v>135</v>
      </c>
    </row>
    <row r="56" spans="1:24" x14ac:dyDescent="0.2">
      <c r="A56" s="135" t="s">
        <v>11</v>
      </c>
      <c r="B56" s="10">
        <v>3</v>
      </c>
      <c r="C56" s="10">
        <v>125</v>
      </c>
      <c r="D56" s="10">
        <f t="shared" si="40"/>
        <v>128</v>
      </c>
      <c r="E56" s="10">
        <v>3</v>
      </c>
      <c r="F56" s="10">
        <v>149</v>
      </c>
      <c r="G56" s="10">
        <f t="shared" si="41"/>
        <v>152</v>
      </c>
      <c r="H56" s="10">
        <v>1</v>
      </c>
      <c r="I56" s="10">
        <v>95</v>
      </c>
      <c r="J56" s="10">
        <f t="shared" si="42"/>
        <v>96</v>
      </c>
      <c r="K56" s="10">
        <v>6</v>
      </c>
      <c r="L56" s="10">
        <v>122</v>
      </c>
      <c r="M56" s="10">
        <f t="shared" si="37"/>
        <v>128</v>
      </c>
      <c r="N56" s="10">
        <v>1</v>
      </c>
      <c r="O56" s="10">
        <v>111</v>
      </c>
      <c r="P56" s="10">
        <f t="shared" si="43"/>
        <v>112</v>
      </c>
      <c r="Q56" s="10">
        <v>3</v>
      </c>
      <c r="R56" s="10">
        <v>160</v>
      </c>
      <c r="S56" s="10">
        <f t="shared" si="44"/>
        <v>163</v>
      </c>
      <c r="T56" s="1"/>
      <c r="U56" s="138" t="s">
        <v>11</v>
      </c>
      <c r="V56" s="35">
        <f t="shared" si="38"/>
        <v>17</v>
      </c>
      <c r="W56" s="10">
        <f t="shared" si="38"/>
        <v>762</v>
      </c>
      <c r="X56" s="55">
        <f t="shared" si="39"/>
        <v>779</v>
      </c>
    </row>
    <row r="57" spans="1:24" x14ac:dyDescent="0.2">
      <c r="A57" s="135" t="s">
        <v>12</v>
      </c>
      <c r="B57" s="10">
        <v>1</v>
      </c>
      <c r="C57" s="10">
        <v>144</v>
      </c>
      <c r="D57" s="10">
        <f t="shared" si="40"/>
        <v>145</v>
      </c>
      <c r="E57" s="10">
        <v>3</v>
      </c>
      <c r="F57" s="10">
        <v>148</v>
      </c>
      <c r="G57" s="10">
        <f t="shared" si="41"/>
        <v>151</v>
      </c>
      <c r="H57" s="10">
        <v>1</v>
      </c>
      <c r="I57" s="10">
        <v>117</v>
      </c>
      <c r="J57" s="10">
        <f t="shared" si="42"/>
        <v>118</v>
      </c>
      <c r="K57" s="10">
        <v>2</v>
      </c>
      <c r="L57" s="10">
        <v>129</v>
      </c>
      <c r="M57" s="10">
        <f t="shared" si="37"/>
        <v>131</v>
      </c>
      <c r="N57" s="10">
        <v>2</v>
      </c>
      <c r="O57" s="10">
        <v>161</v>
      </c>
      <c r="P57" s="10">
        <f t="shared" si="43"/>
        <v>163</v>
      </c>
      <c r="Q57" s="10">
        <v>3</v>
      </c>
      <c r="R57" s="10">
        <v>216</v>
      </c>
      <c r="S57" s="10">
        <f t="shared" si="44"/>
        <v>219</v>
      </c>
      <c r="T57" s="1"/>
      <c r="U57" s="138" t="s">
        <v>12</v>
      </c>
      <c r="V57" s="35">
        <f t="shared" si="38"/>
        <v>12</v>
      </c>
      <c r="W57" s="10">
        <f t="shared" si="38"/>
        <v>915</v>
      </c>
      <c r="X57" s="55">
        <f t="shared" si="39"/>
        <v>927</v>
      </c>
    </row>
    <row r="58" spans="1:24" x14ac:dyDescent="0.2">
      <c r="A58" s="135" t="s">
        <v>13</v>
      </c>
      <c r="B58" s="10">
        <v>5</v>
      </c>
      <c r="C58" s="10">
        <v>48</v>
      </c>
      <c r="D58" s="10">
        <f t="shared" si="40"/>
        <v>53</v>
      </c>
      <c r="E58" s="10">
        <v>3</v>
      </c>
      <c r="F58" s="10">
        <v>57</v>
      </c>
      <c r="G58" s="10">
        <f t="shared" si="41"/>
        <v>60</v>
      </c>
      <c r="H58" s="10">
        <v>4</v>
      </c>
      <c r="I58" s="10">
        <v>29</v>
      </c>
      <c r="J58" s="10">
        <f t="shared" si="42"/>
        <v>33</v>
      </c>
      <c r="K58" s="10">
        <v>9</v>
      </c>
      <c r="L58" s="10">
        <v>44</v>
      </c>
      <c r="M58" s="10">
        <f t="shared" si="37"/>
        <v>53</v>
      </c>
      <c r="N58" s="10">
        <v>8</v>
      </c>
      <c r="O58" s="10">
        <v>39</v>
      </c>
      <c r="P58" s="10">
        <f t="shared" si="43"/>
        <v>47</v>
      </c>
      <c r="Q58" s="10">
        <v>8</v>
      </c>
      <c r="R58" s="10">
        <v>94</v>
      </c>
      <c r="S58" s="10">
        <f t="shared" si="44"/>
        <v>102</v>
      </c>
      <c r="T58" s="1"/>
      <c r="U58" s="138" t="s">
        <v>13</v>
      </c>
      <c r="V58" s="35">
        <f t="shared" si="38"/>
        <v>37</v>
      </c>
      <c r="W58" s="10">
        <f t="shared" si="38"/>
        <v>311</v>
      </c>
      <c r="X58" s="55">
        <f t="shared" si="39"/>
        <v>348</v>
      </c>
    </row>
    <row r="59" spans="1:24" x14ac:dyDescent="0.2">
      <c r="A59" s="135" t="s">
        <v>14</v>
      </c>
      <c r="B59" s="10">
        <v>9</v>
      </c>
      <c r="C59" s="10">
        <v>13</v>
      </c>
      <c r="D59" s="10">
        <f t="shared" si="40"/>
        <v>22</v>
      </c>
      <c r="E59" s="10">
        <v>3</v>
      </c>
      <c r="F59" s="10">
        <v>7</v>
      </c>
      <c r="G59" s="10">
        <f t="shared" si="41"/>
        <v>10</v>
      </c>
      <c r="H59" s="10">
        <v>8</v>
      </c>
      <c r="I59" s="10">
        <v>6</v>
      </c>
      <c r="J59" s="10">
        <f t="shared" si="42"/>
        <v>14</v>
      </c>
      <c r="K59" s="10">
        <v>9</v>
      </c>
      <c r="L59" s="10">
        <v>8</v>
      </c>
      <c r="M59" s="10">
        <f t="shared" si="37"/>
        <v>17</v>
      </c>
      <c r="N59" s="10">
        <v>7</v>
      </c>
      <c r="O59" s="10">
        <v>9</v>
      </c>
      <c r="P59" s="10">
        <f t="shared" si="43"/>
        <v>16</v>
      </c>
      <c r="Q59" s="10">
        <v>9</v>
      </c>
      <c r="R59" s="10">
        <v>15</v>
      </c>
      <c r="S59" s="10">
        <f t="shared" si="44"/>
        <v>24</v>
      </c>
      <c r="T59" s="1"/>
      <c r="U59" s="138" t="s">
        <v>14</v>
      </c>
      <c r="V59" s="35">
        <f t="shared" si="38"/>
        <v>45</v>
      </c>
      <c r="W59" s="10">
        <f t="shared" si="38"/>
        <v>58</v>
      </c>
      <c r="X59" s="55">
        <f t="shared" si="39"/>
        <v>103</v>
      </c>
    </row>
    <row r="60" spans="1:24" x14ac:dyDescent="0.2">
      <c r="A60" s="135" t="s">
        <v>15</v>
      </c>
      <c r="B60" s="10">
        <v>4</v>
      </c>
      <c r="C60" s="10">
        <v>55</v>
      </c>
      <c r="D60" s="10">
        <f t="shared" si="40"/>
        <v>59</v>
      </c>
      <c r="E60" s="10">
        <v>7</v>
      </c>
      <c r="F60" s="10">
        <v>61</v>
      </c>
      <c r="G60" s="10">
        <f t="shared" si="41"/>
        <v>68</v>
      </c>
      <c r="H60" s="10">
        <v>1</v>
      </c>
      <c r="I60" s="10">
        <v>49</v>
      </c>
      <c r="J60" s="10">
        <f t="shared" si="42"/>
        <v>50</v>
      </c>
      <c r="K60" s="10">
        <v>9</v>
      </c>
      <c r="L60" s="10">
        <v>60</v>
      </c>
      <c r="M60" s="10">
        <f t="shared" si="37"/>
        <v>69</v>
      </c>
      <c r="N60" s="10">
        <v>2</v>
      </c>
      <c r="O60" s="10">
        <v>44</v>
      </c>
      <c r="P60" s="10">
        <f t="shared" si="43"/>
        <v>46</v>
      </c>
      <c r="Q60" s="10">
        <v>9</v>
      </c>
      <c r="R60" s="10">
        <v>84</v>
      </c>
      <c r="S60" s="10">
        <f t="shared" si="44"/>
        <v>93</v>
      </c>
      <c r="T60" s="1"/>
      <c r="U60" s="138" t="s">
        <v>15</v>
      </c>
      <c r="V60" s="59">
        <f t="shared" si="38"/>
        <v>32</v>
      </c>
      <c r="W60" s="24">
        <f t="shared" si="38"/>
        <v>353</v>
      </c>
      <c r="X60" s="158">
        <f t="shared" si="39"/>
        <v>385</v>
      </c>
    </row>
    <row r="61" spans="1:24" s="3" customFormat="1" ht="11.25" x14ac:dyDescent="0.2">
      <c r="A61" s="147" t="s">
        <v>16</v>
      </c>
      <c r="B61" s="132">
        <f>SUM(B54:B60)</f>
        <v>25</v>
      </c>
      <c r="C61" s="132">
        <f>SUM(C54:C60)</f>
        <v>423</v>
      </c>
      <c r="D61" s="132">
        <f>B61+C61</f>
        <v>448</v>
      </c>
      <c r="E61" s="132">
        <f>SUM(E54:E60)</f>
        <v>23</v>
      </c>
      <c r="F61" s="132">
        <f>SUM(F54:F60)</f>
        <v>461</v>
      </c>
      <c r="G61" s="132">
        <f>E61+F61</f>
        <v>484</v>
      </c>
      <c r="H61" s="132">
        <f>SUM(H54:H60)</f>
        <v>17</v>
      </c>
      <c r="I61" s="132">
        <f>SUM(I54:I60)</f>
        <v>323</v>
      </c>
      <c r="J61" s="132">
        <f>H61+I61</f>
        <v>340</v>
      </c>
      <c r="K61" s="132">
        <f>SUM(K54:K60)</f>
        <v>35</v>
      </c>
      <c r="L61" s="132">
        <f>SUM(L54:L60)</f>
        <v>412</v>
      </c>
      <c r="M61" s="132">
        <f>K61+L61</f>
        <v>447</v>
      </c>
      <c r="N61" s="132">
        <f>SUM(N54:N60)</f>
        <v>22</v>
      </c>
      <c r="O61" s="132">
        <f>SUM(O54:O60)</f>
        <v>395</v>
      </c>
      <c r="P61" s="132">
        <f>N61+O61</f>
        <v>417</v>
      </c>
      <c r="Q61" s="132">
        <f>SUM(Q54:Q60)</f>
        <v>38</v>
      </c>
      <c r="R61" s="132">
        <f>SUM(R54:R60)</f>
        <v>607</v>
      </c>
      <c r="S61" s="132">
        <f t="shared" ref="S61:S80" si="45">Q61+R61</f>
        <v>645</v>
      </c>
      <c r="T61" s="148"/>
      <c r="U61" s="149" t="s">
        <v>16</v>
      </c>
      <c r="V61" s="141">
        <f t="shared" ref="V61" si="46">B61+E61+H61+K61+N61+Q61</f>
        <v>160</v>
      </c>
      <c r="W61" s="142">
        <f t="shared" ref="W61:W83" si="47">C61+F61+I61+L61+O61+R61</f>
        <v>2621</v>
      </c>
      <c r="X61" s="143">
        <f t="shared" si="39"/>
        <v>2781</v>
      </c>
    </row>
    <row r="62" spans="1:24" x14ac:dyDescent="0.2">
      <c r="A62" s="135" t="s">
        <v>17</v>
      </c>
      <c r="B62" s="10">
        <v>0</v>
      </c>
      <c r="C62" s="10">
        <v>124</v>
      </c>
      <c r="D62" s="10">
        <f t="shared" si="40"/>
        <v>124</v>
      </c>
      <c r="E62" s="10">
        <v>4</v>
      </c>
      <c r="F62" s="10">
        <v>71</v>
      </c>
      <c r="G62" s="10">
        <f t="shared" si="41"/>
        <v>75</v>
      </c>
      <c r="H62" s="10">
        <v>1</v>
      </c>
      <c r="I62" s="10">
        <v>41</v>
      </c>
      <c r="J62" s="10">
        <f t="shared" ref="J62:J70" si="48">H62+I62</f>
        <v>42</v>
      </c>
      <c r="K62" s="10">
        <v>5</v>
      </c>
      <c r="L62" s="10">
        <v>110</v>
      </c>
      <c r="M62" s="10">
        <f t="shared" si="37"/>
        <v>115</v>
      </c>
      <c r="N62" s="10">
        <v>1</v>
      </c>
      <c r="O62" s="10">
        <v>97</v>
      </c>
      <c r="P62" s="10">
        <f t="shared" ref="P62:P70" si="49">SUM(N62:O62)</f>
        <v>98</v>
      </c>
      <c r="Q62" s="10">
        <v>7</v>
      </c>
      <c r="R62" s="10">
        <v>176</v>
      </c>
      <c r="S62" s="10">
        <f t="shared" ref="S62:S70" si="50">SUM(Q62:R62)</f>
        <v>183</v>
      </c>
      <c r="T62" s="1"/>
      <c r="U62" s="138" t="s">
        <v>17</v>
      </c>
      <c r="V62" s="33">
        <f t="shared" ref="V62:V86" si="51">B62+E62+H62+K62+N62+Q62</f>
        <v>18</v>
      </c>
      <c r="W62" s="23">
        <f t="shared" si="47"/>
        <v>619</v>
      </c>
      <c r="X62" s="54">
        <f t="shared" si="39"/>
        <v>637</v>
      </c>
    </row>
    <row r="63" spans="1:24" x14ac:dyDescent="0.2">
      <c r="A63" s="135" t="s">
        <v>18</v>
      </c>
      <c r="B63" s="10">
        <v>6</v>
      </c>
      <c r="C63" s="10">
        <v>431</v>
      </c>
      <c r="D63" s="10">
        <f t="shared" si="40"/>
        <v>437</v>
      </c>
      <c r="E63" s="10">
        <v>11</v>
      </c>
      <c r="F63" s="10">
        <v>472</v>
      </c>
      <c r="G63" s="10">
        <f t="shared" si="41"/>
        <v>483</v>
      </c>
      <c r="H63" s="10">
        <v>3</v>
      </c>
      <c r="I63" s="10">
        <v>332</v>
      </c>
      <c r="J63" s="10">
        <f t="shared" si="48"/>
        <v>335</v>
      </c>
      <c r="K63" s="10">
        <v>10</v>
      </c>
      <c r="L63" s="10">
        <v>446</v>
      </c>
      <c r="M63" s="10">
        <f t="shared" ref="M63" si="52">K63+L63</f>
        <v>456</v>
      </c>
      <c r="N63" s="10">
        <v>481</v>
      </c>
      <c r="O63" s="10">
        <v>438</v>
      </c>
      <c r="P63" s="10">
        <f t="shared" si="49"/>
        <v>919</v>
      </c>
      <c r="Q63" s="10">
        <v>15</v>
      </c>
      <c r="R63" s="10">
        <v>713</v>
      </c>
      <c r="S63" s="10">
        <f t="shared" si="50"/>
        <v>728</v>
      </c>
      <c r="T63" s="1"/>
      <c r="U63" s="138" t="s">
        <v>18</v>
      </c>
      <c r="V63" s="35">
        <f t="shared" si="51"/>
        <v>526</v>
      </c>
      <c r="W63" s="10">
        <f t="shared" si="47"/>
        <v>2832</v>
      </c>
      <c r="X63" s="55">
        <f t="shared" si="39"/>
        <v>3358</v>
      </c>
    </row>
    <row r="64" spans="1:24" x14ac:dyDescent="0.2">
      <c r="A64" s="135" t="s">
        <v>19</v>
      </c>
      <c r="B64" s="10">
        <v>220</v>
      </c>
      <c r="C64" s="10">
        <v>395</v>
      </c>
      <c r="D64" s="10">
        <f t="shared" si="40"/>
        <v>615</v>
      </c>
      <c r="E64" s="10">
        <v>2</v>
      </c>
      <c r="F64" s="10">
        <v>376</v>
      </c>
      <c r="G64" s="10">
        <f t="shared" si="41"/>
        <v>378</v>
      </c>
      <c r="H64" s="10">
        <v>3</v>
      </c>
      <c r="I64" s="10">
        <v>253</v>
      </c>
      <c r="J64" s="10">
        <f t="shared" si="48"/>
        <v>256</v>
      </c>
      <c r="K64" s="10">
        <v>104</v>
      </c>
      <c r="L64" s="10">
        <v>285</v>
      </c>
      <c r="M64" s="10">
        <f t="shared" ref="M64:M86" si="53">K64+L64</f>
        <v>389</v>
      </c>
      <c r="N64" s="10">
        <v>1</v>
      </c>
      <c r="O64" s="10">
        <v>286</v>
      </c>
      <c r="P64" s="10">
        <f t="shared" si="49"/>
        <v>287</v>
      </c>
      <c r="Q64" s="10">
        <v>2</v>
      </c>
      <c r="R64" s="10">
        <v>356</v>
      </c>
      <c r="S64" s="10">
        <f t="shared" si="50"/>
        <v>358</v>
      </c>
      <c r="T64" s="1"/>
      <c r="U64" s="138" t="s">
        <v>19</v>
      </c>
      <c r="V64" s="35">
        <f t="shared" si="51"/>
        <v>332</v>
      </c>
      <c r="W64" s="10">
        <f t="shared" si="47"/>
        <v>1951</v>
      </c>
      <c r="X64" s="55">
        <f t="shared" si="39"/>
        <v>2283</v>
      </c>
    </row>
    <row r="65" spans="1:26" x14ac:dyDescent="0.2">
      <c r="A65" s="135" t="s">
        <v>20</v>
      </c>
      <c r="B65" s="10">
        <v>2</v>
      </c>
      <c r="C65" s="10">
        <v>154</v>
      </c>
      <c r="D65" s="10">
        <f t="shared" si="40"/>
        <v>156</v>
      </c>
      <c r="E65" s="10">
        <v>452</v>
      </c>
      <c r="F65" s="10">
        <v>157</v>
      </c>
      <c r="G65" s="10">
        <f t="shared" si="41"/>
        <v>609</v>
      </c>
      <c r="H65" s="10">
        <v>1</v>
      </c>
      <c r="I65" s="10">
        <v>103</v>
      </c>
      <c r="J65" s="10">
        <f t="shared" si="48"/>
        <v>104</v>
      </c>
      <c r="K65" s="10">
        <v>2</v>
      </c>
      <c r="L65" s="10">
        <v>138</v>
      </c>
      <c r="M65" s="10">
        <f t="shared" si="53"/>
        <v>140</v>
      </c>
      <c r="N65" s="10">
        <v>4</v>
      </c>
      <c r="O65" s="10">
        <v>177</v>
      </c>
      <c r="P65" s="10">
        <f t="shared" si="49"/>
        <v>181</v>
      </c>
      <c r="Q65" s="10">
        <v>3</v>
      </c>
      <c r="R65" s="10">
        <v>214</v>
      </c>
      <c r="S65" s="10">
        <f t="shared" si="50"/>
        <v>217</v>
      </c>
      <c r="T65" s="1"/>
      <c r="U65" s="138" t="s">
        <v>20</v>
      </c>
      <c r="V65" s="35">
        <f t="shared" si="51"/>
        <v>464</v>
      </c>
      <c r="W65" s="10">
        <f t="shared" si="47"/>
        <v>943</v>
      </c>
      <c r="X65" s="55">
        <f t="shared" si="39"/>
        <v>1407</v>
      </c>
    </row>
    <row r="66" spans="1:26" x14ac:dyDescent="0.2">
      <c r="A66" s="135" t="s">
        <v>21</v>
      </c>
      <c r="B66" s="10">
        <v>4</v>
      </c>
      <c r="C66" s="10">
        <v>166</v>
      </c>
      <c r="D66" s="10">
        <f t="shared" si="40"/>
        <v>170</v>
      </c>
      <c r="E66" s="10">
        <v>102</v>
      </c>
      <c r="F66" s="10">
        <v>181</v>
      </c>
      <c r="G66" s="10">
        <f t="shared" si="41"/>
        <v>283</v>
      </c>
      <c r="H66" s="10">
        <v>1</v>
      </c>
      <c r="I66" s="10">
        <v>101</v>
      </c>
      <c r="J66" s="10">
        <f t="shared" si="48"/>
        <v>102</v>
      </c>
      <c r="K66" s="10">
        <v>11</v>
      </c>
      <c r="L66" s="10">
        <v>134</v>
      </c>
      <c r="M66" s="10">
        <f t="shared" si="53"/>
        <v>145</v>
      </c>
      <c r="N66" s="10">
        <v>4</v>
      </c>
      <c r="O66" s="10">
        <v>162</v>
      </c>
      <c r="P66" s="10">
        <f t="shared" si="49"/>
        <v>166</v>
      </c>
      <c r="Q66" s="10">
        <v>6</v>
      </c>
      <c r="R66" s="10">
        <v>242</v>
      </c>
      <c r="S66" s="10">
        <f t="shared" si="50"/>
        <v>248</v>
      </c>
      <c r="T66" s="1"/>
      <c r="U66" s="138" t="s">
        <v>21</v>
      </c>
      <c r="V66" s="35">
        <f t="shared" si="51"/>
        <v>128</v>
      </c>
      <c r="W66" s="10">
        <f t="shared" si="47"/>
        <v>986</v>
      </c>
      <c r="X66" s="55">
        <f t="shared" si="39"/>
        <v>1114</v>
      </c>
    </row>
    <row r="67" spans="1:26" x14ac:dyDescent="0.2">
      <c r="A67" s="135" t="s">
        <v>22</v>
      </c>
      <c r="B67" s="10">
        <v>86</v>
      </c>
      <c r="C67" s="10">
        <v>359</v>
      </c>
      <c r="D67" s="10">
        <f t="shared" si="40"/>
        <v>445</v>
      </c>
      <c r="E67" s="10">
        <v>4</v>
      </c>
      <c r="F67" s="10">
        <v>430</v>
      </c>
      <c r="G67" s="10">
        <f t="shared" si="41"/>
        <v>434</v>
      </c>
      <c r="H67" s="10">
        <v>3</v>
      </c>
      <c r="I67" s="10">
        <v>237</v>
      </c>
      <c r="J67" s="10">
        <f t="shared" si="48"/>
        <v>240</v>
      </c>
      <c r="K67" s="10">
        <v>75</v>
      </c>
      <c r="L67" s="10">
        <v>281</v>
      </c>
      <c r="M67" s="10">
        <f t="shared" si="53"/>
        <v>356</v>
      </c>
      <c r="N67" s="10">
        <v>4</v>
      </c>
      <c r="O67" s="10">
        <v>286</v>
      </c>
      <c r="P67" s="10">
        <f t="shared" si="49"/>
        <v>290</v>
      </c>
      <c r="Q67" s="10">
        <v>57</v>
      </c>
      <c r="R67" s="10">
        <v>446</v>
      </c>
      <c r="S67" s="10">
        <f t="shared" si="50"/>
        <v>503</v>
      </c>
      <c r="T67" s="1"/>
      <c r="U67" s="138" t="s">
        <v>22</v>
      </c>
      <c r="V67" s="35">
        <f t="shared" si="51"/>
        <v>229</v>
      </c>
      <c r="W67" s="10">
        <f t="shared" si="47"/>
        <v>2039</v>
      </c>
      <c r="X67" s="55">
        <f t="shared" si="39"/>
        <v>2268</v>
      </c>
    </row>
    <row r="68" spans="1:26" x14ac:dyDescent="0.2">
      <c r="A68" s="135" t="s">
        <v>23</v>
      </c>
      <c r="B68" s="10">
        <v>5</v>
      </c>
      <c r="C68" s="10">
        <v>73</v>
      </c>
      <c r="D68" s="10">
        <f t="shared" si="40"/>
        <v>78</v>
      </c>
      <c r="E68" s="10">
        <v>121</v>
      </c>
      <c r="F68" s="10">
        <v>74</v>
      </c>
      <c r="G68" s="10">
        <f t="shared" si="41"/>
        <v>195</v>
      </c>
      <c r="H68" s="10">
        <v>4</v>
      </c>
      <c r="I68" s="10">
        <v>38</v>
      </c>
      <c r="J68" s="10">
        <f t="shared" si="48"/>
        <v>42</v>
      </c>
      <c r="K68" s="10">
        <v>9</v>
      </c>
      <c r="L68" s="10">
        <v>110</v>
      </c>
      <c r="M68" s="10">
        <f t="shared" si="53"/>
        <v>119</v>
      </c>
      <c r="N68" s="10">
        <v>9</v>
      </c>
      <c r="O68" s="10">
        <v>72</v>
      </c>
      <c r="P68" s="10">
        <f t="shared" si="49"/>
        <v>81</v>
      </c>
      <c r="Q68" s="10">
        <v>25</v>
      </c>
      <c r="R68" s="10">
        <v>119</v>
      </c>
      <c r="S68" s="10">
        <f t="shared" si="50"/>
        <v>144</v>
      </c>
      <c r="T68" s="1"/>
      <c r="U68" s="138" t="s">
        <v>23</v>
      </c>
      <c r="V68" s="35">
        <f t="shared" si="51"/>
        <v>173</v>
      </c>
      <c r="W68" s="10">
        <f t="shared" si="47"/>
        <v>486</v>
      </c>
      <c r="X68" s="55">
        <f t="shared" si="39"/>
        <v>659</v>
      </c>
    </row>
    <row r="69" spans="1:26" x14ac:dyDescent="0.2">
      <c r="A69" s="135" t="s">
        <v>24</v>
      </c>
      <c r="B69" s="10">
        <v>10</v>
      </c>
      <c r="C69" s="10">
        <v>142</v>
      </c>
      <c r="D69" s="10">
        <f t="shared" si="40"/>
        <v>152</v>
      </c>
      <c r="E69" s="10">
        <v>7</v>
      </c>
      <c r="F69" s="10">
        <v>138</v>
      </c>
      <c r="G69" s="10">
        <f t="shared" si="41"/>
        <v>145</v>
      </c>
      <c r="H69" s="10">
        <v>2</v>
      </c>
      <c r="I69" s="10">
        <v>70</v>
      </c>
      <c r="J69" s="10">
        <f t="shared" si="48"/>
        <v>72</v>
      </c>
      <c r="K69" s="10">
        <v>6</v>
      </c>
      <c r="L69" s="10">
        <v>96</v>
      </c>
      <c r="M69" s="10">
        <f t="shared" si="53"/>
        <v>102</v>
      </c>
      <c r="N69" s="10">
        <v>8</v>
      </c>
      <c r="O69" s="10">
        <v>118</v>
      </c>
      <c r="P69" s="10">
        <f t="shared" si="49"/>
        <v>126</v>
      </c>
      <c r="Q69" s="10">
        <v>69</v>
      </c>
      <c r="R69" s="10">
        <v>300</v>
      </c>
      <c r="S69" s="10">
        <f t="shared" si="50"/>
        <v>369</v>
      </c>
      <c r="T69" s="1"/>
      <c r="U69" s="138" t="s">
        <v>24</v>
      </c>
      <c r="V69" s="35">
        <f t="shared" si="51"/>
        <v>102</v>
      </c>
      <c r="W69" s="10">
        <f t="shared" si="47"/>
        <v>864</v>
      </c>
      <c r="X69" s="55">
        <f t="shared" si="39"/>
        <v>966</v>
      </c>
    </row>
    <row r="70" spans="1:26" x14ac:dyDescent="0.2">
      <c r="A70" s="135" t="s">
        <v>25</v>
      </c>
      <c r="B70" s="10">
        <v>0</v>
      </c>
      <c r="C70" s="10">
        <v>142</v>
      </c>
      <c r="D70" s="10">
        <f t="shared" si="40"/>
        <v>142</v>
      </c>
      <c r="E70" s="10">
        <v>8</v>
      </c>
      <c r="F70" s="10">
        <v>163</v>
      </c>
      <c r="G70" s="10">
        <f t="shared" si="41"/>
        <v>171</v>
      </c>
      <c r="H70" s="10">
        <v>2</v>
      </c>
      <c r="I70" s="10">
        <v>113</v>
      </c>
      <c r="J70" s="10">
        <f t="shared" si="48"/>
        <v>115</v>
      </c>
      <c r="K70" s="10">
        <v>5</v>
      </c>
      <c r="L70" s="10">
        <v>173</v>
      </c>
      <c r="M70" s="10">
        <f t="shared" si="53"/>
        <v>178</v>
      </c>
      <c r="N70" s="10">
        <v>214</v>
      </c>
      <c r="O70" s="10">
        <v>162</v>
      </c>
      <c r="P70" s="10">
        <f t="shared" si="49"/>
        <v>376</v>
      </c>
      <c r="Q70" s="10">
        <v>81</v>
      </c>
      <c r="R70" s="10">
        <v>187</v>
      </c>
      <c r="S70" s="10">
        <f t="shared" si="50"/>
        <v>268</v>
      </c>
      <c r="T70" s="1"/>
      <c r="U70" s="138" t="s">
        <v>25</v>
      </c>
      <c r="V70" s="59">
        <f t="shared" si="51"/>
        <v>310</v>
      </c>
      <c r="W70" s="24">
        <f t="shared" si="47"/>
        <v>940</v>
      </c>
      <c r="X70" s="158">
        <f t="shared" si="39"/>
        <v>1250</v>
      </c>
    </row>
    <row r="71" spans="1:26" s="3" customFormat="1" ht="11.25" x14ac:dyDescent="0.2">
      <c r="A71" s="153" t="s">
        <v>26</v>
      </c>
      <c r="B71" s="132">
        <f>SUM(B62:B70)</f>
        <v>333</v>
      </c>
      <c r="C71" s="132">
        <f>SUM(C62:C70)</f>
        <v>1986</v>
      </c>
      <c r="D71" s="132">
        <f t="shared" si="40"/>
        <v>2319</v>
      </c>
      <c r="E71" s="132">
        <f>SUM(E62:E70)</f>
        <v>711</v>
      </c>
      <c r="F71" s="132">
        <f>SUM(F62:F70)</f>
        <v>2062</v>
      </c>
      <c r="G71" s="132">
        <f t="shared" si="41"/>
        <v>2773</v>
      </c>
      <c r="H71" s="132">
        <f>SUM(H62:H70)</f>
        <v>20</v>
      </c>
      <c r="I71" s="132">
        <f>SUM(I62:I70)</f>
        <v>1288</v>
      </c>
      <c r="J71" s="132">
        <f t="shared" ref="J71:J86" si="54">H71+I71</f>
        <v>1308</v>
      </c>
      <c r="K71" s="132">
        <f>SUM(K62:K70)</f>
        <v>227</v>
      </c>
      <c r="L71" s="132">
        <f>SUM(L62:L70)</f>
        <v>1773</v>
      </c>
      <c r="M71" s="132">
        <f>K71+L71</f>
        <v>2000</v>
      </c>
      <c r="N71" s="132">
        <f>SUM(N62:N70)</f>
        <v>726</v>
      </c>
      <c r="O71" s="132">
        <f>SUM(O62:O70)</f>
        <v>1798</v>
      </c>
      <c r="P71" s="132">
        <f t="shared" ref="P71:P86" si="55">N71+O71</f>
        <v>2524</v>
      </c>
      <c r="Q71" s="132">
        <f>SUM(Q62:Q70)</f>
        <v>265</v>
      </c>
      <c r="R71" s="132">
        <f>SUM(R62:R70)</f>
        <v>2753</v>
      </c>
      <c r="S71" s="132">
        <f t="shared" si="45"/>
        <v>3018</v>
      </c>
      <c r="T71" s="148"/>
      <c r="U71" s="154" t="s">
        <v>26</v>
      </c>
      <c r="V71" s="141">
        <f t="shared" si="51"/>
        <v>2282</v>
      </c>
      <c r="W71" s="142">
        <f t="shared" si="47"/>
        <v>11660</v>
      </c>
      <c r="X71" s="143">
        <f t="shared" si="39"/>
        <v>13942</v>
      </c>
    </row>
    <row r="72" spans="1:26" x14ac:dyDescent="0.2">
      <c r="A72" s="135" t="s">
        <v>27</v>
      </c>
      <c r="B72" s="10">
        <v>101</v>
      </c>
      <c r="C72" s="10">
        <v>167</v>
      </c>
      <c r="D72" s="10">
        <f t="shared" si="40"/>
        <v>268</v>
      </c>
      <c r="E72" s="10">
        <v>4</v>
      </c>
      <c r="F72" s="10">
        <v>189</v>
      </c>
      <c r="G72" s="10">
        <f t="shared" si="41"/>
        <v>193</v>
      </c>
      <c r="H72" s="10">
        <v>1</v>
      </c>
      <c r="I72" s="10">
        <v>92</v>
      </c>
      <c r="J72" s="10">
        <f t="shared" si="54"/>
        <v>93</v>
      </c>
      <c r="K72" s="10">
        <v>91</v>
      </c>
      <c r="L72" s="10">
        <v>214</v>
      </c>
      <c r="M72" s="10">
        <f t="shared" si="53"/>
        <v>305</v>
      </c>
      <c r="N72" s="10">
        <v>10</v>
      </c>
      <c r="O72" s="10">
        <v>156</v>
      </c>
      <c r="P72" s="10">
        <f t="shared" ref="P72:P75" si="56">SUM(N72:O72)</f>
        <v>166</v>
      </c>
      <c r="Q72" s="10">
        <v>16</v>
      </c>
      <c r="R72" s="10">
        <v>265</v>
      </c>
      <c r="S72" s="10">
        <f t="shared" ref="S72:S75" si="57">SUM(Q72:R72)</f>
        <v>281</v>
      </c>
      <c r="T72" s="1"/>
      <c r="U72" s="138" t="s">
        <v>27</v>
      </c>
      <c r="V72" s="33">
        <f t="shared" si="51"/>
        <v>223</v>
      </c>
      <c r="W72" s="23">
        <f t="shared" si="47"/>
        <v>1083</v>
      </c>
      <c r="X72" s="54">
        <f t="shared" si="39"/>
        <v>1306</v>
      </c>
    </row>
    <row r="73" spans="1:26" x14ac:dyDescent="0.2">
      <c r="A73" s="135" t="s">
        <v>28</v>
      </c>
      <c r="B73" s="10">
        <v>59</v>
      </c>
      <c r="C73" s="10">
        <v>1005</v>
      </c>
      <c r="D73" s="10">
        <f t="shared" si="40"/>
        <v>1064</v>
      </c>
      <c r="E73" s="10">
        <v>60</v>
      </c>
      <c r="F73" s="10">
        <v>819</v>
      </c>
      <c r="G73" s="10">
        <f t="shared" si="41"/>
        <v>879</v>
      </c>
      <c r="H73" s="10">
        <v>29</v>
      </c>
      <c r="I73" s="10">
        <v>721</v>
      </c>
      <c r="J73" s="10">
        <f t="shared" si="54"/>
        <v>750</v>
      </c>
      <c r="K73" s="10">
        <v>176</v>
      </c>
      <c r="L73" s="10">
        <v>1028</v>
      </c>
      <c r="M73" s="10">
        <f t="shared" si="53"/>
        <v>1204</v>
      </c>
      <c r="N73" s="10">
        <v>62</v>
      </c>
      <c r="O73" s="10">
        <v>802</v>
      </c>
      <c r="P73" s="10">
        <f t="shared" si="56"/>
        <v>864</v>
      </c>
      <c r="Q73" s="10">
        <v>91</v>
      </c>
      <c r="R73" s="10">
        <v>1198</v>
      </c>
      <c r="S73" s="10">
        <f t="shared" si="57"/>
        <v>1289</v>
      </c>
      <c r="T73" s="1"/>
      <c r="U73" s="138" t="s">
        <v>28</v>
      </c>
      <c r="V73" s="35">
        <f t="shared" si="51"/>
        <v>477</v>
      </c>
      <c r="W73" s="10">
        <f t="shared" si="47"/>
        <v>5573</v>
      </c>
      <c r="X73" s="55">
        <f t="shared" si="39"/>
        <v>6050</v>
      </c>
    </row>
    <row r="74" spans="1:26" x14ac:dyDescent="0.2">
      <c r="A74" s="135" t="s">
        <v>29</v>
      </c>
      <c r="B74" s="10">
        <v>121</v>
      </c>
      <c r="C74" s="10">
        <v>1027</v>
      </c>
      <c r="D74" s="10">
        <f t="shared" si="40"/>
        <v>1148</v>
      </c>
      <c r="E74" s="10">
        <v>11</v>
      </c>
      <c r="F74" s="10">
        <v>816</v>
      </c>
      <c r="G74" s="10">
        <f t="shared" si="41"/>
        <v>827</v>
      </c>
      <c r="H74" s="10">
        <v>202</v>
      </c>
      <c r="I74" s="10">
        <v>762</v>
      </c>
      <c r="J74" s="10">
        <f t="shared" si="54"/>
        <v>964</v>
      </c>
      <c r="K74" s="10">
        <v>291</v>
      </c>
      <c r="L74" s="10">
        <v>1006</v>
      </c>
      <c r="M74" s="10">
        <f t="shared" si="53"/>
        <v>1297</v>
      </c>
      <c r="N74" s="10">
        <v>219</v>
      </c>
      <c r="O74" s="10">
        <v>1012</v>
      </c>
      <c r="P74" s="10">
        <f t="shared" si="56"/>
        <v>1231</v>
      </c>
      <c r="Q74" s="10">
        <v>244</v>
      </c>
      <c r="R74" s="10">
        <v>1503</v>
      </c>
      <c r="S74" s="10">
        <f t="shared" si="57"/>
        <v>1747</v>
      </c>
      <c r="T74" s="1"/>
      <c r="U74" s="138" t="s">
        <v>29</v>
      </c>
      <c r="V74" s="35">
        <f t="shared" si="51"/>
        <v>1088</v>
      </c>
      <c r="W74" s="10">
        <f t="shared" si="47"/>
        <v>6126</v>
      </c>
      <c r="X74" s="55">
        <f t="shared" si="39"/>
        <v>7214</v>
      </c>
    </row>
    <row r="75" spans="1:26" x14ac:dyDescent="0.2">
      <c r="A75" s="135" t="s">
        <v>30</v>
      </c>
      <c r="B75" s="10">
        <v>1632</v>
      </c>
      <c r="C75" s="10">
        <v>5002</v>
      </c>
      <c r="D75" s="10">
        <f t="shared" si="40"/>
        <v>6634</v>
      </c>
      <c r="E75" s="10">
        <v>967</v>
      </c>
      <c r="F75" s="10">
        <v>3581</v>
      </c>
      <c r="G75" s="10">
        <f t="shared" si="41"/>
        <v>4548</v>
      </c>
      <c r="H75" s="10">
        <v>901</v>
      </c>
      <c r="I75" s="10">
        <v>4284</v>
      </c>
      <c r="J75" s="10">
        <f t="shared" si="54"/>
        <v>5185</v>
      </c>
      <c r="K75" s="10">
        <v>1100</v>
      </c>
      <c r="L75" s="10">
        <v>4469</v>
      </c>
      <c r="M75" s="10">
        <f t="shared" si="53"/>
        <v>5569</v>
      </c>
      <c r="N75" s="10">
        <v>1549</v>
      </c>
      <c r="O75" s="10">
        <v>4121</v>
      </c>
      <c r="P75" s="10">
        <f t="shared" si="56"/>
        <v>5670</v>
      </c>
      <c r="Q75" s="10">
        <v>1246</v>
      </c>
      <c r="R75" s="10">
        <v>5295</v>
      </c>
      <c r="S75" s="10">
        <f t="shared" si="57"/>
        <v>6541</v>
      </c>
      <c r="T75" s="1"/>
      <c r="U75" s="138" t="s">
        <v>30</v>
      </c>
      <c r="V75" s="59">
        <f t="shared" si="51"/>
        <v>7395</v>
      </c>
      <c r="W75" s="24">
        <f t="shared" si="47"/>
        <v>26752</v>
      </c>
      <c r="X75" s="158">
        <f t="shared" si="39"/>
        <v>34147</v>
      </c>
    </row>
    <row r="76" spans="1:26" s="3" customFormat="1" ht="11.25" x14ac:dyDescent="0.2">
      <c r="A76" s="153" t="s">
        <v>31</v>
      </c>
      <c r="B76" s="132">
        <f>SUM(B72:B75)</f>
        <v>1913</v>
      </c>
      <c r="C76" s="132">
        <f>SUM(C72:C75)</f>
        <v>7201</v>
      </c>
      <c r="D76" s="132">
        <f t="shared" si="40"/>
        <v>9114</v>
      </c>
      <c r="E76" s="132">
        <f>SUM(E72:E75)</f>
        <v>1042</v>
      </c>
      <c r="F76" s="132">
        <f>SUM(F72:F75)</f>
        <v>5405</v>
      </c>
      <c r="G76" s="132">
        <f t="shared" si="41"/>
        <v>6447</v>
      </c>
      <c r="H76" s="132">
        <f>SUM(H72:H75)</f>
        <v>1133</v>
      </c>
      <c r="I76" s="132">
        <f>SUM(I72:I75)</f>
        <v>5859</v>
      </c>
      <c r="J76" s="132">
        <f t="shared" si="54"/>
        <v>6992</v>
      </c>
      <c r="K76" s="132">
        <f>SUM(K72:K75)</f>
        <v>1658</v>
      </c>
      <c r="L76" s="132">
        <f>SUM(L72:L75)</f>
        <v>6717</v>
      </c>
      <c r="M76" s="132">
        <f t="shared" si="53"/>
        <v>8375</v>
      </c>
      <c r="N76" s="132">
        <f>SUM(N72:N75)</f>
        <v>1840</v>
      </c>
      <c r="O76" s="132">
        <f>SUM(O72:O75)</f>
        <v>6091</v>
      </c>
      <c r="P76" s="132">
        <f t="shared" si="55"/>
        <v>7931</v>
      </c>
      <c r="Q76" s="132">
        <f>SUM(Q72:Q75)</f>
        <v>1597</v>
      </c>
      <c r="R76" s="132">
        <f>SUM(R72:R75)</f>
        <v>8261</v>
      </c>
      <c r="S76" s="132">
        <f t="shared" si="45"/>
        <v>9858</v>
      </c>
      <c r="T76" s="148"/>
      <c r="U76" s="154" t="s">
        <v>31</v>
      </c>
      <c r="V76" s="141">
        <f t="shared" si="51"/>
        <v>9183</v>
      </c>
      <c r="W76" s="142">
        <f t="shared" si="47"/>
        <v>39534</v>
      </c>
      <c r="X76" s="143">
        <f t="shared" si="39"/>
        <v>48717</v>
      </c>
    </row>
    <row r="77" spans="1:26" x14ac:dyDescent="0.2">
      <c r="A77" s="135" t="s">
        <v>32</v>
      </c>
      <c r="B77" s="10">
        <v>185</v>
      </c>
      <c r="C77" s="10">
        <v>787</v>
      </c>
      <c r="D77" s="10">
        <f t="shared" si="40"/>
        <v>972</v>
      </c>
      <c r="E77" s="10">
        <v>70</v>
      </c>
      <c r="F77" s="10">
        <v>780</v>
      </c>
      <c r="G77" s="10">
        <f t="shared" si="41"/>
        <v>850</v>
      </c>
      <c r="H77" s="10">
        <v>87</v>
      </c>
      <c r="I77" s="10">
        <v>606</v>
      </c>
      <c r="J77" s="10">
        <f t="shared" si="54"/>
        <v>693</v>
      </c>
      <c r="K77" s="10">
        <v>129</v>
      </c>
      <c r="L77" s="10">
        <v>751</v>
      </c>
      <c r="M77" s="10">
        <f t="shared" si="53"/>
        <v>880</v>
      </c>
      <c r="N77" s="10">
        <v>47</v>
      </c>
      <c r="O77" s="10">
        <v>653</v>
      </c>
      <c r="P77" s="10">
        <f t="shared" ref="P77:P79" si="58">SUM(N77:O77)</f>
        <v>700</v>
      </c>
      <c r="Q77" s="10">
        <v>800</v>
      </c>
      <c r="R77" s="10">
        <v>1084</v>
      </c>
      <c r="S77" s="10">
        <f t="shared" ref="S77:S79" si="59">SUM(Q77:R77)</f>
        <v>1884</v>
      </c>
      <c r="T77" s="1"/>
      <c r="U77" s="138" t="s">
        <v>32</v>
      </c>
      <c r="V77" s="33">
        <f t="shared" si="51"/>
        <v>1318</v>
      </c>
      <c r="W77" s="23">
        <f t="shared" si="47"/>
        <v>4661</v>
      </c>
      <c r="X77" s="54">
        <f t="shared" si="39"/>
        <v>5979</v>
      </c>
    </row>
    <row r="78" spans="1:26" x14ac:dyDescent="0.2">
      <c r="A78" s="135" t="s">
        <v>33</v>
      </c>
      <c r="B78" s="10">
        <v>1435</v>
      </c>
      <c r="C78" s="10">
        <v>938</v>
      </c>
      <c r="D78" s="10">
        <f t="shared" si="40"/>
        <v>2373</v>
      </c>
      <c r="E78" s="10">
        <v>93</v>
      </c>
      <c r="F78" s="10">
        <v>944</v>
      </c>
      <c r="G78" s="10">
        <f t="shared" si="41"/>
        <v>1037</v>
      </c>
      <c r="H78" s="10">
        <v>173</v>
      </c>
      <c r="I78" s="10">
        <v>767</v>
      </c>
      <c r="J78" s="10">
        <f t="shared" si="54"/>
        <v>940</v>
      </c>
      <c r="K78" s="10">
        <v>359</v>
      </c>
      <c r="L78" s="10">
        <v>916</v>
      </c>
      <c r="M78" s="10">
        <f t="shared" si="53"/>
        <v>1275</v>
      </c>
      <c r="N78" s="10">
        <v>280</v>
      </c>
      <c r="O78" s="10">
        <v>844</v>
      </c>
      <c r="P78" s="10">
        <f t="shared" si="58"/>
        <v>1124</v>
      </c>
      <c r="Q78" s="10">
        <v>437</v>
      </c>
      <c r="R78" s="10">
        <v>1336</v>
      </c>
      <c r="S78" s="10">
        <f t="shared" si="59"/>
        <v>1773</v>
      </c>
      <c r="T78" s="1"/>
      <c r="U78" s="138" t="s">
        <v>33</v>
      </c>
      <c r="V78" s="35">
        <f t="shared" si="51"/>
        <v>2777</v>
      </c>
      <c r="W78" s="10">
        <f t="shared" si="47"/>
        <v>5745</v>
      </c>
      <c r="X78" s="55">
        <f t="shared" si="39"/>
        <v>8522</v>
      </c>
      <c r="Z78" s="57"/>
    </row>
    <row r="79" spans="1:26" x14ac:dyDescent="0.2">
      <c r="A79" s="135" t="s">
        <v>34</v>
      </c>
      <c r="B79" s="10">
        <v>41</v>
      </c>
      <c r="C79" s="10">
        <v>642</v>
      </c>
      <c r="D79" s="10">
        <f t="shared" si="40"/>
        <v>683</v>
      </c>
      <c r="E79" s="10">
        <v>355</v>
      </c>
      <c r="F79" s="10">
        <v>616</v>
      </c>
      <c r="G79" s="10">
        <f t="shared" si="41"/>
        <v>971</v>
      </c>
      <c r="H79" s="10">
        <v>194</v>
      </c>
      <c r="I79" s="10">
        <v>441</v>
      </c>
      <c r="J79" s="10">
        <f t="shared" si="54"/>
        <v>635</v>
      </c>
      <c r="K79" s="10">
        <v>881</v>
      </c>
      <c r="L79" s="10">
        <v>694</v>
      </c>
      <c r="M79" s="10">
        <f t="shared" si="53"/>
        <v>1575</v>
      </c>
      <c r="N79" s="10">
        <v>341</v>
      </c>
      <c r="O79" s="10">
        <v>590</v>
      </c>
      <c r="P79" s="10">
        <f t="shared" si="58"/>
        <v>931</v>
      </c>
      <c r="Q79" s="10">
        <v>199</v>
      </c>
      <c r="R79" s="10">
        <v>911</v>
      </c>
      <c r="S79" s="10">
        <f t="shared" si="59"/>
        <v>1110</v>
      </c>
      <c r="T79" s="1"/>
      <c r="U79" s="138" t="s">
        <v>34</v>
      </c>
      <c r="V79" s="59">
        <f t="shared" si="51"/>
        <v>2011</v>
      </c>
      <c r="W79" s="24">
        <f t="shared" si="47"/>
        <v>3894</v>
      </c>
      <c r="X79" s="158">
        <f t="shared" si="39"/>
        <v>5905</v>
      </c>
    </row>
    <row r="80" spans="1:26" s="3" customFormat="1" ht="11.25" x14ac:dyDescent="0.2">
      <c r="A80" s="147" t="s">
        <v>35</v>
      </c>
      <c r="B80" s="132">
        <f>SUM(B77:B79)</f>
        <v>1661</v>
      </c>
      <c r="C80" s="132">
        <f>SUM(C77:C79)</f>
        <v>2367</v>
      </c>
      <c r="D80" s="132">
        <f t="shared" si="40"/>
        <v>4028</v>
      </c>
      <c r="E80" s="132">
        <f>SUM(E77:E79)</f>
        <v>518</v>
      </c>
      <c r="F80" s="132">
        <f>SUM(F77:F79)</f>
        <v>2340</v>
      </c>
      <c r="G80" s="132">
        <f t="shared" si="41"/>
        <v>2858</v>
      </c>
      <c r="H80" s="132">
        <f>SUM(H77:H79)</f>
        <v>454</v>
      </c>
      <c r="I80" s="132">
        <f>SUM(I77:I79)</f>
        <v>1814</v>
      </c>
      <c r="J80" s="132">
        <f t="shared" si="54"/>
        <v>2268</v>
      </c>
      <c r="K80" s="132">
        <f>SUM(K77:K79)</f>
        <v>1369</v>
      </c>
      <c r="L80" s="132">
        <f>SUM(L77:L79)</f>
        <v>2361</v>
      </c>
      <c r="M80" s="132">
        <f t="shared" si="53"/>
        <v>3730</v>
      </c>
      <c r="N80" s="132">
        <f>SUM(N77:N79)</f>
        <v>668</v>
      </c>
      <c r="O80" s="132">
        <f>SUM(O77:O79)</f>
        <v>2087</v>
      </c>
      <c r="P80" s="132">
        <f t="shared" si="55"/>
        <v>2755</v>
      </c>
      <c r="Q80" s="132">
        <f>SUM(Q77:Q79)</f>
        <v>1436</v>
      </c>
      <c r="R80" s="132">
        <f>SUM(R77:R79)</f>
        <v>3331</v>
      </c>
      <c r="S80" s="132">
        <f t="shared" si="45"/>
        <v>4767</v>
      </c>
      <c r="T80" s="148"/>
      <c r="U80" s="149" t="s">
        <v>35</v>
      </c>
      <c r="V80" s="141">
        <f t="shared" si="51"/>
        <v>6106</v>
      </c>
      <c r="W80" s="142">
        <f t="shared" si="47"/>
        <v>14300</v>
      </c>
      <c r="X80" s="143">
        <f t="shared" si="39"/>
        <v>20406</v>
      </c>
    </row>
    <row r="81" spans="1:27" x14ac:dyDescent="0.2">
      <c r="A81" s="135" t="s">
        <v>36</v>
      </c>
      <c r="B81" s="10">
        <v>1</v>
      </c>
      <c r="C81" s="10">
        <v>389</v>
      </c>
      <c r="D81" s="10">
        <f t="shared" si="40"/>
        <v>390</v>
      </c>
      <c r="E81" s="10">
        <v>2</v>
      </c>
      <c r="F81" s="10">
        <v>349</v>
      </c>
      <c r="G81" s="10">
        <f t="shared" si="41"/>
        <v>351</v>
      </c>
      <c r="H81" s="10">
        <v>1</v>
      </c>
      <c r="I81" s="10">
        <v>279</v>
      </c>
      <c r="J81" s="10">
        <f t="shared" si="54"/>
        <v>280</v>
      </c>
      <c r="K81" s="10">
        <v>106</v>
      </c>
      <c r="L81" s="10">
        <v>293</v>
      </c>
      <c r="M81" s="10">
        <f t="shared" si="53"/>
        <v>399</v>
      </c>
      <c r="N81" s="10">
        <v>105</v>
      </c>
      <c r="O81" s="10">
        <v>301</v>
      </c>
      <c r="P81" s="10">
        <f t="shared" ref="P81:P84" si="60">SUM(N81:O81)</f>
        <v>406</v>
      </c>
      <c r="Q81" s="10">
        <v>2</v>
      </c>
      <c r="R81" s="10">
        <v>432</v>
      </c>
      <c r="S81" s="10">
        <f t="shared" ref="S81:S84" si="61">SUM(Q81:R81)</f>
        <v>434</v>
      </c>
      <c r="T81" s="1"/>
      <c r="U81" s="138" t="s">
        <v>36</v>
      </c>
      <c r="V81" s="33">
        <f t="shared" si="51"/>
        <v>217</v>
      </c>
      <c r="W81" s="23">
        <f t="shared" si="47"/>
        <v>2043</v>
      </c>
      <c r="X81" s="54">
        <f t="shared" si="39"/>
        <v>2260</v>
      </c>
    </row>
    <row r="82" spans="1:27" x14ac:dyDescent="0.2">
      <c r="A82" s="135" t="s">
        <v>37</v>
      </c>
      <c r="B82" s="10">
        <v>28</v>
      </c>
      <c r="C82" s="10">
        <v>520</v>
      </c>
      <c r="D82" s="10">
        <f t="shared" si="40"/>
        <v>548</v>
      </c>
      <c r="E82" s="10">
        <v>197</v>
      </c>
      <c r="F82" s="10">
        <v>452</v>
      </c>
      <c r="G82" s="10">
        <f t="shared" si="41"/>
        <v>649</v>
      </c>
      <c r="H82" s="10">
        <v>9</v>
      </c>
      <c r="I82" s="10">
        <v>394</v>
      </c>
      <c r="J82" s="10">
        <f t="shared" si="54"/>
        <v>403</v>
      </c>
      <c r="K82" s="10">
        <v>24</v>
      </c>
      <c r="L82" s="10">
        <v>400</v>
      </c>
      <c r="M82" s="10">
        <f t="shared" si="53"/>
        <v>424</v>
      </c>
      <c r="N82" s="10">
        <v>19</v>
      </c>
      <c r="O82" s="10">
        <v>438</v>
      </c>
      <c r="P82" s="10">
        <f t="shared" si="60"/>
        <v>457</v>
      </c>
      <c r="Q82" s="10">
        <v>387</v>
      </c>
      <c r="R82" s="10">
        <v>626</v>
      </c>
      <c r="S82" s="10">
        <f t="shared" si="61"/>
        <v>1013</v>
      </c>
      <c r="T82" s="1"/>
      <c r="U82" s="138" t="s">
        <v>37</v>
      </c>
      <c r="V82" s="35">
        <f t="shared" si="51"/>
        <v>664</v>
      </c>
      <c r="W82" s="10">
        <f t="shared" si="47"/>
        <v>2830</v>
      </c>
      <c r="X82" s="55">
        <f t="shared" si="39"/>
        <v>3494</v>
      </c>
    </row>
    <row r="83" spans="1:27" x14ac:dyDescent="0.2">
      <c r="A83" s="135" t="s">
        <v>38</v>
      </c>
      <c r="B83" s="10">
        <v>15</v>
      </c>
      <c r="C83" s="10">
        <v>206</v>
      </c>
      <c r="D83" s="10">
        <f t="shared" si="40"/>
        <v>221</v>
      </c>
      <c r="E83" s="10">
        <v>20</v>
      </c>
      <c r="F83" s="10">
        <v>198</v>
      </c>
      <c r="G83" s="10">
        <f t="shared" si="41"/>
        <v>218</v>
      </c>
      <c r="H83" s="10">
        <v>21</v>
      </c>
      <c r="I83" s="10">
        <v>157</v>
      </c>
      <c r="J83" s="10">
        <f t="shared" si="54"/>
        <v>178</v>
      </c>
      <c r="K83" s="10">
        <v>35</v>
      </c>
      <c r="L83" s="10">
        <v>262</v>
      </c>
      <c r="M83" s="10">
        <f t="shared" si="53"/>
        <v>297</v>
      </c>
      <c r="N83" s="10">
        <v>16</v>
      </c>
      <c r="O83" s="10">
        <v>218</v>
      </c>
      <c r="P83" s="10">
        <f t="shared" si="60"/>
        <v>234</v>
      </c>
      <c r="Q83" s="10">
        <v>36</v>
      </c>
      <c r="R83" s="10">
        <v>271</v>
      </c>
      <c r="S83" s="10">
        <f t="shared" si="61"/>
        <v>307</v>
      </c>
      <c r="T83" s="1"/>
      <c r="U83" s="138" t="s">
        <v>38</v>
      </c>
      <c r="V83" s="35">
        <f t="shared" si="51"/>
        <v>143</v>
      </c>
      <c r="W83" s="10">
        <f t="shared" si="47"/>
        <v>1312</v>
      </c>
      <c r="X83" s="55">
        <f t="shared" si="39"/>
        <v>1455</v>
      </c>
    </row>
    <row r="84" spans="1:27" x14ac:dyDescent="0.2">
      <c r="A84" s="135" t="s">
        <v>39</v>
      </c>
      <c r="B84" s="10">
        <v>10</v>
      </c>
      <c r="C84" s="10">
        <v>180</v>
      </c>
      <c r="D84" s="10">
        <f t="shared" si="40"/>
        <v>190</v>
      </c>
      <c r="E84" s="10">
        <v>17</v>
      </c>
      <c r="F84" s="10">
        <v>164</v>
      </c>
      <c r="G84" s="10">
        <f t="shared" si="41"/>
        <v>181</v>
      </c>
      <c r="H84" s="10">
        <v>120</v>
      </c>
      <c r="I84" s="10">
        <v>98</v>
      </c>
      <c r="J84" s="10">
        <f t="shared" si="54"/>
        <v>218</v>
      </c>
      <c r="K84" s="10">
        <v>32</v>
      </c>
      <c r="L84" s="10">
        <v>138</v>
      </c>
      <c r="M84" s="10">
        <f t="shared" si="53"/>
        <v>170</v>
      </c>
      <c r="N84" s="10">
        <v>18</v>
      </c>
      <c r="O84" s="10">
        <v>142</v>
      </c>
      <c r="P84" s="10">
        <f t="shared" si="60"/>
        <v>160</v>
      </c>
      <c r="Q84" s="10">
        <v>30</v>
      </c>
      <c r="R84" s="10">
        <v>205</v>
      </c>
      <c r="S84" s="10">
        <f t="shared" si="61"/>
        <v>235</v>
      </c>
      <c r="T84" s="1"/>
      <c r="U84" s="138" t="s">
        <v>39</v>
      </c>
      <c r="V84" s="59">
        <f t="shared" si="51"/>
        <v>227</v>
      </c>
      <c r="W84" s="24">
        <f t="shared" ref="W84" si="62">C84+F84+I84+L84+O84+R84</f>
        <v>927</v>
      </c>
      <c r="X84" s="158">
        <f t="shared" si="39"/>
        <v>1154</v>
      </c>
      <c r="AA84" s="57"/>
    </row>
    <row r="85" spans="1:27" s="3" customFormat="1" ht="11.25" x14ac:dyDescent="0.2">
      <c r="A85" s="147" t="s">
        <v>40</v>
      </c>
      <c r="B85" s="132">
        <f>SUM(B81:B84)</f>
        <v>54</v>
      </c>
      <c r="C85" s="132">
        <f>SUM(C81:C84)</f>
        <v>1295</v>
      </c>
      <c r="D85" s="132">
        <f>B85+C85</f>
        <v>1349</v>
      </c>
      <c r="E85" s="132">
        <f>SUM(E81:E84)</f>
        <v>236</v>
      </c>
      <c r="F85" s="132">
        <f>SUM(F81:F84)</f>
        <v>1163</v>
      </c>
      <c r="G85" s="132">
        <f>E85+F85</f>
        <v>1399</v>
      </c>
      <c r="H85" s="132">
        <f>SUM(H81:H84)</f>
        <v>151</v>
      </c>
      <c r="I85" s="132">
        <f>SUM(I81:I84)</f>
        <v>928</v>
      </c>
      <c r="J85" s="132">
        <f t="shared" si="54"/>
        <v>1079</v>
      </c>
      <c r="K85" s="132">
        <f>SUM(K81:K84)</f>
        <v>197</v>
      </c>
      <c r="L85" s="132">
        <f>SUM(L81:L84)</f>
        <v>1093</v>
      </c>
      <c r="M85" s="132">
        <f t="shared" si="53"/>
        <v>1290</v>
      </c>
      <c r="N85" s="132">
        <f>SUM(N81:N84)</f>
        <v>158</v>
      </c>
      <c r="O85" s="132">
        <f>SUM(O81:O84)</f>
        <v>1099</v>
      </c>
      <c r="P85" s="132">
        <f t="shared" si="55"/>
        <v>1257</v>
      </c>
      <c r="Q85" s="132">
        <f>SUM(Q81:Q84)</f>
        <v>455</v>
      </c>
      <c r="R85" s="132">
        <f>SUM(R81:R84)</f>
        <v>1534</v>
      </c>
      <c r="S85" s="132">
        <f>Q85+R85</f>
        <v>1989</v>
      </c>
      <c r="T85" s="148"/>
      <c r="U85" s="149" t="s">
        <v>40</v>
      </c>
      <c r="V85" s="141">
        <f t="shared" si="51"/>
        <v>1251</v>
      </c>
      <c r="W85" s="142">
        <f>C85+F85+I85+L85+O85+R85</f>
        <v>7112</v>
      </c>
      <c r="X85" s="143">
        <f t="shared" si="39"/>
        <v>8363</v>
      </c>
    </row>
    <row r="86" spans="1:27" s="3" customFormat="1" ht="11.25" x14ac:dyDescent="0.2">
      <c r="A86" s="151" t="s">
        <v>41</v>
      </c>
      <c r="B86" s="132">
        <f>B61+B71+B76+B80+B85</f>
        <v>3986</v>
      </c>
      <c r="C86" s="132">
        <f>C61+C71+C76+C80+C85</f>
        <v>13272</v>
      </c>
      <c r="D86" s="132">
        <f>B86+C86</f>
        <v>17258</v>
      </c>
      <c r="E86" s="132">
        <f>E61+E71+E76+E80+E85</f>
        <v>2530</v>
      </c>
      <c r="F86" s="132">
        <f>F61+F71+F76+F80+F85</f>
        <v>11431</v>
      </c>
      <c r="G86" s="132">
        <f>E86+F86</f>
        <v>13961</v>
      </c>
      <c r="H86" s="132">
        <f>H61+H71+H76+H80+H85</f>
        <v>1775</v>
      </c>
      <c r="I86" s="132">
        <f>I61+I71+I76+I80+I85</f>
        <v>10212</v>
      </c>
      <c r="J86" s="132">
        <f t="shared" si="54"/>
        <v>11987</v>
      </c>
      <c r="K86" s="132">
        <f>K61+K71+K76+K80+K85</f>
        <v>3486</v>
      </c>
      <c r="L86" s="132">
        <f>L61+L71+L76+L80+L85</f>
        <v>12356</v>
      </c>
      <c r="M86" s="132">
        <f t="shared" si="53"/>
        <v>15842</v>
      </c>
      <c r="N86" s="132">
        <f>N61+N71+N76+N80+N85</f>
        <v>3414</v>
      </c>
      <c r="O86" s="132">
        <f>O61+O71+O76+O80+O85</f>
        <v>11470</v>
      </c>
      <c r="P86" s="132">
        <f t="shared" si="55"/>
        <v>14884</v>
      </c>
      <c r="Q86" s="132">
        <f>Q61+Q71+Q76+Q80+Q85</f>
        <v>3791</v>
      </c>
      <c r="R86" s="132">
        <f>R61+R71+R76+R80+R85</f>
        <v>16486</v>
      </c>
      <c r="S86" s="132">
        <f>Q86+R86</f>
        <v>20277</v>
      </c>
      <c r="T86" s="148"/>
      <c r="U86" s="152" t="s">
        <v>41</v>
      </c>
      <c r="V86" s="144">
        <f t="shared" si="51"/>
        <v>18982</v>
      </c>
      <c r="W86" s="145">
        <f>C86+F86+I86+L86+O86+R86</f>
        <v>75227</v>
      </c>
      <c r="X86" s="146">
        <f t="shared" si="39"/>
        <v>94209</v>
      </c>
    </row>
    <row r="87" spans="1:27" x14ac:dyDescent="0.2">
      <c r="A87" s="106" t="s">
        <v>67</v>
      </c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6" t="s">
        <v>66</v>
      </c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07" t="s">
        <v>45</v>
      </c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27" x14ac:dyDescent="0.2">
      <c r="A90" s="107" t="s">
        <v>65</v>
      </c>
    </row>
    <row r="91" spans="1:27" x14ac:dyDescent="0.2">
      <c r="A91" s="160" t="s">
        <v>95</v>
      </c>
    </row>
    <row r="92" spans="1:27" x14ac:dyDescent="0.2">
      <c r="A92" s="160" t="s">
        <v>94</v>
      </c>
    </row>
    <row r="93" spans="1:27" x14ac:dyDescent="0.2">
      <c r="A93" s="160" t="s">
        <v>108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2:X52"/>
    <mergeCell ref="V5:X5"/>
    <mergeCell ref="A48:S48"/>
    <mergeCell ref="A49:S49"/>
    <mergeCell ref="A50:S50"/>
    <mergeCell ref="B52:D52"/>
    <mergeCell ref="E52:G52"/>
    <mergeCell ref="H52:J52"/>
    <mergeCell ref="K52:M52"/>
    <mergeCell ref="N52:P52"/>
    <mergeCell ref="Q52:S52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6" max="2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3"/>
  <sheetViews>
    <sheetView showGridLines="0" workbookViewId="0">
      <selection activeCell="A45" sqref="A45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9" ht="12" customHeight="1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9" ht="12" customHeight="1" x14ac:dyDescent="0.2"/>
    <row r="5" spans="1:19" x14ac:dyDescent="0.2">
      <c r="A5" s="133" t="s">
        <v>3</v>
      </c>
      <c r="B5" s="169" t="s">
        <v>103</v>
      </c>
      <c r="C5" s="170"/>
      <c r="D5" s="171"/>
      <c r="E5" s="169" t="s">
        <v>101</v>
      </c>
      <c r="F5" s="170"/>
      <c r="G5" s="171"/>
      <c r="H5" s="169" t="s">
        <v>102</v>
      </c>
      <c r="I5" s="170"/>
      <c r="J5" s="170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'2016'!V7</f>
        <v>191</v>
      </c>
      <c r="C7" s="10">
        <f>'2016'!W7</f>
        <v>80</v>
      </c>
      <c r="D7" s="10">
        <f>'2016'!X7</f>
        <v>271</v>
      </c>
      <c r="E7" s="10">
        <f>'2016'!V54</f>
        <v>7</v>
      </c>
      <c r="F7" s="10">
        <f>'2016'!W54</f>
        <v>97</v>
      </c>
      <c r="G7" s="10">
        <f>'2016'!X54</f>
        <v>104</v>
      </c>
      <c r="H7" s="10">
        <f t="shared" ref="H7:J13" si="0">B7+E7</f>
        <v>198</v>
      </c>
      <c r="I7" s="10">
        <f t="shared" si="0"/>
        <v>177</v>
      </c>
      <c r="J7" s="10">
        <f t="shared" si="0"/>
        <v>375</v>
      </c>
    </row>
    <row r="8" spans="1:19" ht="12" customHeight="1" x14ac:dyDescent="0.2">
      <c r="A8" s="138" t="s">
        <v>10</v>
      </c>
      <c r="B8" s="10">
        <f>'2016'!V8</f>
        <v>13</v>
      </c>
      <c r="C8" s="10">
        <f>'2016'!W8</f>
        <v>91</v>
      </c>
      <c r="D8" s="10">
        <f>'2016'!X8</f>
        <v>104</v>
      </c>
      <c r="E8" s="10">
        <f>'2016'!V55</f>
        <v>10</v>
      </c>
      <c r="F8" s="10">
        <f>'2016'!W55</f>
        <v>125</v>
      </c>
      <c r="G8" s="10">
        <f>'2016'!X55</f>
        <v>135</v>
      </c>
      <c r="H8" s="10">
        <f t="shared" si="0"/>
        <v>23</v>
      </c>
      <c r="I8" s="10">
        <f t="shared" si="0"/>
        <v>216</v>
      </c>
      <c r="J8" s="10">
        <f t="shared" si="0"/>
        <v>239</v>
      </c>
    </row>
    <row r="9" spans="1:19" ht="12" customHeight="1" x14ac:dyDescent="0.2">
      <c r="A9" s="138" t="s">
        <v>11</v>
      </c>
      <c r="B9" s="10">
        <f>'2016'!V9</f>
        <v>269</v>
      </c>
      <c r="C9" s="10">
        <f>'2016'!W9</f>
        <v>667</v>
      </c>
      <c r="D9" s="10">
        <f>'2016'!X9</f>
        <v>936</v>
      </c>
      <c r="E9" s="10">
        <f>'2016'!V56</f>
        <v>17</v>
      </c>
      <c r="F9" s="10">
        <f>'2016'!W56</f>
        <v>762</v>
      </c>
      <c r="G9" s="10">
        <f>'2016'!X56</f>
        <v>779</v>
      </c>
      <c r="H9" s="10">
        <f t="shared" si="0"/>
        <v>286</v>
      </c>
      <c r="I9" s="10">
        <f t="shared" si="0"/>
        <v>1429</v>
      </c>
      <c r="J9" s="10">
        <f t="shared" si="0"/>
        <v>1715</v>
      </c>
    </row>
    <row r="10" spans="1:19" ht="12" customHeight="1" x14ac:dyDescent="0.2">
      <c r="A10" s="138" t="s">
        <v>12</v>
      </c>
      <c r="B10" s="10">
        <f>'2016'!V10</f>
        <v>6</v>
      </c>
      <c r="C10" s="10">
        <f>'2016'!W10</f>
        <v>847</v>
      </c>
      <c r="D10" s="10">
        <f>'2016'!X10</f>
        <v>853</v>
      </c>
      <c r="E10" s="10">
        <f>'2016'!V57</f>
        <v>12</v>
      </c>
      <c r="F10" s="10">
        <f>'2016'!W57</f>
        <v>915</v>
      </c>
      <c r="G10" s="10">
        <f>'2016'!X57</f>
        <v>927</v>
      </c>
      <c r="H10" s="10">
        <f t="shared" si="0"/>
        <v>18</v>
      </c>
      <c r="I10" s="10">
        <f t="shared" si="0"/>
        <v>1762</v>
      </c>
      <c r="J10" s="10">
        <f t="shared" si="0"/>
        <v>1780</v>
      </c>
    </row>
    <row r="11" spans="1:19" ht="12" customHeight="1" x14ac:dyDescent="0.2">
      <c r="A11" s="138" t="s">
        <v>13</v>
      </c>
      <c r="B11" s="10">
        <f>'2016'!V11</f>
        <v>40</v>
      </c>
      <c r="C11" s="10">
        <f>'2016'!W11</f>
        <v>290</v>
      </c>
      <c r="D11" s="10">
        <f>'2016'!X11</f>
        <v>330</v>
      </c>
      <c r="E11" s="10">
        <f>'2016'!V58</f>
        <v>37</v>
      </c>
      <c r="F11" s="10">
        <f>'2016'!W58</f>
        <v>311</v>
      </c>
      <c r="G11" s="10">
        <f>'2016'!X58</f>
        <v>348</v>
      </c>
      <c r="H11" s="10">
        <f t="shared" si="0"/>
        <v>77</v>
      </c>
      <c r="I11" s="10">
        <f t="shared" si="0"/>
        <v>601</v>
      </c>
      <c r="J11" s="10">
        <f t="shared" si="0"/>
        <v>678</v>
      </c>
    </row>
    <row r="12" spans="1:19" ht="12" customHeight="1" x14ac:dyDescent="0.2">
      <c r="A12" s="138" t="s">
        <v>14</v>
      </c>
      <c r="B12" s="10">
        <f>'2016'!V12</f>
        <v>35</v>
      </c>
      <c r="C12" s="10">
        <f>'2016'!W12</f>
        <v>61</v>
      </c>
      <c r="D12" s="10">
        <f>'2016'!X12</f>
        <v>96</v>
      </c>
      <c r="E12" s="10">
        <f>'2016'!V59</f>
        <v>45</v>
      </c>
      <c r="F12" s="10">
        <f>'2016'!W59</f>
        <v>58</v>
      </c>
      <c r="G12" s="10">
        <f>'2016'!X59</f>
        <v>103</v>
      </c>
      <c r="H12" s="10">
        <f t="shared" si="0"/>
        <v>80</v>
      </c>
      <c r="I12" s="10">
        <f t="shared" si="0"/>
        <v>119</v>
      </c>
      <c r="J12" s="10">
        <f t="shared" si="0"/>
        <v>199</v>
      </c>
    </row>
    <row r="13" spans="1:19" ht="12" customHeight="1" x14ac:dyDescent="0.2">
      <c r="A13" s="138" t="s">
        <v>15</v>
      </c>
      <c r="B13" s="10">
        <f>'2016'!V13</f>
        <v>16</v>
      </c>
      <c r="C13" s="10">
        <f>'2016'!W13</f>
        <v>374</v>
      </c>
      <c r="D13" s="10">
        <f>'2016'!X13</f>
        <v>390</v>
      </c>
      <c r="E13" s="10">
        <f>'2016'!V60</f>
        <v>32</v>
      </c>
      <c r="F13" s="10">
        <f>'2016'!W60</f>
        <v>353</v>
      </c>
      <c r="G13" s="10">
        <f>'2016'!X60</f>
        <v>385</v>
      </c>
      <c r="H13" s="10">
        <f t="shared" si="0"/>
        <v>48</v>
      </c>
      <c r="I13" s="10">
        <f t="shared" si="0"/>
        <v>727</v>
      </c>
      <c r="J13" s="10">
        <f t="shared" si="0"/>
        <v>775</v>
      </c>
    </row>
    <row r="14" spans="1:19" s="150" customFormat="1" ht="12" customHeight="1" x14ac:dyDescent="0.2">
      <c r="A14" s="157" t="s">
        <v>16</v>
      </c>
      <c r="B14" s="136">
        <f>SUM(B7:B13)</f>
        <v>570</v>
      </c>
      <c r="C14" s="136">
        <f t="shared" ref="C14:D14" si="1">SUM(C7:C13)</f>
        <v>2410</v>
      </c>
      <c r="D14" s="136">
        <f t="shared" si="1"/>
        <v>2980</v>
      </c>
      <c r="E14" s="136">
        <f>'2016'!V61</f>
        <v>160</v>
      </c>
      <c r="F14" s="136">
        <f>'2016'!W61</f>
        <v>2621</v>
      </c>
      <c r="G14" s="136">
        <f>'2016'!X61</f>
        <v>2781</v>
      </c>
      <c r="H14" s="136">
        <f t="shared" ref="H14:I17" si="2">B14+E14</f>
        <v>730</v>
      </c>
      <c r="I14" s="136">
        <f t="shared" si="2"/>
        <v>5031</v>
      </c>
      <c r="J14" s="136">
        <f t="shared" ref="J14" si="3">D14+G14</f>
        <v>5761</v>
      </c>
    </row>
    <row r="15" spans="1:19" ht="12" customHeight="1" x14ac:dyDescent="0.2">
      <c r="A15" s="138" t="s">
        <v>17</v>
      </c>
      <c r="B15" s="10">
        <f>'2016'!V15</f>
        <v>222</v>
      </c>
      <c r="C15" s="10">
        <f>'2016'!W15</f>
        <v>522</v>
      </c>
      <c r="D15" s="10">
        <f>'2016'!X15</f>
        <v>744</v>
      </c>
      <c r="E15" s="10">
        <f>'2016'!V62</f>
        <v>18</v>
      </c>
      <c r="F15" s="10">
        <f>'2016'!W62</f>
        <v>619</v>
      </c>
      <c r="G15" s="10">
        <f>'2016'!X62</f>
        <v>637</v>
      </c>
      <c r="H15" s="10">
        <f t="shared" si="2"/>
        <v>240</v>
      </c>
      <c r="I15" s="10">
        <f t="shared" si="2"/>
        <v>1141</v>
      </c>
      <c r="J15" s="10">
        <f t="shared" ref="J15:J39" si="4">D15+G15</f>
        <v>1381</v>
      </c>
    </row>
    <row r="16" spans="1:19" ht="12" customHeight="1" x14ac:dyDescent="0.2">
      <c r="A16" s="138" t="s">
        <v>18</v>
      </c>
      <c r="B16" s="10">
        <f>'2016'!V16</f>
        <v>197</v>
      </c>
      <c r="C16" s="10">
        <f>'2016'!W16</f>
        <v>2335</v>
      </c>
      <c r="D16" s="10">
        <f>'2016'!X16</f>
        <v>2532</v>
      </c>
      <c r="E16" s="10">
        <f>'2016'!V63</f>
        <v>526</v>
      </c>
      <c r="F16" s="10">
        <f>'2016'!W63</f>
        <v>2832</v>
      </c>
      <c r="G16" s="10">
        <f>'2016'!X63</f>
        <v>3358</v>
      </c>
      <c r="H16" s="10">
        <f t="shared" si="2"/>
        <v>723</v>
      </c>
      <c r="I16" s="10">
        <f t="shared" si="2"/>
        <v>5167</v>
      </c>
      <c r="J16" s="10">
        <f t="shared" si="4"/>
        <v>5890</v>
      </c>
    </row>
    <row r="17" spans="1:10" ht="12" customHeight="1" x14ac:dyDescent="0.2">
      <c r="A17" s="138" t="s">
        <v>19</v>
      </c>
      <c r="B17" s="10">
        <f>'2016'!V17</f>
        <v>674</v>
      </c>
      <c r="C17" s="10">
        <f>'2016'!W17</f>
        <v>1561</v>
      </c>
      <c r="D17" s="10">
        <f>'2016'!X17</f>
        <v>2235</v>
      </c>
      <c r="E17" s="10">
        <f>'2016'!V64</f>
        <v>332</v>
      </c>
      <c r="F17" s="10">
        <f>'2016'!W64</f>
        <v>1951</v>
      </c>
      <c r="G17" s="10">
        <f>'2016'!X64</f>
        <v>2283</v>
      </c>
      <c r="H17" s="10">
        <f t="shared" si="2"/>
        <v>1006</v>
      </c>
      <c r="I17" s="10">
        <f t="shared" si="2"/>
        <v>3512</v>
      </c>
      <c r="J17" s="10">
        <f t="shared" si="4"/>
        <v>4518</v>
      </c>
    </row>
    <row r="18" spans="1:10" ht="12" customHeight="1" x14ac:dyDescent="0.2">
      <c r="A18" s="138" t="s">
        <v>20</v>
      </c>
      <c r="B18" s="10">
        <f>'2016'!V18</f>
        <v>27</v>
      </c>
      <c r="C18" s="10">
        <f>'2016'!W18</f>
        <v>857</v>
      </c>
      <c r="D18" s="10">
        <f>'2016'!X18</f>
        <v>884</v>
      </c>
      <c r="E18" s="10">
        <f>'2016'!V65</f>
        <v>464</v>
      </c>
      <c r="F18" s="10">
        <f>'2016'!W65</f>
        <v>943</v>
      </c>
      <c r="G18" s="10">
        <f>'2016'!X65</f>
        <v>1407</v>
      </c>
      <c r="H18" s="10">
        <f t="shared" ref="H18:H39" si="5">B18+E18</f>
        <v>491</v>
      </c>
      <c r="I18" s="10">
        <f t="shared" ref="I18:I32" si="6">C18+F18</f>
        <v>1800</v>
      </c>
      <c r="J18" s="10">
        <f t="shared" si="4"/>
        <v>2291</v>
      </c>
    </row>
    <row r="19" spans="1:10" ht="12" customHeight="1" x14ac:dyDescent="0.2">
      <c r="A19" s="138" t="s">
        <v>21</v>
      </c>
      <c r="B19" s="10">
        <f>'2016'!V19</f>
        <v>149</v>
      </c>
      <c r="C19" s="10">
        <f>'2016'!W19</f>
        <v>935</v>
      </c>
      <c r="D19" s="10">
        <f>'2016'!X19</f>
        <v>1084</v>
      </c>
      <c r="E19" s="10">
        <f>'2016'!V66</f>
        <v>128</v>
      </c>
      <c r="F19" s="10">
        <f>'2016'!W66</f>
        <v>986</v>
      </c>
      <c r="G19" s="10">
        <f>'2016'!X66</f>
        <v>1114</v>
      </c>
      <c r="H19" s="10">
        <f t="shared" si="5"/>
        <v>277</v>
      </c>
      <c r="I19" s="10">
        <f t="shared" ref="I19:I31" si="7">C19+F19</f>
        <v>1921</v>
      </c>
      <c r="J19" s="10">
        <f t="shared" si="4"/>
        <v>2198</v>
      </c>
    </row>
    <row r="20" spans="1:10" ht="12" customHeight="1" x14ac:dyDescent="0.2">
      <c r="A20" s="138" t="s">
        <v>22</v>
      </c>
      <c r="B20" s="10">
        <f>'2016'!V20</f>
        <v>154</v>
      </c>
      <c r="C20" s="10">
        <f>'2016'!W20</f>
        <v>1523</v>
      </c>
      <c r="D20" s="10">
        <f>'2016'!X20</f>
        <v>1677</v>
      </c>
      <c r="E20" s="10">
        <f>'2016'!V67</f>
        <v>229</v>
      </c>
      <c r="F20" s="10">
        <f>'2016'!W67</f>
        <v>2039</v>
      </c>
      <c r="G20" s="10">
        <f>'2016'!X67</f>
        <v>2268</v>
      </c>
      <c r="H20" s="10">
        <f t="shared" si="5"/>
        <v>383</v>
      </c>
      <c r="I20" s="10">
        <f t="shared" si="7"/>
        <v>3562</v>
      </c>
      <c r="J20" s="10">
        <f t="shared" si="4"/>
        <v>3945</v>
      </c>
    </row>
    <row r="21" spans="1:10" ht="12" customHeight="1" x14ac:dyDescent="0.2">
      <c r="A21" s="138" t="s">
        <v>23</v>
      </c>
      <c r="B21" s="10">
        <f>'2016'!V21</f>
        <v>107</v>
      </c>
      <c r="C21" s="10">
        <f>'2016'!W21</f>
        <v>560</v>
      </c>
      <c r="D21" s="10">
        <f>'2016'!X21</f>
        <v>667</v>
      </c>
      <c r="E21" s="10">
        <f>'2016'!V68</f>
        <v>173</v>
      </c>
      <c r="F21" s="10">
        <f>'2016'!W68</f>
        <v>486</v>
      </c>
      <c r="G21" s="10">
        <f>'2016'!X68</f>
        <v>659</v>
      </c>
      <c r="H21" s="10">
        <f t="shared" si="5"/>
        <v>280</v>
      </c>
      <c r="I21" s="10">
        <f t="shared" si="7"/>
        <v>1046</v>
      </c>
      <c r="J21" s="10">
        <f t="shared" si="4"/>
        <v>1326</v>
      </c>
    </row>
    <row r="22" spans="1:10" ht="12" customHeight="1" x14ac:dyDescent="0.2">
      <c r="A22" s="138" t="s">
        <v>24</v>
      </c>
      <c r="B22" s="10">
        <f>'2016'!V22</f>
        <v>107</v>
      </c>
      <c r="C22" s="10">
        <f>'2016'!W22</f>
        <v>775</v>
      </c>
      <c r="D22" s="10">
        <f>'2016'!X22</f>
        <v>882</v>
      </c>
      <c r="E22" s="10">
        <f>'2016'!V69</f>
        <v>102</v>
      </c>
      <c r="F22" s="10">
        <f>'2016'!W69</f>
        <v>864</v>
      </c>
      <c r="G22" s="10">
        <f>'2016'!X69</f>
        <v>966</v>
      </c>
      <c r="H22" s="10">
        <f t="shared" si="5"/>
        <v>209</v>
      </c>
      <c r="I22" s="10">
        <f t="shared" si="7"/>
        <v>1639</v>
      </c>
      <c r="J22" s="10">
        <f t="shared" si="4"/>
        <v>1848</v>
      </c>
    </row>
    <row r="23" spans="1:10" ht="12" customHeight="1" x14ac:dyDescent="0.2">
      <c r="A23" s="138" t="s">
        <v>25</v>
      </c>
      <c r="B23" s="10">
        <f>'2016'!V23</f>
        <v>243</v>
      </c>
      <c r="C23" s="10">
        <f>'2016'!W23</f>
        <v>833</v>
      </c>
      <c r="D23" s="10">
        <f>'2016'!X23</f>
        <v>1076</v>
      </c>
      <c r="E23" s="10">
        <f>'2016'!V70</f>
        <v>310</v>
      </c>
      <c r="F23" s="10">
        <f>'2016'!W70</f>
        <v>940</v>
      </c>
      <c r="G23" s="10">
        <f>'2016'!X70</f>
        <v>1250</v>
      </c>
      <c r="H23" s="10">
        <f t="shared" si="5"/>
        <v>553</v>
      </c>
      <c r="I23" s="10">
        <f t="shared" si="7"/>
        <v>1773</v>
      </c>
      <c r="J23" s="10">
        <f t="shared" si="4"/>
        <v>2326</v>
      </c>
    </row>
    <row r="24" spans="1:10" s="150" customFormat="1" ht="12" customHeight="1" x14ac:dyDescent="0.2">
      <c r="A24" s="154" t="s">
        <v>26</v>
      </c>
      <c r="B24" s="136">
        <f>SUM(B15:B23)</f>
        <v>1880</v>
      </c>
      <c r="C24" s="136">
        <f t="shared" ref="C24:D24" si="8">SUM(C15:C23)</f>
        <v>9901</v>
      </c>
      <c r="D24" s="136">
        <f t="shared" si="8"/>
        <v>11781</v>
      </c>
      <c r="E24" s="136">
        <f>'2016'!V71</f>
        <v>2282</v>
      </c>
      <c r="F24" s="136">
        <f>'2016'!W71</f>
        <v>11660</v>
      </c>
      <c r="G24" s="136">
        <f>'2016'!X71</f>
        <v>13942</v>
      </c>
      <c r="H24" s="136">
        <f t="shared" si="5"/>
        <v>4162</v>
      </c>
      <c r="I24" s="136">
        <f t="shared" si="7"/>
        <v>21561</v>
      </c>
      <c r="J24" s="136">
        <f t="shared" si="4"/>
        <v>25723</v>
      </c>
    </row>
    <row r="25" spans="1:10" ht="12" customHeight="1" x14ac:dyDescent="0.2">
      <c r="A25" s="138" t="s">
        <v>27</v>
      </c>
      <c r="B25" s="10">
        <f>'2016'!V25</f>
        <v>42</v>
      </c>
      <c r="C25" s="10">
        <f>'2016'!W25</f>
        <v>949</v>
      </c>
      <c r="D25" s="10">
        <f>'2016'!X25</f>
        <v>991</v>
      </c>
      <c r="E25" s="10">
        <f>'2016'!V72</f>
        <v>223</v>
      </c>
      <c r="F25" s="10">
        <f>'2016'!W72</f>
        <v>1083</v>
      </c>
      <c r="G25" s="10">
        <f>'2016'!X72</f>
        <v>1306</v>
      </c>
      <c r="H25" s="10">
        <f t="shared" si="5"/>
        <v>265</v>
      </c>
      <c r="I25" s="10">
        <f t="shared" si="7"/>
        <v>2032</v>
      </c>
      <c r="J25" s="10">
        <f t="shared" si="4"/>
        <v>2297</v>
      </c>
    </row>
    <row r="26" spans="1:10" ht="12" customHeight="1" x14ac:dyDescent="0.2">
      <c r="A26" s="138" t="s">
        <v>28</v>
      </c>
      <c r="B26" s="10">
        <f>'2016'!V26</f>
        <v>1311</v>
      </c>
      <c r="C26" s="10">
        <f>'2016'!W26</f>
        <v>4617</v>
      </c>
      <c r="D26" s="10">
        <f>'2016'!X26</f>
        <v>5928</v>
      </c>
      <c r="E26" s="10">
        <f>'2016'!V73</f>
        <v>477</v>
      </c>
      <c r="F26" s="10">
        <f>'2016'!W73</f>
        <v>5573</v>
      </c>
      <c r="G26" s="10">
        <f>'2016'!X73</f>
        <v>6050</v>
      </c>
      <c r="H26" s="10">
        <f t="shared" si="5"/>
        <v>1788</v>
      </c>
      <c r="I26" s="10">
        <f t="shared" si="7"/>
        <v>10190</v>
      </c>
      <c r="J26" s="10">
        <f t="shared" si="4"/>
        <v>11978</v>
      </c>
    </row>
    <row r="27" spans="1:10" ht="12" customHeight="1" x14ac:dyDescent="0.2">
      <c r="A27" s="138" t="s">
        <v>29</v>
      </c>
      <c r="B27" s="10">
        <f>'2016'!V27</f>
        <v>1664</v>
      </c>
      <c r="C27" s="10">
        <f>'2016'!W27</f>
        <v>4616</v>
      </c>
      <c r="D27" s="10">
        <f>'2016'!X27</f>
        <v>6280</v>
      </c>
      <c r="E27" s="10">
        <f>'2016'!V74</f>
        <v>1088</v>
      </c>
      <c r="F27" s="10">
        <f>'2016'!W74</f>
        <v>6126</v>
      </c>
      <c r="G27" s="10">
        <f>'2016'!X74</f>
        <v>7214</v>
      </c>
      <c r="H27" s="10">
        <f t="shared" si="5"/>
        <v>2752</v>
      </c>
      <c r="I27" s="10">
        <f t="shared" si="7"/>
        <v>10742</v>
      </c>
      <c r="J27" s="10">
        <f t="shared" si="4"/>
        <v>13494</v>
      </c>
    </row>
    <row r="28" spans="1:10" ht="12" customHeight="1" x14ac:dyDescent="0.2">
      <c r="A28" s="138" t="s">
        <v>30</v>
      </c>
      <c r="B28" s="10">
        <f>'2016'!V28</f>
        <v>10461</v>
      </c>
      <c r="C28" s="10">
        <f>'2016'!W28</f>
        <v>20248</v>
      </c>
      <c r="D28" s="10">
        <f>'2016'!X28</f>
        <v>30709</v>
      </c>
      <c r="E28" s="10">
        <f>'2016'!V75</f>
        <v>7395</v>
      </c>
      <c r="F28" s="10">
        <f>'2016'!W75</f>
        <v>26752</v>
      </c>
      <c r="G28" s="10">
        <f>'2016'!X75</f>
        <v>34147</v>
      </c>
      <c r="H28" s="10">
        <f t="shared" si="5"/>
        <v>17856</v>
      </c>
      <c r="I28" s="10">
        <f t="shared" si="7"/>
        <v>47000</v>
      </c>
      <c r="J28" s="10">
        <f t="shared" si="4"/>
        <v>64856</v>
      </c>
    </row>
    <row r="29" spans="1:10" s="150" customFormat="1" ht="12" customHeight="1" x14ac:dyDescent="0.2">
      <c r="A29" s="154" t="s">
        <v>31</v>
      </c>
      <c r="B29" s="136">
        <f>SUM(B25:B28)</f>
        <v>13478</v>
      </c>
      <c r="C29" s="136">
        <f t="shared" ref="C29:D29" si="9">SUM(C25:C28)</f>
        <v>30430</v>
      </c>
      <c r="D29" s="136">
        <f t="shared" si="9"/>
        <v>43908</v>
      </c>
      <c r="E29" s="136">
        <f>'2016'!V76</f>
        <v>9183</v>
      </c>
      <c r="F29" s="136">
        <f>'2016'!W76</f>
        <v>39534</v>
      </c>
      <c r="G29" s="136">
        <f>'2016'!X76</f>
        <v>48717</v>
      </c>
      <c r="H29" s="136">
        <f t="shared" si="5"/>
        <v>22661</v>
      </c>
      <c r="I29" s="136">
        <f t="shared" si="7"/>
        <v>69964</v>
      </c>
      <c r="J29" s="136">
        <f t="shared" si="4"/>
        <v>92625</v>
      </c>
    </row>
    <row r="30" spans="1:10" ht="12" customHeight="1" x14ac:dyDescent="0.2">
      <c r="A30" s="138" t="s">
        <v>32</v>
      </c>
      <c r="B30" s="10">
        <f>'2016'!V30</f>
        <v>2386</v>
      </c>
      <c r="C30" s="10">
        <f>'2016'!W30</f>
        <v>3729</v>
      </c>
      <c r="D30" s="10">
        <f>'2016'!X30</f>
        <v>6115</v>
      </c>
      <c r="E30" s="10">
        <f>'2016'!V77</f>
        <v>1318</v>
      </c>
      <c r="F30" s="10">
        <f>'2016'!W77</f>
        <v>4661</v>
      </c>
      <c r="G30" s="10">
        <f>'2016'!X77</f>
        <v>5979</v>
      </c>
      <c r="H30" s="10">
        <f t="shared" si="5"/>
        <v>3704</v>
      </c>
      <c r="I30" s="10">
        <f t="shared" si="7"/>
        <v>8390</v>
      </c>
      <c r="J30" s="10">
        <f t="shared" si="4"/>
        <v>12094</v>
      </c>
    </row>
    <row r="31" spans="1:10" ht="12" customHeight="1" x14ac:dyDescent="0.2">
      <c r="A31" s="138" t="s">
        <v>33</v>
      </c>
      <c r="B31" s="10">
        <f>'2016'!V31</f>
        <v>1851</v>
      </c>
      <c r="C31" s="10">
        <f>'2016'!W31</f>
        <v>4816</v>
      </c>
      <c r="D31" s="10">
        <f>'2016'!X31</f>
        <v>6667</v>
      </c>
      <c r="E31" s="10">
        <f>'2016'!V78</f>
        <v>2777</v>
      </c>
      <c r="F31" s="10">
        <f>'2016'!W78</f>
        <v>5745</v>
      </c>
      <c r="G31" s="10">
        <f>'2016'!X78</f>
        <v>8522</v>
      </c>
      <c r="H31" s="10">
        <f t="shared" si="5"/>
        <v>4628</v>
      </c>
      <c r="I31" s="10">
        <f t="shared" si="7"/>
        <v>10561</v>
      </c>
      <c r="J31" s="10">
        <f t="shared" si="4"/>
        <v>15189</v>
      </c>
    </row>
    <row r="32" spans="1:10" ht="12" customHeight="1" x14ac:dyDescent="0.2">
      <c r="A32" s="138" t="s">
        <v>34</v>
      </c>
      <c r="B32" s="10">
        <f>'2016'!V32</f>
        <v>996</v>
      </c>
      <c r="C32" s="10">
        <f>'2016'!W32</f>
        <v>3073</v>
      </c>
      <c r="D32" s="10">
        <f>'2016'!X32</f>
        <v>4069</v>
      </c>
      <c r="E32" s="10">
        <f>'2016'!V79</f>
        <v>2011</v>
      </c>
      <c r="F32" s="10">
        <f>'2016'!W79</f>
        <v>3894</v>
      </c>
      <c r="G32" s="10">
        <f>'2016'!X79</f>
        <v>5905</v>
      </c>
      <c r="H32" s="10">
        <f t="shared" si="5"/>
        <v>3007</v>
      </c>
      <c r="I32" s="10">
        <f t="shared" si="6"/>
        <v>6967</v>
      </c>
      <c r="J32" s="10">
        <f t="shared" si="4"/>
        <v>9974</v>
      </c>
    </row>
    <row r="33" spans="1:10" s="150" customFormat="1" ht="12" customHeight="1" x14ac:dyDescent="0.2">
      <c r="A33" s="149" t="s">
        <v>35</v>
      </c>
      <c r="B33" s="136">
        <f>SUM(B30:B32)</f>
        <v>5233</v>
      </c>
      <c r="C33" s="136">
        <f t="shared" ref="C33:D33" si="10">SUM(C30:C32)</f>
        <v>11618</v>
      </c>
      <c r="D33" s="136">
        <f t="shared" si="10"/>
        <v>16851</v>
      </c>
      <c r="E33" s="136">
        <f>'2016'!V80</f>
        <v>6106</v>
      </c>
      <c r="F33" s="136">
        <f>'2016'!W80</f>
        <v>14300</v>
      </c>
      <c r="G33" s="136">
        <f>'2016'!X80</f>
        <v>20406</v>
      </c>
      <c r="H33" s="136">
        <f t="shared" si="5"/>
        <v>11339</v>
      </c>
      <c r="I33" s="136">
        <f t="shared" ref="I33:I39" si="11">C33+F33</f>
        <v>25918</v>
      </c>
      <c r="J33" s="136">
        <f t="shared" si="4"/>
        <v>37257</v>
      </c>
    </row>
    <row r="34" spans="1:10" ht="12" customHeight="1" x14ac:dyDescent="0.2">
      <c r="A34" s="138" t="s">
        <v>36</v>
      </c>
      <c r="B34" s="10">
        <f>'2016'!V34</f>
        <v>13</v>
      </c>
      <c r="C34" s="10">
        <f>'2016'!W34</f>
        <v>1796</v>
      </c>
      <c r="D34" s="10">
        <f>'2016'!X34</f>
        <v>1809</v>
      </c>
      <c r="E34" s="10">
        <f>'2016'!V81</f>
        <v>217</v>
      </c>
      <c r="F34" s="10">
        <f>'2016'!W81</f>
        <v>2043</v>
      </c>
      <c r="G34" s="10">
        <f>'2016'!X81</f>
        <v>2260</v>
      </c>
      <c r="H34" s="10">
        <f t="shared" si="5"/>
        <v>230</v>
      </c>
      <c r="I34" s="10">
        <f t="shared" si="11"/>
        <v>3839</v>
      </c>
      <c r="J34" s="10">
        <f t="shared" si="4"/>
        <v>4069</v>
      </c>
    </row>
    <row r="35" spans="1:10" ht="12" customHeight="1" x14ac:dyDescent="0.2">
      <c r="A35" s="138" t="s">
        <v>37</v>
      </c>
      <c r="B35" s="10">
        <f>'2016'!V35</f>
        <v>646</v>
      </c>
      <c r="C35" s="10">
        <f>'2016'!W35</f>
        <v>2489</v>
      </c>
      <c r="D35" s="10">
        <f>'2016'!X35</f>
        <v>3135</v>
      </c>
      <c r="E35" s="10">
        <f>'2016'!V82</f>
        <v>664</v>
      </c>
      <c r="F35" s="10">
        <f>'2016'!W82</f>
        <v>2830</v>
      </c>
      <c r="G35" s="10">
        <f>'2016'!X82</f>
        <v>3494</v>
      </c>
      <c r="H35" s="10">
        <f t="shared" si="5"/>
        <v>1310</v>
      </c>
      <c r="I35" s="10">
        <f t="shared" si="11"/>
        <v>5319</v>
      </c>
      <c r="J35" s="10">
        <f t="shared" si="4"/>
        <v>6629</v>
      </c>
    </row>
    <row r="36" spans="1:10" ht="12" customHeight="1" x14ac:dyDescent="0.2">
      <c r="A36" s="138" t="s">
        <v>38</v>
      </c>
      <c r="B36" s="10">
        <f>'2016'!V36</f>
        <v>222</v>
      </c>
      <c r="C36" s="10">
        <f>'2016'!W36</f>
        <v>934</v>
      </c>
      <c r="D36" s="10">
        <f>'2016'!X36</f>
        <v>1156</v>
      </c>
      <c r="E36" s="10">
        <f>'2016'!V83</f>
        <v>143</v>
      </c>
      <c r="F36" s="10">
        <f>'2016'!W83</f>
        <v>1312</v>
      </c>
      <c r="G36" s="10">
        <f>'2016'!X83</f>
        <v>1455</v>
      </c>
      <c r="H36" s="10">
        <f t="shared" si="5"/>
        <v>365</v>
      </c>
      <c r="I36" s="10">
        <f t="shared" si="11"/>
        <v>2246</v>
      </c>
      <c r="J36" s="10">
        <f t="shared" si="4"/>
        <v>2611</v>
      </c>
    </row>
    <row r="37" spans="1:10" ht="12" customHeight="1" x14ac:dyDescent="0.2">
      <c r="A37" s="138" t="s">
        <v>39</v>
      </c>
      <c r="B37" s="10">
        <f>'2016'!V37</f>
        <v>426</v>
      </c>
      <c r="C37" s="10">
        <f>'2016'!W37</f>
        <v>756</v>
      </c>
      <c r="D37" s="10">
        <f>'2016'!X37</f>
        <v>1182</v>
      </c>
      <c r="E37" s="10">
        <f>'2016'!V84</f>
        <v>227</v>
      </c>
      <c r="F37" s="10">
        <f>'2016'!W84</f>
        <v>927</v>
      </c>
      <c r="G37" s="10">
        <f>'2016'!X84</f>
        <v>1154</v>
      </c>
      <c r="H37" s="10">
        <f t="shared" si="5"/>
        <v>653</v>
      </c>
      <c r="I37" s="10">
        <f t="shared" si="11"/>
        <v>1683</v>
      </c>
      <c r="J37" s="10">
        <f t="shared" si="4"/>
        <v>2336</v>
      </c>
    </row>
    <row r="38" spans="1:10" s="150" customFormat="1" ht="12" customHeight="1" x14ac:dyDescent="0.2">
      <c r="A38" s="149" t="s">
        <v>40</v>
      </c>
      <c r="B38" s="136">
        <f>SUM(B34:B37)</f>
        <v>1307</v>
      </c>
      <c r="C38" s="136">
        <f t="shared" ref="C38:D38" si="12">SUM(C34:C37)</f>
        <v>5975</v>
      </c>
      <c r="D38" s="136">
        <f t="shared" si="12"/>
        <v>7282</v>
      </c>
      <c r="E38" s="136">
        <f>'2016'!V85</f>
        <v>1251</v>
      </c>
      <c r="F38" s="136">
        <f>'2016'!W85</f>
        <v>7112</v>
      </c>
      <c r="G38" s="136">
        <f>'2016'!X85</f>
        <v>8363</v>
      </c>
      <c r="H38" s="136">
        <f t="shared" si="5"/>
        <v>2558</v>
      </c>
      <c r="I38" s="136">
        <f t="shared" si="11"/>
        <v>13087</v>
      </c>
      <c r="J38" s="136">
        <f t="shared" si="4"/>
        <v>15645</v>
      </c>
    </row>
    <row r="39" spans="1:10" s="150" customFormat="1" ht="12" customHeight="1" x14ac:dyDescent="0.2">
      <c r="A39" s="152" t="s">
        <v>41</v>
      </c>
      <c r="B39" s="140">
        <f>B14+B24+B29+B33+B38</f>
        <v>22468</v>
      </c>
      <c r="C39" s="140">
        <f t="shared" ref="C39:D39" si="13">C14+C24+C29+C33+C38</f>
        <v>60334</v>
      </c>
      <c r="D39" s="140">
        <f t="shared" si="13"/>
        <v>82802</v>
      </c>
      <c r="E39" s="140">
        <f>'2016'!V86</f>
        <v>18982</v>
      </c>
      <c r="F39" s="140">
        <f>'2016'!W86</f>
        <v>75227</v>
      </c>
      <c r="G39" s="140">
        <f>'2016'!X86</f>
        <v>94209</v>
      </c>
      <c r="H39" s="140">
        <f t="shared" si="5"/>
        <v>41450</v>
      </c>
      <c r="I39" s="140">
        <f t="shared" si="11"/>
        <v>135561</v>
      </c>
      <c r="J39" s="140">
        <f t="shared" si="4"/>
        <v>177011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U93"/>
  <sheetViews>
    <sheetView showGridLines="0" tabSelected="1" topLeftCell="A3" zoomScaleSheetLayoutView="25" workbookViewId="0">
      <selection activeCell="X41" sqref="X41"/>
    </sheetView>
  </sheetViews>
  <sheetFormatPr defaultColWidth="11.42578125" defaultRowHeight="12.75" x14ac:dyDescent="0.2"/>
  <cols>
    <col min="1" max="1" width="16.28515625" customWidth="1"/>
    <col min="2" max="19" width="9" customWidth="1"/>
    <col min="20" max="20" width="11.42578125" customWidth="1"/>
    <col min="21" max="21" width="20.7109375" customWidth="1"/>
  </cols>
  <sheetData>
    <row r="1" spans="1:24" ht="15" x14ac:dyDescent="0.25">
      <c r="A1" s="177" t="s">
        <v>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4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24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24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24" x14ac:dyDescent="0.2">
      <c r="A5" s="133" t="s">
        <v>3</v>
      </c>
      <c r="B5" s="169">
        <v>42736</v>
      </c>
      <c r="C5" s="170"/>
      <c r="D5" s="171"/>
      <c r="E5" s="169">
        <v>42767</v>
      </c>
      <c r="F5" s="170"/>
      <c r="G5" s="171"/>
      <c r="H5" s="169">
        <v>42795</v>
      </c>
      <c r="I5" s="170"/>
      <c r="J5" s="171"/>
      <c r="K5" s="169">
        <v>42826</v>
      </c>
      <c r="L5" s="170"/>
      <c r="M5" s="171"/>
      <c r="N5" s="169">
        <v>42856</v>
      </c>
      <c r="O5" s="170"/>
      <c r="P5" s="171"/>
      <c r="Q5" s="169">
        <v>42887</v>
      </c>
      <c r="R5" s="170"/>
      <c r="S5" s="171"/>
      <c r="U5" s="133" t="s">
        <v>3</v>
      </c>
      <c r="V5" s="169" t="s">
        <v>106</v>
      </c>
      <c r="W5" s="170"/>
      <c r="X5" s="170"/>
    </row>
    <row r="6" spans="1:24" x14ac:dyDescent="0.2">
      <c r="A6" s="134" t="s">
        <v>4</v>
      </c>
      <c r="B6" s="110" t="s">
        <v>5</v>
      </c>
      <c r="C6" s="110" t="s">
        <v>52</v>
      </c>
      <c r="D6" s="110" t="s">
        <v>7</v>
      </c>
      <c r="E6" s="110" t="s">
        <v>5</v>
      </c>
      <c r="F6" s="110" t="s">
        <v>52</v>
      </c>
      <c r="G6" s="110" t="s">
        <v>7</v>
      </c>
      <c r="H6" s="110" t="s">
        <v>5</v>
      </c>
      <c r="I6" s="110" t="s">
        <v>52</v>
      </c>
      <c r="J6" s="110" t="s">
        <v>7</v>
      </c>
      <c r="K6" s="110" t="s">
        <v>5</v>
      </c>
      <c r="L6" s="110" t="s">
        <v>52</v>
      </c>
      <c r="M6" s="110" t="s">
        <v>7</v>
      </c>
      <c r="N6" s="110" t="s">
        <v>5</v>
      </c>
      <c r="O6" s="110" t="s">
        <v>52</v>
      </c>
      <c r="P6" s="110" t="s">
        <v>7</v>
      </c>
      <c r="Q6" s="110" t="s">
        <v>5</v>
      </c>
      <c r="R6" s="110" t="s">
        <v>52</v>
      </c>
      <c r="S6" s="128" t="s">
        <v>7</v>
      </c>
      <c r="U6" s="134" t="s">
        <v>4</v>
      </c>
      <c r="V6" s="115" t="s">
        <v>5</v>
      </c>
      <c r="W6" s="115" t="s">
        <v>52</v>
      </c>
      <c r="X6" s="137" t="s">
        <v>7</v>
      </c>
    </row>
    <row r="7" spans="1:24" x14ac:dyDescent="0.2">
      <c r="A7" s="135" t="s">
        <v>8</v>
      </c>
      <c r="B7" s="10">
        <v>0</v>
      </c>
      <c r="C7" s="10">
        <v>11</v>
      </c>
      <c r="D7" s="10">
        <f>SUM(B7:C7)</f>
        <v>11</v>
      </c>
      <c r="E7" s="10">
        <v>1</v>
      </c>
      <c r="F7" s="10">
        <v>9</v>
      </c>
      <c r="G7" s="10">
        <f>E7+F7</f>
        <v>10</v>
      </c>
      <c r="H7" s="10"/>
      <c r="I7" s="10"/>
      <c r="J7" s="10">
        <f>H7+I7</f>
        <v>0</v>
      </c>
      <c r="K7" s="10"/>
      <c r="L7" s="10"/>
      <c r="M7" s="10">
        <f>K7+L7</f>
        <v>0</v>
      </c>
      <c r="N7" s="10"/>
      <c r="O7" s="10"/>
      <c r="P7" s="10">
        <f>N7+O7</f>
        <v>0</v>
      </c>
      <c r="Q7" s="10"/>
      <c r="R7" s="10"/>
      <c r="S7" s="10">
        <f>Q7+R7</f>
        <v>0</v>
      </c>
      <c r="T7" s="1"/>
      <c r="U7" s="138" t="s">
        <v>8</v>
      </c>
      <c r="V7" s="33">
        <f>B7+E7+H7+K7+N7+Q7</f>
        <v>1</v>
      </c>
      <c r="W7" s="33">
        <f>C7+F7+I7+L7+O7+R7</f>
        <v>20</v>
      </c>
      <c r="X7" s="33">
        <f>V7+W7</f>
        <v>21</v>
      </c>
    </row>
    <row r="8" spans="1:24" x14ac:dyDescent="0.2">
      <c r="A8" s="135" t="s">
        <v>10</v>
      </c>
      <c r="B8" s="10">
        <v>5</v>
      </c>
      <c r="C8" s="10">
        <v>13</v>
      </c>
      <c r="D8" s="10">
        <f t="shared" ref="D8:D13" si="0">SUM(B8:C8)</f>
        <v>18</v>
      </c>
      <c r="E8" s="10">
        <v>1</v>
      </c>
      <c r="F8" s="10">
        <v>10</v>
      </c>
      <c r="G8" s="10">
        <f t="shared" ref="G8:G13" si="1">E8+F8</f>
        <v>11</v>
      </c>
      <c r="H8" s="10"/>
      <c r="I8" s="10"/>
      <c r="J8" s="10">
        <f t="shared" ref="J8:J13" si="2">H8+I8</f>
        <v>0</v>
      </c>
      <c r="K8" s="10"/>
      <c r="L8" s="10"/>
      <c r="M8" s="10">
        <f t="shared" ref="M8:M13" si="3">K8+L8</f>
        <v>0</v>
      </c>
      <c r="N8" s="10"/>
      <c r="O8" s="10"/>
      <c r="P8" s="10">
        <f t="shared" ref="P8:P13" si="4">N8+O8</f>
        <v>0</v>
      </c>
      <c r="Q8" s="10"/>
      <c r="R8" s="10"/>
      <c r="S8" s="10">
        <f t="shared" ref="S8:S36" si="5">Q8+R8</f>
        <v>0</v>
      </c>
      <c r="T8" s="1"/>
      <c r="U8" s="138" t="s">
        <v>10</v>
      </c>
      <c r="V8" s="35">
        <f>B8+E8+H8+K8+N8+Q8</f>
        <v>6</v>
      </c>
      <c r="W8" s="10">
        <f>C8+F8+I8+L8+O8+R8</f>
        <v>23</v>
      </c>
      <c r="X8" s="55">
        <f>V8+W8</f>
        <v>29</v>
      </c>
    </row>
    <row r="9" spans="1:24" x14ac:dyDescent="0.2">
      <c r="A9" s="135" t="s">
        <v>11</v>
      </c>
      <c r="B9" s="10">
        <v>3</v>
      </c>
      <c r="C9" s="10">
        <v>91</v>
      </c>
      <c r="D9" s="10">
        <f t="shared" si="0"/>
        <v>94</v>
      </c>
      <c r="E9" s="10">
        <v>1</v>
      </c>
      <c r="F9" s="10">
        <v>100</v>
      </c>
      <c r="G9" s="10">
        <f t="shared" si="1"/>
        <v>101</v>
      </c>
      <c r="H9" s="10"/>
      <c r="I9" s="10"/>
      <c r="J9" s="10">
        <f t="shared" si="2"/>
        <v>0</v>
      </c>
      <c r="K9" s="10"/>
      <c r="L9" s="10"/>
      <c r="M9" s="10">
        <f t="shared" si="3"/>
        <v>0</v>
      </c>
      <c r="N9" s="10"/>
      <c r="O9" s="10"/>
      <c r="P9" s="10">
        <f t="shared" si="4"/>
        <v>0</v>
      </c>
      <c r="Q9" s="10"/>
      <c r="R9" s="10"/>
      <c r="S9" s="10">
        <f t="shared" si="5"/>
        <v>0</v>
      </c>
      <c r="T9" s="1"/>
      <c r="U9" s="138" t="s">
        <v>11</v>
      </c>
      <c r="V9" s="35">
        <f>B9+E9+H9+K9+N9+Q9</f>
        <v>4</v>
      </c>
      <c r="W9" s="10">
        <f>C9+F9+I9+L9+O9+R9</f>
        <v>191</v>
      </c>
      <c r="X9" s="55">
        <f>V9+W9</f>
        <v>195</v>
      </c>
    </row>
    <row r="10" spans="1:24" x14ac:dyDescent="0.2">
      <c r="A10" s="135" t="s">
        <v>12</v>
      </c>
      <c r="B10" s="10">
        <v>1</v>
      </c>
      <c r="C10" s="10">
        <v>122</v>
      </c>
      <c r="D10" s="10">
        <f t="shared" si="0"/>
        <v>123</v>
      </c>
      <c r="E10" s="10">
        <v>3</v>
      </c>
      <c r="F10" s="10">
        <v>135</v>
      </c>
      <c r="G10" s="10">
        <f t="shared" si="1"/>
        <v>138</v>
      </c>
      <c r="H10" s="10"/>
      <c r="I10" s="10"/>
      <c r="J10" s="10">
        <f t="shared" si="2"/>
        <v>0</v>
      </c>
      <c r="K10" s="10"/>
      <c r="L10" s="10"/>
      <c r="M10" s="10">
        <f t="shared" si="3"/>
        <v>0</v>
      </c>
      <c r="N10" s="10"/>
      <c r="O10" s="10"/>
      <c r="P10" s="10">
        <f t="shared" si="4"/>
        <v>0</v>
      </c>
      <c r="Q10" s="10"/>
      <c r="R10" s="10"/>
      <c r="S10" s="10">
        <f t="shared" si="5"/>
        <v>0</v>
      </c>
      <c r="T10" s="1"/>
      <c r="U10" s="138" t="s">
        <v>12</v>
      </c>
      <c r="V10" s="35">
        <f>B10+E10+H10+K10+N10+Q10</f>
        <v>4</v>
      </c>
      <c r="W10" s="10">
        <f>C10+F10+I10+L10+O10+R10</f>
        <v>257</v>
      </c>
      <c r="X10" s="55">
        <f>V10+W10</f>
        <v>261</v>
      </c>
    </row>
    <row r="11" spans="1:24" x14ac:dyDescent="0.2">
      <c r="A11" s="135" t="s">
        <v>13</v>
      </c>
      <c r="B11" s="10">
        <v>2</v>
      </c>
      <c r="C11" s="10">
        <v>38</v>
      </c>
      <c r="D11" s="10">
        <f t="shared" si="0"/>
        <v>40</v>
      </c>
      <c r="E11" s="10">
        <v>1</v>
      </c>
      <c r="F11" s="10">
        <v>25</v>
      </c>
      <c r="G11" s="10">
        <f t="shared" si="1"/>
        <v>26</v>
      </c>
      <c r="H11" s="10"/>
      <c r="I11" s="10"/>
      <c r="J11" s="10">
        <f t="shared" si="2"/>
        <v>0</v>
      </c>
      <c r="K11" s="10"/>
      <c r="L11" s="10"/>
      <c r="M11" s="10">
        <f t="shared" si="3"/>
        <v>0</v>
      </c>
      <c r="N11" s="10"/>
      <c r="O11" s="10"/>
      <c r="P11" s="10">
        <f t="shared" si="4"/>
        <v>0</v>
      </c>
      <c r="Q11" s="10"/>
      <c r="R11" s="10"/>
      <c r="S11" s="10">
        <f t="shared" si="5"/>
        <v>0</v>
      </c>
      <c r="T11" s="1"/>
      <c r="U11" s="138" t="s">
        <v>13</v>
      </c>
      <c r="V11" s="35">
        <f>B11+E11+H11+K11+N11+Q11</f>
        <v>3</v>
      </c>
      <c r="W11" s="10">
        <f>C11+F11+I11+L11+O11+R11</f>
        <v>63</v>
      </c>
      <c r="X11" s="55">
        <f>V11+W11</f>
        <v>66</v>
      </c>
    </row>
    <row r="12" spans="1:24" x14ac:dyDescent="0.2">
      <c r="A12" s="135" t="s">
        <v>14</v>
      </c>
      <c r="B12" s="10">
        <v>3</v>
      </c>
      <c r="C12" s="10">
        <v>2</v>
      </c>
      <c r="D12" s="10">
        <f t="shared" si="0"/>
        <v>5</v>
      </c>
      <c r="E12" s="10">
        <v>7</v>
      </c>
      <c r="F12" s="10">
        <v>8</v>
      </c>
      <c r="G12" s="10">
        <f t="shared" si="1"/>
        <v>15</v>
      </c>
      <c r="H12" s="10"/>
      <c r="I12" s="10"/>
      <c r="J12" s="10">
        <f t="shared" si="2"/>
        <v>0</v>
      </c>
      <c r="K12" s="10"/>
      <c r="L12" s="10"/>
      <c r="M12" s="10">
        <f t="shared" si="3"/>
        <v>0</v>
      </c>
      <c r="N12" s="10"/>
      <c r="O12" s="10"/>
      <c r="P12" s="10">
        <f t="shared" si="4"/>
        <v>0</v>
      </c>
      <c r="Q12" s="10"/>
      <c r="R12" s="10"/>
      <c r="S12" s="10">
        <f t="shared" si="5"/>
        <v>0</v>
      </c>
      <c r="T12" s="1"/>
      <c r="U12" s="138" t="s">
        <v>14</v>
      </c>
      <c r="V12" s="35">
        <f>B12+E12+H12+K12+N12+Q12</f>
        <v>10</v>
      </c>
      <c r="W12" s="10">
        <f>C12+F12+I12+L12+O12+R12</f>
        <v>10</v>
      </c>
      <c r="X12" s="55">
        <f>V12+W12</f>
        <v>20</v>
      </c>
    </row>
    <row r="13" spans="1:24" x14ac:dyDescent="0.2">
      <c r="A13" s="135" t="s">
        <v>15</v>
      </c>
      <c r="B13" s="10">
        <v>4</v>
      </c>
      <c r="C13" s="10">
        <v>49</v>
      </c>
      <c r="D13" s="10">
        <f t="shared" si="0"/>
        <v>53</v>
      </c>
      <c r="E13" s="10">
        <v>3</v>
      </c>
      <c r="F13" s="10">
        <v>34</v>
      </c>
      <c r="G13" s="10">
        <f t="shared" si="1"/>
        <v>37</v>
      </c>
      <c r="H13" s="10"/>
      <c r="I13" s="10"/>
      <c r="J13" s="10">
        <f t="shared" si="2"/>
        <v>0</v>
      </c>
      <c r="K13" s="10"/>
      <c r="L13" s="10"/>
      <c r="M13" s="10">
        <f t="shared" si="3"/>
        <v>0</v>
      </c>
      <c r="N13" s="10"/>
      <c r="O13" s="10"/>
      <c r="P13" s="10">
        <f t="shared" si="4"/>
        <v>0</v>
      </c>
      <c r="Q13" s="10"/>
      <c r="R13" s="10"/>
      <c r="S13" s="10">
        <f t="shared" si="5"/>
        <v>0</v>
      </c>
      <c r="T13" s="1"/>
      <c r="U13" s="138" t="s">
        <v>15</v>
      </c>
      <c r="V13" s="59">
        <f>B13+E13+H13+K13+N13+Q13</f>
        <v>7</v>
      </c>
      <c r="W13" s="24">
        <f>C13+F13+I13+L13+O13+R13</f>
        <v>83</v>
      </c>
      <c r="X13" s="158">
        <f>V13+W13</f>
        <v>90</v>
      </c>
    </row>
    <row r="14" spans="1:24" s="155" customFormat="1" ht="12" customHeight="1" x14ac:dyDescent="0.2">
      <c r="A14" s="147" t="s">
        <v>16</v>
      </c>
      <c r="B14" s="132">
        <f>SUM(B7:B13)</f>
        <v>18</v>
      </c>
      <c r="C14" s="132">
        <f>SUM(C7:C13)</f>
        <v>326</v>
      </c>
      <c r="D14" s="132">
        <f t="shared" ref="D14:D39" si="6">B14+C14</f>
        <v>344</v>
      </c>
      <c r="E14" s="132">
        <f>SUM(E7:E13)</f>
        <v>17</v>
      </c>
      <c r="F14" s="132">
        <f>SUM(F7:F13)</f>
        <v>321</v>
      </c>
      <c r="G14" s="132">
        <f>E14+F14</f>
        <v>338</v>
      </c>
      <c r="H14" s="132">
        <f>SUM(H7:H13)</f>
        <v>0</v>
      </c>
      <c r="I14" s="132">
        <f>SUM(I7:I13)</f>
        <v>0</v>
      </c>
      <c r="J14" s="132">
        <f>H14+I14</f>
        <v>0</v>
      </c>
      <c r="K14" s="132">
        <f>SUM(K7:K13)</f>
        <v>0</v>
      </c>
      <c r="L14" s="132">
        <f>SUM(L7:L13)</f>
        <v>0</v>
      </c>
      <c r="M14" s="132">
        <f>K14+L14</f>
        <v>0</v>
      </c>
      <c r="N14" s="132">
        <f>SUM(N7:N13)</f>
        <v>0</v>
      </c>
      <c r="O14" s="132">
        <f>SUM(O7:O13)</f>
        <v>0</v>
      </c>
      <c r="P14" s="132">
        <f>N14+O14</f>
        <v>0</v>
      </c>
      <c r="Q14" s="132">
        <f>SUM(Q7:Q13)</f>
        <v>0</v>
      </c>
      <c r="R14" s="132">
        <f>SUM(R7:R13)</f>
        <v>0</v>
      </c>
      <c r="S14" s="132">
        <f t="shared" si="5"/>
        <v>0</v>
      </c>
      <c r="T14" s="148"/>
      <c r="U14" s="149" t="s">
        <v>16</v>
      </c>
      <c r="V14" s="141">
        <f t="shared" ref="V7:W39" si="7">B14+E14+H14+K14+N14+Q14</f>
        <v>35</v>
      </c>
      <c r="W14" s="142">
        <f>C14+F14+I14+L14+O14+R14</f>
        <v>647</v>
      </c>
      <c r="X14" s="143">
        <f t="shared" ref="X7:X39" si="8">V14+W14</f>
        <v>682</v>
      </c>
    </row>
    <row r="15" spans="1:24" x14ac:dyDescent="0.2">
      <c r="A15" s="135" t="s">
        <v>17</v>
      </c>
      <c r="B15" s="10">
        <v>2</v>
      </c>
      <c r="C15" s="10">
        <v>87</v>
      </c>
      <c r="D15" s="10">
        <f>SUM(B15:C15)</f>
        <v>89</v>
      </c>
      <c r="E15" s="10">
        <v>5</v>
      </c>
      <c r="F15" s="10">
        <v>74</v>
      </c>
      <c r="G15" s="10">
        <f>E15+F15</f>
        <v>79</v>
      </c>
      <c r="H15" s="10"/>
      <c r="I15" s="10"/>
      <c r="J15" s="10">
        <f>H15+I15</f>
        <v>0</v>
      </c>
      <c r="K15" s="10"/>
      <c r="L15" s="10"/>
      <c r="M15" s="10">
        <f>K15+L15</f>
        <v>0</v>
      </c>
      <c r="N15" s="10"/>
      <c r="O15" s="10"/>
      <c r="P15" s="10">
        <f>N15+O15</f>
        <v>0</v>
      </c>
      <c r="Q15" s="10"/>
      <c r="R15" s="10"/>
      <c r="S15" s="10">
        <f t="shared" si="5"/>
        <v>0</v>
      </c>
      <c r="T15" s="1"/>
      <c r="U15" s="138" t="s">
        <v>17</v>
      </c>
      <c r="V15" s="33">
        <f>B15+E15+H15+K15+N15+Q15</f>
        <v>7</v>
      </c>
      <c r="W15" s="23">
        <f>C15+F15+I15+L15+O15+R15</f>
        <v>161</v>
      </c>
      <c r="X15" s="54">
        <f>V15+W15</f>
        <v>168</v>
      </c>
    </row>
    <row r="16" spans="1:24" x14ac:dyDescent="0.2">
      <c r="A16" s="135" t="s">
        <v>18</v>
      </c>
      <c r="B16" s="10">
        <v>3</v>
      </c>
      <c r="C16" s="10">
        <v>378</v>
      </c>
      <c r="D16" s="10">
        <f t="shared" ref="D16:D23" si="9">SUM(B16:C16)</f>
        <v>381</v>
      </c>
      <c r="E16" s="10">
        <v>3</v>
      </c>
      <c r="F16" s="10">
        <v>351</v>
      </c>
      <c r="G16" s="10">
        <f t="shared" ref="G16:G39" si="10">E16+F16</f>
        <v>354</v>
      </c>
      <c r="H16" s="10"/>
      <c r="I16" s="10"/>
      <c r="J16" s="10">
        <f t="shared" ref="J16:J39" si="11">H16+I16</f>
        <v>0</v>
      </c>
      <c r="K16" s="10"/>
      <c r="L16" s="10"/>
      <c r="M16" s="10">
        <f t="shared" ref="M16:M39" si="12">K16+L16</f>
        <v>0</v>
      </c>
      <c r="N16" s="10"/>
      <c r="O16" s="10"/>
      <c r="P16" s="10">
        <f t="shared" ref="P16:P39" si="13">N16+O16</f>
        <v>0</v>
      </c>
      <c r="Q16" s="10"/>
      <c r="R16" s="10"/>
      <c r="S16" s="10">
        <f t="shared" si="5"/>
        <v>0</v>
      </c>
      <c r="T16" s="1"/>
      <c r="U16" s="138" t="s">
        <v>18</v>
      </c>
      <c r="V16" s="35">
        <f>B16+E16+H16+K16+N16+Q16</f>
        <v>6</v>
      </c>
      <c r="W16" s="10">
        <f>C16+F16+I16+L16+O16+R16</f>
        <v>729</v>
      </c>
      <c r="X16" s="55">
        <f>V16+W16</f>
        <v>735</v>
      </c>
    </row>
    <row r="17" spans="1:24" x14ac:dyDescent="0.2">
      <c r="A17" s="135" t="s">
        <v>19</v>
      </c>
      <c r="B17" s="10">
        <v>104</v>
      </c>
      <c r="C17" s="10">
        <v>264</v>
      </c>
      <c r="D17" s="10">
        <f t="shared" si="9"/>
        <v>368</v>
      </c>
      <c r="E17" s="10">
        <v>178</v>
      </c>
      <c r="F17" s="10">
        <v>220</v>
      </c>
      <c r="G17" s="10">
        <f t="shared" si="10"/>
        <v>398</v>
      </c>
      <c r="H17" s="10"/>
      <c r="I17" s="10"/>
      <c r="J17" s="10">
        <f t="shared" si="11"/>
        <v>0</v>
      </c>
      <c r="K17" s="10"/>
      <c r="L17" s="10"/>
      <c r="M17" s="10">
        <f t="shared" si="12"/>
        <v>0</v>
      </c>
      <c r="N17" s="10"/>
      <c r="O17" s="10"/>
      <c r="P17" s="10">
        <f t="shared" si="13"/>
        <v>0</v>
      </c>
      <c r="Q17" s="10"/>
      <c r="R17" s="10"/>
      <c r="S17" s="10">
        <f t="shared" si="5"/>
        <v>0</v>
      </c>
      <c r="T17" s="1"/>
      <c r="U17" s="138" t="s">
        <v>19</v>
      </c>
      <c r="V17" s="35">
        <f>B17+E17+H17+K17+N17+Q17</f>
        <v>282</v>
      </c>
      <c r="W17" s="10">
        <f>C17+F17+I17+L17+O17+R17</f>
        <v>484</v>
      </c>
      <c r="X17" s="55">
        <f>V17+W17</f>
        <v>766</v>
      </c>
    </row>
    <row r="18" spans="1:24" x14ac:dyDescent="0.2">
      <c r="A18" s="135" t="s">
        <v>20</v>
      </c>
      <c r="B18" s="10">
        <v>1</v>
      </c>
      <c r="C18" s="10">
        <v>125</v>
      </c>
      <c r="D18" s="10">
        <f t="shared" si="9"/>
        <v>126</v>
      </c>
      <c r="E18" s="10">
        <v>1</v>
      </c>
      <c r="F18" s="10">
        <v>120</v>
      </c>
      <c r="G18" s="10">
        <f t="shared" si="10"/>
        <v>121</v>
      </c>
      <c r="H18" s="10"/>
      <c r="I18" s="10"/>
      <c r="J18" s="10">
        <f t="shared" si="11"/>
        <v>0</v>
      </c>
      <c r="K18" s="10"/>
      <c r="L18" s="10"/>
      <c r="M18" s="10">
        <f t="shared" si="12"/>
        <v>0</v>
      </c>
      <c r="N18" s="10"/>
      <c r="O18" s="10"/>
      <c r="P18" s="10">
        <f t="shared" si="13"/>
        <v>0</v>
      </c>
      <c r="Q18" s="10"/>
      <c r="R18" s="10"/>
      <c r="S18" s="10">
        <f t="shared" si="5"/>
        <v>0</v>
      </c>
      <c r="T18" s="1"/>
      <c r="U18" s="138" t="s">
        <v>20</v>
      </c>
      <c r="V18" s="35">
        <f>B18+E18+H18+K18+N18+Q18</f>
        <v>2</v>
      </c>
      <c r="W18" s="10">
        <f>C18+F18+I18+L18+O18+R18</f>
        <v>245</v>
      </c>
      <c r="X18" s="55">
        <f>V18+W18</f>
        <v>247</v>
      </c>
    </row>
    <row r="19" spans="1:24" x14ac:dyDescent="0.2">
      <c r="A19" s="135" t="s">
        <v>21</v>
      </c>
      <c r="B19" s="10">
        <v>7</v>
      </c>
      <c r="C19" s="10">
        <v>140</v>
      </c>
      <c r="D19" s="10">
        <f t="shared" si="9"/>
        <v>147</v>
      </c>
      <c r="E19" s="10">
        <v>5</v>
      </c>
      <c r="F19" s="10">
        <v>162</v>
      </c>
      <c r="G19" s="10">
        <f t="shared" si="10"/>
        <v>167</v>
      </c>
      <c r="H19" s="10"/>
      <c r="I19" s="10"/>
      <c r="J19" s="10">
        <f t="shared" si="11"/>
        <v>0</v>
      </c>
      <c r="K19" s="10"/>
      <c r="L19" s="10"/>
      <c r="M19" s="10">
        <f t="shared" si="12"/>
        <v>0</v>
      </c>
      <c r="N19" s="10"/>
      <c r="O19" s="10"/>
      <c r="P19" s="10">
        <f t="shared" si="13"/>
        <v>0</v>
      </c>
      <c r="Q19" s="10"/>
      <c r="R19" s="10"/>
      <c r="S19" s="10">
        <f t="shared" si="5"/>
        <v>0</v>
      </c>
      <c r="T19" s="1"/>
      <c r="U19" s="138" t="s">
        <v>21</v>
      </c>
      <c r="V19" s="35">
        <f>B19+E19+H19+K19+N19+Q19</f>
        <v>12</v>
      </c>
      <c r="W19" s="10">
        <f>C19+F19+I19+L19+O19+R19</f>
        <v>302</v>
      </c>
      <c r="X19" s="55">
        <f>V19+W19</f>
        <v>314</v>
      </c>
    </row>
    <row r="20" spans="1:24" x14ac:dyDescent="0.2">
      <c r="A20" s="135" t="s">
        <v>22</v>
      </c>
      <c r="B20" s="10">
        <v>86</v>
      </c>
      <c r="C20" s="10">
        <v>265</v>
      </c>
      <c r="D20" s="10">
        <f t="shared" si="9"/>
        <v>351</v>
      </c>
      <c r="E20" s="10">
        <v>1</v>
      </c>
      <c r="F20" s="10">
        <v>229</v>
      </c>
      <c r="G20" s="10">
        <f t="shared" si="10"/>
        <v>230</v>
      </c>
      <c r="H20" s="10"/>
      <c r="I20" s="10"/>
      <c r="J20" s="10">
        <f t="shared" si="11"/>
        <v>0</v>
      </c>
      <c r="K20" s="10"/>
      <c r="L20" s="10"/>
      <c r="M20" s="10">
        <f t="shared" si="12"/>
        <v>0</v>
      </c>
      <c r="N20" s="10"/>
      <c r="O20" s="10"/>
      <c r="P20" s="10">
        <f t="shared" si="13"/>
        <v>0</v>
      </c>
      <c r="Q20" s="10"/>
      <c r="R20" s="10"/>
      <c r="S20" s="10">
        <f t="shared" si="5"/>
        <v>0</v>
      </c>
      <c r="T20" s="1"/>
      <c r="U20" s="138" t="s">
        <v>22</v>
      </c>
      <c r="V20" s="35">
        <f>B20+E20+H20+K20+N20+Q20</f>
        <v>87</v>
      </c>
      <c r="W20" s="10">
        <f>C20+F20+I20+L20+O20+R20</f>
        <v>494</v>
      </c>
      <c r="X20" s="55">
        <f>V20+W20</f>
        <v>581</v>
      </c>
    </row>
    <row r="21" spans="1:24" x14ac:dyDescent="0.2">
      <c r="A21" s="135" t="s">
        <v>23</v>
      </c>
      <c r="B21" s="10">
        <v>10</v>
      </c>
      <c r="C21" s="10">
        <v>63</v>
      </c>
      <c r="D21" s="10">
        <f t="shared" si="9"/>
        <v>73</v>
      </c>
      <c r="E21" s="10">
        <v>11</v>
      </c>
      <c r="F21" s="10">
        <v>68</v>
      </c>
      <c r="G21" s="10">
        <f t="shared" si="10"/>
        <v>79</v>
      </c>
      <c r="H21" s="10"/>
      <c r="I21" s="10"/>
      <c r="J21" s="10">
        <f t="shared" si="11"/>
        <v>0</v>
      </c>
      <c r="K21" s="10"/>
      <c r="L21" s="10"/>
      <c r="M21" s="10">
        <f t="shared" si="12"/>
        <v>0</v>
      </c>
      <c r="N21" s="10"/>
      <c r="O21" s="10"/>
      <c r="P21" s="10">
        <f t="shared" si="13"/>
        <v>0</v>
      </c>
      <c r="Q21" s="10"/>
      <c r="R21" s="10"/>
      <c r="S21" s="10">
        <f t="shared" si="5"/>
        <v>0</v>
      </c>
      <c r="T21" s="1"/>
      <c r="U21" s="138" t="s">
        <v>23</v>
      </c>
      <c r="V21" s="35">
        <f>B21+E21+H21+K21+N21+Q21</f>
        <v>21</v>
      </c>
      <c r="W21" s="10">
        <f>C21+F21+I21+L21+O21+R21</f>
        <v>131</v>
      </c>
      <c r="X21" s="55">
        <f>V21+W21</f>
        <v>152</v>
      </c>
    </row>
    <row r="22" spans="1:24" x14ac:dyDescent="0.2">
      <c r="A22" s="135" t="s">
        <v>24</v>
      </c>
      <c r="B22" s="10">
        <v>7</v>
      </c>
      <c r="C22" s="10">
        <v>113</v>
      </c>
      <c r="D22" s="10">
        <f t="shared" si="9"/>
        <v>120</v>
      </c>
      <c r="E22" s="10">
        <v>5</v>
      </c>
      <c r="F22" s="10">
        <v>94</v>
      </c>
      <c r="G22" s="10">
        <f t="shared" si="10"/>
        <v>99</v>
      </c>
      <c r="H22" s="10"/>
      <c r="I22" s="10"/>
      <c r="J22" s="10">
        <f t="shared" si="11"/>
        <v>0</v>
      </c>
      <c r="K22" s="10"/>
      <c r="L22" s="10"/>
      <c r="M22" s="10">
        <f t="shared" si="12"/>
        <v>0</v>
      </c>
      <c r="N22" s="10"/>
      <c r="O22" s="10"/>
      <c r="P22" s="10">
        <f t="shared" si="13"/>
        <v>0</v>
      </c>
      <c r="Q22" s="10"/>
      <c r="R22" s="10"/>
      <c r="S22" s="10">
        <f t="shared" si="5"/>
        <v>0</v>
      </c>
      <c r="T22" s="1"/>
      <c r="U22" s="138" t="s">
        <v>24</v>
      </c>
      <c r="V22" s="35">
        <f>B22+E22+H22+K22+N22+Q22</f>
        <v>12</v>
      </c>
      <c r="W22" s="10">
        <f>C22+F22+I22+L22+O22+R22</f>
        <v>207</v>
      </c>
      <c r="X22" s="55">
        <f>V22+W22</f>
        <v>219</v>
      </c>
    </row>
    <row r="23" spans="1:24" x14ac:dyDescent="0.2">
      <c r="A23" s="135" t="s">
        <v>25</v>
      </c>
      <c r="B23" s="10">
        <v>2</v>
      </c>
      <c r="C23" s="10">
        <v>136</v>
      </c>
      <c r="D23" s="10">
        <f t="shared" si="9"/>
        <v>138</v>
      </c>
      <c r="E23" s="10">
        <v>1</v>
      </c>
      <c r="F23" s="10">
        <v>141</v>
      </c>
      <c r="G23" s="10">
        <f t="shared" si="10"/>
        <v>142</v>
      </c>
      <c r="H23" s="10"/>
      <c r="I23" s="10"/>
      <c r="J23" s="10">
        <f t="shared" si="11"/>
        <v>0</v>
      </c>
      <c r="K23" s="10"/>
      <c r="L23" s="10"/>
      <c r="M23" s="10">
        <f t="shared" si="12"/>
        <v>0</v>
      </c>
      <c r="N23" s="10"/>
      <c r="O23" s="10"/>
      <c r="P23" s="10">
        <f t="shared" si="13"/>
        <v>0</v>
      </c>
      <c r="Q23" s="10"/>
      <c r="R23" s="10"/>
      <c r="S23" s="10">
        <f t="shared" si="5"/>
        <v>0</v>
      </c>
      <c r="T23" s="1"/>
      <c r="U23" s="138" t="s">
        <v>25</v>
      </c>
      <c r="V23" s="59">
        <f>B23+E23+H23+K23+N23+Q23</f>
        <v>3</v>
      </c>
      <c r="W23" s="24">
        <f>C23+F23+I23+L23+O23+R23</f>
        <v>277</v>
      </c>
      <c r="X23" s="158">
        <f>V23+W23</f>
        <v>280</v>
      </c>
    </row>
    <row r="24" spans="1:24" s="155" customFormat="1" ht="12" customHeight="1" x14ac:dyDescent="0.2">
      <c r="A24" s="153" t="s">
        <v>26</v>
      </c>
      <c r="B24" s="132">
        <f>SUM(B15:B23)</f>
        <v>222</v>
      </c>
      <c r="C24" s="132">
        <f t="shared" ref="C24:F24" si="14">SUM(C15:C23)</f>
        <v>1571</v>
      </c>
      <c r="D24" s="132">
        <f t="shared" si="14"/>
        <v>1793</v>
      </c>
      <c r="E24" s="132">
        <f t="shared" si="14"/>
        <v>210</v>
      </c>
      <c r="F24" s="132">
        <f t="shared" si="14"/>
        <v>1459</v>
      </c>
      <c r="G24" s="132">
        <f t="shared" si="10"/>
        <v>1669</v>
      </c>
      <c r="H24" s="132">
        <f>SUM(H15:H23)</f>
        <v>0</v>
      </c>
      <c r="I24" s="132">
        <f>SUM(I15:I23)</f>
        <v>0</v>
      </c>
      <c r="J24" s="132">
        <f t="shared" si="11"/>
        <v>0</v>
      </c>
      <c r="K24" s="132">
        <f>SUM(K15:K23)</f>
        <v>0</v>
      </c>
      <c r="L24" s="132">
        <f>SUM(L15:L23)</f>
        <v>0</v>
      </c>
      <c r="M24" s="132">
        <f t="shared" si="12"/>
        <v>0</v>
      </c>
      <c r="N24" s="132">
        <f>SUM(N15:N23)</f>
        <v>0</v>
      </c>
      <c r="O24" s="132">
        <f>SUM(O15:O23)</f>
        <v>0</v>
      </c>
      <c r="P24" s="132">
        <f t="shared" si="13"/>
        <v>0</v>
      </c>
      <c r="Q24" s="132">
        <f>SUM(Q15:Q23)</f>
        <v>0</v>
      </c>
      <c r="R24" s="132">
        <f>SUM(R15:R23)</f>
        <v>0</v>
      </c>
      <c r="S24" s="132">
        <f t="shared" si="5"/>
        <v>0</v>
      </c>
      <c r="T24" s="148"/>
      <c r="U24" s="154" t="s">
        <v>26</v>
      </c>
      <c r="V24" s="141">
        <f>B24+E24+H24+K24+N24+Q24</f>
        <v>432</v>
      </c>
      <c r="W24" s="142">
        <f>C24+F24+I24+L24+O24+R24</f>
        <v>3030</v>
      </c>
      <c r="X24" s="143">
        <f>V24+W24</f>
        <v>3462</v>
      </c>
    </row>
    <row r="25" spans="1:24" x14ac:dyDescent="0.2">
      <c r="A25" s="135" t="s">
        <v>27</v>
      </c>
      <c r="B25" s="10">
        <v>45</v>
      </c>
      <c r="C25" s="10">
        <v>114</v>
      </c>
      <c r="D25" s="10">
        <f>SUM(B25:C25)</f>
        <v>159</v>
      </c>
      <c r="E25" s="10">
        <v>4</v>
      </c>
      <c r="F25" s="10">
        <v>103</v>
      </c>
      <c r="G25" s="10">
        <f>E25+F25</f>
        <v>107</v>
      </c>
      <c r="H25" s="10"/>
      <c r="I25" s="10"/>
      <c r="J25" s="10">
        <f>H25+I25</f>
        <v>0</v>
      </c>
      <c r="K25" s="10"/>
      <c r="L25" s="10"/>
      <c r="M25" s="10">
        <f>K25+L25</f>
        <v>0</v>
      </c>
      <c r="N25" s="10"/>
      <c r="O25" s="10"/>
      <c r="P25" s="10">
        <f>N25+O25</f>
        <v>0</v>
      </c>
      <c r="Q25" s="10"/>
      <c r="R25" s="10"/>
      <c r="S25" s="10">
        <f t="shared" si="5"/>
        <v>0</v>
      </c>
      <c r="T25" s="1"/>
      <c r="U25" s="138" t="s">
        <v>27</v>
      </c>
      <c r="V25" s="33">
        <f>B25+E25+H25+K25+N25+Q25</f>
        <v>49</v>
      </c>
      <c r="W25" s="23">
        <f>C25+F25+I25+L25+O25+R25</f>
        <v>217</v>
      </c>
      <c r="X25" s="54">
        <f>V25+W25</f>
        <v>266</v>
      </c>
    </row>
    <row r="26" spans="1:24" x14ac:dyDescent="0.2">
      <c r="A26" s="135" t="s">
        <v>28</v>
      </c>
      <c r="B26" s="10">
        <v>230</v>
      </c>
      <c r="C26" s="10">
        <v>589</v>
      </c>
      <c r="D26" s="10">
        <f t="shared" ref="D26:D28" si="15">SUM(B26:C26)</f>
        <v>819</v>
      </c>
      <c r="E26" s="10">
        <v>36</v>
      </c>
      <c r="F26" s="10">
        <v>639</v>
      </c>
      <c r="G26" s="10">
        <f t="shared" ref="G26:G28" si="16">E26+F26</f>
        <v>675</v>
      </c>
      <c r="H26" s="10"/>
      <c r="I26" s="10"/>
      <c r="J26" s="10">
        <f t="shared" ref="J26:J28" si="17">H26+I26</f>
        <v>0</v>
      </c>
      <c r="K26" s="10"/>
      <c r="L26" s="10"/>
      <c r="M26" s="10">
        <f t="shared" ref="M26:M28" si="18">K26+L26</f>
        <v>0</v>
      </c>
      <c r="N26" s="10"/>
      <c r="O26" s="10"/>
      <c r="P26" s="10">
        <f t="shared" ref="P26:P28" si="19">N26+O26</f>
        <v>0</v>
      </c>
      <c r="Q26" s="10"/>
      <c r="R26" s="10"/>
      <c r="S26" s="10">
        <f t="shared" si="5"/>
        <v>0</v>
      </c>
      <c r="T26" s="1"/>
      <c r="U26" s="138" t="s">
        <v>28</v>
      </c>
      <c r="V26" s="35">
        <f>B26+E26+H26+K26+N26+Q26</f>
        <v>266</v>
      </c>
      <c r="W26" s="10">
        <f>C26+F26+I26+L26+O26+R26</f>
        <v>1228</v>
      </c>
      <c r="X26" s="55">
        <f>V26+W26</f>
        <v>1494</v>
      </c>
    </row>
    <row r="27" spans="1:24" x14ac:dyDescent="0.2">
      <c r="A27" s="135" t="s">
        <v>29</v>
      </c>
      <c r="B27" s="10">
        <v>290</v>
      </c>
      <c r="C27" s="10">
        <v>666</v>
      </c>
      <c r="D27" s="10">
        <f t="shared" si="15"/>
        <v>956</v>
      </c>
      <c r="E27" s="10">
        <v>6</v>
      </c>
      <c r="F27" s="10">
        <v>859</v>
      </c>
      <c r="G27" s="10">
        <f t="shared" si="16"/>
        <v>865</v>
      </c>
      <c r="H27" s="10"/>
      <c r="I27" s="10"/>
      <c r="J27" s="10">
        <f t="shared" si="17"/>
        <v>0</v>
      </c>
      <c r="K27" s="10"/>
      <c r="L27" s="10"/>
      <c r="M27" s="10">
        <f t="shared" si="18"/>
        <v>0</v>
      </c>
      <c r="N27" s="10"/>
      <c r="O27" s="10"/>
      <c r="P27" s="10">
        <f t="shared" si="19"/>
        <v>0</v>
      </c>
      <c r="Q27" s="10"/>
      <c r="R27" s="10"/>
      <c r="S27" s="10">
        <f t="shared" si="5"/>
        <v>0</v>
      </c>
      <c r="T27" s="1"/>
      <c r="U27" s="138" t="s">
        <v>29</v>
      </c>
      <c r="V27" s="35">
        <f>B27+E27+H27+K27+N27+Q27</f>
        <v>296</v>
      </c>
      <c r="W27" s="10">
        <f>C27+F27+I27+L27+O27+R27</f>
        <v>1525</v>
      </c>
      <c r="X27" s="55">
        <f>V27+W27</f>
        <v>1821</v>
      </c>
    </row>
    <row r="28" spans="1:24" x14ac:dyDescent="0.2">
      <c r="A28" s="135" t="s">
        <v>30</v>
      </c>
      <c r="B28" s="10">
        <v>1406</v>
      </c>
      <c r="C28" s="10">
        <v>2388</v>
      </c>
      <c r="D28" s="10">
        <f t="shared" si="15"/>
        <v>3794</v>
      </c>
      <c r="E28" s="10">
        <v>1477</v>
      </c>
      <c r="F28" s="10">
        <v>3430</v>
      </c>
      <c r="G28" s="10">
        <f t="shared" si="16"/>
        <v>4907</v>
      </c>
      <c r="H28" s="10"/>
      <c r="I28" s="10"/>
      <c r="J28" s="10">
        <f t="shared" si="17"/>
        <v>0</v>
      </c>
      <c r="K28" s="10"/>
      <c r="L28" s="10"/>
      <c r="M28" s="10">
        <f t="shared" si="18"/>
        <v>0</v>
      </c>
      <c r="N28" s="10"/>
      <c r="O28" s="10"/>
      <c r="P28" s="10">
        <f t="shared" si="19"/>
        <v>0</v>
      </c>
      <c r="Q28" s="10"/>
      <c r="R28" s="10"/>
      <c r="S28" s="10">
        <f t="shared" si="5"/>
        <v>0</v>
      </c>
      <c r="T28" s="1"/>
      <c r="U28" s="138" t="s">
        <v>30</v>
      </c>
      <c r="V28" s="59">
        <f>B28+E28+H28+K28+N28+Q28</f>
        <v>2883</v>
      </c>
      <c r="W28" s="24">
        <f>C28+F28+I28+L28+O28+R28</f>
        <v>5818</v>
      </c>
      <c r="X28" s="158">
        <f>V28+W28</f>
        <v>8701</v>
      </c>
    </row>
    <row r="29" spans="1:24" s="155" customFormat="1" ht="12" customHeight="1" x14ac:dyDescent="0.2">
      <c r="A29" s="153" t="s">
        <v>31</v>
      </c>
      <c r="B29" s="132">
        <f>SUM(B25:B28)</f>
        <v>1971</v>
      </c>
      <c r="C29" s="132">
        <f>SUM(C25:C28)</f>
        <v>3757</v>
      </c>
      <c r="D29" s="132">
        <f t="shared" si="6"/>
        <v>5728</v>
      </c>
      <c r="E29" s="132">
        <f>SUM(E25:E28)</f>
        <v>1523</v>
      </c>
      <c r="F29" s="132">
        <f>SUM(F25:F28)</f>
        <v>5031</v>
      </c>
      <c r="G29" s="132">
        <f t="shared" ref="G29" si="20">SUM(G25:G28)</f>
        <v>6554</v>
      </c>
      <c r="H29" s="132">
        <f>SUM(H25:H28)</f>
        <v>0</v>
      </c>
      <c r="I29" s="132">
        <f>SUM(I25:I28)</f>
        <v>0</v>
      </c>
      <c r="J29" s="132">
        <f t="shared" ref="J29" si="21">SUM(J25:J28)</f>
        <v>0</v>
      </c>
      <c r="K29" s="132">
        <f>SUM(K25:K28)</f>
        <v>0</v>
      </c>
      <c r="L29" s="132">
        <f>SUM(L25:L28)</f>
        <v>0</v>
      </c>
      <c r="M29" s="132">
        <f t="shared" ref="M29" si="22">SUM(M25:M28)</f>
        <v>0</v>
      </c>
      <c r="N29" s="132">
        <f>SUM(N25:N28)</f>
        <v>0</v>
      </c>
      <c r="O29" s="132">
        <f>SUM(O25:O28)</f>
        <v>0</v>
      </c>
      <c r="P29" s="132">
        <f t="shared" ref="P29" si="23">SUM(P25:P28)</f>
        <v>0</v>
      </c>
      <c r="Q29" s="132">
        <f>SUM(Q25:Q28)</f>
        <v>0</v>
      </c>
      <c r="R29" s="132">
        <f>SUM(R25:R28)</f>
        <v>0</v>
      </c>
      <c r="S29" s="132">
        <f t="shared" si="5"/>
        <v>0</v>
      </c>
      <c r="T29" s="148"/>
      <c r="U29" s="154" t="s">
        <v>31</v>
      </c>
      <c r="V29" s="141">
        <f>B29+E29+H29+K29+N29+Q29</f>
        <v>3494</v>
      </c>
      <c r="W29" s="142">
        <f>C29+F29+I29+L29+O29+R29</f>
        <v>8788</v>
      </c>
      <c r="X29" s="143">
        <f>V29+W29</f>
        <v>12282</v>
      </c>
    </row>
    <row r="30" spans="1:24" x14ac:dyDescent="0.2">
      <c r="A30" s="135" t="s">
        <v>32</v>
      </c>
      <c r="B30" s="10">
        <v>220</v>
      </c>
      <c r="C30" s="10">
        <v>511</v>
      </c>
      <c r="D30" s="10">
        <f>SUM(B30:C30)</f>
        <v>731</v>
      </c>
      <c r="E30" s="10">
        <v>228</v>
      </c>
      <c r="F30" s="10">
        <v>557</v>
      </c>
      <c r="G30" s="10">
        <f>E30+F30</f>
        <v>785</v>
      </c>
      <c r="H30" s="10"/>
      <c r="I30" s="10"/>
      <c r="J30" s="10">
        <f>H30+I30</f>
        <v>0</v>
      </c>
      <c r="K30" s="10"/>
      <c r="L30" s="10"/>
      <c r="M30" s="10">
        <f>K30+L30</f>
        <v>0</v>
      </c>
      <c r="N30" s="10"/>
      <c r="O30" s="10"/>
      <c r="P30" s="10">
        <f>N30+O30</f>
        <v>0</v>
      </c>
      <c r="Q30" s="10"/>
      <c r="R30" s="10"/>
      <c r="S30" s="10">
        <f t="shared" si="5"/>
        <v>0</v>
      </c>
      <c r="T30" s="1"/>
      <c r="U30" s="138" t="s">
        <v>32</v>
      </c>
      <c r="V30" s="33">
        <f>B30+E30+H30+K30+N30+Q30</f>
        <v>448</v>
      </c>
      <c r="W30" s="23">
        <f>C30+F30+I30+L30+O30+R30</f>
        <v>1068</v>
      </c>
      <c r="X30" s="54">
        <f>V30+W30</f>
        <v>1516</v>
      </c>
    </row>
    <row r="31" spans="1:24" x14ac:dyDescent="0.2">
      <c r="A31" s="135" t="s">
        <v>33</v>
      </c>
      <c r="B31" s="10">
        <v>63</v>
      </c>
      <c r="C31" s="10">
        <v>685</v>
      </c>
      <c r="D31" s="10">
        <f>SUM(B31:C31)</f>
        <v>748</v>
      </c>
      <c r="E31" s="10">
        <v>398</v>
      </c>
      <c r="F31" s="10">
        <v>665</v>
      </c>
      <c r="G31" s="10">
        <f t="shared" ref="G31:G32" si="24">E31+F31</f>
        <v>1063</v>
      </c>
      <c r="H31" s="10"/>
      <c r="I31" s="10"/>
      <c r="J31" s="10">
        <f t="shared" ref="J31:J32" si="25">H31+I31</f>
        <v>0</v>
      </c>
      <c r="K31" s="10"/>
      <c r="L31" s="10"/>
      <c r="M31" s="10">
        <f t="shared" ref="M31:M32" si="26">K31+L31</f>
        <v>0</v>
      </c>
      <c r="N31" s="10"/>
      <c r="O31" s="10"/>
      <c r="P31" s="10">
        <f t="shared" ref="P31:P32" si="27">N31+O31</f>
        <v>0</v>
      </c>
      <c r="Q31" s="10"/>
      <c r="R31" s="10"/>
      <c r="S31" s="10">
        <f t="shared" si="5"/>
        <v>0</v>
      </c>
      <c r="T31" s="1"/>
      <c r="U31" s="138" t="s">
        <v>33</v>
      </c>
      <c r="V31" s="35">
        <f>B31+E31+H31+K31+N31+Q31</f>
        <v>461</v>
      </c>
      <c r="W31" s="10">
        <f>C31+F31+I31+L31+O31+R31</f>
        <v>1350</v>
      </c>
      <c r="X31" s="55">
        <f>V31+W31</f>
        <v>1811</v>
      </c>
    </row>
    <row r="32" spans="1:24" x14ac:dyDescent="0.2">
      <c r="A32" s="135" t="s">
        <v>34</v>
      </c>
      <c r="B32" s="10">
        <v>127</v>
      </c>
      <c r="C32" s="10">
        <v>421</v>
      </c>
      <c r="D32" s="10">
        <f t="shared" ref="D32" si="28">SUM(B32:C32)</f>
        <v>548</v>
      </c>
      <c r="E32" s="10">
        <v>80</v>
      </c>
      <c r="F32" s="10">
        <v>366</v>
      </c>
      <c r="G32" s="10">
        <f t="shared" si="24"/>
        <v>446</v>
      </c>
      <c r="H32" s="10"/>
      <c r="I32" s="10"/>
      <c r="J32" s="10">
        <f t="shared" si="25"/>
        <v>0</v>
      </c>
      <c r="K32" s="10"/>
      <c r="L32" s="10"/>
      <c r="M32" s="10">
        <f t="shared" si="26"/>
        <v>0</v>
      </c>
      <c r="N32" s="10"/>
      <c r="O32" s="10"/>
      <c r="P32" s="10">
        <f t="shared" si="27"/>
        <v>0</v>
      </c>
      <c r="Q32" s="10"/>
      <c r="R32" s="10"/>
      <c r="S32" s="10">
        <f t="shared" si="5"/>
        <v>0</v>
      </c>
      <c r="T32" s="1"/>
      <c r="U32" s="138" t="s">
        <v>34</v>
      </c>
      <c r="V32" s="59">
        <f>B32+E32+H32+K32+N32+Q32</f>
        <v>207</v>
      </c>
      <c r="W32" s="24">
        <f>C32+F32+I32+L32+O32+R32</f>
        <v>787</v>
      </c>
      <c r="X32" s="158">
        <f>V32+W32</f>
        <v>994</v>
      </c>
    </row>
    <row r="33" spans="1:255" s="155" customFormat="1" ht="12" customHeight="1" x14ac:dyDescent="0.2">
      <c r="A33" s="147" t="s">
        <v>35</v>
      </c>
      <c r="B33" s="132">
        <f>SUM(B30:B32)</f>
        <v>410</v>
      </c>
      <c r="C33" s="132">
        <f>SUM(C30:C32)</f>
        <v>1617</v>
      </c>
      <c r="D33" s="132">
        <f t="shared" si="6"/>
        <v>2027</v>
      </c>
      <c r="E33" s="132">
        <f>SUM(E30:E32)</f>
        <v>706</v>
      </c>
      <c r="F33" s="132">
        <f>SUM(F30:F32)</f>
        <v>1588</v>
      </c>
      <c r="G33" s="132">
        <f t="shared" si="10"/>
        <v>2294</v>
      </c>
      <c r="H33" s="132">
        <f>SUM(H30:H32)</f>
        <v>0</v>
      </c>
      <c r="I33" s="132">
        <f>SUM(I30:I32)</f>
        <v>0</v>
      </c>
      <c r="J33" s="132">
        <f t="shared" si="11"/>
        <v>0</v>
      </c>
      <c r="K33" s="132">
        <f>SUM(K30:K32)</f>
        <v>0</v>
      </c>
      <c r="L33" s="132">
        <f>SUM(L30:L32)</f>
        <v>0</v>
      </c>
      <c r="M33" s="132">
        <f t="shared" si="12"/>
        <v>0</v>
      </c>
      <c r="N33" s="132">
        <f>SUM(N30:N32)</f>
        <v>0</v>
      </c>
      <c r="O33" s="132">
        <f>SUM(O30:O32)</f>
        <v>0</v>
      </c>
      <c r="P33" s="132">
        <f t="shared" si="13"/>
        <v>0</v>
      </c>
      <c r="Q33" s="132">
        <f>SUM(Q30:Q32)</f>
        <v>0</v>
      </c>
      <c r="R33" s="132">
        <f>SUM(R30:R32)</f>
        <v>0</v>
      </c>
      <c r="S33" s="132">
        <f t="shared" si="5"/>
        <v>0</v>
      </c>
      <c r="T33" s="148"/>
      <c r="U33" s="149" t="s">
        <v>35</v>
      </c>
      <c r="V33" s="141">
        <f>B33+E33+H33+K33+N33+Q33</f>
        <v>1116</v>
      </c>
      <c r="W33" s="142">
        <f>C33+F33+I33+L33+O33+R33</f>
        <v>3205</v>
      </c>
      <c r="X33" s="143">
        <f>V33+W33</f>
        <v>4321</v>
      </c>
      <c r="IU33" s="156">
        <v>26108</v>
      </c>
    </row>
    <row r="34" spans="1:255" x14ac:dyDescent="0.2">
      <c r="A34" s="135" t="s">
        <v>36</v>
      </c>
      <c r="B34" s="10">
        <v>1</v>
      </c>
      <c r="C34" s="10">
        <v>281</v>
      </c>
      <c r="D34" s="10">
        <f>SUM(B34:C34)</f>
        <v>282</v>
      </c>
      <c r="E34" s="10">
        <v>0</v>
      </c>
      <c r="F34" s="10">
        <v>256</v>
      </c>
      <c r="G34" s="10">
        <f>E34+F34</f>
        <v>256</v>
      </c>
      <c r="H34" s="10"/>
      <c r="I34" s="10"/>
      <c r="J34" s="10">
        <f>H34+I34</f>
        <v>0</v>
      </c>
      <c r="K34" s="10"/>
      <c r="L34" s="10"/>
      <c r="M34" s="10">
        <f>K34+L34</f>
        <v>0</v>
      </c>
      <c r="N34" s="10"/>
      <c r="O34" s="10"/>
      <c r="P34" s="10">
        <f>N34+O34</f>
        <v>0</v>
      </c>
      <c r="Q34" s="10"/>
      <c r="R34" s="10"/>
      <c r="S34" s="10">
        <f t="shared" si="5"/>
        <v>0</v>
      </c>
      <c r="T34" s="1"/>
      <c r="U34" s="138" t="s">
        <v>36</v>
      </c>
      <c r="V34" s="33">
        <f>B34+E34+H34+K34+N34+Q34</f>
        <v>1</v>
      </c>
      <c r="W34" s="23">
        <f>C34+F34+I34+L34+O34+R34</f>
        <v>537</v>
      </c>
      <c r="X34" s="54">
        <f>V34+W34</f>
        <v>538</v>
      </c>
      <c r="Z34" s="57"/>
    </row>
    <row r="35" spans="1:255" x14ac:dyDescent="0.2">
      <c r="A35" s="135" t="s">
        <v>37</v>
      </c>
      <c r="B35" s="10">
        <v>82</v>
      </c>
      <c r="C35" s="10">
        <v>305</v>
      </c>
      <c r="D35" s="10">
        <f t="shared" ref="D35:D37" si="29">SUM(B35:C35)</f>
        <v>387</v>
      </c>
      <c r="E35" s="10">
        <v>246</v>
      </c>
      <c r="F35" s="10">
        <v>365</v>
      </c>
      <c r="G35" s="10">
        <f t="shared" ref="G35:G37" si="30">E35+F35</f>
        <v>611</v>
      </c>
      <c r="H35" s="10"/>
      <c r="I35" s="10"/>
      <c r="J35" s="10">
        <f t="shared" ref="J35:J37" si="31">H35+I35</f>
        <v>0</v>
      </c>
      <c r="K35" s="10"/>
      <c r="L35" s="10"/>
      <c r="M35" s="10">
        <f t="shared" ref="M35:M37" si="32">K35+L35</f>
        <v>0</v>
      </c>
      <c r="N35" s="10"/>
      <c r="O35" s="10"/>
      <c r="P35" s="10">
        <f t="shared" ref="P35:P37" si="33">N35+O35</f>
        <v>0</v>
      </c>
      <c r="Q35" s="10"/>
      <c r="R35" s="10"/>
      <c r="S35" s="10">
        <f t="shared" si="5"/>
        <v>0</v>
      </c>
      <c r="T35" s="1"/>
      <c r="U35" s="138" t="s">
        <v>37</v>
      </c>
      <c r="V35" s="35">
        <f>B35+E35+H35+K35+N35+Q35</f>
        <v>328</v>
      </c>
      <c r="W35" s="10">
        <f>C35+F35+I35+L35+O35+R35</f>
        <v>670</v>
      </c>
      <c r="X35" s="55">
        <f>V35+W35</f>
        <v>998</v>
      </c>
    </row>
    <row r="36" spans="1:255" x14ac:dyDescent="0.2">
      <c r="A36" s="135" t="s">
        <v>38</v>
      </c>
      <c r="B36" s="10">
        <v>19</v>
      </c>
      <c r="C36" s="10">
        <v>138</v>
      </c>
      <c r="D36" s="10">
        <f t="shared" si="29"/>
        <v>157</v>
      </c>
      <c r="E36" s="10">
        <v>17</v>
      </c>
      <c r="F36" s="10">
        <v>122</v>
      </c>
      <c r="G36" s="10">
        <f t="shared" si="30"/>
        <v>139</v>
      </c>
      <c r="H36" s="10"/>
      <c r="I36" s="10"/>
      <c r="J36" s="10">
        <f t="shared" si="31"/>
        <v>0</v>
      </c>
      <c r="K36" s="10"/>
      <c r="L36" s="10"/>
      <c r="M36" s="10">
        <f t="shared" si="32"/>
        <v>0</v>
      </c>
      <c r="N36" s="10"/>
      <c r="O36" s="10"/>
      <c r="P36" s="10">
        <f t="shared" si="33"/>
        <v>0</v>
      </c>
      <c r="Q36" s="10"/>
      <c r="R36" s="10"/>
      <c r="S36" s="10">
        <f t="shared" si="5"/>
        <v>0</v>
      </c>
      <c r="T36" s="1"/>
      <c r="U36" s="138" t="s">
        <v>38</v>
      </c>
      <c r="V36" s="35">
        <f>B36+E36+H36+K36+N36+Q36</f>
        <v>36</v>
      </c>
      <c r="W36" s="10">
        <f>C36+F36+I36+L36+O36+R36</f>
        <v>260</v>
      </c>
      <c r="X36" s="55">
        <f>V36+W36</f>
        <v>296</v>
      </c>
    </row>
    <row r="37" spans="1:255" x14ac:dyDescent="0.2">
      <c r="A37" s="135" t="s">
        <v>39</v>
      </c>
      <c r="B37" s="10">
        <v>16</v>
      </c>
      <c r="C37" s="10">
        <v>113</v>
      </c>
      <c r="D37" s="10">
        <f t="shared" si="29"/>
        <v>129</v>
      </c>
      <c r="E37" s="10">
        <v>2</v>
      </c>
      <c r="F37" s="10">
        <v>112</v>
      </c>
      <c r="G37" s="10">
        <f t="shared" si="30"/>
        <v>114</v>
      </c>
      <c r="H37" s="10"/>
      <c r="I37" s="10"/>
      <c r="J37" s="10">
        <f t="shared" si="31"/>
        <v>0</v>
      </c>
      <c r="K37" s="10"/>
      <c r="L37" s="10"/>
      <c r="M37" s="10">
        <f t="shared" si="32"/>
        <v>0</v>
      </c>
      <c r="N37" s="10"/>
      <c r="O37" s="10"/>
      <c r="P37" s="10">
        <f t="shared" si="33"/>
        <v>0</v>
      </c>
      <c r="Q37" s="10"/>
      <c r="R37" s="10"/>
      <c r="S37" s="10">
        <f>Q37+R37</f>
        <v>0</v>
      </c>
      <c r="T37" s="1"/>
      <c r="U37" s="138" t="s">
        <v>39</v>
      </c>
      <c r="V37" s="59">
        <f>B37+E37+H37+K37+N37+Q37</f>
        <v>18</v>
      </c>
      <c r="W37" s="24">
        <f>C37+F37+I37+L37+O37+R37</f>
        <v>225</v>
      </c>
      <c r="X37" s="158">
        <f>V37+W37</f>
        <v>243</v>
      </c>
    </row>
    <row r="38" spans="1:255" s="155" customFormat="1" ht="12" customHeight="1" x14ac:dyDescent="0.2">
      <c r="A38" s="147" t="s">
        <v>40</v>
      </c>
      <c r="B38" s="132">
        <f>SUM(B34:B37)</f>
        <v>118</v>
      </c>
      <c r="C38" s="132">
        <f>SUM(C34:C37)</f>
        <v>837</v>
      </c>
      <c r="D38" s="132">
        <f t="shared" si="6"/>
        <v>955</v>
      </c>
      <c r="E38" s="132">
        <f>SUM(E34:E37)</f>
        <v>265</v>
      </c>
      <c r="F38" s="132">
        <f>SUM(F34:F37)</f>
        <v>855</v>
      </c>
      <c r="G38" s="132">
        <f t="shared" si="10"/>
        <v>1120</v>
      </c>
      <c r="H38" s="132">
        <f>SUM(H34:H37)</f>
        <v>0</v>
      </c>
      <c r="I38" s="132">
        <f>SUM(I34:I37)</f>
        <v>0</v>
      </c>
      <c r="J38" s="132">
        <f t="shared" si="11"/>
        <v>0</v>
      </c>
      <c r="K38" s="132">
        <f>SUM(K34:K37)</f>
        <v>0</v>
      </c>
      <c r="L38" s="132">
        <f>SUM(L34:L37)</f>
        <v>0</v>
      </c>
      <c r="M38" s="132">
        <f t="shared" si="12"/>
        <v>0</v>
      </c>
      <c r="N38" s="132">
        <f>SUM(N34:N37)</f>
        <v>0</v>
      </c>
      <c r="O38" s="132">
        <f>SUM(O34:O37)</f>
        <v>0</v>
      </c>
      <c r="P38" s="132">
        <f t="shared" si="13"/>
        <v>0</v>
      </c>
      <c r="Q38" s="132">
        <f>SUM(Q34:Q37)</f>
        <v>0</v>
      </c>
      <c r="R38" s="132">
        <f>SUM(R34:R37)</f>
        <v>0</v>
      </c>
      <c r="S38" s="132">
        <f t="shared" ref="S38" si="34">Q38+R38</f>
        <v>0</v>
      </c>
      <c r="T38" s="148"/>
      <c r="U38" s="149" t="s">
        <v>40</v>
      </c>
      <c r="V38" s="141">
        <f>B38+E38+H38+K38+N38+Q38</f>
        <v>383</v>
      </c>
      <c r="W38" s="142">
        <f>C38+F38+I38+L38+O38+R38</f>
        <v>1692</v>
      </c>
      <c r="X38" s="143">
        <f>V38+W38</f>
        <v>2075</v>
      </c>
    </row>
    <row r="39" spans="1:255" s="155" customFormat="1" ht="12" customHeight="1" x14ac:dyDescent="0.2">
      <c r="A39" s="151" t="s">
        <v>41</v>
      </c>
      <c r="B39" s="132">
        <f>B14+B24+B29+B33+B38</f>
        <v>2739</v>
      </c>
      <c r="C39" s="132">
        <f>C14+C24+C29+C33+C38</f>
        <v>8108</v>
      </c>
      <c r="D39" s="132">
        <f t="shared" si="6"/>
        <v>10847</v>
      </c>
      <c r="E39" s="132">
        <f>E14+E24+E29+E33+E38</f>
        <v>2721</v>
      </c>
      <c r="F39" s="132">
        <f>F14+F24+F29+F33+F38</f>
        <v>9254</v>
      </c>
      <c r="G39" s="132">
        <f t="shared" si="10"/>
        <v>11975</v>
      </c>
      <c r="H39" s="132">
        <f>H14+H24+H29+H33+H38</f>
        <v>0</v>
      </c>
      <c r="I39" s="132">
        <f>I14+I24+I29+I33+I38</f>
        <v>0</v>
      </c>
      <c r="J39" s="132">
        <f t="shared" si="11"/>
        <v>0</v>
      </c>
      <c r="K39" s="132">
        <f>K14+K24+K29+K33+K38</f>
        <v>0</v>
      </c>
      <c r="L39" s="132">
        <f>L14+L24+L29+L33+L38</f>
        <v>0</v>
      </c>
      <c r="M39" s="132">
        <f t="shared" si="12"/>
        <v>0</v>
      </c>
      <c r="N39" s="132">
        <f>N14+N24+N29+N33+N38</f>
        <v>0</v>
      </c>
      <c r="O39" s="132">
        <f>O14+O24+O29+O33+O38</f>
        <v>0</v>
      </c>
      <c r="P39" s="132">
        <f t="shared" si="13"/>
        <v>0</v>
      </c>
      <c r="Q39" s="132">
        <f>Q14+Q24+Q29+Q33+Q38</f>
        <v>0</v>
      </c>
      <c r="R39" s="132">
        <f>R14+R24+R29+R33+R38</f>
        <v>0</v>
      </c>
      <c r="S39" s="132">
        <f>Q39+R39</f>
        <v>0</v>
      </c>
      <c r="T39" s="148"/>
      <c r="U39" s="152" t="s">
        <v>41</v>
      </c>
      <c r="V39" s="144">
        <f>B39+E39+H39+K39+N39+Q39</f>
        <v>5460</v>
      </c>
      <c r="W39" s="145">
        <f>C39+F39+I39+L39+O39+R39</f>
        <v>17362</v>
      </c>
      <c r="X39" s="146">
        <f>V39+W39</f>
        <v>22822</v>
      </c>
    </row>
    <row r="40" spans="1:255" x14ac:dyDescent="0.2">
      <c r="A40" s="106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55" x14ac:dyDescent="0.2">
      <c r="A41" s="106" t="s">
        <v>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07" t="s">
        <v>45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60" t="s">
        <v>95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60" t="s">
        <v>94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0" t="s">
        <v>110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0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55" x14ac:dyDescent="0.2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55" x14ac:dyDescent="0.2">
      <c r="A48" s="172" t="s">
        <v>70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"/>
      <c r="U48" s="1"/>
    </row>
    <row r="49" spans="1:24" x14ac:dyDescent="0.2">
      <c r="A49" s="173" t="s">
        <v>1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"/>
      <c r="U49" s="1"/>
    </row>
    <row r="50" spans="1:24" x14ac:dyDescent="0.2">
      <c r="A50" s="173" t="s">
        <v>2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"/>
      <c r="U50" s="1"/>
    </row>
    <row r="51" spans="1:24" x14ac:dyDescent="0.2">
      <c r="T51" s="1"/>
      <c r="U51" s="1"/>
    </row>
    <row r="52" spans="1:24" x14ac:dyDescent="0.2">
      <c r="A52" s="133" t="s">
        <v>3</v>
      </c>
      <c r="B52" s="169">
        <v>42917</v>
      </c>
      <c r="C52" s="170"/>
      <c r="D52" s="171"/>
      <c r="E52" s="169">
        <v>42948</v>
      </c>
      <c r="F52" s="170"/>
      <c r="G52" s="171"/>
      <c r="H52" s="169">
        <v>42979</v>
      </c>
      <c r="I52" s="170"/>
      <c r="J52" s="171"/>
      <c r="K52" s="169">
        <v>43009</v>
      </c>
      <c r="L52" s="170"/>
      <c r="M52" s="171"/>
      <c r="N52" s="169">
        <v>43040</v>
      </c>
      <c r="O52" s="170"/>
      <c r="P52" s="171"/>
      <c r="Q52" s="169">
        <v>43070</v>
      </c>
      <c r="R52" s="170"/>
      <c r="S52" s="171"/>
      <c r="U52" s="133" t="s">
        <v>3</v>
      </c>
      <c r="V52" s="169" t="s">
        <v>105</v>
      </c>
      <c r="W52" s="170"/>
      <c r="X52" s="170"/>
    </row>
    <row r="53" spans="1:24" x14ac:dyDescent="0.2">
      <c r="A53" s="134" t="s">
        <v>4</v>
      </c>
      <c r="B53" s="110" t="s">
        <v>5</v>
      </c>
      <c r="C53" s="110" t="s">
        <v>52</v>
      </c>
      <c r="D53" s="110" t="s">
        <v>7</v>
      </c>
      <c r="E53" s="110" t="s">
        <v>5</v>
      </c>
      <c r="F53" s="110" t="s">
        <v>52</v>
      </c>
      <c r="G53" s="110" t="s">
        <v>7</v>
      </c>
      <c r="H53" s="110" t="s">
        <v>5</v>
      </c>
      <c r="I53" s="110" t="s">
        <v>52</v>
      </c>
      <c r="J53" s="110" t="s">
        <v>7</v>
      </c>
      <c r="K53" s="110" t="s">
        <v>5</v>
      </c>
      <c r="L53" s="110" t="s">
        <v>52</v>
      </c>
      <c r="M53" s="110" t="s">
        <v>7</v>
      </c>
      <c r="N53" s="110" t="s">
        <v>5</v>
      </c>
      <c r="O53" s="110" t="s">
        <v>52</v>
      </c>
      <c r="P53" s="110" t="s">
        <v>7</v>
      </c>
      <c r="Q53" s="110" t="s">
        <v>5</v>
      </c>
      <c r="R53" s="110" t="s">
        <v>52</v>
      </c>
      <c r="S53" s="128" t="s">
        <v>7</v>
      </c>
      <c r="U53" s="134" t="s">
        <v>4</v>
      </c>
      <c r="V53" s="115" t="s">
        <v>5</v>
      </c>
      <c r="W53" s="115" t="s">
        <v>52</v>
      </c>
      <c r="X53" s="137" t="s">
        <v>7</v>
      </c>
    </row>
    <row r="54" spans="1:24" x14ac:dyDescent="0.2">
      <c r="A54" s="135" t="s">
        <v>8</v>
      </c>
      <c r="B54" s="10"/>
      <c r="C54" s="10"/>
      <c r="D54" s="10">
        <f>B54+C54</f>
        <v>0</v>
      </c>
      <c r="E54" s="10"/>
      <c r="F54" s="10"/>
      <c r="G54" s="10">
        <f>E54+F54</f>
        <v>0</v>
      </c>
      <c r="H54" s="10"/>
      <c r="I54" s="10"/>
      <c r="J54" s="10">
        <f>H54+I54</f>
        <v>0</v>
      </c>
      <c r="K54" s="10"/>
      <c r="L54" s="10"/>
      <c r="M54" s="10">
        <f t="shared" ref="M54:M86" si="35">K54+L54</f>
        <v>0</v>
      </c>
      <c r="N54" s="10"/>
      <c r="O54" s="10"/>
      <c r="P54" s="10">
        <f>SUM(N54:O54)</f>
        <v>0</v>
      </c>
      <c r="Q54" s="10"/>
      <c r="R54" s="10"/>
      <c r="S54" s="10"/>
      <c r="T54" s="1"/>
      <c r="U54" s="138" t="s">
        <v>8</v>
      </c>
      <c r="V54" s="33">
        <f t="shared" ref="V54:W69" si="36">B54+E54+H54+K54+N54+Q54</f>
        <v>0</v>
      </c>
      <c r="W54" s="33">
        <f t="shared" si="36"/>
        <v>0</v>
      </c>
      <c r="X54" s="33">
        <f t="shared" ref="X54:X86" si="37">V54+W54</f>
        <v>0</v>
      </c>
    </row>
    <row r="55" spans="1:24" x14ac:dyDescent="0.2">
      <c r="A55" s="135" t="s">
        <v>10</v>
      </c>
      <c r="B55" s="10"/>
      <c r="C55" s="10"/>
      <c r="D55" s="10">
        <f t="shared" ref="D55:D84" si="38">B55+C55</f>
        <v>0</v>
      </c>
      <c r="E55" s="10"/>
      <c r="F55" s="10"/>
      <c r="G55" s="10">
        <f t="shared" ref="G55:G84" si="39">E55+F55</f>
        <v>0</v>
      </c>
      <c r="H55" s="10"/>
      <c r="I55" s="10"/>
      <c r="J55" s="10">
        <f t="shared" ref="J55:J60" si="40">H55+I55</f>
        <v>0</v>
      </c>
      <c r="K55" s="10"/>
      <c r="L55" s="10"/>
      <c r="M55" s="10">
        <f t="shared" si="35"/>
        <v>0</v>
      </c>
      <c r="N55" s="10"/>
      <c r="O55" s="10"/>
      <c r="P55" s="10">
        <f t="shared" ref="P55:P60" si="41">SUM(N55:O55)</f>
        <v>0</v>
      </c>
      <c r="Q55" s="10"/>
      <c r="R55" s="10"/>
      <c r="S55" s="10"/>
      <c r="T55" s="1"/>
      <c r="U55" s="138" t="s">
        <v>10</v>
      </c>
      <c r="V55" s="35">
        <f t="shared" si="36"/>
        <v>0</v>
      </c>
      <c r="W55" s="10">
        <f t="shared" si="36"/>
        <v>0</v>
      </c>
      <c r="X55" s="55">
        <f t="shared" si="37"/>
        <v>0</v>
      </c>
    </row>
    <row r="56" spans="1:24" x14ac:dyDescent="0.2">
      <c r="A56" s="135" t="s">
        <v>11</v>
      </c>
      <c r="B56" s="10"/>
      <c r="C56" s="10"/>
      <c r="D56" s="10">
        <f t="shared" si="38"/>
        <v>0</v>
      </c>
      <c r="E56" s="10"/>
      <c r="F56" s="10"/>
      <c r="G56" s="10">
        <f t="shared" si="39"/>
        <v>0</v>
      </c>
      <c r="H56" s="10"/>
      <c r="I56" s="10"/>
      <c r="J56" s="10">
        <f t="shared" si="40"/>
        <v>0</v>
      </c>
      <c r="K56" s="10"/>
      <c r="L56" s="10"/>
      <c r="M56" s="10">
        <f t="shared" si="35"/>
        <v>0</v>
      </c>
      <c r="N56" s="10"/>
      <c r="O56" s="10"/>
      <c r="P56" s="10">
        <f t="shared" si="41"/>
        <v>0</v>
      </c>
      <c r="Q56" s="10"/>
      <c r="R56" s="10"/>
      <c r="S56" s="10"/>
      <c r="T56" s="1"/>
      <c r="U56" s="138" t="s">
        <v>11</v>
      </c>
      <c r="V56" s="35">
        <f t="shared" si="36"/>
        <v>0</v>
      </c>
      <c r="W56" s="10">
        <f t="shared" si="36"/>
        <v>0</v>
      </c>
      <c r="X56" s="55">
        <f t="shared" si="37"/>
        <v>0</v>
      </c>
    </row>
    <row r="57" spans="1:24" x14ac:dyDescent="0.2">
      <c r="A57" s="135" t="s">
        <v>12</v>
      </c>
      <c r="B57" s="10"/>
      <c r="C57" s="10"/>
      <c r="D57" s="10">
        <f t="shared" si="38"/>
        <v>0</v>
      </c>
      <c r="E57" s="10"/>
      <c r="F57" s="10"/>
      <c r="G57" s="10">
        <f t="shared" si="39"/>
        <v>0</v>
      </c>
      <c r="H57" s="10"/>
      <c r="I57" s="10"/>
      <c r="J57" s="10">
        <f t="shared" si="40"/>
        <v>0</v>
      </c>
      <c r="K57" s="10"/>
      <c r="L57" s="10"/>
      <c r="M57" s="10">
        <f t="shared" si="35"/>
        <v>0</v>
      </c>
      <c r="N57" s="10"/>
      <c r="O57" s="10"/>
      <c r="P57" s="10">
        <f t="shared" si="41"/>
        <v>0</v>
      </c>
      <c r="Q57" s="10"/>
      <c r="R57" s="10"/>
      <c r="S57" s="10"/>
      <c r="T57" s="1"/>
      <c r="U57" s="138" t="s">
        <v>12</v>
      </c>
      <c r="V57" s="35">
        <f t="shared" si="36"/>
        <v>0</v>
      </c>
      <c r="W57" s="10">
        <f t="shared" si="36"/>
        <v>0</v>
      </c>
      <c r="X57" s="55">
        <f t="shared" si="37"/>
        <v>0</v>
      </c>
    </row>
    <row r="58" spans="1:24" x14ac:dyDescent="0.2">
      <c r="A58" s="135" t="s">
        <v>13</v>
      </c>
      <c r="B58" s="10"/>
      <c r="C58" s="10"/>
      <c r="D58" s="10">
        <f t="shared" si="38"/>
        <v>0</v>
      </c>
      <c r="E58" s="10"/>
      <c r="F58" s="10"/>
      <c r="G58" s="10">
        <f t="shared" si="39"/>
        <v>0</v>
      </c>
      <c r="H58" s="10"/>
      <c r="I58" s="10"/>
      <c r="J58" s="10">
        <f t="shared" si="40"/>
        <v>0</v>
      </c>
      <c r="K58" s="10"/>
      <c r="L58" s="10"/>
      <c r="M58" s="10">
        <f t="shared" si="35"/>
        <v>0</v>
      </c>
      <c r="N58" s="10"/>
      <c r="O58" s="10"/>
      <c r="P58" s="10">
        <f t="shared" si="41"/>
        <v>0</v>
      </c>
      <c r="Q58" s="10"/>
      <c r="R58" s="10"/>
      <c r="S58" s="10"/>
      <c r="T58" s="1"/>
      <c r="U58" s="138" t="s">
        <v>13</v>
      </c>
      <c r="V58" s="35">
        <f t="shared" si="36"/>
        <v>0</v>
      </c>
      <c r="W58" s="10">
        <f t="shared" si="36"/>
        <v>0</v>
      </c>
      <c r="X58" s="55">
        <f t="shared" si="37"/>
        <v>0</v>
      </c>
    </row>
    <row r="59" spans="1:24" x14ac:dyDescent="0.2">
      <c r="A59" s="135" t="s">
        <v>14</v>
      </c>
      <c r="B59" s="10"/>
      <c r="C59" s="10"/>
      <c r="D59" s="10">
        <f t="shared" si="38"/>
        <v>0</v>
      </c>
      <c r="E59" s="10"/>
      <c r="F59" s="10"/>
      <c r="G59" s="10">
        <f t="shared" si="39"/>
        <v>0</v>
      </c>
      <c r="H59" s="10"/>
      <c r="I59" s="10"/>
      <c r="J59" s="10">
        <f t="shared" si="40"/>
        <v>0</v>
      </c>
      <c r="K59" s="10"/>
      <c r="L59" s="10"/>
      <c r="M59" s="10">
        <f t="shared" si="35"/>
        <v>0</v>
      </c>
      <c r="N59" s="10"/>
      <c r="O59" s="10"/>
      <c r="P59" s="10">
        <f t="shared" si="41"/>
        <v>0</v>
      </c>
      <c r="Q59" s="10"/>
      <c r="R59" s="10"/>
      <c r="S59" s="10"/>
      <c r="T59" s="1"/>
      <c r="U59" s="138" t="s">
        <v>14</v>
      </c>
      <c r="V59" s="35">
        <f t="shared" si="36"/>
        <v>0</v>
      </c>
      <c r="W59" s="10">
        <f t="shared" si="36"/>
        <v>0</v>
      </c>
      <c r="X59" s="55">
        <f t="shared" si="37"/>
        <v>0</v>
      </c>
    </row>
    <row r="60" spans="1:24" x14ac:dyDescent="0.2">
      <c r="A60" s="135" t="s">
        <v>15</v>
      </c>
      <c r="B60" s="10"/>
      <c r="C60" s="10"/>
      <c r="D60" s="10">
        <f t="shared" si="38"/>
        <v>0</v>
      </c>
      <c r="E60" s="10"/>
      <c r="F60" s="10"/>
      <c r="G60" s="10">
        <f t="shared" si="39"/>
        <v>0</v>
      </c>
      <c r="H60" s="10"/>
      <c r="I60" s="10"/>
      <c r="J60" s="10">
        <f t="shared" si="40"/>
        <v>0</v>
      </c>
      <c r="K60" s="10"/>
      <c r="L60" s="10"/>
      <c r="M60" s="10">
        <f t="shared" si="35"/>
        <v>0</v>
      </c>
      <c r="N60" s="10"/>
      <c r="O60" s="10"/>
      <c r="P60" s="10">
        <f t="shared" si="41"/>
        <v>0</v>
      </c>
      <c r="Q60" s="10"/>
      <c r="R60" s="10"/>
      <c r="S60" s="10"/>
      <c r="T60" s="1"/>
      <c r="U60" s="138" t="s">
        <v>15</v>
      </c>
      <c r="V60" s="59">
        <f t="shared" si="36"/>
        <v>0</v>
      </c>
      <c r="W60" s="24">
        <f t="shared" si="36"/>
        <v>0</v>
      </c>
      <c r="X60" s="158">
        <f t="shared" si="37"/>
        <v>0</v>
      </c>
    </row>
    <row r="61" spans="1:24" s="3" customFormat="1" ht="11.25" x14ac:dyDescent="0.2">
      <c r="A61" s="147" t="s">
        <v>16</v>
      </c>
      <c r="B61" s="132">
        <f>SUM(B54:B60)</f>
        <v>0</v>
      </c>
      <c r="C61" s="132">
        <f>SUM(C54:C60)</f>
        <v>0</v>
      </c>
      <c r="D61" s="132">
        <f>B61+C61</f>
        <v>0</v>
      </c>
      <c r="E61" s="132">
        <f>SUM(E54:E60)</f>
        <v>0</v>
      </c>
      <c r="F61" s="132">
        <f>SUM(F54:F60)</f>
        <v>0</v>
      </c>
      <c r="G61" s="132">
        <f>E61+F61</f>
        <v>0</v>
      </c>
      <c r="H61" s="132">
        <f>SUM(H54:H60)</f>
        <v>0</v>
      </c>
      <c r="I61" s="132">
        <f>SUM(I54:I60)</f>
        <v>0</v>
      </c>
      <c r="J61" s="132">
        <f>H61+I61</f>
        <v>0</v>
      </c>
      <c r="K61" s="132">
        <f>SUM(K54:K60)</f>
        <v>0</v>
      </c>
      <c r="L61" s="132">
        <f>SUM(L54:L60)</f>
        <v>0</v>
      </c>
      <c r="M61" s="132">
        <f>K61+L61</f>
        <v>0</v>
      </c>
      <c r="N61" s="132">
        <f>SUM(N54:N60)</f>
        <v>0</v>
      </c>
      <c r="O61" s="132">
        <f>SUM(O54:O60)</f>
        <v>0</v>
      </c>
      <c r="P61" s="132">
        <f>N61+O61</f>
        <v>0</v>
      </c>
      <c r="Q61" s="132">
        <f>SUM(Q54:Q60)</f>
        <v>0</v>
      </c>
      <c r="R61" s="132">
        <f>SUM(R54:R60)</f>
        <v>0</v>
      </c>
      <c r="S61" s="132">
        <f t="shared" ref="S61:S80" si="42">Q61+R61</f>
        <v>0</v>
      </c>
      <c r="T61" s="148"/>
      <c r="U61" s="149" t="s">
        <v>16</v>
      </c>
      <c r="V61" s="141">
        <f t="shared" si="36"/>
        <v>0</v>
      </c>
      <c r="W61" s="142">
        <f t="shared" si="36"/>
        <v>0</v>
      </c>
      <c r="X61" s="143">
        <f t="shared" si="37"/>
        <v>0</v>
      </c>
    </row>
    <row r="62" spans="1:24" x14ac:dyDescent="0.2">
      <c r="A62" s="135" t="s">
        <v>17</v>
      </c>
      <c r="B62" s="10"/>
      <c r="C62" s="10"/>
      <c r="D62" s="10">
        <f t="shared" si="38"/>
        <v>0</v>
      </c>
      <c r="E62" s="10"/>
      <c r="F62" s="10"/>
      <c r="G62" s="10">
        <f t="shared" si="39"/>
        <v>0</v>
      </c>
      <c r="H62" s="10"/>
      <c r="I62" s="10"/>
      <c r="J62" s="10">
        <f t="shared" ref="J62:J86" si="43">H62+I62</f>
        <v>0</v>
      </c>
      <c r="K62" s="10"/>
      <c r="L62" s="10"/>
      <c r="M62" s="10">
        <f t="shared" si="35"/>
        <v>0</v>
      </c>
      <c r="N62" s="10"/>
      <c r="O62" s="10"/>
      <c r="P62" s="10">
        <f t="shared" ref="P62:P70" si="44">SUM(N62:O62)</f>
        <v>0</v>
      </c>
      <c r="Q62" s="10"/>
      <c r="R62" s="10"/>
      <c r="S62" s="10"/>
      <c r="T62" s="1"/>
      <c r="U62" s="138" t="s">
        <v>17</v>
      </c>
      <c r="V62" s="33">
        <f t="shared" si="36"/>
        <v>0</v>
      </c>
      <c r="W62" s="23">
        <f t="shared" si="36"/>
        <v>0</v>
      </c>
      <c r="X62" s="54">
        <f t="shared" si="37"/>
        <v>0</v>
      </c>
    </row>
    <row r="63" spans="1:24" x14ac:dyDescent="0.2">
      <c r="A63" s="135" t="s">
        <v>18</v>
      </c>
      <c r="B63" s="10"/>
      <c r="C63" s="10"/>
      <c r="D63" s="10">
        <f t="shared" si="38"/>
        <v>0</v>
      </c>
      <c r="E63" s="10"/>
      <c r="F63" s="10"/>
      <c r="G63" s="10">
        <f t="shared" si="39"/>
        <v>0</v>
      </c>
      <c r="H63" s="10"/>
      <c r="I63" s="10"/>
      <c r="J63" s="10">
        <f t="shared" si="43"/>
        <v>0</v>
      </c>
      <c r="K63" s="10"/>
      <c r="L63" s="10"/>
      <c r="M63" s="10">
        <f t="shared" si="35"/>
        <v>0</v>
      </c>
      <c r="N63" s="10"/>
      <c r="O63" s="10"/>
      <c r="P63" s="10">
        <f t="shared" si="44"/>
        <v>0</v>
      </c>
      <c r="Q63" s="10"/>
      <c r="R63" s="10"/>
      <c r="S63" s="10"/>
      <c r="T63" s="1"/>
      <c r="U63" s="138" t="s">
        <v>18</v>
      </c>
      <c r="V63" s="35">
        <f t="shared" si="36"/>
        <v>0</v>
      </c>
      <c r="W63" s="10">
        <f t="shared" si="36"/>
        <v>0</v>
      </c>
      <c r="X63" s="55">
        <f t="shared" si="37"/>
        <v>0</v>
      </c>
    </row>
    <row r="64" spans="1:24" x14ac:dyDescent="0.2">
      <c r="A64" s="135" t="s">
        <v>19</v>
      </c>
      <c r="B64" s="10"/>
      <c r="C64" s="10"/>
      <c r="D64" s="10">
        <f t="shared" si="38"/>
        <v>0</v>
      </c>
      <c r="E64" s="10"/>
      <c r="F64" s="10"/>
      <c r="G64" s="10">
        <f t="shared" si="39"/>
        <v>0</v>
      </c>
      <c r="H64" s="10"/>
      <c r="I64" s="10"/>
      <c r="J64" s="10">
        <f t="shared" si="43"/>
        <v>0</v>
      </c>
      <c r="K64" s="10"/>
      <c r="L64" s="10"/>
      <c r="M64" s="10">
        <f t="shared" si="35"/>
        <v>0</v>
      </c>
      <c r="N64" s="10"/>
      <c r="O64" s="10"/>
      <c r="P64" s="10">
        <f t="shared" si="44"/>
        <v>0</v>
      </c>
      <c r="Q64" s="10"/>
      <c r="R64" s="10"/>
      <c r="S64" s="10"/>
      <c r="T64" s="1"/>
      <c r="U64" s="138" t="s">
        <v>19</v>
      </c>
      <c r="V64" s="35">
        <f t="shared" si="36"/>
        <v>0</v>
      </c>
      <c r="W64" s="10">
        <f t="shared" si="36"/>
        <v>0</v>
      </c>
      <c r="X64" s="55">
        <f t="shared" si="37"/>
        <v>0</v>
      </c>
    </row>
    <row r="65" spans="1:26" x14ac:dyDescent="0.2">
      <c r="A65" s="135" t="s">
        <v>20</v>
      </c>
      <c r="B65" s="10"/>
      <c r="C65" s="10"/>
      <c r="D65" s="10">
        <f t="shared" si="38"/>
        <v>0</v>
      </c>
      <c r="E65" s="10"/>
      <c r="F65" s="10"/>
      <c r="G65" s="10">
        <f t="shared" si="39"/>
        <v>0</v>
      </c>
      <c r="H65" s="10"/>
      <c r="I65" s="10"/>
      <c r="J65" s="10">
        <f t="shared" si="43"/>
        <v>0</v>
      </c>
      <c r="K65" s="10"/>
      <c r="L65" s="10"/>
      <c r="M65" s="10">
        <f t="shared" si="35"/>
        <v>0</v>
      </c>
      <c r="N65" s="10"/>
      <c r="O65" s="10"/>
      <c r="P65" s="10">
        <f t="shared" si="44"/>
        <v>0</v>
      </c>
      <c r="Q65" s="10"/>
      <c r="R65" s="10"/>
      <c r="S65" s="10"/>
      <c r="T65" s="1"/>
      <c r="U65" s="138" t="s">
        <v>20</v>
      </c>
      <c r="V65" s="35">
        <f t="shared" si="36"/>
        <v>0</v>
      </c>
      <c r="W65" s="10">
        <f t="shared" si="36"/>
        <v>0</v>
      </c>
      <c r="X65" s="55">
        <f t="shared" si="37"/>
        <v>0</v>
      </c>
    </row>
    <row r="66" spans="1:26" x14ac:dyDescent="0.2">
      <c r="A66" s="135" t="s">
        <v>21</v>
      </c>
      <c r="B66" s="10"/>
      <c r="C66" s="10"/>
      <c r="D66" s="10">
        <f t="shared" si="38"/>
        <v>0</v>
      </c>
      <c r="E66" s="10"/>
      <c r="F66" s="10"/>
      <c r="G66" s="10">
        <f t="shared" si="39"/>
        <v>0</v>
      </c>
      <c r="H66" s="10"/>
      <c r="I66" s="10"/>
      <c r="J66" s="10">
        <f t="shared" si="43"/>
        <v>0</v>
      </c>
      <c r="K66" s="10"/>
      <c r="L66" s="10"/>
      <c r="M66" s="10">
        <f t="shared" si="35"/>
        <v>0</v>
      </c>
      <c r="N66" s="10"/>
      <c r="O66" s="10"/>
      <c r="P66" s="10">
        <f t="shared" si="44"/>
        <v>0</v>
      </c>
      <c r="Q66" s="10"/>
      <c r="R66" s="10"/>
      <c r="S66" s="10"/>
      <c r="T66" s="1"/>
      <c r="U66" s="138" t="s">
        <v>21</v>
      </c>
      <c r="V66" s="35">
        <f t="shared" si="36"/>
        <v>0</v>
      </c>
      <c r="W66" s="10">
        <f t="shared" si="36"/>
        <v>0</v>
      </c>
      <c r="X66" s="55">
        <f t="shared" si="37"/>
        <v>0</v>
      </c>
    </row>
    <row r="67" spans="1:26" x14ac:dyDescent="0.2">
      <c r="A67" s="135" t="s">
        <v>22</v>
      </c>
      <c r="B67" s="10"/>
      <c r="C67" s="10"/>
      <c r="D67" s="10">
        <f t="shared" si="38"/>
        <v>0</v>
      </c>
      <c r="E67" s="10"/>
      <c r="F67" s="10"/>
      <c r="G67" s="10">
        <f t="shared" si="39"/>
        <v>0</v>
      </c>
      <c r="H67" s="10"/>
      <c r="I67" s="10"/>
      <c r="J67" s="10">
        <f t="shared" si="43"/>
        <v>0</v>
      </c>
      <c r="K67" s="10"/>
      <c r="L67" s="10"/>
      <c r="M67" s="10">
        <f t="shared" si="35"/>
        <v>0</v>
      </c>
      <c r="N67" s="10"/>
      <c r="O67" s="10"/>
      <c r="P67" s="10">
        <f t="shared" si="44"/>
        <v>0</v>
      </c>
      <c r="Q67" s="10"/>
      <c r="R67" s="10"/>
      <c r="S67" s="10"/>
      <c r="T67" s="1"/>
      <c r="U67" s="138" t="s">
        <v>22</v>
      </c>
      <c r="V67" s="35">
        <f t="shared" si="36"/>
        <v>0</v>
      </c>
      <c r="W67" s="10">
        <f t="shared" si="36"/>
        <v>0</v>
      </c>
      <c r="X67" s="55">
        <f t="shared" si="37"/>
        <v>0</v>
      </c>
    </row>
    <row r="68" spans="1:26" x14ac:dyDescent="0.2">
      <c r="A68" s="135" t="s">
        <v>23</v>
      </c>
      <c r="B68" s="10"/>
      <c r="C68" s="10"/>
      <c r="D68" s="10">
        <f t="shared" si="38"/>
        <v>0</v>
      </c>
      <c r="E68" s="10"/>
      <c r="F68" s="10"/>
      <c r="G68" s="10">
        <f t="shared" si="39"/>
        <v>0</v>
      </c>
      <c r="H68" s="10"/>
      <c r="I68" s="10"/>
      <c r="J68" s="10">
        <f t="shared" si="43"/>
        <v>0</v>
      </c>
      <c r="K68" s="10"/>
      <c r="L68" s="10"/>
      <c r="M68" s="10">
        <f t="shared" si="35"/>
        <v>0</v>
      </c>
      <c r="N68" s="10"/>
      <c r="O68" s="10"/>
      <c r="P68" s="10">
        <f t="shared" si="44"/>
        <v>0</v>
      </c>
      <c r="Q68" s="10"/>
      <c r="R68" s="10"/>
      <c r="S68" s="10"/>
      <c r="T68" s="1"/>
      <c r="U68" s="138" t="s">
        <v>23</v>
      </c>
      <c r="V68" s="35">
        <f t="shared" si="36"/>
        <v>0</v>
      </c>
      <c r="W68" s="10">
        <f t="shared" si="36"/>
        <v>0</v>
      </c>
      <c r="X68" s="55">
        <f t="shared" si="37"/>
        <v>0</v>
      </c>
    </row>
    <row r="69" spans="1:26" x14ac:dyDescent="0.2">
      <c r="A69" s="135" t="s">
        <v>24</v>
      </c>
      <c r="B69" s="10"/>
      <c r="C69" s="10"/>
      <c r="D69" s="10">
        <f t="shared" si="38"/>
        <v>0</v>
      </c>
      <c r="E69" s="10"/>
      <c r="F69" s="10"/>
      <c r="G69" s="10">
        <f t="shared" si="39"/>
        <v>0</v>
      </c>
      <c r="H69" s="10"/>
      <c r="I69" s="10"/>
      <c r="J69" s="10">
        <f t="shared" si="43"/>
        <v>0</v>
      </c>
      <c r="K69" s="10"/>
      <c r="L69" s="10"/>
      <c r="M69" s="10">
        <f t="shared" si="35"/>
        <v>0</v>
      </c>
      <c r="N69" s="10"/>
      <c r="O69" s="10"/>
      <c r="P69" s="10">
        <f t="shared" si="44"/>
        <v>0</v>
      </c>
      <c r="Q69" s="10"/>
      <c r="R69" s="10"/>
      <c r="S69" s="10"/>
      <c r="T69" s="1"/>
      <c r="U69" s="138" t="s">
        <v>24</v>
      </c>
      <c r="V69" s="35">
        <f t="shared" si="36"/>
        <v>0</v>
      </c>
      <c r="W69" s="10">
        <f t="shared" si="36"/>
        <v>0</v>
      </c>
      <c r="X69" s="55">
        <f t="shared" si="37"/>
        <v>0</v>
      </c>
    </row>
    <row r="70" spans="1:26" x14ac:dyDescent="0.2">
      <c r="A70" s="135" t="s">
        <v>25</v>
      </c>
      <c r="B70" s="10"/>
      <c r="C70" s="10"/>
      <c r="D70" s="10">
        <f t="shared" si="38"/>
        <v>0</v>
      </c>
      <c r="E70" s="10"/>
      <c r="F70" s="10"/>
      <c r="G70" s="10">
        <f t="shared" si="39"/>
        <v>0</v>
      </c>
      <c r="H70" s="10"/>
      <c r="I70" s="10"/>
      <c r="J70" s="10">
        <f t="shared" si="43"/>
        <v>0</v>
      </c>
      <c r="K70" s="10"/>
      <c r="L70" s="10"/>
      <c r="M70" s="10">
        <f t="shared" si="35"/>
        <v>0</v>
      </c>
      <c r="N70" s="10"/>
      <c r="O70" s="10"/>
      <c r="P70" s="10">
        <f t="shared" si="44"/>
        <v>0</v>
      </c>
      <c r="Q70" s="10"/>
      <c r="R70" s="10"/>
      <c r="S70" s="10"/>
      <c r="T70" s="1"/>
      <c r="U70" s="138" t="s">
        <v>25</v>
      </c>
      <c r="V70" s="59">
        <f t="shared" ref="V70:W86" si="45">B70+E70+H70+K70+N70+Q70</f>
        <v>0</v>
      </c>
      <c r="W70" s="24">
        <f t="shared" si="45"/>
        <v>0</v>
      </c>
      <c r="X70" s="158">
        <f t="shared" si="37"/>
        <v>0</v>
      </c>
    </row>
    <row r="71" spans="1:26" s="3" customFormat="1" ht="11.25" x14ac:dyDescent="0.2">
      <c r="A71" s="153" t="s">
        <v>26</v>
      </c>
      <c r="B71" s="132">
        <f>SUM(B62:B70)</f>
        <v>0</v>
      </c>
      <c r="C71" s="132">
        <f>SUM(C62:C70)</f>
        <v>0</v>
      </c>
      <c r="D71" s="132">
        <f t="shared" si="38"/>
        <v>0</v>
      </c>
      <c r="E71" s="132">
        <f>SUM(E62:E70)</f>
        <v>0</v>
      </c>
      <c r="F71" s="132">
        <f>SUM(F62:F70)</f>
        <v>0</v>
      </c>
      <c r="G71" s="132">
        <f t="shared" si="39"/>
        <v>0</v>
      </c>
      <c r="H71" s="132">
        <f>SUM(H62:H70)</f>
        <v>0</v>
      </c>
      <c r="I71" s="132">
        <f>SUM(I62:I70)</f>
        <v>0</v>
      </c>
      <c r="J71" s="132">
        <f t="shared" si="43"/>
        <v>0</v>
      </c>
      <c r="K71" s="132">
        <f>SUM(K62:K70)</f>
        <v>0</v>
      </c>
      <c r="L71" s="132">
        <f>SUM(L62:L70)</f>
        <v>0</v>
      </c>
      <c r="M71" s="132">
        <f>K71+L71</f>
        <v>0</v>
      </c>
      <c r="N71" s="132">
        <f>SUM(N62:N70)</f>
        <v>0</v>
      </c>
      <c r="O71" s="132">
        <f>SUM(O62:O70)</f>
        <v>0</v>
      </c>
      <c r="P71" s="132">
        <f t="shared" ref="P71:P86" si="46">N71+O71</f>
        <v>0</v>
      </c>
      <c r="Q71" s="132">
        <f>SUM(Q62:Q70)</f>
        <v>0</v>
      </c>
      <c r="R71" s="132">
        <f>SUM(R62:R70)</f>
        <v>0</v>
      </c>
      <c r="S71" s="132">
        <f t="shared" si="42"/>
        <v>0</v>
      </c>
      <c r="T71" s="148"/>
      <c r="U71" s="154" t="s">
        <v>26</v>
      </c>
      <c r="V71" s="141">
        <f t="shared" si="45"/>
        <v>0</v>
      </c>
      <c r="W71" s="142">
        <f t="shared" si="45"/>
        <v>0</v>
      </c>
      <c r="X71" s="143">
        <f t="shared" si="37"/>
        <v>0</v>
      </c>
    </row>
    <row r="72" spans="1:26" x14ac:dyDescent="0.2">
      <c r="A72" s="135" t="s">
        <v>27</v>
      </c>
      <c r="B72" s="10"/>
      <c r="C72" s="10"/>
      <c r="D72" s="10">
        <f t="shared" si="38"/>
        <v>0</v>
      </c>
      <c r="E72" s="10"/>
      <c r="F72" s="10"/>
      <c r="G72" s="10">
        <f t="shared" si="39"/>
        <v>0</v>
      </c>
      <c r="H72" s="10"/>
      <c r="I72" s="10"/>
      <c r="J72" s="10">
        <f t="shared" si="43"/>
        <v>0</v>
      </c>
      <c r="K72" s="10"/>
      <c r="L72" s="10"/>
      <c r="M72" s="10">
        <f t="shared" si="35"/>
        <v>0</v>
      </c>
      <c r="N72" s="10"/>
      <c r="O72" s="10"/>
      <c r="P72" s="10">
        <f t="shared" ref="P72:P75" si="47">SUM(N72:O72)</f>
        <v>0</v>
      </c>
      <c r="Q72" s="10"/>
      <c r="R72" s="10"/>
      <c r="S72" s="10"/>
      <c r="T72" s="1"/>
      <c r="U72" s="138" t="s">
        <v>27</v>
      </c>
      <c r="V72" s="33">
        <f t="shared" si="45"/>
        <v>0</v>
      </c>
      <c r="W72" s="23">
        <f t="shared" si="45"/>
        <v>0</v>
      </c>
      <c r="X72" s="54">
        <f t="shared" si="37"/>
        <v>0</v>
      </c>
    </row>
    <row r="73" spans="1:26" x14ac:dyDescent="0.2">
      <c r="A73" s="135" t="s">
        <v>28</v>
      </c>
      <c r="B73" s="10"/>
      <c r="C73" s="10"/>
      <c r="D73" s="10">
        <f t="shared" si="38"/>
        <v>0</v>
      </c>
      <c r="E73" s="10"/>
      <c r="F73" s="10"/>
      <c r="G73" s="10">
        <f t="shared" si="39"/>
        <v>0</v>
      </c>
      <c r="H73" s="10"/>
      <c r="I73" s="10"/>
      <c r="J73" s="10">
        <f t="shared" si="43"/>
        <v>0</v>
      </c>
      <c r="K73" s="10"/>
      <c r="L73" s="10"/>
      <c r="M73" s="10">
        <f t="shared" si="35"/>
        <v>0</v>
      </c>
      <c r="N73" s="10"/>
      <c r="O73" s="10"/>
      <c r="P73" s="10">
        <f t="shared" si="47"/>
        <v>0</v>
      </c>
      <c r="Q73" s="10"/>
      <c r="R73" s="10"/>
      <c r="S73" s="10"/>
      <c r="T73" s="1"/>
      <c r="U73" s="138" t="s">
        <v>28</v>
      </c>
      <c r="V73" s="35">
        <f t="shared" si="45"/>
        <v>0</v>
      </c>
      <c r="W73" s="10">
        <f t="shared" si="45"/>
        <v>0</v>
      </c>
      <c r="X73" s="55">
        <f t="shared" si="37"/>
        <v>0</v>
      </c>
    </row>
    <row r="74" spans="1:26" x14ac:dyDescent="0.2">
      <c r="A74" s="135" t="s">
        <v>29</v>
      </c>
      <c r="B74" s="10"/>
      <c r="C74" s="10"/>
      <c r="D74" s="10">
        <f t="shared" si="38"/>
        <v>0</v>
      </c>
      <c r="E74" s="10"/>
      <c r="F74" s="10"/>
      <c r="G74" s="10">
        <f t="shared" si="39"/>
        <v>0</v>
      </c>
      <c r="H74" s="10"/>
      <c r="I74" s="10"/>
      <c r="J74" s="10">
        <f t="shared" si="43"/>
        <v>0</v>
      </c>
      <c r="K74" s="10"/>
      <c r="L74" s="10"/>
      <c r="M74" s="10">
        <f t="shared" si="35"/>
        <v>0</v>
      </c>
      <c r="N74" s="10"/>
      <c r="O74" s="10"/>
      <c r="P74" s="10">
        <f t="shared" si="47"/>
        <v>0</v>
      </c>
      <c r="Q74" s="10"/>
      <c r="R74" s="10"/>
      <c r="S74" s="10"/>
      <c r="T74" s="1"/>
      <c r="U74" s="138" t="s">
        <v>29</v>
      </c>
      <c r="V74" s="35">
        <f t="shared" si="45"/>
        <v>0</v>
      </c>
      <c r="W74" s="10">
        <f t="shared" si="45"/>
        <v>0</v>
      </c>
      <c r="X74" s="55">
        <f t="shared" si="37"/>
        <v>0</v>
      </c>
    </row>
    <row r="75" spans="1:26" x14ac:dyDescent="0.2">
      <c r="A75" s="135" t="s">
        <v>30</v>
      </c>
      <c r="B75" s="10"/>
      <c r="C75" s="10"/>
      <c r="D75" s="10">
        <f t="shared" si="38"/>
        <v>0</v>
      </c>
      <c r="E75" s="10"/>
      <c r="F75" s="10"/>
      <c r="G75" s="10">
        <f t="shared" si="39"/>
        <v>0</v>
      </c>
      <c r="H75" s="10"/>
      <c r="I75" s="10"/>
      <c r="J75" s="10">
        <f t="shared" si="43"/>
        <v>0</v>
      </c>
      <c r="K75" s="10"/>
      <c r="L75" s="10"/>
      <c r="M75" s="10">
        <f t="shared" si="35"/>
        <v>0</v>
      </c>
      <c r="N75" s="10"/>
      <c r="O75" s="10"/>
      <c r="P75" s="10">
        <f t="shared" si="47"/>
        <v>0</v>
      </c>
      <c r="Q75" s="10"/>
      <c r="R75" s="10"/>
      <c r="S75" s="10"/>
      <c r="T75" s="1"/>
      <c r="U75" s="138" t="s">
        <v>30</v>
      </c>
      <c r="V75" s="59">
        <f t="shared" si="45"/>
        <v>0</v>
      </c>
      <c r="W75" s="24">
        <f t="shared" si="45"/>
        <v>0</v>
      </c>
      <c r="X75" s="158">
        <f t="shared" si="37"/>
        <v>0</v>
      </c>
    </row>
    <row r="76" spans="1:26" s="3" customFormat="1" ht="11.25" x14ac:dyDescent="0.2">
      <c r="A76" s="153" t="s">
        <v>31</v>
      </c>
      <c r="B76" s="132">
        <f>SUM(B72:B75)</f>
        <v>0</v>
      </c>
      <c r="C76" s="132">
        <f>SUM(C72:C75)</f>
        <v>0</v>
      </c>
      <c r="D76" s="132">
        <f t="shared" si="38"/>
        <v>0</v>
      </c>
      <c r="E76" s="132">
        <f>SUM(E72:E75)</f>
        <v>0</v>
      </c>
      <c r="F76" s="132">
        <f>SUM(F72:F75)</f>
        <v>0</v>
      </c>
      <c r="G76" s="132">
        <f t="shared" si="39"/>
        <v>0</v>
      </c>
      <c r="H76" s="132">
        <f>SUM(H72:H75)</f>
        <v>0</v>
      </c>
      <c r="I76" s="132">
        <f>SUM(I72:I75)</f>
        <v>0</v>
      </c>
      <c r="J76" s="132">
        <f t="shared" si="43"/>
        <v>0</v>
      </c>
      <c r="K76" s="132">
        <f>SUM(K72:K75)</f>
        <v>0</v>
      </c>
      <c r="L76" s="132">
        <f>SUM(L72:L75)</f>
        <v>0</v>
      </c>
      <c r="M76" s="132">
        <f t="shared" si="35"/>
        <v>0</v>
      </c>
      <c r="N76" s="132">
        <f>SUM(N72:N75)</f>
        <v>0</v>
      </c>
      <c r="O76" s="132">
        <f>SUM(O72:O75)</f>
        <v>0</v>
      </c>
      <c r="P76" s="132">
        <f t="shared" si="46"/>
        <v>0</v>
      </c>
      <c r="Q76" s="132">
        <f>SUM(Q72:Q75)</f>
        <v>0</v>
      </c>
      <c r="R76" s="132">
        <f>SUM(R72:R75)</f>
        <v>0</v>
      </c>
      <c r="S76" s="132">
        <f t="shared" si="42"/>
        <v>0</v>
      </c>
      <c r="T76" s="148"/>
      <c r="U76" s="154" t="s">
        <v>31</v>
      </c>
      <c r="V76" s="141">
        <f t="shared" si="45"/>
        <v>0</v>
      </c>
      <c r="W76" s="142">
        <f t="shared" si="45"/>
        <v>0</v>
      </c>
      <c r="X76" s="143">
        <f t="shared" si="37"/>
        <v>0</v>
      </c>
    </row>
    <row r="77" spans="1:26" x14ac:dyDescent="0.2">
      <c r="A77" s="135" t="s">
        <v>32</v>
      </c>
      <c r="B77" s="10"/>
      <c r="C77" s="10"/>
      <c r="D77" s="10">
        <f t="shared" si="38"/>
        <v>0</v>
      </c>
      <c r="E77" s="10"/>
      <c r="F77" s="10"/>
      <c r="G77" s="10">
        <f t="shared" si="39"/>
        <v>0</v>
      </c>
      <c r="H77" s="10"/>
      <c r="I77" s="10"/>
      <c r="J77" s="10">
        <f t="shared" si="43"/>
        <v>0</v>
      </c>
      <c r="K77" s="10"/>
      <c r="L77" s="10"/>
      <c r="M77" s="10">
        <f t="shared" si="35"/>
        <v>0</v>
      </c>
      <c r="N77" s="10"/>
      <c r="O77" s="10"/>
      <c r="P77" s="10">
        <f t="shared" ref="P77:P79" si="48">SUM(N77:O77)</f>
        <v>0</v>
      </c>
      <c r="Q77" s="10"/>
      <c r="R77" s="10"/>
      <c r="S77" s="10"/>
      <c r="T77" s="1"/>
      <c r="U77" s="138" t="s">
        <v>32</v>
      </c>
      <c r="V77" s="33">
        <f t="shared" si="45"/>
        <v>0</v>
      </c>
      <c r="W77" s="23">
        <f t="shared" si="45"/>
        <v>0</v>
      </c>
      <c r="X77" s="54">
        <f t="shared" si="37"/>
        <v>0</v>
      </c>
    </row>
    <row r="78" spans="1:26" x14ac:dyDescent="0.2">
      <c r="A78" s="135" t="s">
        <v>33</v>
      </c>
      <c r="B78" s="10"/>
      <c r="C78" s="10"/>
      <c r="D78" s="10">
        <f t="shared" si="38"/>
        <v>0</v>
      </c>
      <c r="E78" s="10"/>
      <c r="F78" s="10"/>
      <c r="G78" s="10">
        <f t="shared" si="39"/>
        <v>0</v>
      </c>
      <c r="H78" s="10"/>
      <c r="I78" s="10"/>
      <c r="J78" s="10">
        <f t="shared" si="43"/>
        <v>0</v>
      </c>
      <c r="K78" s="10"/>
      <c r="L78" s="10"/>
      <c r="M78" s="10">
        <f t="shared" si="35"/>
        <v>0</v>
      </c>
      <c r="N78" s="10"/>
      <c r="O78" s="10"/>
      <c r="P78" s="10">
        <f t="shared" si="48"/>
        <v>0</v>
      </c>
      <c r="Q78" s="10"/>
      <c r="R78" s="10"/>
      <c r="S78" s="10"/>
      <c r="T78" s="1"/>
      <c r="U78" s="138" t="s">
        <v>33</v>
      </c>
      <c r="V78" s="35">
        <f t="shared" si="45"/>
        <v>0</v>
      </c>
      <c r="W78" s="10">
        <f t="shared" si="45"/>
        <v>0</v>
      </c>
      <c r="X78" s="55">
        <f t="shared" si="37"/>
        <v>0</v>
      </c>
      <c r="Z78" s="57"/>
    </row>
    <row r="79" spans="1:26" x14ac:dyDescent="0.2">
      <c r="A79" s="135" t="s">
        <v>34</v>
      </c>
      <c r="B79" s="10"/>
      <c r="C79" s="10"/>
      <c r="D79" s="10">
        <f t="shared" si="38"/>
        <v>0</v>
      </c>
      <c r="E79" s="10"/>
      <c r="F79" s="10"/>
      <c r="G79" s="10">
        <f t="shared" si="39"/>
        <v>0</v>
      </c>
      <c r="H79" s="10"/>
      <c r="I79" s="10"/>
      <c r="J79" s="10">
        <f t="shared" si="43"/>
        <v>0</v>
      </c>
      <c r="K79" s="10"/>
      <c r="L79" s="10"/>
      <c r="M79" s="10">
        <f t="shared" si="35"/>
        <v>0</v>
      </c>
      <c r="N79" s="10"/>
      <c r="O79" s="10"/>
      <c r="P79" s="10">
        <f t="shared" si="48"/>
        <v>0</v>
      </c>
      <c r="Q79" s="10"/>
      <c r="R79" s="10"/>
      <c r="S79" s="10"/>
      <c r="T79" s="1"/>
      <c r="U79" s="138" t="s">
        <v>34</v>
      </c>
      <c r="V79" s="59">
        <f t="shared" si="45"/>
        <v>0</v>
      </c>
      <c r="W79" s="24">
        <f t="shared" si="45"/>
        <v>0</v>
      </c>
      <c r="X79" s="158">
        <f t="shared" si="37"/>
        <v>0</v>
      </c>
    </row>
    <row r="80" spans="1:26" s="3" customFormat="1" ht="11.25" x14ac:dyDescent="0.2">
      <c r="A80" s="147" t="s">
        <v>35</v>
      </c>
      <c r="B80" s="132">
        <f>SUM(B77:B79)</f>
        <v>0</v>
      </c>
      <c r="C80" s="132">
        <f>SUM(C77:C79)</f>
        <v>0</v>
      </c>
      <c r="D80" s="132">
        <f t="shared" si="38"/>
        <v>0</v>
      </c>
      <c r="E80" s="132">
        <f>SUM(E77:E79)</f>
        <v>0</v>
      </c>
      <c r="F80" s="132">
        <f>SUM(F77:F79)</f>
        <v>0</v>
      </c>
      <c r="G80" s="132">
        <f t="shared" si="39"/>
        <v>0</v>
      </c>
      <c r="H80" s="132">
        <f>SUM(H77:H79)</f>
        <v>0</v>
      </c>
      <c r="I80" s="132">
        <f>SUM(I77:I79)</f>
        <v>0</v>
      </c>
      <c r="J80" s="132">
        <f t="shared" si="43"/>
        <v>0</v>
      </c>
      <c r="K80" s="132">
        <f>SUM(K77:K79)</f>
        <v>0</v>
      </c>
      <c r="L80" s="132">
        <f>SUM(L77:L79)</f>
        <v>0</v>
      </c>
      <c r="M80" s="132">
        <f t="shared" si="35"/>
        <v>0</v>
      </c>
      <c r="N80" s="132">
        <f>SUM(N77:N79)</f>
        <v>0</v>
      </c>
      <c r="O80" s="132">
        <f>SUM(O77:O79)</f>
        <v>0</v>
      </c>
      <c r="P80" s="132">
        <f t="shared" si="46"/>
        <v>0</v>
      </c>
      <c r="Q80" s="132">
        <f>SUM(Q77:Q79)</f>
        <v>0</v>
      </c>
      <c r="R80" s="132">
        <f>SUM(R77:R79)</f>
        <v>0</v>
      </c>
      <c r="S80" s="132">
        <f t="shared" si="42"/>
        <v>0</v>
      </c>
      <c r="T80" s="148"/>
      <c r="U80" s="149" t="s">
        <v>35</v>
      </c>
      <c r="V80" s="141">
        <f t="shared" si="45"/>
        <v>0</v>
      </c>
      <c r="W80" s="142">
        <f t="shared" si="45"/>
        <v>0</v>
      </c>
      <c r="X80" s="143">
        <f t="shared" si="37"/>
        <v>0</v>
      </c>
    </row>
    <row r="81" spans="1:27" x14ac:dyDescent="0.2">
      <c r="A81" s="135" t="s">
        <v>36</v>
      </c>
      <c r="B81" s="10"/>
      <c r="C81" s="10"/>
      <c r="D81" s="10">
        <f t="shared" si="38"/>
        <v>0</v>
      </c>
      <c r="E81" s="10"/>
      <c r="F81" s="10"/>
      <c r="G81" s="10">
        <f t="shared" si="39"/>
        <v>0</v>
      </c>
      <c r="H81" s="10"/>
      <c r="I81" s="10"/>
      <c r="J81" s="10">
        <f t="shared" si="43"/>
        <v>0</v>
      </c>
      <c r="K81" s="10"/>
      <c r="L81" s="10"/>
      <c r="M81" s="10">
        <f t="shared" si="35"/>
        <v>0</v>
      </c>
      <c r="N81" s="10"/>
      <c r="O81" s="10"/>
      <c r="P81" s="10">
        <f t="shared" ref="P81:P84" si="49">SUM(N81:O81)</f>
        <v>0</v>
      </c>
      <c r="Q81" s="10"/>
      <c r="R81" s="10"/>
      <c r="S81" s="10"/>
      <c r="T81" s="1"/>
      <c r="U81" s="138" t="s">
        <v>36</v>
      </c>
      <c r="V81" s="33">
        <f t="shared" si="45"/>
        <v>0</v>
      </c>
      <c r="W81" s="23">
        <f t="shared" si="45"/>
        <v>0</v>
      </c>
      <c r="X81" s="54">
        <f t="shared" si="37"/>
        <v>0</v>
      </c>
    </row>
    <row r="82" spans="1:27" x14ac:dyDescent="0.2">
      <c r="A82" s="135" t="s">
        <v>37</v>
      </c>
      <c r="B82" s="10"/>
      <c r="C82" s="10"/>
      <c r="D82" s="10">
        <f t="shared" si="38"/>
        <v>0</v>
      </c>
      <c r="E82" s="10"/>
      <c r="F82" s="10"/>
      <c r="G82" s="10">
        <f t="shared" si="39"/>
        <v>0</v>
      </c>
      <c r="H82" s="10"/>
      <c r="I82" s="10"/>
      <c r="J82" s="10">
        <f t="shared" si="43"/>
        <v>0</v>
      </c>
      <c r="K82" s="10"/>
      <c r="L82" s="10"/>
      <c r="M82" s="10">
        <f t="shared" si="35"/>
        <v>0</v>
      </c>
      <c r="N82" s="10"/>
      <c r="O82" s="10"/>
      <c r="P82" s="10">
        <f t="shared" si="49"/>
        <v>0</v>
      </c>
      <c r="Q82" s="10"/>
      <c r="R82" s="10"/>
      <c r="S82" s="10"/>
      <c r="T82" s="1"/>
      <c r="U82" s="138" t="s">
        <v>37</v>
      </c>
      <c r="V82" s="35">
        <f t="shared" si="45"/>
        <v>0</v>
      </c>
      <c r="W82" s="10">
        <f t="shared" si="45"/>
        <v>0</v>
      </c>
      <c r="X82" s="55">
        <f t="shared" si="37"/>
        <v>0</v>
      </c>
    </row>
    <row r="83" spans="1:27" x14ac:dyDescent="0.2">
      <c r="A83" s="135" t="s">
        <v>38</v>
      </c>
      <c r="B83" s="10"/>
      <c r="C83" s="10"/>
      <c r="D83" s="10">
        <f t="shared" si="38"/>
        <v>0</v>
      </c>
      <c r="E83" s="10"/>
      <c r="F83" s="10"/>
      <c r="G83" s="10">
        <f t="shared" si="39"/>
        <v>0</v>
      </c>
      <c r="H83" s="10"/>
      <c r="I83" s="10"/>
      <c r="J83" s="10">
        <f t="shared" si="43"/>
        <v>0</v>
      </c>
      <c r="K83" s="10"/>
      <c r="L83" s="10"/>
      <c r="M83" s="10">
        <f t="shared" si="35"/>
        <v>0</v>
      </c>
      <c r="N83" s="10"/>
      <c r="O83" s="10"/>
      <c r="P83" s="10">
        <f t="shared" si="49"/>
        <v>0</v>
      </c>
      <c r="Q83" s="10"/>
      <c r="R83" s="10"/>
      <c r="S83" s="10"/>
      <c r="T83" s="1"/>
      <c r="U83" s="138" t="s">
        <v>38</v>
      </c>
      <c r="V83" s="35">
        <f t="shared" si="45"/>
        <v>0</v>
      </c>
      <c r="W83" s="10">
        <f t="shared" si="45"/>
        <v>0</v>
      </c>
      <c r="X83" s="55">
        <f t="shared" si="37"/>
        <v>0</v>
      </c>
    </row>
    <row r="84" spans="1:27" x14ac:dyDescent="0.2">
      <c r="A84" s="135" t="s">
        <v>39</v>
      </c>
      <c r="B84" s="10"/>
      <c r="C84" s="10"/>
      <c r="D84" s="10">
        <f t="shared" si="38"/>
        <v>0</v>
      </c>
      <c r="E84" s="10"/>
      <c r="F84" s="10"/>
      <c r="G84" s="10">
        <f t="shared" si="39"/>
        <v>0</v>
      </c>
      <c r="H84" s="10"/>
      <c r="I84" s="10"/>
      <c r="J84" s="10">
        <f t="shared" si="43"/>
        <v>0</v>
      </c>
      <c r="K84" s="10"/>
      <c r="L84" s="10"/>
      <c r="M84" s="10">
        <f t="shared" si="35"/>
        <v>0</v>
      </c>
      <c r="N84" s="10"/>
      <c r="O84" s="10"/>
      <c r="P84" s="10">
        <f t="shared" si="49"/>
        <v>0</v>
      </c>
      <c r="Q84" s="10"/>
      <c r="R84" s="10"/>
      <c r="S84" s="10"/>
      <c r="T84" s="1"/>
      <c r="U84" s="138" t="s">
        <v>39</v>
      </c>
      <c r="V84" s="59">
        <f t="shared" si="45"/>
        <v>0</v>
      </c>
      <c r="W84" s="24">
        <f t="shared" si="45"/>
        <v>0</v>
      </c>
      <c r="X84" s="158">
        <f t="shared" si="37"/>
        <v>0</v>
      </c>
      <c r="AA84" s="57"/>
    </row>
    <row r="85" spans="1:27" s="3" customFormat="1" ht="11.25" x14ac:dyDescent="0.2">
      <c r="A85" s="147" t="s">
        <v>40</v>
      </c>
      <c r="B85" s="132">
        <f>SUM(B81:B84)</f>
        <v>0</v>
      </c>
      <c r="C85" s="132">
        <f>SUM(C81:C84)</f>
        <v>0</v>
      </c>
      <c r="D85" s="132">
        <f>B85+C85</f>
        <v>0</v>
      </c>
      <c r="E85" s="132">
        <f>SUM(E81:E84)</f>
        <v>0</v>
      </c>
      <c r="F85" s="132">
        <f>SUM(F81:F84)</f>
        <v>0</v>
      </c>
      <c r="G85" s="132">
        <f>E85+F85</f>
        <v>0</v>
      </c>
      <c r="H85" s="132">
        <f>SUM(H81:H84)</f>
        <v>0</v>
      </c>
      <c r="I85" s="132">
        <f>SUM(I81:I84)</f>
        <v>0</v>
      </c>
      <c r="J85" s="132">
        <f t="shared" si="43"/>
        <v>0</v>
      </c>
      <c r="K85" s="132">
        <f>SUM(K81:K84)</f>
        <v>0</v>
      </c>
      <c r="L85" s="132">
        <f>SUM(L81:L84)</f>
        <v>0</v>
      </c>
      <c r="M85" s="132">
        <f t="shared" si="35"/>
        <v>0</v>
      </c>
      <c r="N85" s="132">
        <f>SUM(N81:N84)</f>
        <v>0</v>
      </c>
      <c r="O85" s="132">
        <f>SUM(O81:O84)</f>
        <v>0</v>
      </c>
      <c r="P85" s="132">
        <f t="shared" si="46"/>
        <v>0</v>
      </c>
      <c r="Q85" s="132">
        <f>SUM(Q81:Q84)</f>
        <v>0</v>
      </c>
      <c r="R85" s="132">
        <f>SUM(R81:R84)</f>
        <v>0</v>
      </c>
      <c r="S85" s="132">
        <f>Q85+R85</f>
        <v>0</v>
      </c>
      <c r="T85" s="148"/>
      <c r="U85" s="149" t="s">
        <v>40</v>
      </c>
      <c r="V85" s="141">
        <f t="shared" si="45"/>
        <v>0</v>
      </c>
      <c r="W85" s="142">
        <f t="shared" si="45"/>
        <v>0</v>
      </c>
      <c r="X85" s="143">
        <f t="shared" si="37"/>
        <v>0</v>
      </c>
    </row>
    <row r="86" spans="1:27" s="3" customFormat="1" ht="11.25" x14ac:dyDescent="0.2">
      <c r="A86" s="151" t="s">
        <v>41</v>
      </c>
      <c r="B86" s="132">
        <f>B61+B71+B76+B80+B85</f>
        <v>0</v>
      </c>
      <c r="C86" s="132">
        <f>C61+C71+C76+C80+C85</f>
        <v>0</v>
      </c>
      <c r="D86" s="132">
        <f>B86+C86</f>
        <v>0</v>
      </c>
      <c r="E86" s="132">
        <f>E61+E71+E76+E80+E85</f>
        <v>0</v>
      </c>
      <c r="F86" s="132">
        <f>F61+F71+F76+F80+F85</f>
        <v>0</v>
      </c>
      <c r="G86" s="132">
        <f>E86+F86</f>
        <v>0</v>
      </c>
      <c r="H86" s="132">
        <f>H61+H71+H76+H80+H85</f>
        <v>0</v>
      </c>
      <c r="I86" s="132">
        <f>I61+I71+I76+I80+I85</f>
        <v>0</v>
      </c>
      <c r="J86" s="132">
        <f t="shared" si="43"/>
        <v>0</v>
      </c>
      <c r="K86" s="132">
        <f>K61+K71+K76+K80+K85</f>
        <v>0</v>
      </c>
      <c r="L86" s="132">
        <f>L61+L71+L76+L80+L85</f>
        <v>0</v>
      </c>
      <c r="M86" s="132">
        <f t="shared" si="35"/>
        <v>0</v>
      </c>
      <c r="N86" s="132">
        <f>N61+N71+N76+N80+N85</f>
        <v>0</v>
      </c>
      <c r="O86" s="132">
        <f>O61+O71+O76+O80+O85</f>
        <v>0</v>
      </c>
      <c r="P86" s="132">
        <f t="shared" si="46"/>
        <v>0</v>
      </c>
      <c r="Q86" s="132">
        <f>Q61+Q71+Q76+Q80+Q85</f>
        <v>0</v>
      </c>
      <c r="R86" s="132">
        <f>R61+R71+R76+R80+R85</f>
        <v>0</v>
      </c>
      <c r="S86" s="132">
        <f>Q86+R86</f>
        <v>0</v>
      </c>
      <c r="T86" s="148"/>
      <c r="U86" s="152" t="s">
        <v>41</v>
      </c>
      <c r="V86" s="144">
        <f t="shared" si="45"/>
        <v>0</v>
      </c>
      <c r="W86" s="145">
        <f t="shared" si="45"/>
        <v>0</v>
      </c>
      <c r="X86" s="146">
        <f t="shared" si="37"/>
        <v>0</v>
      </c>
    </row>
    <row r="87" spans="1:27" x14ac:dyDescent="0.2">
      <c r="A87" s="106" t="s">
        <v>67</v>
      </c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</row>
    <row r="88" spans="1:27" x14ac:dyDescent="0.2">
      <c r="A88" s="106" t="s">
        <v>66</v>
      </c>
      <c r="K88" s="1"/>
      <c r="L88" s="1"/>
      <c r="M88" s="1"/>
      <c r="N88" s="1"/>
      <c r="O88" s="1"/>
      <c r="P88" s="1"/>
      <c r="Q88" s="1"/>
      <c r="R88" s="1"/>
      <c r="S88" s="1"/>
    </row>
    <row r="89" spans="1:27" x14ac:dyDescent="0.2">
      <c r="A89" s="107" t="s">
        <v>45</v>
      </c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27" x14ac:dyDescent="0.2">
      <c r="A90" s="107" t="s">
        <v>65</v>
      </c>
    </row>
    <row r="91" spans="1:27" x14ac:dyDescent="0.2">
      <c r="A91" s="160" t="s">
        <v>95</v>
      </c>
    </row>
    <row r="92" spans="1:27" x14ac:dyDescent="0.2">
      <c r="A92" s="160" t="s">
        <v>94</v>
      </c>
    </row>
    <row r="93" spans="1:27" x14ac:dyDescent="0.2">
      <c r="A93" s="160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2:X52"/>
    <mergeCell ref="V5:X5"/>
    <mergeCell ref="A48:S48"/>
    <mergeCell ref="A49:S49"/>
    <mergeCell ref="A50:S50"/>
    <mergeCell ref="B52:D52"/>
    <mergeCell ref="E52:G52"/>
    <mergeCell ref="H52:J52"/>
    <mergeCell ref="K52:M52"/>
    <mergeCell ref="N52:P52"/>
    <mergeCell ref="Q52:S52"/>
  </mergeCells>
  <printOptions horizontalCentered="1"/>
  <pageMargins left="0.19685039370078741" right="0.19685039370078741" top="0.19685039370078741" bottom="0.19685039370078741" header="0" footer="0"/>
  <pageSetup paperSize="9" scale="80" orientation="landscape" r:id="rId1"/>
  <headerFooter alignWithMargins="0"/>
  <rowBreaks count="1" manualBreakCount="1">
    <brk id="46" max="2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S43"/>
  <sheetViews>
    <sheetView showGridLines="0" topLeftCell="A2" workbookViewId="0">
      <selection activeCell="A45" sqref="A45"/>
    </sheetView>
  </sheetViews>
  <sheetFormatPr defaultColWidth="11.42578125" defaultRowHeight="12.75" x14ac:dyDescent="0.2"/>
  <cols>
    <col min="1" max="1" width="20.42578125" customWidth="1"/>
  </cols>
  <sheetData>
    <row r="1" spans="1:19" ht="15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92"/>
      <c r="L1" s="92"/>
      <c r="M1" s="92"/>
      <c r="N1" s="92"/>
      <c r="O1" s="92"/>
      <c r="P1" s="92"/>
      <c r="Q1" s="92"/>
      <c r="R1" s="92"/>
      <c r="S1" s="92"/>
    </row>
    <row r="2" spans="1:19" ht="12" customHeight="1" x14ac:dyDescent="0.2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9" ht="12" customHeight="1" x14ac:dyDescent="0.2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9" ht="12" customHeight="1" x14ac:dyDescent="0.2"/>
    <row r="5" spans="1:19" x14ac:dyDescent="0.2">
      <c r="A5" s="133" t="s">
        <v>3</v>
      </c>
      <c r="B5" s="169" t="s">
        <v>109</v>
      </c>
      <c r="C5" s="170"/>
      <c r="D5" s="171"/>
      <c r="E5" s="169" t="s">
        <v>105</v>
      </c>
      <c r="F5" s="170"/>
      <c r="G5" s="171"/>
      <c r="H5" s="169" t="s">
        <v>107</v>
      </c>
      <c r="I5" s="170"/>
      <c r="J5" s="170"/>
    </row>
    <row r="6" spans="1:19" x14ac:dyDescent="0.2">
      <c r="A6" s="139" t="s">
        <v>4</v>
      </c>
      <c r="B6" s="110" t="s">
        <v>5</v>
      </c>
      <c r="C6" s="128" t="s">
        <v>51</v>
      </c>
      <c r="D6" s="110" t="s">
        <v>7</v>
      </c>
      <c r="E6" s="128" t="s">
        <v>5</v>
      </c>
      <c r="F6" s="110" t="s">
        <v>51</v>
      </c>
      <c r="G6" s="128" t="s">
        <v>7</v>
      </c>
      <c r="H6" s="110" t="s">
        <v>5</v>
      </c>
      <c r="I6" s="128" t="s">
        <v>51</v>
      </c>
      <c r="J6" s="128" t="s">
        <v>7</v>
      </c>
    </row>
    <row r="7" spans="1:19" ht="12" customHeight="1" x14ac:dyDescent="0.2">
      <c r="A7" s="138" t="s">
        <v>8</v>
      </c>
      <c r="B7" s="10">
        <f>'2017'!V7</f>
        <v>1</v>
      </c>
      <c r="C7" s="10">
        <f>'2017'!W7</f>
        <v>20</v>
      </c>
      <c r="D7" s="10">
        <f>'2017'!X7</f>
        <v>21</v>
      </c>
      <c r="E7" s="10">
        <f>'2017'!V54</f>
        <v>0</v>
      </c>
      <c r="F7" s="10">
        <f>'2017'!W54</f>
        <v>0</v>
      </c>
      <c r="G7" s="10">
        <f>'2017'!X54</f>
        <v>0</v>
      </c>
      <c r="H7" s="10">
        <f>B7+E7</f>
        <v>1</v>
      </c>
      <c r="I7" s="10">
        <f>C7+F7</f>
        <v>20</v>
      </c>
      <c r="J7" s="10">
        <f>D7+G7</f>
        <v>21</v>
      </c>
    </row>
    <row r="8" spans="1:19" ht="12" customHeight="1" x14ac:dyDescent="0.2">
      <c r="A8" s="138" t="s">
        <v>10</v>
      </c>
      <c r="B8" s="10">
        <f>'2017'!V8</f>
        <v>6</v>
      </c>
      <c r="C8" s="10">
        <f>'2017'!W8</f>
        <v>23</v>
      </c>
      <c r="D8" s="10">
        <f>'2017'!X8</f>
        <v>29</v>
      </c>
      <c r="E8" s="10">
        <f>'2017'!V55</f>
        <v>0</v>
      </c>
      <c r="F8" s="10">
        <f>'2017'!W55</f>
        <v>0</v>
      </c>
      <c r="G8" s="10">
        <f>'2017'!X55</f>
        <v>0</v>
      </c>
      <c r="H8" s="10">
        <f>B8+E8</f>
        <v>6</v>
      </c>
      <c r="I8" s="10">
        <f>C8+F8</f>
        <v>23</v>
      </c>
      <c r="J8" s="10">
        <f>D8+G8</f>
        <v>29</v>
      </c>
    </row>
    <row r="9" spans="1:19" ht="12" customHeight="1" x14ac:dyDescent="0.2">
      <c r="A9" s="138" t="s">
        <v>11</v>
      </c>
      <c r="B9" s="10">
        <f>'2017'!V9</f>
        <v>4</v>
      </c>
      <c r="C9" s="10">
        <f>'2017'!W9</f>
        <v>191</v>
      </c>
      <c r="D9" s="10">
        <f>'2017'!X9</f>
        <v>195</v>
      </c>
      <c r="E9" s="10">
        <f>'2017'!V56</f>
        <v>0</v>
      </c>
      <c r="F9" s="10">
        <f>'2017'!W56</f>
        <v>0</v>
      </c>
      <c r="G9" s="10">
        <f>'2017'!X56</f>
        <v>0</v>
      </c>
      <c r="H9" s="10">
        <f>B9+E9</f>
        <v>4</v>
      </c>
      <c r="I9" s="10">
        <f>C9+F9</f>
        <v>191</v>
      </c>
      <c r="J9" s="10">
        <f>D9+G9</f>
        <v>195</v>
      </c>
    </row>
    <row r="10" spans="1:19" ht="12" customHeight="1" x14ac:dyDescent="0.2">
      <c r="A10" s="138" t="s">
        <v>12</v>
      </c>
      <c r="B10" s="10">
        <f>'2017'!V10</f>
        <v>4</v>
      </c>
      <c r="C10" s="10">
        <f>'2017'!W10</f>
        <v>257</v>
      </c>
      <c r="D10" s="10">
        <f>'2017'!X10</f>
        <v>261</v>
      </c>
      <c r="E10" s="10">
        <f>'2017'!V57</f>
        <v>0</v>
      </c>
      <c r="F10" s="10">
        <f>'2017'!W57</f>
        <v>0</v>
      </c>
      <c r="G10" s="10">
        <f>'2017'!X57</f>
        <v>0</v>
      </c>
      <c r="H10" s="10">
        <f>B10+E10</f>
        <v>4</v>
      </c>
      <c r="I10" s="10">
        <f>C10+F10</f>
        <v>257</v>
      </c>
      <c r="J10" s="10">
        <f>D10+G10</f>
        <v>261</v>
      </c>
    </row>
    <row r="11" spans="1:19" ht="12" customHeight="1" x14ac:dyDescent="0.2">
      <c r="A11" s="138" t="s">
        <v>13</v>
      </c>
      <c r="B11" s="10">
        <f>'2017'!V11</f>
        <v>3</v>
      </c>
      <c r="C11" s="10">
        <f>'2017'!W11</f>
        <v>63</v>
      </c>
      <c r="D11" s="10">
        <f>'2017'!X11</f>
        <v>66</v>
      </c>
      <c r="E11" s="10">
        <f>'2017'!V58</f>
        <v>0</v>
      </c>
      <c r="F11" s="10">
        <f>'2017'!W58</f>
        <v>0</v>
      </c>
      <c r="G11" s="10">
        <f>'2017'!X58</f>
        <v>0</v>
      </c>
      <c r="H11" s="10">
        <f>B11+E11</f>
        <v>3</v>
      </c>
      <c r="I11" s="10">
        <f>C11+F11</f>
        <v>63</v>
      </c>
      <c r="J11" s="10">
        <f>D11+G11</f>
        <v>66</v>
      </c>
    </row>
    <row r="12" spans="1:19" ht="12" customHeight="1" x14ac:dyDescent="0.2">
      <c r="A12" s="138" t="s">
        <v>14</v>
      </c>
      <c r="B12" s="10">
        <f>'2017'!V12</f>
        <v>10</v>
      </c>
      <c r="C12" s="10">
        <f>'2017'!W12</f>
        <v>10</v>
      </c>
      <c r="D12" s="10">
        <f>'2017'!X12</f>
        <v>20</v>
      </c>
      <c r="E12" s="10">
        <f>'2017'!V59</f>
        <v>0</v>
      </c>
      <c r="F12" s="10">
        <f>'2017'!W59</f>
        <v>0</v>
      </c>
      <c r="G12" s="10">
        <f>'2017'!X59</f>
        <v>0</v>
      </c>
      <c r="H12" s="10">
        <f>B12+E12</f>
        <v>10</v>
      </c>
      <c r="I12" s="10">
        <f>C12+F12</f>
        <v>10</v>
      </c>
      <c r="J12" s="10">
        <f>D12+G12</f>
        <v>20</v>
      </c>
    </row>
    <row r="13" spans="1:19" ht="12" customHeight="1" x14ac:dyDescent="0.2">
      <c r="A13" s="138" t="s">
        <v>15</v>
      </c>
      <c r="B13" s="10">
        <f>'2017'!V13</f>
        <v>7</v>
      </c>
      <c r="C13" s="10">
        <f>'2017'!W13</f>
        <v>83</v>
      </c>
      <c r="D13" s="10">
        <f>'2017'!X13</f>
        <v>90</v>
      </c>
      <c r="E13" s="10">
        <f>'2017'!V60</f>
        <v>0</v>
      </c>
      <c r="F13" s="10">
        <f>'2017'!W60</f>
        <v>0</v>
      </c>
      <c r="G13" s="10">
        <f>'2017'!X60</f>
        <v>0</v>
      </c>
      <c r="H13" s="10">
        <f>B13+E13</f>
        <v>7</v>
      </c>
      <c r="I13" s="10">
        <f>C13+F13</f>
        <v>83</v>
      </c>
      <c r="J13" s="10">
        <f>D13+G13</f>
        <v>90</v>
      </c>
    </row>
    <row r="14" spans="1:19" s="150" customFormat="1" ht="12" customHeight="1" x14ac:dyDescent="0.2">
      <c r="A14" s="157" t="s">
        <v>16</v>
      </c>
      <c r="B14" s="136">
        <f>SUM(B7:B13)</f>
        <v>35</v>
      </c>
      <c r="C14" s="136">
        <f t="shared" ref="C14:G14" si="0">SUM(C7:C13)</f>
        <v>647</v>
      </c>
      <c r="D14" s="136">
        <f t="shared" si="0"/>
        <v>682</v>
      </c>
      <c r="E14" s="136">
        <f t="shared" si="0"/>
        <v>0</v>
      </c>
      <c r="F14" s="136">
        <f t="shared" si="0"/>
        <v>0</v>
      </c>
      <c r="G14" s="136">
        <f t="shared" si="0"/>
        <v>0</v>
      </c>
      <c r="H14" s="136">
        <f>B14+E14</f>
        <v>35</v>
      </c>
      <c r="I14" s="136">
        <f>C14+F14</f>
        <v>647</v>
      </c>
      <c r="J14" s="136">
        <f>D14+G14</f>
        <v>682</v>
      </c>
    </row>
    <row r="15" spans="1:19" ht="12" customHeight="1" x14ac:dyDescent="0.2">
      <c r="A15" s="138" t="s">
        <v>17</v>
      </c>
      <c r="B15" s="10">
        <f>'2017'!V15</f>
        <v>7</v>
      </c>
      <c r="C15" s="10">
        <f>'2017'!W15</f>
        <v>161</v>
      </c>
      <c r="D15" s="10">
        <f>'2017'!X15</f>
        <v>168</v>
      </c>
      <c r="E15" s="10">
        <f>'2017'!V62</f>
        <v>0</v>
      </c>
      <c r="F15" s="10">
        <f>'2017'!W62</f>
        <v>0</v>
      </c>
      <c r="G15" s="10">
        <f>'2017'!X62</f>
        <v>0</v>
      </c>
      <c r="H15" s="10">
        <f>B15+E15</f>
        <v>7</v>
      </c>
      <c r="I15" s="10">
        <f>C15+F15</f>
        <v>161</v>
      </c>
      <c r="J15" s="10">
        <f>D15+G15</f>
        <v>168</v>
      </c>
    </row>
    <row r="16" spans="1:19" ht="12" customHeight="1" x14ac:dyDescent="0.2">
      <c r="A16" s="138" t="s">
        <v>18</v>
      </c>
      <c r="B16" s="10">
        <f>'2017'!V16</f>
        <v>6</v>
      </c>
      <c r="C16" s="10">
        <f>'2017'!W16</f>
        <v>729</v>
      </c>
      <c r="D16" s="10">
        <f>'2017'!X16</f>
        <v>735</v>
      </c>
      <c r="E16" s="10">
        <f>'2017'!V63</f>
        <v>0</v>
      </c>
      <c r="F16" s="10">
        <f>'2017'!W63</f>
        <v>0</v>
      </c>
      <c r="G16" s="10">
        <f>'2017'!X63</f>
        <v>0</v>
      </c>
      <c r="H16" s="10">
        <f>B16+E16</f>
        <v>6</v>
      </c>
      <c r="I16" s="10">
        <f>C16+F16</f>
        <v>729</v>
      </c>
      <c r="J16" s="10">
        <f>D16+G16</f>
        <v>735</v>
      </c>
    </row>
    <row r="17" spans="1:10" ht="12" customHeight="1" x14ac:dyDescent="0.2">
      <c r="A17" s="138" t="s">
        <v>19</v>
      </c>
      <c r="B17" s="10">
        <f>'2017'!V17</f>
        <v>282</v>
      </c>
      <c r="C17" s="10">
        <f>'2017'!W17</f>
        <v>484</v>
      </c>
      <c r="D17" s="10">
        <f>'2017'!X17</f>
        <v>766</v>
      </c>
      <c r="E17" s="10">
        <f>'2017'!V64</f>
        <v>0</v>
      </c>
      <c r="F17" s="10">
        <f>'2017'!W64</f>
        <v>0</v>
      </c>
      <c r="G17" s="10">
        <f>'2017'!X64</f>
        <v>0</v>
      </c>
      <c r="H17" s="10">
        <f>B17+E17</f>
        <v>282</v>
      </c>
      <c r="I17" s="10">
        <f>C17+F17</f>
        <v>484</v>
      </c>
      <c r="J17" s="10">
        <f>D17+G17</f>
        <v>766</v>
      </c>
    </row>
    <row r="18" spans="1:10" ht="12" customHeight="1" x14ac:dyDescent="0.2">
      <c r="A18" s="138" t="s">
        <v>20</v>
      </c>
      <c r="B18" s="10">
        <f>'2017'!V18</f>
        <v>2</v>
      </c>
      <c r="C18" s="10">
        <f>'2017'!W18</f>
        <v>245</v>
      </c>
      <c r="D18" s="10">
        <f>'2017'!X18</f>
        <v>247</v>
      </c>
      <c r="E18" s="10">
        <f>'2017'!V65</f>
        <v>0</v>
      </c>
      <c r="F18" s="10">
        <f>'2017'!W65</f>
        <v>0</v>
      </c>
      <c r="G18" s="10">
        <f>'2017'!X65</f>
        <v>0</v>
      </c>
      <c r="H18" s="10">
        <f>B18+E18</f>
        <v>2</v>
      </c>
      <c r="I18" s="10">
        <f>C18+F18</f>
        <v>245</v>
      </c>
      <c r="J18" s="10">
        <f>D18+G18</f>
        <v>247</v>
      </c>
    </row>
    <row r="19" spans="1:10" ht="12" customHeight="1" x14ac:dyDescent="0.2">
      <c r="A19" s="138" t="s">
        <v>21</v>
      </c>
      <c r="B19" s="10">
        <f>'2017'!V19</f>
        <v>12</v>
      </c>
      <c r="C19" s="10">
        <f>'2017'!W19</f>
        <v>302</v>
      </c>
      <c r="D19" s="10">
        <f>'2017'!X19</f>
        <v>314</v>
      </c>
      <c r="E19" s="10">
        <f>'2017'!V66</f>
        <v>0</v>
      </c>
      <c r="F19" s="10">
        <f>'2017'!W66</f>
        <v>0</v>
      </c>
      <c r="G19" s="10">
        <f>'2017'!X66</f>
        <v>0</v>
      </c>
      <c r="H19" s="10">
        <f>B19+E19</f>
        <v>12</v>
      </c>
      <c r="I19" s="10">
        <f>C19+F19</f>
        <v>302</v>
      </c>
      <c r="J19" s="10">
        <f>D19+G19</f>
        <v>314</v>
      </c>
    </row>
    <row r="20" spans="1:10" ht="12" customHeight="1" x14ac:dyDescent="0.2">
      <c r="A20" s="138" t="s">
        <v>22</v>
      </c>
      <c r="B20" s="10">
        <f>'2017'!V20</f>
        <v>87</v>
      </c>
      <c r="C20" s="10">
        <f>'2017'!W20</f>
        <v>494</v>
      </c>
      <c r="D20" s="10">
        <f>'2017'!X20</f>
        <v>581</v>
      </c>
      <c r="E20" s="10">
        <f>'2017'!V67</f>
        <v>0</v>
      </c>
      <c r="F20" s="10">
        <f>'2017'!W67</f>
        <v>0</v>
      </c>
      <c r="G20" s="10">
        <f>'2017'!X67</f>
        <v>0</v>
      </c>
      <c r="H20" s="10">
        <f>B20+E20</f>
        <v>87</v>
      </c>
      <c r="I20" s="10">
        <f>C20+F20</f>
        <v>494</v>
      </c>
      <c r="J20" s="10">
        <f>D20+G20</f>
        <v>581</v>
      </c>
    </row>
    <row r="21" spans="1:10" ht="12" customHeight="1" x14ac:dyDescent="0.2">
      <c r="A21" s="138" t="s">
        <v>23</v>
      </c>
      <c r="B21" s="10">
        <f>'2017'!V21</f>
        <v>21</v>
      </c>
      <c r="C21" s="10">
        <f>'2017'!W21</f>
        <v>131</v>
      </c>
      <c r="D21" s="10">
        <f>'2017'!X21</f>
        <v>152</v>
      </c>
      <c r="E21" s="10">
        <f>'2017'!V68</f>
        <v>0</v>
      </c>
      <c r="F21" s="10">
        <f>'2017'!W68</f>
        <v>0</v>
      </c>
      <c r="G21" s="10">
        <f>'2017'!X68</f>
        <v>0</v>
      </c>
      <c r="H21" s="10">
        <f>B21+E21</f>
        <v>21</v>
      </c>
      <c r="I21" s="10">
        <f>C21+F21</f>
        <v>131</v>
      </c>
      <c r="J21" s="10">
        <f>D21+G21</f>
        <v>152</v>
      </c>
    </row>
    <row r="22" spans="1:10" ht="12" customHeight="1" x14ac:dyDescent="0.2">
      <c r="A22" s="138" t="s">
        <v>24</v>
      </c>
      <c r="B22" s="10">
        <f>'2017'!V22</f>
        <v>12</v>
      </c>
      <c r="C22" s="10">
        <f>'2017'!W22</f>
        <v>207</v>
      </c>
      <c r="D22" s="10">
        <f>'2017'!X22</f>
        <v>219</v>
      </c>
      <c r="E22" s="10">
        <f>'2017'!V69</f>
        <v>0</v>
      </c>
      <c r="F22" s="10">
        <f>'2017'!W69</f>
        <v>0</v>
      </c>
      <c r="G22" s="10">
        <f>'2017'!X69</f>
        <v>0</v>
      </c>
      <c r="H22" s="10">
        <f>B22+E22</f>
        <v>12</v>
      </c>
      <c r="I22" s="10">
        <f>C22+F22</f>
        <v>207</v>
      </c>
      <c r="J22" s="10">
        <f>D22+G22</f>
        <v>219</v>
      </c>
    </row>
    <row r="23" spans="1:10" ht="12" customHeight="1" x14ac:dyDescent="0.2">
      <c r="A23" s="138" t="s">
        <v>25</v>
      </c>
      <c r="B23" s="10">
        <f>'2017'!V23</f>
        <v>3</v>
      </c>
      <c r="C23" s="10">
        <f>'2017'!W23</f>
        <v>277</v>
      </c>
      <c r="D23" s="10">
        <f>'2017'!X23</f>
        <v>280</v>
      </c>
      <c r="E23" s="10">
        <f>'2017'!V70</f>
        <v>0</v>
      </c>
      <c r="F23" s="10">
        <f>'2017'!W70</f>
        <v>0</v>
      </c>
      <c r="G23" s="10">
        <f>'2017'!X70</f>
        <v>0</v>
      </c>
      <c r="H23" s="10">
        <f>B23+E23</f>
        <v>3</v>
      </c>
      <c r="I23" s="10">
        <f>C23+F23</f>
        <v>277</v>
      </c>
      <c r="J23" s="10">
        <f>D23+G23</f>
        <v>280</v>
      </c>
    </row>
    <row r="24" spans="1:10" s="150" customFormat="1" ht="12" customHeight="1" x14ac:dyDescent="0.2">
      <c r="A24" s="154" t="s">
        <v>26</v>
      </c>
      <c r="B24" s="136">
        <f>SUM(B15:B23)</f>
        <v>432</v>
      </c>
      <c r="C24" s="136">
        <f t="shared" ref="C24:G24" si="1">SUM(C15:C23)</f>
        <v>3030</v>
      </c>
      <c r="D24" s="136">
        <f t="shared" si="1"/>
        <v>3462</v>
      </c>
      <c r="E24" s="136">
        <f t="shared" si="1"/>
        <v>0</v>
      </c>
      <c r="F24" s="136">
        <f t="shared" si="1"/>
        <v>0</v>
      </c>
      <c r="G24" s="136">
        <f t="shared" si="1"/>
        <v>0</v>
      </c>
      <c r="H24" s="136">
        <f>B24+E24</f>
        <v>432</v>
      </c>
      <c r="I24" s="136">
        <f>C24+F24</f>
        <v>3030</v>
      </c>
      <c r="J24" s="136">
        <f>D24+G24</f>
        <v>3462</v>
      </c>
    </row>
    <row r="25" spans="1:10" ht="12" customHeight="1" x14ac:dyDescent="0.2">
      <c r="A25" s="138" t="s">
        <v>27</v>
      </c>
      <c r="B25" s="10">
        <f>'2017'!V25</f>
        <v>49</v>
      </c>
      <c r="C25" s="10">
        <f>'2017'!W25</f>
        <v>217</v>
      </c>
      <c r="D25" s="10">
        <f>'2017'!X25</f>
        <v>266</v>
      </c>
      <c r="E25" s="10">
        <f>'2017'!V72</f>
        <v>0</v>
      </c>
      <c r="F25" s="10">
        <f>'2017'!W72</f>
        <v>0</v>
      </c>
      <c r="G25" s="10">
        <f>'2017'!X72</f>
        <v>0</v>
      </c>
      <c r="H25" s="10">
        <f>B25+E25</f>
        <v>49</v>
      </c>
      <c r="I25" s="10">
        <f>C25+F25</f>
        <v>217</v>
      </c>
      <c r="J25" s="10">
        <f>D25+G25</f>
        <v>266</v>
      </c>
    </row>
    <row r="26" spans="1:10" ht="12" customHeight="1" x14ac:dyDescent="0.2">
      <c r="A26" s="138" t="s">
        <v>28</v>
      </c>
      <c r="B26" s="10">
        <f>'2017'!V26</f>
        <v>266</v>
      </c>
      <c r="C26" s="10">
        <f>'2017'!W26</f>
        <v>1228</v>
      </c>
      <c r="D26" s="10">
        <f>'2017'!X26</f>
        <v>1494</v>
      </c>
      <c r="E26" s="10">
        <f>'2017'!V73</f>
        <v>0</v>
      </c>
      <c r="F26" s="10">
        <f>'2017'!W73</f>
        <v>0</v>
      </c>
      <c r="G26" s="10">
        <f>'2017'!X73</f>
        <v>0</v>
      </c>
      <c r="H26" s="10">
        <f>B26+E26</f>
        <v>266</v>
      </c>
      <c r="I26" s="10">
        <f>C26+F26</f>
        <v>1228</v>
      </c>
      <c r="J26" s="10">
        <f>D26+G26</f>
        <v>1494</v>
      </c>
    </row>
    <row r="27" spans="1:10" ht="12" customHeight="1" x14ac:dyDescent="0.2">
      <c r="A27" s="138" t="s">
        <v>29</v>
      </c>
      <c r="B27" s="10">
        <f>'2017'!V27</f>
        <v>296</v>
      </c>
      <c r="C27" s="10">
        <f>'2017'!W27</f>
        <v>1525</v>
      </c>
      <c r="D27" s="10">
        <f>'2017'!X27</f>
        <v>1821</v>
      </c>
      <c r="E27" s="10">
        <f>'2017'!V74</f>
        <v>0</v>
      </c>
      <c r="F27" s="10">
        <f>'2017'!W74</f>
        <v>0</v>
      </c>
      <c r="G27" s="10">
        <f>'2017'!X74</f>
        <v>0</v>
      </c>
      <c r="H27" s="10">
        <f>B27+E27</f>
        <v>296</v>
      </c>
      <c r="I27" s="10">
        <f>C27+F27</f>
        <v>1525</v>
      </c>
      <c r="J27" s="10">
        <f>D27+G27</f>
        <v>1821</v>
      </c>
    </row>
    <row r="28" spans="1:10" ht="12" customHeight="1" x14ac:dyDescent="0.2">
      <c r="A28" s="138" t="s">
        <v>30</v>
      </c>
      <c r="B28" s="10">
        <f>'2017'!V28</f>
        <v>2883</v>
      </c>
      <c r="C28" s="10">
        <f>'2017'!W28</f>
        <v>5818</v>
      </c>
      <c r="D28" s="10">
        <f>'2017'!X28</f>
        <v>8701</v>
      </c>
      <c r="E28" s="10">
        <f>'2017'!V75</f>
        <v>0</v>
      </c>
      <c r="F28" s="10">
        <f>'2017'!W75</f>
        <v>0</v>
      </c>
      <c r="G28" s="10">
        <f>'2017'!X75</f>
        <v>0</v>
      </c>
      <c r="H28" s="10">
        <f>B28+E28</f>
        <v>2883</v>
      </c>
      <c r="I28" s="10">
        <f>C28+F28</f>
        <v>5818</v>
      </c>
      <c r="J28" s="10">
        <f>D28+G28</f>
        <v>8701</v>
      </c>
    </row>
    <row r="29" spans="1:10" s="150" customFormat="1" ht="12" customHeight="1" x14ac:dyDescent="0.2">
      <c r="A29" s="154" t="s">
        <v>31</v>
      </c>
      <c r="B29" s="136">
        <f>SUM(B25:B28)</f>
        <v>3494</v>
      </c>
      <c r="C29" s="136">
        <f t="shared" ref="C29:G29" si="2">SUM(C25:C28)</f>
        <v>8788</v>
      </c>
      <c r="D29" s="136">
        <f t="shared" si="2"/>
        <v>12282</v>
      </c>
      <c r="E29" s="136">
        <f t="shared" si="2"/>
        <v>0</v>
      </c>
      <c r="F29" s="136">
        <f t="shared" si="2"/>
        <v>0</v>
      </c>
      <c r="G29" s="136">
        <f t="shared" si="2"/>
        <v>0</v>
      </c>
      <c r="H29" s="136">
        <f>B29+E29</f>
        <v>3494</v>
      </c>
      <c r="I29" s="136">
        <f>C29+F29</f>
        <v>8788</v>
      </c>
      <c r="J29" s="136">
        <f t="shared" ref="H7:J39" si="3">D29+G29</f>
        <v>12282</v>
      </c>
    </row>
    <row r="30" spans="1:10" ht="12" customHeight="1" x14ac:dyDescent="0.2">
      <c r="A30" s="138" t="s">
        <v>32</v>
      </c>
      <c r="B30" s="10">
        <f>'2017'!V30</f>
        <v>448</v>
      </c>
      <c r="C30" s="10">
        <f>'2017'!W30</f>
        <v>1068</v>
      </c>
      <c r="D30" s="10">
        <f>'2017'!X30</f>
        <v>1516</v>
      </c>
      <c r="E30" s="10">
        <f>'2017'!V77</f>
        <v>0</v>
      </c>
      <c r="F30" s="10">
        <f>'2017'!W77</f>
        <v>0</v>
      </c>
      <c r="G30" s="10">
        <f>'2017'!X77</f>
        <v>0</v>
      </c>
      <c r="H30" s="10">
        <f>B30+E30</f>
        <v>448</v>
      </c>
      <c r="I30" s="10">
        <f>C30+F30</f>
        <v>1068</v>
      </c>
      <c r="J30" s="10">
        <f>D30+G30</f>
        <v>1516</v>
      </c>
    </row>
    <row r="31" spans="1:10" ht="12" customHeight="1" x14ac:dyDescent="0.2">
      <c r="A31" s="138" t="s">
        <v>33</v>
      </c>
      <c r="B31" s="10">
        <f>'2017'!V31</f>
        <v>461</v>
      </c>
      <c r="C31" s="10">
        <f>'2017'!W31</f>
        <v>1350</v>
      </c>
      <c r="D31" s="10">
        <f>'2017'!X31</f>
        <v>1811</v>
      </c>
      <c r="E31" s="10">
        <f>'2017'!V78</f>
        <v>0</v>
      </c>
      <c r="F31" s="10">
        <f>'2017'!W78</f>
        <v>0</v>
      </c>
      <c r="G31" s="10">
        <f>'2017'!X78</f>
        <v>0</v>
      </c>
      <c r="H31" s="10">
        <f>B31+E31</f>
        <v>461</v>
      </c>
      <c r="I31" s="10">
        <f>C31+F31</f>
        <v>1350</v>
      </c>
      <c r="J31" s="10">
        <f>D31+G31</f>
        <v>1811</v>
      </c>
    </row>
    <row r="32" spans="1:10" ht="12" customHeight="1" x14ac:dyDescent="0.2">
      <c r="A32" s="138" t="s">
        <v>34</v>
      </c>
      <c r="B32" s="10">
        <f>'2017'!V32</f>
        <v>207</v>
      </c>
      <c r="C32" s="10">
        <f>'2017'!W32</f>
        <v>787</v>
      </c>
      <c r="D32" s="10">
        <f>'2017'!X32</f>
        <v>994</v>
      </c>
      <c r="E32" s="10">
        <f>'2017'!V79</f>
        <v>0</v>
      </c>
      <c r="F32" s="10">
        <f>'2017'!W79</f>
        <v>0</v>
      </c>
      <c r="G32" s="10">
        <f>'2017'!X79</f>
        <v>0</v>
      </c>
      <c r="H32" s="10">
        <f>B32+E32</f>
        <v>207</v>
      </c>
      <c r="I32" s="10">
        <f>C32+F32</f>
        <v>787</v>
      </c>
      <c r="J32" s="10">
        <f>D32+G32</f>
        <v>994</v>
      </c>
    </row>
    <row r="33" spans="1:10" s="150" customFormat="1" ht="12" customHeight="1" x14ac:dyDescent="0.2">
      <c r="A33" s="149" t="s">
        <v>35</v>
      </c>
      <c r="B33" s="136">
        <f>SUM(B30:B32)</f>
        <v>1116</v>
      </c>
      <c r="C33" s="136">
        <f t="shared" ref="C33:G33" si="4">SUM(C30:C32)</f>
        <v>3205</v>
      </c>
      <c r="D33" s="136">
        <f t="shared" si="4"/>
        <v>4321</v>
      </c>
      <c r="E33" s="136">
        <f t="shared" si="4"/>
        <v>0</v>
      </c>
      <c r="F33" s="136">
        <f>SUM(F30:F32)</f>
        <v>0</v>
      </c>
      <c r="G33" s="136">
        <f t="shared" si="4"/>
        <v>0</v>
      </c>
      <c r="H33" s="136">
        <f>B33+E33</f>
        <v>1116</v>
      </c>
      <c r="I33" s="136">
        <f>C33+F33</f>
        <v>3205</v>
      </c>
      <c r="J33" s="136">
        <f>D33+G33</f>
        <v>4321</v>
      </c>
    </row>
    <row r="34" spans="1:10" ht="12" customHeight="1" x14ac:dyDescent="0.2">
      <c r="A34" s="138" t="s">
        <v>36</v>
      </c>
      <c r="B34" s="10">
        <f>'2017'!V34</f>
        <v>1</v>
      </c>
      <c r="C34" s="10">
        <f>'2017'!W34</f>
        <v>537</v>
      </c>
      <c r="D34" s="10">
        <f>'2017'!X34</f>
        <v>538</v>
      </c>
      <c r="E34" s="10">
        <f>'2017'!V81</f>
        <v>0</v>
      </c>
      <c r="F34" s="10">
        <f>'2017'!W81</f>
        <v>0</v>
      </c>
      <c r="G34" s="10">
        <f>'2017'!X81</f>
        <v>0</v>
      </c>
      <c r="H34" s="10">
        <f>B34+E34</f>
        <v>1</v>
      </c>
      <c r="I34" s="10">
        <f>C34+F34</f>
        <v>537</v>
      </c>
      <c r="J34" s="10">
        <f>D34+G34</f>
        <v>538</v>
      </c>
    </row>
    <row r="35" spans="1:10" ht="12" customHeight="1" x14ac:dyDescent="0.2">
      <c r="A35" s="138" t="s">
        <v>37</v>
      </c>
      <c r="B35" s="10">
        <f>'2017'!V35</f>
        <v>328</v>
      </c>
      <c r="C35" s="10">
        <f>'2017'!W35</f>
        <v>670</v>
      </c>
      <c r="D35" s="10">
        <f>'2017'!X35</f>
        <v>998</v>
      </c>
      <c r="E35" s="10">
        <f>'2017'!V82</f>
        <v>0</v>
      </c>
      <c r="F35" s="10">
        <f>'2017'!W82</f>
        <v>0</v>
      </c>
      <c r="G35" s="10">
        <f>'2017'!X82</f>
        <v>0</v>
      </c>
      <c r="H35" s="10">
        <f>B35+E35</f>
        <v>328</v>
      </c>
      <c r="I35" s="10">
        <f>C35+F35</f>
        <v>670</v>
      </c>
      <c r="J35" s="10">
        <f>D35+G35</f>
        <v>998</v>
      </c>
    </row>
    <row r="36" spans="1:10" ht="12" customHeight="1" x14ac:dyDescent="0.2">
      <c r="A36" s="138" t="s">
        <v>38</v>
      </c>
      <c r="B36" s="10">
        <f>'2017'!V36</f>
        <v>36</v>
      </c>
      <c r="C36" s="10">
        <f>'2017'!W36</f>
        <v>260</v>
      </c>
      <c r="D36" s="10">
        <f>'2017'!X36</f>
        <v>296</v>
      </c>
      <c r="E36" s="10">
        <f>'2017'!V83</f>
        <v>0</v>
      </c>
      <c r="F36" s="10">
        <f>'2017'!W83</f>
        <v>0</v>
      </c>
      <c r="G36" s="10">
        <f>'2017'!X83</f>
        <v>0</v>
      </c>
      <c r="H36" s="10">
        <f>B36+E36</f>
        <v>36</v>
      </c>
      <c r="I36" s="10">
        <f>C36+F36</f>
        <v>260</v>
      </c>
      <c r="J36" s="10">
        <f>D36+G36</f>
        <v>296</v>
      </c>
    </row>
    <row r="37" spans="1:10" ht="12" customHeight="1" x14ac:dyDescent="0.2">
      <c r="A37" s="138" t="s">
        <v>39</v>
      </c>
      <c r="B37" s="10">
        <f>'2017'!V37</f>
        <v>18</v>
      </c>
      <c r="C37" s="10">
        <f>'2017'!W37</f>
        <v>225</v>
      </c>
      <c r="D37" s="10">
        <f>'2017'!X37</f>
        <v>243</v>
      </c>
      <c r="E37" s="10">
        <f>'2017'!V84</f>
        <v>0</v>
      </c>
      <c r="F37" s="10">
        <f>'2017'!W84</f>
        <v>0</v>
      </c>
      <c r="G37" s="10">
        <f>'2017'!X84</f>
        <v>0</v>
      </c>
      <c r="H37" s="10">
        <f>B37+E37</f>
        <v>18</v>
      </c>
      <c r="I37" s="10">
        <f>C37+F37</f>
        <v>225</v>
      </c>
      <c r="J37" s="10">
        <f>D37+G37</f>
        <v>243</v>
      </c>
    </row>
    <row r="38" spans="1:10" s="150" customFormat="1" ht="12" customHeight="1" x14ac:dyDescent="0.2">
      <c r="A38" s="149" t="s">
        <v>40</v>
      </c>
      <c r="B38" s="136">
        <f>SUM(B34:B37)</f>
        <v>383</v>
      </c>
      <c r="C38" s="136">
        <f t="shared" ref="C38:G38" si="5">SUM(C34:C37)</f>
        <v>1692</v>
      </c>
      <c r="D38" s="136">
        <f t="shared" si="5"/>
        <v>2075</v>
      </c>
      <c r="E38" s="136">
        <f t="shared" si="5"/>
        <v>0</v>
      </c>
      <c r="F38" s="136">
        <f t="shared" si="5"/>
        <v>0</v>
      </c>
      <c r="G38" s="136">
        <f t="shared" si="5"/>
        <v>0</v>
      </c>
      <c r="H38" s="136">
        <f>B38+E38</f>
        <v>383</v>
      </c>
      <c r="I38" s="136">
        <f>C38+F38</f>
        <v>1692</v>
      </c>
      <c r="J38" s="136">
        <f>D38+G38</f>
        <v>2075</v>
      </c>
    </row>
    <row r="39" spans="1:10" s="150" customFormat="1" ht="12" customHeight="1" x14ac:dyDescent="0.2">
      <c r="A39" s="152" t="s">
        <v>41</v>
      </c>
      <c r="B39" s="140">
        <f>B14+B24+B29+B33+B38</f>
        <v>5460</v>
      </c>
      <c r="C39" s="140">
        <f t="shared" ref="C39:G39" si="6">C14+C24+C29+C33+C38</f>
        <v>17362</v>
      </c>
      <c r="D39" s="140">
        <f t="shared" si="6"/>
        <v>22822</v>
      </c>
      <c r="E39" s="140">
        <f t="shared" si="6"/>
        <v>0</v>
      </c>
      <c r="F39" s="140">
        <f t="shared" si="6"/>
        <v>0</v>
      </c>
      <c r="G39" s="140">
        <f t="shared" si="6"/>
        <v>0</v>
      </c>
      <c r="H39" s="140">
        <f>B39+E39</f>
        <v>5460</v>
      </c>
      <c r="I39" s="140">
        <f>C39+F39</f>
        <v>17362</v>
      </c>
      <c r="J39" s="140">
        <f>D39+G39</f>
        <v>22822</v>
      </c>
    </row>
    <row r="40" spans="1:10" ht="12" customHeight="1" x14ac:dyDescent="0.2">
      <c r="A40" s="125" t="s">
        <v>67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25" t="s">
        <v>66</v>
      </c>
    </row>
    <row r="42" spans="1:10" ht="12" customHeight="1" x14ac:dyDescent="0.2">
      <c r="A42" s="126" t="s">
        <v>45</v>
      </c>
      <c r="J42" s="1"/>
    </row>
    <row r="43" spans="1:10" ht="12" customHeight="1" x14ac:dyDescent="0.2">
      <c r="A43" s="126" t="s">
        <v>65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4.7109375" customWidth="1"/>
    <col min="2" max="2" width="16.28515625" customWidth="1"/>
    <col min="3" max="4" width="7.7109375" customWidth="1"/>
    <col min="5" max="5" width="6.140625" customWidth="1"/>
    <col min="6" max="7" width="7.7109375" customWidth="1"/>
    <col min="8" max="8" width="6.140625" customWidth="1"/>
    <col min="9" max="10" width="7.7109375" customWidth="1"/>
    <col min="11" max="11" width="6.140625" customWidth="1"/>
    <col min="12" max="13" width="7.7109375" customWidth="1"/>
    <col min="14" max="14" width="6.42578125" customWidth="1"/>
    <col min="15" max="15" width="7.7109375" customWidth="1"/>
    <col min="16" max="16" width="7.140625" customWidth="1"/>
    <col min="17" max="17" width="6" customWidth="1"/>
    <col min="18" max="19" width="7.7109375" customWidth="1"/>
    <col min="20" max="20" width="5.8554687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36892</v>
      </c>
      <c r="D5" s="6"/>
      <c r="E5" s="7"/>
      <c r="F5" s="5">
        <v>36923</v>
      </c>
      <c r="G5" s="6"/>
      <c r="H5" s="7"/>
      <c r="I5" s="5">
        <v>36951</v>
      </c>
      <c r="J5" s="6"/>
      <c r="K5" s="7"/>
      <c r="L5" s="5">
        <v>36982</v>
      </c>
      <c r="M5" s="6"/>
      <c r="N5" s="7"/>
      <c r="O5" s="5">
        <v>37012</v>
      </c>
      <c r="P5" s="6"/>
      <c r="Q5" s="7"/>
      <c r="R5" s="5">
        <v>37043</v>
      </c>
      <c r="S5" s="6"/>
      <c r="T5" s="7"/>
    </row>
    <row r="6" spans="1:22" x14ac:dyDescent="0.2">
      <c r="B6" s="12" t="s">
        <v>4</v>
      </c>
      <c r="C6" s="9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>
        <v>0</v>
      </c>
      <c r="D9" s="10">
        <v>2</v>
      </c>
      <c r="E9" s="10">
        <v>2</v>
      </c>
      <c r="F9" s="10">
        <v>0</v>
      </c>
      <c r="G9" s="10">
        <v>2</v>
      </c>
      <c r="H9" s="10">
        <v>2</v>
      </c>
      <c r="I9" s="10">
        <v>0</v>
      </c>
      <c r="J9" s="10">
        <v>3</v>
      </c>
      <c r="K9" s="10">
        <v>3</v>
      </c>
      <c r="L9" s="10">
        <v>0</v>
      </c>
      <c r="M9" s="10">
        <v>3</v>
      </c>
      <c r="N9" s="10">
        <v>3</v>
      </c>
      <c r="O9" s="10">
        <v>0</v>
      </c>
      <c r="P9" s="10">
        <v>1</v>
      </c>
      <c r="Q9" s="10">
        <v>1</v>
      </c>
      <c r="R9" s="10">
        <v>0</v>
      </c>
      <c r="S9" s="10">
        <v>1</v>
      </c>
      <c r="T9" s="10">
        <v>1</v>
      </c>
      <c r="U9" s="1"/>
      <c r="V9" s="1"/>
    </row>
    <row r="10" spans="1:22" x14ac:dyDescent="0.2">
      <c r="B10" s="13" t="s">
        <v>12</v>
      </c>
      <c r="C10" s="10">
        <v>0</v>
      </c>
      <c r="D10" s="10">
        <v>10</v>
      </c>
      <c r="E10" s="10">
        <v>10</v>
      </c>
      <c r="F10" s="10">
        <v>40</v>
      </c>
      <c r="G10" s="10">
        <v>6</v>
      </c>
      <c r="H10" s="10">
        <v>46</v>
      </c>
      <c r="I10" s="10">
        <v>0</v>
      </c>
      <c r="J10" s="10">
        <v>6</v>
      </c>
      <c r="K10" s="10">
        <v>6</v>
      </c>
      <c r="L10" s="10">
        <v>0</v>
      </c>
      <c r="M10" s="10">
        <v>4</v>
      </c>
      <c r="N10" s="10">
        <v>4</v>
      </c>
      <c r="O10" s="10">
        <v>0</v>
      </c>
      <c r="P10" s="10">
        <v>1</v>
      </c>
      <c r="Q10" s="10">
        <v>1</v>
      </c>
      <c r="R10" s="10">
        <v>0</v>
      </c>
      <c r="S10" s="10">
        <v>3</v>
      </c>
      <c r="T10" s="10">
        <v>3</v>
      </c>
      <c r="U10" s="1"/>
      <c r="V10" s="1"/>
    </row>
    <row r="11" spans="1:22" x14ac:dyDescent="0.2">
      <c r="B11" s="13" t="s">
        <v>13</v>
      </c>
      <c r="C11" s="10">
        <v>0</v>
      </c>
      <c r="D11" s="10">
        <v>1</v>
      </c>
      <c r="E11" s="10">
        <v>1</v>
      </c>
      <c r="F11" s="10">
        <v>0</v>
      </c>
      <c r="G11" s="10">
        <v>0</v>
      </c>
      <c r="H11" s="10">
        <v>0</v>
      </c>
      <c r="I11" s="10">
        <v>0</v>
      </c>
      <c r="J11" s="10">
        <v>2</v>
      </c>
      <c r="K11" s="10">
        <v>2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"/>
      <c r="V11" s="1"/>
    </row>
    <row r="12" spans="1:22" x14ac:dyDescent="0.2">
      <c r="B12" s="13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"/>
    </row>
    <row r="13" spans="1:22" x14ac:dyDescent="0.2">
      <c r="B13" s="13" t="s">
        <v>15</v>
      </c>
      <c r="C13" s="10">
        <v>0</v>
      </c>
      <c r="D13" s="10">
        <v>1</v>
      </c>
      <c r="E13" s="10">
        <v>1</v>
      </c>
      <c r="F13" s="10">
        <v>0</v>
      </c>
      <c r="G13" s="10">
        <v>1</v>
      </c>
      <c r="H13" s="10">
        <v>1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1</v>
      </c>
      <c r="Q13" s="10">
        <v>1</v>
      </c>
      <c r="R13" s="10">
        <v>0</v>
      </c>
      <c r="S13" s="10">
        <v>1</v>
      </c>
      <c r="T13" s="10">
        <v>1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>
        <v>0</v>
      </c>
      <c r="D14" s="15">
        <v>14</v>
      </c>
      <c r="E14" s="15">
        <v>14</v>
      </c>
      <c r="F14" s="15">
        <v>40</v>
      </c>
      <c r="G14" s="15">
        <v>9</v>
      </c>
      <c r="H14" s="15">
        <v>49</v>
      </c>
      <c r="I14" s="15">
        <v>0</v>
      </c>
      <c r="J14" s="15">
        <v>11</v>
      </c>
      <c r="K14" s="15">
        <v>11</v>
      </c>
      <c r="L14" s="15">
        <v>0</v>
      </c>
      <c r="M14" s="15">
        <v>7</v>
      </c>
      <c r="N14" s="15">
        <v>7</v>
      </c>
      <c r="O14" s="15">
        <v>0</v>
      </c>
      <c r="P14" s="15">
        <v>3</v>
      </c>
      <c r="Q14" s="15">
        <v>3</v>
      </c>
      <c r="R14" s="15">
        <v>0</v>
      </c>
      <c r="S14" s="15">
        <v>5</v>
      </c>
      <c r="T14" s="15">
        <v>5</v>
      </c>
      <c r="U14" s="16"/>
      <c r="V14" s="16"/>
    </row>
    <row r="15" spans="1:22" x14ac:dyDescent="0.2">
      <c r="B15" s="13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1</v>
      </c>
      <c r="T15" s="10">
        <v>1</v>
      </c>
      <c r="U15" s="1"/>
      <c r="V15" s="1"/>
    </row>
    <row r="16" spans="1:22" x14ac:dyDescent="0.2">
      <c r="B16" s="13" t="s">
        <v>18</v>
      </c>
      <c r="C16" s="10">
        <v>0</v>
      </c>
      <c r="D16" s="10">
        <v>23</v>
      </c>
      <c r="E16" s="10">
        <v>23</v>
      </c>
      <c r="F16" s="10">
        <v>1</v>
      </c>
      <c r="G16" s="10">
        <v>41</v>
      </c>
      <c r="H16" s="10">
        <v>42</v>
      </c>
      <c r="I16" s="10">
        <v>30</v>
      </c>
      <c r="J16" s="10">
        <v>24</v>
      </c>
      <c r="K16" s="10">
        <v>54</v>
      </c>
      <c r="L16" s="10">
        <v>56</v>
      </c>
      <c r="M16" s="10">
        <v>27</v>
      </c>
      <c r="N16" s="10">
        <v>83</v>
      </c>
      <c r="O16" s="10">
        <v>132</v>
      </c>
      <c r="P16" s="10">
        <v>27</v>
      </c>
      <c r="Q16" s="10">
        <v>159</v>
      </c>
      <c r="R16" s="10">
        <v>88</v>
      </c>
      <c r="S16" s="10">
        <v>24</v>
      </c>
      <c r="T16" s="10">
        <v>112</v>
      </c>
      <c r="U16" s="1"/>
      <c r="V16" s="1"/>
    </row>
    <row r="17" spans="1:22" x14ac:dyDescent="0.2">
      <c r="B17" s="13" t="s">
        <v>19</v>
      </c>
      <c r="C17" s="10">
        <v>0</v>
      </c>
      <c r="D17" s="10">
        <v>6</v>
      </c>
      <c r="E17" s="10">
        <v>6</v>
      </c>
      <c r="F17" s="10">
        <v>0</v>
      </c>
      <c r="G17" s="10">
        <v>1</v>
      </c>
      <c r="H17" s="10">
        <v>1</v>
      </c>
      <c r="I17" s="10">
        <v>0</v>
      </c>
      <c r="J17" s="10">
        <v>4</v>
      </c>
      <c r="K17" s="10">
        <v>4</v>
      </c>
      <c r="L17" s="10">
        <v>0</v>
      </c>
      <c r="M17" s="10">
        <v>3</v>
      </c>
      <c r="N17" s="10">
        <v>3</v>
      </c>
      <c r="O17" s="10">
        <v>0</v>
      </c>
      <c r="P17" s="10">
        <v>6</v>
      </c>
      <c r="Q17" s="10">
        <v>6</v>
      </c>
      <c r="R17" s="10">
        <v>0</v>
      </c>
      <c r="S17" s="10">
        <v>2</v>
      </c>
      <c r="T17" s="10">
        <v>2</v>
      </c>
      <c r="U17" s="1"/>
      <c r="V17" s="1"/>
    </row>
    <row r="18" spans="1:22" x14ac:dyDescent="0.2">
      <c r="B18" s="13" t="s">
        <v>20</v>
      </c>
      <c r="C18" s="10">
        <v>0</v>
      </c>
      <c r="D18" s="10">
        <v>1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1</v>
      </c>
      <c r="K18" s="10">
        <v>1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"/>
      <c r="V18" s="1"/>
    </row>
    <row r="19" spans="1:22" x14ac:dyDescent="0.2">
      <c r="B19" s="13" t="s">
        <v>21</v>
      </c>
      <c r="C19" s="10">
        <v>0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v>1</v>
      </c>
      <c r="L19" s="10">
        <v>0</v>
      </c>
      <c r="M19" s="10">
        <v>1</v>
      </c>
      <c r="N19" s="10">
        <v>1</v>
      </c>
      <c r="O19" s="10">
        <v>0</v>
      </c>
      <c r="P19" s="10">
        <v>2</v>
      </c>
      <c r="Q19" s="10">
        <v>2</v>
      </c>
      <c r="R19" s="10">
        <v>0</v>
      </c>
      <c r="S19" s="10">
        <v>0</v>
      </c>
      <c r="T19" s="10">
        <v>0</v>
      </c>
      <c r="U19" s="1"/>
      <c r="V19" s="1"/>
    </row>
    <row r="20" spans="1:22" x14ac:dyDescent="0.2">
      <c r="B20" s="13" t="s">
        <v>22</v>
      </c>
      <c r="C20" s="10">
        <v>0</v>
      </c>
      <c r="D20" s="10">
        <v>1</v>
      </c>
      <c r="E20" s="10">
        <v>1</v>
      </c>
      <c r="F20" s="10">
        <v>0</v>
      </c>
      <c r="G20" s="10">
        <v>7</v>
      </c>
      <c r="H20" s="10">
        <v>7</v>
      </c>
      <c r="I20" s="10">
        <v>0</v>
      </c>
      <c r="J20" s="10">
        <v>3</v>
      </c>
      <c r="K20" s="10">
        <v>3</v>
      </c>
      <c r="L20" s="10">
        <v>0</v>
      </c>
      <c r="M20" s="10">
        <v>4</v>
      </c>
      <c r="N20" s="10">
        <v>4</v>
      </c>
      <c r="O20" s="10">
        <v>0</v>
      </c>
      <c r="P20" s="10">
        <v>8</v>
      </c>
      <c r="Q20" s="10">
        <v>8</v>
      </c>
      <c r="R20" s="10">
        <v>0</v>
      </c>
      <c r="S20" s="10">
        <v>40</v>
      </c>
      <c r="T20" s="10">
        <v>40</v>
      </c>
      <c r="U20" s="1"/>
      <c r="V20" s="1"/>
    </row>
    <row r="21" spans="1:22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49</v>
      </c>
      <c r="K21" s="10">
        <v>49</v>
      </c>
      <c r="L21" s="10">
        <v>0</v>
      </c>
      <c r="M21" s="10">
        <v>1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"/>
      <c r="V21" s="1"/>
    </row>
    <row r="22" spans="1:22" x14ac:dyDescent="0.2">
      <c r="B22" s="13" t="s">
        <v>24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0</v>
      </c>
      <c r="N22" s="10">
        <v>0</v>
      </c>
      <c r="O22" s="10">
        <v>0</v>
      </c>
      <c r="P22" s="10">
        <v>2</v>
      </c>
      <c r="Q22" s="10">
        <v>2</v>
      </c>
      <c r="R22" s="10">
        <v>0</v>
      </c>
      <c r="S22" s="10">
        <v>2</v>
      </c>
      <c r="T22" s="10">
        <v>2</v>
      </c>
      <c r="U22" s="1"/>
      <c r="V22" s="1"/>
    </row>
    <row r="23" spans="1:22" x14ac:dyDescent="0.2">
      <c r="B23" s="13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1</v>
      </c>
      <c r="H23" s="10">
        <v>1</v>
      </c>
      <c r="I23" s="10">
        <v>96</v>
      </c>
      <c r="J23" s="10">
        <v>0</v>
      </c>
      <c r="K23" s="10">
        <v>96</v>
      </c>
      <c r="L23" s="10">
        <v>0</v>
      </c>
      <c r="M23" s="10">
        <v>0</v>
      </c>
      <c r="N23" s="10">
        <v>0</v>
      </c>
      <c r="O23" s="10">
        <v>96</v>
      </c>
      <c r="P23" s="10">
        <v>0</v>
      </c>
      <c r="Q23" s="10">
        <v>96</v>
      </c>
      <c r="R23" s="10">
        <v>0</v>
      </c>
      <c r="S23" s="10">
        <v>3</v>
      </c>
      <c r="T23" s="10">
        <v>3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>
        <v>0</v>
      </c>
      <c r="D24" s="15">
        <v>32</v>
      </c>
      <c r="E24" s="15">
        <v>32</v>
      </c>
      <c r="F24" s="15">
        <v>1</v>
      </c>
      <c r="G24" s="15">
        <v>50</v>
      </c>
      <c r="H24" s="15">
        <v>51</v>
      </c>
      <c r="I24" s="15">
        <v>126</v>
      </c>
      <c r="J24" s="15">
        <v>83</v>
      </c>
      <c r="K24" s="15">
        <v>209</v>
      </c>
      <c r="L24" s="15">
        <v>56</v>
      </c>
      <c r="M24" s="15">
        <v>36</v>
      </c>
      <c r="N24" s="15">
        <v>92</v>
      </c>
      <c r="O24" s="15">
        <v>228</v>
      </c>
      <c r="P24" s="15">
        <v>45</v>
      </c>
      <c r="Q24" s="15">
        <v>273</v>
      </c>
      <c r="R24" s="15">
        <v>88</v>
      </c>
      <c r="S24" s="15">
        <v>72</v>
      </c>
      <c r="T24" s="15">
        <v>160</v>
      </c>
      <c r="U24" s="16"/>
      <c r="V24" s="16"/>
    </row>
    <row r="25" spans="1:22" x14ac:dyDescent="0.2">
      <c r="B25" s="13" t="s">
        <v>27</v>
      </c>
      <c r="C25" s="10">
        <v>0</v>
      </c>
      <c r="D25" s="10">
        <v>21</v>
      </c>
      <c r="E25" s="10">
        <v>21</v>
      </c>
      <c r="F25" s="10">
        <v>0</v>
      </c>
      <c r="G25" s="10">
        <v>32</v>
      </c>
      <c r="H25" s="10">
        <v>32</v>
      </c>
      <c r="I25" s="10">
        <v>0</v>
      </c>
      <c r="J25" s="10">
        <v>26</v>
      </c>
      <c r="K25" s="10">
        <v>26</v>
      </c>
      <c r="L25" s="10">
        <v>0</v>
      </c>
      <c r="M25" s="10">
        <v>23</v>
      </c>
      <c r="N25" s="10">
        <v>23</v>
      </c>
      <c r="O25" s="10">
        <v>0</v>
      </c>
      <c r="P25" s="10">
        <v>33</v>
      </c>
      <c r="Q25" s="10">
        <v>33</v>
      </c>
      <c r="R25" s="10">
        <v>0</v>
      </c>
      <c r="S25" s="10">
        <v>51</v>
      </c>
      <c r="T25" s="10">
        <v>51</v>
      </c>
      <c r="U25" s="1"/>
      <c r="V25" s="1"/>
    </row>
    <row r="26" spans="1:22" x14ac:dyDescent="0.2">
      <c r="B26" s="13" t="s">
        <v>28</v>
      </c>
      <c r="C26" s="10">
        <v>88</v>
      </c>
      <c r="D26" s="10">
        <v>88</v>
      </c>
      <c r="E26" s="10">
        <v>176</v>
      </c>
      <c r="F26" s="10">
        <v>15</v>
      </c>
      <c r="G26" s="10">
        <v>105</v>
      </c>
      <c r="H26" s="10">
        <v>120</v>
      </c>
      <c r="I26" s="10">
        <v>0</v>
      </c>
      <c r="J26" s="10">
        <v>109</v>
      </c>
      <c r="K26" s="10">
        <v>109</v>
      </c>
      <c r="L26" s="10">
        <v>65</v>
      </c>
      <c r="M26" s="10">
        <v>137</v>
      </c>
      <c r="N26" s="10">
        <v>202</v>
      </c>
      <c r="O26" s="10">
        <v>99</v>
      </c>
      <c r="P26" s="10">
        <v>105</v>
      </c>
      <c r="Q26" s="10">
        <v>204</v>
      </c>
      <c r="R26" s="10">
        <v>56</v>
      </c>
      <c r="S26" s="10">
        <v>93</v>
      </c>
      <c r="T26" s="10">
        <v>149</v>
      </c>
      <c r="U26" s="1"/>
      <c r="V26" s="1"/>
    </row>
    <row r="27" spans="1:22" x14ac:dyDescent="0.2">
      <c r="B27" s="13" t="s">
        <v>29</v>
      </c>
      <c r="C27" s="10">
        <v>180</v>
      </c>
      <c r="D27" s="10">
        <v>138</v>
      </c>
      <c r="E27" s="10">
        <v>318</v>
      </c>
      <c r="F27" s="10">
        <v>0</v>
      </c>
      <c r="G27" s="10">
        <v>149</v>
      </c>
      <c r="H27" s="10">
        <v>149</v>
      </c>
      <c r="I27" s="10">
        <v>0</v>
      </c>
      <c r="J27" s="10">
        <v>164</v>
      </c>
      <c r="K27" s="10">
        <v>164</v>
      </c>
      <c r="L27" s="10">
        <v>0</v>
      </c>
      <c r="M27" s="10">
        <v>157</v>
      </c>
      <c r="N27" s="10">
        <v>157</v>
      </c>
      <c r="O27" s="10">
        <v>69</v>
      </c>
      <c r="P27" s="10">
        <v>150</v>
      </c>
      <c r="Q27" s="10">
        <v>219</v>
      </c>
      <c r="R27" s="10">
        <v>582</v>
      </c>
      <c r="S27" s="10">
        <v>159</v>
      </c>
      <c r="T27" s="10">
        <v>741</v>
      </c>
      <c r="U27" s="1"/>
      <c r="V27" s="1"/>
    </row>
    <row r="28" spans="1:22" x14ac:dyDescent="0.2">
      <c r="B28" s="13" t="s">
        <v>30</v>
      </c>
      <c r="C28" s="10">
        <v>1104</v>
      </c>
      <c r="D28" s="10">
        <v>815</v>
      </c>
      <c r="E28" s="10">
        <v>1919</v>
      </c>
      <c r="F28" s="10">
        <v>985</v>
      </c>
      <c r="G28" s="10">
        <v>850</v>
      </c>
      <c r="H28" s="10">
        <v>1835</v>
      </c>
      <c r="I28" s="10">
        <v>865</v>
      </c>
      <c r="J28" s="10">
        <v>939</v>
      </c>
      <c r="K28" s="10">
        <v>1804</v>
      </c>
      <c r="L28" s="10">
        <v>410</v>
      </c>
      <c r="M28" s="10">
        <v>956</v>
      </c>
      <c r="N28" s="10">
        <v>1366</v>
      </c>
      <c r="O28" s="10">
        <v>1094</v>
      </c>
      <c r="P28" s="10">
        <v>970</v>
      </c>
      <c r="Q28" s="10">
        <v>2064</v>
      </c>
      <c r="R28" s="10">
        <v>1183</v>
      </c>
      <c r="S28" s="10">
        <v>919</v>
      </c>
      <c r="T28" s="10">
        <v>2102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>
        <v>1372</v>
      </c>
      <c r="D29" s="15">
        <v>1062</v>
      </c>
      <c r="E29" s="15">
        <v>2434</v>
      </c>
      <c r="F29" s="15">
        <v>1000</v>
      </c>
      <c r="G29" s="15">
        <v>1136</v>
      </c>
      <c r="H29" s="15">
        <v>2136</v>
      </c>
      <c r="I29" s="15">
        <v>865</v>
      </c>
      <c r="J29" s="15">
        <v>1238</v>
      </c>
      <c r="K29" s="15">
        <v>2103</v>
      </c>
      <c r="L29" s="15">
        <v>475</v>
      </c>
      <c r="M29" s="15">
        <v>1273</v>
      </c>
      <c r="N29" s="15">
        <v>1748</v>
      </c>
      <c r="O29" s="15">
        <v>1262</v>
      </c>
      <c r="P29" s="15">
        <v>1258</v>
      </c>
      <c r="Q29" s="15">
        <v>2520</v>
      </c>
      <c r="R29" s="15">
        <v>1821</v>
      </c>
      <c r="S29" s="15">
        <v>1222</v>
      </c>
      <c r="T29" s="15">
        <v>3043</v>
      </c>
      <c r="U29" s="16"/>
      <c r="V29" s="16"/>
    </row>
    <row r="30" spans="1:22" x14ac:dyDescent="0.2">
      <c r="B30" s="13" t="s">
        <v>32</v>
      </c>
      <c r="C30" s="10">
        <v>58</v>
      </c>
      <c r="D30" s="10">
        <v>92</v>
      </c>
      <c r="E30" s="10">
        <v>150</v>
      </c>
      <c r="F30" s="10">
        <v>5</v>
      </c>
      <c r="G30" s="10">
        <v>117</v>
      </c>
      <c r="H30" s="10">
        <v>122</v>
      </c>
      <c r="I30" s="10">
        <v>37</v>
      </c>
      <c r="J30" s="10">
        <v>132</v>
      </c>
      <c r="K30" s="10">
        <v>169</v>
      </c>
      <c r="L30" s="10">
        <v>7</v>
      </c>
      <c r="M30" s="10">
        <v>124</v>
      </c>
      <c r="N30" s="10">
        <v>131</v>
      </c>
      <c r="O30" s="10">
        <v>49</v>
      </c>
      <c r="P30" s="10">
        <v>125</v>
      </c>
      <c r="Q30" s="10">
        <v>174</v>
      </c>
      <c r="R30" s="10">
        <v>179</v>
      </c>
      <c r="S30" s="10">
        <v>105</v>
      </c>
      <c r="T30" s="10">
        <v>284</v>
      </c>
      <c r="U30" s="1"/>
      <c r="V30" s="1"/>
    </row>
    <row r="31" spans="1:22" x14ac:dyDescent="0.2">
      <c r="B31" s="13" t="s">
        <v>33</v>
      </c>
      <c r="C31" s="10">
        <v>270</v>
      </c>
      <c r="D31" s="10">
        <v>138</v>
      </c>
      <c r="E31" s="10">
        <v>408</v>
      </c>
      <c r="F31" s="10">
        <v>266</v>
      </c>
      <c r="G31" s="10">
        <v>160</v>
      </c>
      <c r="H31" s="10">
        <v>426</v>
      </c>
      <c r="I31" s="10">
        <v>31</v>
      </c>
      <c r="J31" s="10">
        <v>196</v>
      </c>
      <c r="K31" s="10">
        <v>227</v>
      </c>
      <c r="L31" s="10">
        <v>53</v>
      </c>
      <c r="M31" s="10">
        <v>174</v>
      </c>
      <c r="N31" s="10">
        <v>227</v>
      </c>
      <c r="O31" s="10">
        <v>338</v>
      </c>
      <c r="P31" s="10">
        <v>203</v>
      </c>
      <c r="Q31" s="10">
        <v>541</v>
      </c>
      <c r="R31" s="10">
        <v>105</v>
      </c>
      <c r="S31" s="10">
        <v>171</v>
      </c>
      <c r="T31" s="10">
        <v>276</v>
      </c>
      <c r="U31" s="1"/>
      <c r="V31" s="1"/>
    </row>
    <row r="32" spans="1:22" x14ac:dyDescent="0.2">
      <c r="B32" s="13" t="s">
        <v>34</v>
      </c>
      <c r="C32" s="10">
        <v>0</v>
      </c>
      <c r="D32" s="10">
        <v>25</v>
      </c>
      <c r="E32" s="10">
        <v>25</v>
      </c>
      <c r="F32" s="10">
        <v>0</v>
      </c>
      <c r="G32" s="10">
        <v>23</v>
      </c>
      <c r="H32" s="10">
        <v>23</v>
      </c>
      <c r="I32" s="10">
        <v>0</v>
      </c>
      <c r="J32" s="10">
        <v>33</v>
      </c>
      <c r="K32" s="10">
        <v>33</v>
      </c>
      <c r="L32" s="10">
        <v>0</v>
      </c>
      <c r="M32" s="10">
        <v>18</v>
      </c>
      <c r="N32" s="10">
        <v>18</v>
      </c>
      <c r="O32" s="10">
        <v>1</v>
      </c>
      <c r="P32" s="10">
        <v>24</v>
      </c>
      <c r="Q32" s="10">
        <v>25</v>
      </c>
      <c r="R32" s="10">
        <v>0</v>
      </c>
      <c r="S32" s="10">
        <v>34</v>
      </c>
      <c r="T32" s="10">
        <v>34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>
        <v>328</v>
      </c>
      <c r="D33" s="15">
        <v>255</v>
      </c>
      <c r="E33" s="15">
        <v>583</v>
      </c>
      <c r="F33" s="15">
        <v>271</v>
      </c>
      <c r="G33" s="15">
        <v>300</v>
      </c>
      <c r="H33" s="15">
        <v>571</v>
      </c>
      <c r="I33" s="15">
        <v>68</v>
      </c>
      <c r="J33" s="15">
        <v>361</v>
      </c>
      <c r="K33" s="15">
        <v>429</v>
      </c>
      <c r="L33" s="15">
        <v>60</v>
      </c>
      <c r="M33" s="15">
        <v>316</v>
      </c>
      <c r="N33" s="15">
        <v>376</v>
      </c>
      <c r="O33" s="15">
        <v>388</v>
      </c>
      <c r="P33" s="15">
        <v>352</v>
      </c>
      <c r="Q33" s="15">
        <v>740</v>
      </c>
      <c r="R33" s="15">
        <v>284</v>
      </c>
      <c r="S33" s="15">
        <v>310</v>
      </c>
      <c r="T33" s="15">
        <v>594</v>
      </c>
      <c r="U33" s="16"/>
      <c r="V33" s="16"/>
      <c r="IV33" s="19">
        <v>6586</v>
      </c>
    </row>
    <row r="34" spans="1:256" x14ac:dyDescent="0.2">
      <c r="B34" s="13" t="s">
        <v>36</v>
      </c>
      <c r="C34" s="10">
        <v>120</v>
      </c>
      <c r="D34" s="10">
        <v>48</v>
      </c>
      <c r="E34" s="10">
        <v>168</v>
      </c>
      <c r="F34" s="10">
        <v>0</v>
      </c>
      <c r="G34" s="10">
        <v>35</v>
      </c>
      <c r="H34" s="10">
        <v>35</v>
      </c>
      <c r="I34" s="10">
        <v>364</v>
      </c>
      <c r="J34" s="10">
        <v>32</v>
      </c>
      <c r="K34" s="10">
        <v>396</v>
      </c>
      <c r="L34" s="10">
        <v>0</v>
      </c>
      <c r="M34" s="10">
        <v>46</v>
      </c>
      <c r="N34" s="10">
        <v>46</v>
      </c>
      <c r="O34" s="10">
        <v>0</v>
      </c>
      <c r="P34" s="10">
        <v>32</v>
      </c>
      <c r="Q34" s="10">
        <v>32</v>
      </c>
      <c r="R34" s="10">
        <v>0</v>
      </c>
      <c r="S34" s="10">
        <v>26</v>
      </c>
      <c r="T34" s="10">
        <v>26</v>
      </c>
      <c r="U34" s="1"/>
      <c r="V34" s="1"/>
    </row>
    <row r="35" spans="1:256" x14ac:dyDescent="0.2">
      <c r="B35" s="13" t="s">
        <v>37</v>
      </c>
      <c r="C35" s="10">
        <v>0</v>
      </c>
      <c r="D35" s="10">
        <v>6</v>
      </c>
      <c r="E35" s="10">
        <v>6</v>
      </c>
      <c r="F35" s="10">
        <v>45</v>
      </c>
      <c r="G35" s="10">
        <v>6</v>
      </c>
      <c r="H35" s="10">
        <v>51</v>
      </c>
      <c r="I35" s="10">
        <v>0</v>
      </c>
      <c r="J35" s="10">
        <v>8</v>
      </c>
      <c r="K35" s="10">
        <v>8</v>
      </c>
      <c r="L35" s="10">
        <v>0</v>
      </c>
      <c r="M35" s="10">
        <v>7</v>
      </c>
      <c r="N35" s="10">
        <v>7</v>
      </c>
      <c r="O35" s="10">
        <v>0</v>
      </c>
      <c r="P35" s="10">
        <v>9</v>
      </c>
      <c r="Q35" s="10">
        <v>9</v>
      </c>
      <c r="R35" s="10">
        <v>0</v>
      </c>
      <c r="S35" s="10">
        <v>8</v>
      </c>
      <c r="T35" s="10">
        <v>8</v>
      </c>
      <c r="U35" s="1"/>
      <c r="V35" s="1"/>
    </row>
    <row r="36" spans="1:256" x14ac:dyDescent="0.2">
      <c r="B36" s="13" t="s">
        <v>38</v>
      </c>
      <c r="C36" s="10">
        <v>0</v>
      </c>
      <c r="D36" s="10">
        <v>2</v>
      </c>
      <c r="E36" s="10">
        <v>2</v>
      </c>
      <c r="F36" s="10">
        <v>0</v>
      </c>
      <c r="G36" s="10">
        <v>1</v>
      </c>
      <c r="H36" s="10">
        <v>1</v>
      </c>
      <c r="I36" s="10">
        <v>0</v>
      </c>
      <c r="J36" s="10">
        <v>2</v>
      </c>
      <c r="K36" s="10">
        <v>2</v>
      </c>
      <c r="L36" s="10">
        <v>0</v>
      </c>
      <c r="M36" s="10">
        <v>3</v>
      </c>
      <c r="N36" s="10">
        <v>3</v>
      </c>
      <c r="O36" s="10">
        <v>0</v>
      </c>
      <c r="P36" s="10">
        <v>1</v>
      </c>
      <c r="Q36" s="10">
        <v>1</v>
      </c>
      <c r="R36" s="10">
        <v>0</v>
      </c>
      <c r="S36" s="10">
        <v>1</v>
      </c>
      <c r="T36" s="10">
        <v>1</v>
      </c>
      <c r="U36" s="1"/>
      <c r="V36" s="1"/>
    </row>
    <row r="37" spans="1:256" x14ac:dyDescent="0.2">
      <c r="B37" s="13" t="s">
        <v>39</v>
      </c>
      <c r="C37" s="10">
        <v>0</v>
      </c>
      <c r="D37" s="10">
        <v>6</v>
      </c>
      <c r="E37" s="10">
        <v>6</v>
      </c>
      <c r="F37" s="10">
        <v>0</v>
      </c>
      <c r="G37" s="10">
        <v>6</v>
      </c>
      <c r="H37" s="10">
        <v>6</v>
      </c>
      <c r="I37" s="10">
        <v>57</v>
      </c>
      <c r="J37" s="10">
        <v>3</v>
      </c>
      <c r="K37" s="10">
        <v>60</v>
      </c>
      <c r="L37" s="10">
        <v>0</v>
      </c>
      <c r="M37" s="10">
        <v>9</v>
      </c>
      <c r="N37" s="10">
        <v>9</v>
      </c>
      <c r="O37" s="10">
        <v>0</v>
      </c>
      <c r="P37" s="10">
        <v>4</v>
      </c>
      <c r="Q37" s="10">
        <v>4</v>
      </c>
      <c r="R37" s="10">
        <v>0</v>
      </c>
      <c r="S37" s="10">
        <v>5</v>
      </c>
      <c r="T37" s="10">
        <v>5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>
        <v>120</v>
      </c>
      <c r="D38" s="15">
        <v>62</v>
      </c>
      <c r="E38" s="15">
        <v>182</v>
      </c>
      <c r="F38" s="15">
        <v>45</v>
      </c>
      <c r="G38" s="15">
        <v>48</v>
      </c>
      <c r="H38" s="15">
        <v>93</v>
      </c>
      <c r="I38" s="15">
        <v>421</v>
      </c>
      <c r="J38" s="15">
        <v>45</v>
      </c>
      <c r="K38" s="15">
        <v>466</v>
      </c>
      <c r="L38" s="15">
        <v>0</v>
      </c>
      <c r="M38" s="15">
        <v>65</v>
      </c>
      <c r="N38" s="15">
        <v>65</v>
      </c>
      <c r="O38" s="15">
        <v>0</v>
      </c>
      <c r="P38" s="15">
        <v>46</v>
      </c>
      <c r="Q38" s="15">
        <v>46</v>
      </c>
      <c r="R38" s="15">
        <v>0</v>
      </c>
      <c r="S38" s="15">
        <v>40</v>
      </c>
      <c r="T38" s="15">
        <v>40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1820</v>
      </c>
      <c r="D39" s="21">
        <v>1425</v>
      </c>
      <c r="E39" s="21">
        <v>3245</v>
      </c>
      <c r="F39" s="21">
        <v>1357</v>
      </c>
      <c r="G39" s="21">
        <v>1543</v>
      </c>
      <c r="H39" s="21">
        <v>2900</v>
      </c>
      <c r="I39" s="21">
        <v>1480</v>
      </c>
      <c r="J39" s="21">
        <v>1738</v>
      </c>
      <c r="K39" s="21">
        <v>3218</v>
      </c>
      <c r="L39" s="21">
        <v>591</v>
      </c>
      <c r="M39" s="21">
        <v>1697</v>
      </c>
      <c r="N39" s="21">
        <v>2288</v>
      </c>
      <c r="O39" s="21">
        <v>1878</v>
      </c>
      <c r="P39" s="21">
        <v>1704</v>
      </c>
      <c r="Q39" s="21">
        <v>3582</v>
      </c>
      <c r="R39" s="21">
        <v>2193</v>
      </c>
      <c r="S39" s="21">
        <v>1649</v>
      </c>
      <c r="T39" s="21">
        <v>3842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37073</v>
      </c>
      <c r="D49" s="6"/>
      <c r="E49" s="7"/>
      <c r="F49" s="5">
        <v>37104</v>
      </c>
      <c r="G49" s="6"/>
      <c r="H49" s="7"/>
      <c r="I49" s="5">
        <v>37135</v>
      </c>
      <c r="J49" s="6"/>
      <c r="K49" s="7"/>
      <c r="L49" s="5">
        <v>37165</v>
      </c>
      <c r="M49" s="6"/>
      <c r="N49" s="7"/>
      <c r="O49" s="5">
        <v>37196</v>
      </c>
      <c r="P49" s="6"/>
      <c r="Q49" s="7"/>
      <c r="R49" s="5">
        <v>37226</v>
      </c>
      <c r="S49" s="6"/>
      <c r="T49" s="7"/>
      <c r="U49" s="1"/>
      <c r="V49" s="1"/>
    </row>
    <row r="50" spans="2:22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1"/>
    </row>
    <row r="52" spans="2:22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>
        <v>0</v>
      </c>
      <c r="D53" s="10">
        <v>1</v>
      </c>
      <c r="E53" s="10">
        <v>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1</v>
      </c>
      <c r="O53" s="10">
        <v>0</v>
      </c>
      <c r="P53" s="10">
        <v>2</v>
      </c>
      <c r="Q53" s="10">
        <v>2</v>
      </c>
      <c r="R53" s="10">
        <v>0</v>
      </c>
      <c r="S53" s="10">
        <v>1</v>
      </c>
      <c r="T53" s="10">
        <v>1</v>
      </c>
      <c r="U53" s="1"/>
      <c r="V53" s="1"/>
    </row>
    <row r="54" spans="2:22" x14ac:dyDescent="0.2">
      <c r="B54" s="13" t="s">
        <v>12</v>
      </c>
      <c r="C54" s="10">
        <v>0</v>
      </c>
      <c r="D54" s="10">
        <v>3</v>
      </c>
      <c r="E54" s="10">
        <v>3</v>
      </c>
      <c r="F54" s="10">
        <v>80</v>
      </c>
      <c r="G54" s="10">
        <v>2</v>
      </c>
      <c r="H54" s="10">
        <v>82</v>
      </c>
      <c r="I54" s="10">
        <v>0</v>
      </c>
      <c r="J54" s="10">
        <v>3</v>
      </c>
      <c r="K54" s="10">
        <v>3</v>
      </c>
      <c r="L54" s="10">
        <v>0</v>
      </c>
      <c r="M54" s="10">
        <v>5</v>
      </c>
      <c r="N54" s="10">
        <v>5</v>
      </c>
      <c r="O54" s="10">
        <v>0</v>
      </c>
      <c r="P54" s="10">
        <v>7</v>
      </c>
      <c r="Q54" s="10">
        <v>7</v>
      </c>
      <c r="R54" s="10">
        <v>0</v>
      </c>
      <c r="S54" s="10">
        <v>14</v>
      </c>
      <c r="T54" s="10">
        <v>14</v>
      </c>
      <c r="U54" s="1"/>
      <c r="V54" s="1"/>
    </row>
    <row r="55" spans="2:22" x14ac:dyDescent="0.2">
      <c r="B55" s="13" t="s">
        <v>13</v>
      </c>
      <c r="C55" s="10">
        <v>11</v>
      </c>
      <c r="D55" s="10">
        <v>0</v>
      </c>
      <c r="E55" s="10">
        <v>11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0</v>
      </c>
      <c r="P55" s="10">
        <v>1</v>
      </c>
      <c r="Q55" s="10">
        <v>1</v>
      </c>
      <c r="R55" s="10">
        <v>0</v>
      </c>
      <c r="S55" s="10">
        <v>0</v>
      </c>
      <c r="T55" s="10">
        <v>0</v>
      </c>
      <c r="U55" s="1"/>
      <c r="V55" s="1"/>
    </row>
    <row r="56" spans="2:22" x14ac:dyDescent="0.2">
      <c r="B56" s="13" t="s">
        <v>14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1"/>
    </row>
    <row r="58" spans="2:22" x14ac:dyDescent="0.2">
      <c r="B58" s="14" t="s">
        <v>16</v>
      </c>
      <c r="C58" s="15">
        <v>11</v>
      </c>
      <c r="D58" s="15">
        <v>4</v>
      </c>
      <c r="E58" s="15">
        <v>15</v>
      </c>
      <c r="F58" s="15">
        <v>80</v>
      </c>
      <c r="G58" s="15">
        <v>2</v>
      </c>
      <c r="H58" s="15">
        <v>82</v>
      </c>
      <c r="I58" s="15">
        <v>0</v>
      </c>
      <c r="J58" s="15">
        <v>4</v>
      </c>
      <c r="K58" s="15">
        <v>4</v>
      </c>
      <c r="L58" s="15">
        <v>0</v>
      </c>
      <c r="M58" s="15">
        <v>8</v>
      </c>
      <c r="N58" s="15">
        <v>8</v>
      </c>
      <c r="O58" s="15">
        <v>0</v>
      </c>
      <c r="P58" s="15">
        <v>10</v>
      </c>
      <c r="Q58" s="15">
        <v>10</v>
      </c>
      <c r="R58" s="15">
        <v>0</v>
      </c>
      <c r="S58" s="15">
        <v>15</v>
      </c>
      <c r="T58" s="15">
        <v>15</v>
      </c>
      <c r="U58" s="1"/>
      <c r="V58" s="1"/>
    </row>
    <row r="59" spans="2:22" x14ac:dyDescent="0.2">
      <c r="B59" s="13" t="s">
        <v>17</v>
      </c>
      <c r="C59" s="10">
        <v>0</v>
      </c>
      <c r="D59" s="10">
        <v>1</v>
      </c>
      <c r="E59" s="10">
        <v>1</v>
      </c>
      <c r="F59" s="10">
        <v>0</v>
      </c>
      <c r="G59" s="10">
        <v>1</v>
      </c>
      <c r="H59" s="10">
        <v>1</v>
      </c>
      <c r="I59" s="10">
        <v>0</v>
      </c>
      <c r="J59" s="10">
        <v>0</v>
      </c>
      <c r="K59" s="10">
        <v>0</v>
      </c>
      <c r="L59" s="10">
        <v>0</v>
      </c>
      <c r="M59" s="10">
        <v>2</v>
      </c>
      <c r="N59" s="10">
        <v>2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2:22" x14ac:dyDescent="0.2">
      <c r="B60" s="13" t="s">
        <v>18</v>
      </c>
      <c r="C60" s="10">
        <v>52</v>
      </c>
      <c r="D60" s="10">
        <v>21</v>
      </c>
      <c r="E60" s="10">
        <v>73</v>
      </c>
      <c r="F60" s="10">
        <v>59</v>
      </c>
      <c r="G60" s="10">
        <v>25</v>
      </c>
      <c r="H60" s="10">
        <v>84</v>
      </c>
      <c r="I60" s="10">
        <v>0</v>
      </c>
      <c r="J60" s="10">
        <v>23</v>
      </c>
      <c r="K60" s="10">
        <v>23</v>
      </c>
      <c r="L60" s="10">
        <v>0</v>
      </c>
      <c r="M60" s="10">
        <v>36</v>
      </c>
      <c r="N60" s="10">
        <v>36</v>
      </c>
      <c r="O60" s="10">
        <v>0</v>
      </c>
      <c r="P60" s="10">
        <v>27</v>
      </c>
      <c r="Q60" s="10">
        <v>27</v>
      </c>
      <c r="R60" s="10">
        <v>0</v>
      </c>
      <c r="S60" s="10">
        <v>39</v>
      </c>
      <c r="T60" s="10">
        <v>39</v>
      </c>
    </row>
    <row r="61" spans="2:22" x14ac:dyDescent="0.2">
      <c r="B61" s="13" t="s">
        <v>19</v>
      </c>
      <c r="C61" s="10">
        <v>0</v>
      </c>
      <c r="D61" s="10">
        <v>3</v>
      </c>
      <c r="E61" s="10">
        <v>3</v>
      </c>
      <c r="F61" s="10">
        <v>0</v>
      </c>
      <c r="G61" s="10">
        <v>4</v>
      </c>
      <c r="H61" s="10">
        <v>4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2</v>
      </c>
      <c r="O61" s="10">
        <v>0</v>
      </c>
      <c r="P61" s="10">
        <v>0</v>
      </c>
      <c r="Q61" s="10">
        <v>0</v>
      </c>
      <c r="R61" s="10">
        <v>0</v>
      </c>
      <c r="S61" s="10">
        <v>3</v>
      </c>
      <c r="T61" s="10">
        <v>3</v>
      </c>
    </row>
    <row r="62" spans="2:22" x14ac:dyDescent="0.2">
      <c r="B62" s="13" t="s">
        <v>20</v>
      </c>
      <c r="C62" s="10">
        <v>0</v>
      </c>
      <c r="D62" s="10">
        <v>4</v>
      </c>
      <c r="E62" s="10">
        <v>4</v>
      </c>
      <c r="F62" s="10">
        <v>0</v>
      </c>
      <c r="G62" s="10">
        <v>6</v>
      </c>
      <c r="H62" s="10">
        <v>6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2</v>
      </c>
      <c r="Q62" s="10">
        <v>2</v>
      </c>
      <c r="R62" s="10">
        <v>0</v>
      </c>
      <c r="S62" s="10">
        <v>0</v>
      </c>
      <c r="T62" s="10">
        <v>0</v>
      </c>
    </row>
    <row r="63" spans="2:22" x14ac:dyDescent="0.2">
      <c r="B63" s="13" t="s">
        <v>21</v>
      </c>
      <c r="C63" s="10">
        <v>0</v>
      </c>
      <c r="D63" s="10">
        <v>1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1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</row>
    <row r="64" spans="2:22" x14ac:dyDescent="0.2">
      <c r="B64" s="13" t="s">
        <v>22</v>
      </c>
      <c r="C64" s="10">
        <v>0</v>
      </c>
      <c r="D64" s="10">
        <v>4</v>
      </c>
      <c r="E64" s="10">
        <v>4</v>
      </c>
      <c r="F64" s="10">
        <v>0</v>
      </c>
      <c r="G64" s="10">
        <v>9</v>
      </c>
      <c r="H64" s="10">
        <v>9</v>
      </c>
      <c r="I64" s="10">
        <v>0</v>
      </c>
      <c r="J64" s="10">
        <v>10</v>
      </c>
      <c r="K64" s="10">
        <v>10</v>
      </c>
      <c r="L64" s="10">
        <v>0</v>
      </c>
      <c r="M64" s="10">
        <v>6</v>
      </c>
      <c r="N64" s="10">
        <v>6</v>
      </c>
      <c r="O64" s="10">
        <v>0</v>
      </c>
      <c r="P64" s="10">
        <v>6</v>
      </c>
      <c r="Q64" s="10">
        <v>6</v>
      </c>
      <c r="R64" s="10">
        <v>0</v>
      </c>
      <c r="S64" s="10">
        <v>2</v>
      </c>
      <c r="T64" s="10">
        <v>2</v>
      </c>
    </row>
    <row r="65" spans="2:20" x14ac:dyDescent="0.2">
      <c r="B65" s="13" t="s">
        <v>23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2:20" x14ac:dyDescent="0.2">
      <c r="B66" s="13" t="s">
        <v>24</v>
      </c>
      <c r="C66" s="10">
        <v>0</v>
      </c>
      <c r="D66" s="10">
        <v>1</v>
      </c>
      <c r="E66" s="10">
        <v>1</v>
      </c>
      <c r="F66" s="10">
        <v>0</v>
      </c>
      <c r="G66" s="10">
        <v>4</v>
      </c>
      <c r="H66" s="10">
        <v>4</v>
      </c>
      <c r="I66" s="10">
        <v>0</v>
      </c>
      <c r="J66" s="10">
        <v>1</v>
      </c>
      <c r="K66" s="10">
        <v>1</v>
      </c>
      <c r="L66" s="10">
        <v>0</v>
      </c>
      <c r="M66" s="10">
        <v>2</v>
      </c>
      <c r="N66" s="10">
        <v>2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2:20" x14ac:dyDescent="0.2">
      <c r="B67" s="13" t="s">
        <v>25</v>
      </c>
      <c r="C67" s="10">
        <v>0</v>
      </c>
      <c r="D67" s="10">
        <v>3</v>
      </c>
      <c r="E67" s="10">
        <v>3</v>
      </c>
      <c r="F67" s="10">
        <v>0</v>
      </c>
      <c r="G67" s="10">
        <v>4</v>
      </c>
      <c r="H67" s="10">
        <v>4</v>
      </c>
      <c r="I67" s="10">
        <v>24</v>
      </c>
      <c r="J67" s="10">
        <v>0</v>
      </c>
      <c r="K67" s="10">
        <v>24</v>
      </c>
      <c r="L67" s="10">
        <v>0</v>
      </c>
      <c r="M67" s="10">
        <v>3</v>
      </c>
      <c r="N67" s="10">
        <v>3</v>
      </c>
      <c r="O67" s="10">
        <v>0</v>
      </c>
      <c r="P67" s="10">
        <v>1</v>
      </c>
      <c r="Q67" s="10">
        <v>1</v>
      </c>
      <c r="R67" s="10">
        <v>0</v>
      </c>
      <c r="S67" s="10">
        <v>0</v>
      </c>
      <c r="T67" s="10">
        <v>0</v>
      </c>
    </row>
    <row r="68" spans="2:20" x14ac:dyDescent="0.2">
      <c r="B68" s="18" t="s">
        <v>26</v>
      </c>
      <c r="C68" s="15">
        <v>52</v>
      </c>
      <c r="D68" s="15">
        <v>38</v>
      </c>
      <c r="E68" s="15">
        <v>90</v>
      </c>
      <c r="F68" s="15">
        <v>59</v>
      </c>
      <c r="G68" s="15">
        <v>53</v>
      </c>
      <c r="H68" s="15">
        <v>112</v>
      </c>
      <c r="I68" s="15">
        <v>24</v>
      </c>
      <c r="J68" s="15">
        <v>34</v>
      </c>
      <c r="K68" s="15">
        <v>58</v>
      </c>
      <c r="L68" s="15">
        <v>0</v>
      </c>
      <c r="M68" s="15">
        <v>52</v>
      </c>
      <c r="N68" s="15">
        <v>52</v>
      </c>
      <c r="O68" s="15">
        <v>0</v>
      </c>
      <c r="P68" s="15">
        <v>36</v>
      </c>
      <c r="Q68" s="15">
        <v>36</v>
      </c>
      <c r="R68" s="15">
        <v>0</v>
      </c>
      <c r="S68" s="15">
        <v>45</v>
      </c>
      <c r="T68" s="15">
        <v>45</v>
      </c>
    </row>
    <row r="69" spans="2:20" x14ac:dyDescent="0.2">
      <c r="B69" s="13" t="s">
        <v>27</v>
      </c>
      <c r="C69" s="10">
        <v>0</v>
      </c>
      <c r="D69" s="10">
        <v>41</v>
      </c>
      <c r="E69" s="10">
        <v>41</v>
      </c>
      <c r="F69" s="10">
        <v>0</v>
      </c>
      <c r="G69" s="10">
        <v>42</v>
      </c>
      <c r="H69" s="10">
        <v>42</v>
      </c>
      <c r="I69" s="10">
        <v>0</v>
      </c>
      <c r="J69" s="10">
        <v>31</v>
      </c>
      <c r="K69" s="10">
        <v>31</v>
      </c>
      <c r="L69" s="10">
        <v>0</v>
      </c>
      <c r="M69" s="10">
        <v>23</v>
      </c>
      <c r="N69" s="10">
        <v>23</v>
      </c>
      <c r="O69" s="10">
        <v>0</v>
      </c>
      <c r="P69" s="10">
        <v>15</v>
      </c>
      <c r="Q69" s="10">
        <v>15</v>
      </c>
      <c r="R69" s="10">
        <v>0</v>
      </c>
      <c r="S69" s="10">
        <v>26</v>
      </c>
      <c r="T69" s="10">
        <v>26</v>
      </c>
    </row>
    <row r="70" spans="2:20" x14ac:dyDescent="0.2">
      <c r="B70" s="13" t="s">
        <v>28</v>
      </c>
      <c r="C70" s="10">
        <v>0</v>
      </c>
      <c r="D70" s="10">
        <v>90</v>
      </c>
      <c r="E70" s="10">
        <v>90</v>
      </c>
      <c r="F70" s="10">
        <v>31</v>
      </c>
      <c r="G70" s="10">
        <v>108</v>
      </c>
      <c r="H70" s="10">
        <v>139</v>
      </c>
      <c r="I70" s="10">
        <v>53</v>
      </c>
      <c r="J70" s="10">
        <v>93</v>
      </c>
      <c r="K70" s="10">
        <v>146</v>
      </c>
      <c r="L70" s="10">
        <v>62</v>
      </c>
      <c r="M70" s="10">
        <v>92</v>
      </c>
      <c r="N70" s="10">
        <v>154</v>
      </c>
      <c r="O70" s="10">
        <v>1</v>
      </c>
      <c r="P70" s="10">
        <v>94</v>
      </c>
      <c r="Q70" s="10">
        <v>95</v>
      </c>
      <c r="R70" s="10">
        <v>66</v>
      </c>
      <c r="S70" s="10">
        <v>80</v>
      </c>
      <c r="T70" s="10">
        <v>146</v>
      </c>
    </row>
    <row r="71" spans="2:20" x14ac:dyDescent="0.2">
      <c r="B71" s="13" t="s">
        <v>29</v>
      </c>
      <c r="C71" s="10">
        <v>105</v>
      </c>
      <c r="D71" s="10">
        <v>203</v>
      </c>
      <c r="E71" s="10">
        <v>308</v>
      </c>
      <c r="F71" s="10">
        <v>1</v>
      </c>
      <c r="G71" s="10">
        <v>250</v>
      </c>
      <c r="H71" s="10">
        <v>251</v>
      </c>
      <c r="I71" s="10">
        <v>564</v>
      </c>
      <c r="J71" s="10">
        <v>217</v>
      </c>
      <c r="K71" s="10">
        <v>781</v>
      </c>
      <c r="L71" s="10">
        <v>140</v>
      </c>
      <c r="M71" s="10">
        <v>210</v>
      </c>
      <c r="N71" s="10">
        <v>350</v>
      </c>
      <c r="O71" s="10">
        <v>0</v>
      </c>
      <c r="P71" s="10">
        <v>175</v>
      </c>
      <c r="Q71" s="10">
        <v>175</v>
      </c>
      <c r="R71" s="10">
        <v>0</v>
      </c>
      <c r="S71" s="10">
        <v>157</v>
      </c>
      <c r="T71" s="10">
        <v>157</v>
      </c>
    </row>
    <row r="72" spans="2:20" x14ac:dyDescent="0.2">
      <c r="B72" s="13" t="s">
        <v>30</v>
      </c>
      <c r="C72" s="10">
        <v>403</v>
      </c>
      <c r="D72" s="10">
        <v>1268</v>
      </c>
      <c r="E72" s="10">
        <v>1671</v>
      </c>
      <c r="F72" s="10">
        <v>1028</v>
      </c>
      <c r="G72" s="10">
        <v>1278</v>
      </c>
      <c r="H72" s="10">
        <v>2306</v>
      </c>
      <c r="I72" s="10">
        <v>1006</v>
      </c>
      <c r="J72" s="10">
        <v>947</v>
      </c>
      <c r="K72" s="10">
        <v>1953</v>
      </c>
      <c r="L72" s="10">
        <v>92</v>
      </c>
      <c r="M72" s="10">
        <v>973</v>
      </c>
      <c r="N72" s="10">
        <v>1065</v>
      </c>
      <c r="O72" s="10">
        <v>458</v>
      </c>
      <c r="P72" s="10">
        <v>860</v>
      </c>
      <c r="Q72" s="10">
        <v>1318</v>
      </c>
      <c r="R72" s="10">
        <v>363</v>
      </c>
      <c r="S72" s="10">
        <v>858</v>
      </c>
      <c r="T72" s="10">
        <v>1221</v>
      </c>
    </row>
    <row r="73" spans="2:20" x14ac:dyDescent="0.2">
      <c r="B73" s="18" t="s">
        <v>31</v>
      </c>
      <c r="C73" s="15">
        <v>508</v>
      </c>
      <c r="D73" s="15">
        <v>1602</v>
      </c>
      <c r="E73" s="15">
        <v>2110</v>
      </c>
      <c r="F73" s="15">
        <v>1060</v>
      </c>
      <c r="G73" s="15">
        <v>1678</v>
      </c>
      <c r="H73" s="15">
        <v>2738</v>
      </c>
      <c r="I73" s="15">
        <v>1623</v>
      </c>
      <c r="J73" s="15">
        <v>1288</v>
      </c>
      <c r="K73" s="15">
        <v>2911</v>
      </c>
      <c r="L73" s="15">
        <v>294</v>
      </c>
      <c r="M73" s="15">
        <v>1298</v>
      </c>
      <c r="N73" s="15">
        <v>1592</v>
      </c>
      <c r="O73" s="15">
        <v>459</v>
      </c>
      <c r="P73" s="15">
        <v>1144</v>
      </c>
      <c r="Q73" s="15">
        <v>1603</v>
      </c>
      <c r="R73" s="15">
        <v>429</v>
      </c>
      <c r="S73" s="15">
        <v>1121</v>
      </c>
      <c r="T73" s="15">
        <v>1550</v>
      </c>
    </row>
    <row r="74" spans="2:20" x14ac:dyDescent="0.2">
      <c r="B74" s="13" t="s">
        <v>32</v>
      </c>
      <c r="C74" s="10">
        <v>1</v>
      </c>
      <c r="D74" s="10">
        <v>108</v>
      </c>
      <c r="E74" s="10">
        <v>109</v>
      </c>
      <c r="F74" s="10">
        <v>0</v>
      </c>
      <c r="G74" s="10">
        <v>132</v>
      </c>
      <c r="H74" s="10">
        <v>132</v>
      </c>
      <c r="I74" s="10">
        <v>0</v>
      </c>
      <c r="J74" s="10">
        <v>116</v>
      </c>
      <c r="K74" s="10">
        <v>116</v>
      </c>
      <c r="L74" s="10">
        <v>193</v>
      </c>
      <c r="M74" s="10">
        <v>104</v>
      </c>
      <c r="N74" s="10">
        <v>297</v>
      </c>
      <c r="O74" s="10">
        <v>88</v>
      </c>
      <c r="P74" s="10">
        <v>153</v>
      </c>
      <c r="Q74" s="10">
        <v>241</v>
      </c>
      <c r="R74" s="10">
        <v>0</v>
      </c>
      <c r="S74" s="10">
        <v>101</v>
      </c>
      <c r="T74" s="10">
        <v>101</v>
      </c>
    </row>
    <row r="75" spans="2:20" x14ac:dyDescent="0.2">
      <c r="B75" s="13" t="s">
        <v>33</v>
      </c>
      <c r="C75" s="10">
        <v>82</v>
      </c>
      <c r="D75" s="10">
        <v>209</v>
      </c>
      <c r="E75" s="10">
        <v>291</v>
      </c>
      <c r="F75" s="10">
        <v>247</v>
      </c>
      <c r="G75" s="10">
        <v>257</v>
      </c>
      <c r="H75" s="10">
        <v>504</v>
      </c>
      <c r="I75" s="10">
        <v>52</v>
      </c>
      <c r="J75" s="10">
        <v>145</v>
      </c>
      <c r="K75" s="10">
        <v>197</v>
      </c>
      <c r="L75" s="10">
        <v>61</v>
      </c>
      <c r="M75" s="10">
        <v>192</v>
      </c>
      <c r="N75" s="10">
        <v>253</v>
      </c>
      <c r="O75" s="10">
        <v>121</v>
      </c>
      <c r="P75" s="10">
        <v>197</v>
      </c>
      <c r="Q75" s="10">
        <v>318</v>
      </c>
      <c r="R75" s="10">
        <v>174</v>
      </c>
      <c r="S75" s="10">
        <v>181</v>
      </c>
      <c r="T75" s="10">
        <v>355</v>
      </c>
    </row>
    <row r="76" spans="2:20" x14ac:dyDescent="0.2">
      <c r="B76" s="13" t="s">
        <v>34</v>
      </c>
      <c r="C76" s="10">
        <v>0</v>
      </c>
      <c r="D76" s="10">
        <v>18</v>
      </c>
      <c r="E76" s="10">
        <v>18</v>
      </c>
      <c r="F76" s="10">
        <v>0</v>
      </c>
      <c r="G76" s="10">
        <v>26</v>
      </c>
      <c r="H76" s="10">
        <v>26</v>
      </c>
      <c r="I76" s="10">
        <v>0</v>
      </c>
      <c r="J76" s="10">
        <v>26</v>
      </c>
      <c r="K76" s="10">
        <v>26</v>
      </c>
      <c r="L76" s="10">
        <v>26</v>
      </c>
      <c r="M76" s="10">
        <v>27</v>
      </c>
      <c r="N76" s="10">
        <v>53</v>
      </c>
      <c r="O76" s="10">
        <v>0</v>
      </c>
      <c r="P76" s="10">
        <v>38</v>
      </c>
      <c r="Q76" s="10">
        <v>38</v>
      </c>
      <c r="R76" s="10">
        <v>1</v>
      </c>
      <c r="S76" s="10">
        <v>21</v>
      </c>
      <c r="T76" s="10">
        <v>22</v>
      </c>
    </row>
    <row r="77" spans="2:20" x14ac:dyDescent="0.2">
      <c r="B77" s="14" t="s">
        <v>35</v>
      </c>
      <c r="C77" s="15">
        <v>83</v>
      </c>
      <c r="D77" s="15">
        <v>335</v>
      </c>
      <c r="E77" s="15">
        <v>418</v>
      </c>
      <c r="F77" s="15">
        <v>247</v>
      </c>
      <c r="G77" s="15">
        <v>415</v>
      </c>
      <c r="H77" s="15">
        <v>662</v>
      </c>
      <c r="I77" s="15">
        <v>52</v>
      </c>
      <c r="J77" s="15">
        <v>287</v>
      </c>
      <c r="K77" s="15">
        <v>339</v>
      </c>
      <c r="L77" s="15">
        <v>280</v>
      </c>
      <c r="M77" s="15">
        <v>323</v>
      </c>
      <c r="N77" s="15">
        <v>603</v>
      </c>
      <c r="O77" s="15">
        <v>209</v>
      </c>
      <c r="P77" s="15">
        <v>388</v>
      </c>
      <c r="Q77" s="15">
        <v>597</v>
      </c>
      <c r="R77" s="15">
        <v>175</v>
      </c>
      <c r="S77" s="15">
        <v>303</v>
      </c>
      <c r="T77" s="15">
        <v>478</v>
      </c>
    </row>
    <row r="78" spans="2:20" x14ac:dyDescent="0.2">
      <c r="B78" s="13" t="s">
        <v>36</v>
      </c>
      <c r="C78" s="10">
        <v>0</v>
      </c>
      <c r="D78" s="10">
        <v>30</v>
      </c>
      <c r="E78" s="10">
        <v>30</v>
      </c>
      <c r="F78" s="10">
        <v>0</v>
      </c>
      <c r="G78" s="10">
        <v>54</v>
      </c>
      <c r="H78" s="10">
        <v>54</v>
      </c>
      <c r="I78" s="10">
        <v>22</v>
      </c>
      <c r="J78" s="10">
        <v>47</v>
      </c>
      <c r="K78" s="10">
        <v>69</v>
      </c>
      <c r="L78" s="10">
        <v>148</v>
      </c>
      <c r="M78" s="10">
        <v>30</v>
      </c>
      <c r="N78" s="10">
        <v>178</v>
      </c>
      <c r="O78" s="10">
        <v>0</v>
      </c>
      <c r="P78" s="10">
        <v>24</v>
      </c>
      <c r="Q78" s="10">
        <v>24</v>
      </c>
      <c r="R78" s="10">
        <v>0</v>
      </c>
      <c r="S78" s="10">
        <v>47</v>
      </c>
      <c r="T78" s="10">
        <v>47</v>
      </c>
    </row>
    <row r="79" spans="2:20" x14ac:dyDescent="0.2">
      <c r="B79" s="13" t="s">
        <v>37</v>
      </c>
      <c r="C79" s="10">
        <v>0</v>
      </c>
      <c r="D79" s="10">
        <v>12</v>
      </c>
      <c r="E79" s="10">
        <v>12</v>
      </c>
      <c r="F79" s="10">
        <v>1</v>
      </c>
      <c r="G79" s="10">
        <v>9</v>
      </c>
      <c r="H79" s="10">
        <v>10</v>
      </c>
      <c r="I79" s="10">
        <v>0</v>
      </c>
      <c r="J79" s="10">
        <v>14</v>
      </c>
      <c r="K79" s="10">
        <v>14</v>
      </c>
      <c r="L79" s="10">
        <v>0</v>
      </c>
      <c r="M79" s="10">
        <v>9</v>
      </c>
      <c r="N79" s="10">
        <v>9</v>
      </c>
      <c r="O79" s="10">
        <v>0</v>
      </c>
      <c r="P79" s="10">
        <v>10</v>
      </c>
      <c r="Q79" s="10">
        <v>10</v>
      </c>
      <c r="R79" s="10">
        <v>0</v>
      </c>
      <c r="S79" s="10">
        <v>16</v>
      </c>
      <c r="T79" s="10">
        <v>16</v>
      </c>
    </row>
    <row r="80" spans="2:20" x14ac:dyDescent="0.2">
      <c r="B80" s="13" t="s">
        <v>38</v>
      </c>
      <c r="C80" s="10">
        <v>0</v>
      </c>
      <c r="D80" s="10">
        <v>1</v>
      </c>
      <c r="E80" s="10">
        <v>1</v>
      </c>
      <c r="F80" s="10">
        <v>0</v>
      </c>
      <c r="G80" s="10">
        <v>6</v>
      </c>
      <c r="H80" s="10">
        <v>6</v>
      </c>
      <c r="I80" s="10">
        <v>0</v>
      </c>
      <c r="J80" s="10">
        <v>2</v>
      </c>
      <c r="K80" s="10">
        <v>2</v>
      </c>
      <c r="L80" s="10">
        <v>0</v>
      </c>
      <c r="M80" s="10">
        <v>5</v>
      </c>
      <c r="N80" s="10">
        <v>5</v>
      </c>
      <c r="O80" s="10">
        <v>0</v>
      </c>
      <c r="P80" s="10">
        <v>4</v>
      </c>
      <c r="Q80" s="10">
        <v>4</v>
      </c>
      <c r="R80" s="10">
        <v>0</v>
      </c>
      <c r="S80" s="10">
        <v>1</v>
      </c>
      <c r="T80" s="10">
        <v>1</v>
      </c>
    </row>
    <row r="81" spans="1:20" x14ac:dyDescent="0.2">
      <c r="B81" s="13" t="s">
        <v>39</v>
      </c>
      <c r="C81" s="10">
        <v>0</v>
      </c>
      <c r="D81" s="10">
        <v>9</v>
      </c>
      <c r="E81" s="10">
        <v>9</v>
      </c>
      <c r="F81" s="10">
        <v>0</v>
      </c>
      <c r="G81" s="10">
        <v>1</v>
      </c>
      <c r="H81" s="10">
        <v>1</v>
      </c>
      <c r="I81" s="10">
        <v>0</v>
      </c>
      <c r="J81" s="10">
        <v>2</v>
      </c>
      <c r="K81" s="10">
        <v>2</v>
      </c>
      <c r="L81" s="10">
        <v>0</v>
      </c>
      <c r="M81" s="10">
        <v>19</v>
      </c>
      <c r="N81" s="10">
        <v>19</v>
      </c>
      <c r="O81" s="10">
        <v>0</v>
      </c>
      <c r="P81" s="10">
        <v>10</v>
      </c>
      <c r="Q81" s="10">
        <v>10</v>
      </c>
      <c r="R81" s="10">
        <v>0</v>
      </c>
      <c r="S81" s="10">
        <v>13</v>
      </c>
      <c r="T81" s="10">
        <v>13</v>
      </c>
    </row>
    <row r="82" spans="1:20" x14ac:dyDescent="0.2">
      <c r="B82" s="14" t="s">
        <v>40</v>
      </c>
      <c r="C82" s="15">
        <v>0</v>
      </c>
      <c r="D82" s="15">
        <v>52</v>
      </c>
      <c r="E82" s="15">
        <v>52</v>
      </c>
      <c r="F82" s="15">
        <v>1</v>
      </c>
      <c r="G82" s="15">
        <v>70</v>
      </c>
      <c r="H82" s="15">
        <v>71</v>
      </c>
      <c r="I82" s="15">
        <v>22</v>
      </c>
      <c r="J82" s="15">
        <v>65</v>
      </c>
      <c r="K82" s="15">
        <v>87</v>
      </c>
      <c r="L82" s="15">
        <v>148</v>
      </c>
      <c r="M82" s="15">
        <v>63</v>
      </c>
      <c r="N82" s="15">
        <v>211</v>
      </c>
      <c r="O82" s="15">
        <v>0</v>
      </c>
      <c r="P82" s="15">
        <v>48</v>
      </c>
      <c r="Q82" s="15">
        <v>48</v>
      </c>
      <c r="R82" s="15">
        <v>0</v>
      </c>
      <c r="S82" s="15">
        <v>77</v>
      </c>
      <c r="T82" s="15">
        <v>77</v>
      </c>
    </row>
    <row r="83" spans="1:20" x14ac:dyDescent="0.2">
      <c r="B83" s="20" t="s">
        <v>41</v>
      </c>
      <c r="C83" s="21">
        <v>654</v>
      </c>
      <c r="D83" s="21">
        <v>2031</v>
      </c>
      <c r="E83" s="21">
        <v>2685</v>
      </c>
      <c r="F83" s="21">
        <v>1447</v>
      </c>
      <c r="G83" s="21">
        <v>2218</v>
      </c>
      <c r="H83" s="21">
        <v>3665</v>
      </c>
      <c r="I83" s="21">
        <v>1721</v>
      </c>
      <c r="J83" s="21">
        <v>1678</v>
      </c>
      <c r="K83" s="21">
        <v>3399</v>
      </c>
      <c r="L83" s="21">
        <v>722</v>
      </c>
      <c r="M83" s="21">
        <v>1744</v>
      </c>
      <c r="N83" s="21">
        <v>2466</v>
      </c>
      <c r="O83" s="21">
        <v>668</v>
      </c>
      <c r="P83" s="21">
        <v>1626</v>
      </c>
      <c r="Q83" s="21">
        <v>2294</v>
      </c>
      <c r="R83" s="21">
        <v>604</v>
      </c>
      <c r="S83" s="21">
        <v>1561</v>
      </c>
      <c r="T83" s="21">
        <v>2165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phoneticPr fontId="5" type="noConversion"/>
  <printOptions horizontalCentered="1" verticalCentered="1"/>
  <pageMargins left="0" right="0" top="0.62992125984251968" bottom="0.78740157480314965" header="0.51181102362204722" footer="0.51181102362204722"/>
  <pageSetup paperSize="9"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IV86"/>
  <sheetViews>
    <sheetView workbookViewId="0">
      <selection activeCell="X39" sqref="X39"/>
    </sheetView>
  </sheetViews>
  <sheetFormatPr defaultColWidth="11.42578125" defaultRowHeight="12.75" x14ac:dyDescent="0.2"/>
  <cols>
    <col min="1" max="1" width="4.7109375" customWidth="1"/>
    <col min="2" max="2" width="16.28515625" customWidth="1"/>
    <col min="3" max="3" width="8.42578125" customWidth="1"/>
    <col min="4" max="4" width="7.7109375" customWidth="1"/>
    <col min="5" max="5" width="6.140625" customWidth="1"/>
    <col min="6" max="6" width="8.28515625" customWidth="1"/>
    <col min="7" max="7" width="7.7109375" customWidth="1"/>
    <col min="8" max="8" width="6.140625" customWidth="1"/>
    <col min="9" max="9" width="8.5703125" customWidth="1"/>
    <col min="10" max="10" width="7.7109375" customWidth="1"/>
    <col min="11" max="11" width="6.140625" customWidth="1"/>
    <col min="12" max="12" width="8.42578125" customWidth="1"/>
    <col min="13" max="13" width="7.7109375" customWidth="1"/>
    <col min="14" max="14" width="6.42578125" customWidth="1"/>
    <col min="15" max="15" width="8.42578125" customWidth="1"/>
    <col min="16" max="16" width="7.140625" customWidth="1"/>
    <col min="17" max="17" width="6" customWidth="1"/>
    <col min="18" max="19" width="7.7109375" customWidth="1"/>
    <col min="20" max="20" width="8.85546875" customWidth="1"/>
  </cols>
  <sheetData>
    <row r="1" spans="1:22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2" x14ac:dyDescent="0.2">
      <c r="B5" s="11" t="s">
        <v>3</v>
      </c>
      <c r="C5" s="5">
        <v>37257</v>
      </c>
      <c r="D5" s="6"/>
      <c r="E5" s="7"/>
      <c r="F5" s="5">
        <v>37288</v>
      </c>
      <c r="G5" s="6"/>
      <c r="H5" s="7"/>
      <c r="I5" s="5">
        <v>37316</v>
      </c>
      <c r="J5" s="6"/>
      <c r="K5" s="7"/>
      <c r="L5" s="5">
        <v>37347</v>
      </c>
      <c r="M5" s="6"/>
      <c r="N5" s="7"/>
      <c r="O5" s="5">
        <v>37377</v>
      </c>
      <c r="P5" s="6"/>
      <c r="Q5" s="7"/>
      <c r="R5" s="161">
        <v>37408</v>
      </c>
      <c r="S5" s="162"/>
      <c r="T5" s="163"/>
    </row>
    <row r="6" spans="1:22" x14ac:dyDescent="0.2">
      <c r="B6" s="12" t="s">
        <v>4</v>
      </c>
      <c r="C6" s="22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</row>
    <row r="7" spans="1:22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"/>
    </row>
    <row r="8" spans="1:22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"/>
    </row>
    <row r="9" spans="1:22" x14ac:dyDescent="0.2">
      <c r="B9" s="13" t="s">
        <v>11</v>
      </c>
      <c r="C9" s="10">
        <v>0</v>
      </c>
      <c r="D9" s="10">
        <v>1</v>
      </c>
      <c r="E9" s="10">
        <v>1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1</v>
      </c>
      <c r="L9" s="10">
        <v>0</v>
      </c>
      <c r="M9" s="10">
        <v>4</v>
      </c>
      <c r="N9" s="10">
        <v>4</v>
      </c>
      <c r="O9" s="10">
        <v>0</v>
      </c>
      <c r="P9" s="10">
        <v>3</v>
      </c>
      <c r="Q9" s="10">
        <v>3</v>
      </c>
      <c r="R9" s="10">
        <v>0</v>
      </c>
      <c r="S9" s="10">
        <v>0</v>
      </c>
      <c r="T9" s="10">
        <v>0</v>
      </c>
      <c r="U9" s="1"/>
      <c r="V9" s="1"/>
    </row>
    <row r="10" spans="1:22" x14ac:dyDescent="0.2">
      <c r="B10" s="13" t="s">
        <v>12</v>
      </c>
      <c r="C10" s="10">
        <v>0</v>
      </c>
      <c r="D10" s="10">
        <v>7</v>
      </c>
      <c r="E10" s="10">
        <v>7</v>
      </c>
      <c r="F10" s="10">
        <v>0</v>
      </c>
      <c r="G10" s="10">
        <v>6</v>
      </c>
      <c r="H10" s="10">
        <v>6</v>
      </c>
      <c r="I10" s="10">
        <v>0</v>
      </c>
      <c r="J10" s="10">
        <v>4</v>
      </c>
      <c r="K10" s="10">
        <v>4</v>
      </c>
      <c r="L10" s="10">
        <v>0</v>
      </c>
      <c r="M10" s="10">
        <v>2</v>
      </c>
      <c r="N10" s="10">
        <v>2</v>
      </c>
      <c r="O10" s="10">
        <v>0</v>
      </c>
      <c r="P10" s="10">
        <v>1</v>
      </c>
      <c r="Q10" s="10">
        <v>1</v>
      </c>
      <c r="R10" s="10">
        <v>0</v>
      </c>
      <c r="S10" s="10">
        <v>2</v>
      </c>
      <c r="T10" s="10">
        <v>2</v>
      </c>
      <c r="U10" s="1"/>
      <c r="V10" s="1"/>
    </row>
    <row r="11" spans="1:22" x14ac:dyDescent="0.2">
      <c r="B11" s="13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2</v>
      </c>
      <c r="H11" s="10">
        <v>2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"/>
      <c r="V11" s="1"/>
    </row>
    <row r="12" spans="1:22" x14ac:dyDescent="0.2">
      <c r="B12" s="13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"/>
    </row>
    <row r="13" spans="1:22" x14ac:dyDescent="0.2">
      <c r="B13" s="13" t="s">
        <v>15</v>
      </c>
      <c r="C13" s="10">
        <v>0</v>
      </c>
      <c r="D13" s="10">
        <v>1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2</v>
      </c>
      <c r="N13" s="10">
        <v>2</v>
      </c>
      <c r="O13" s="10">
        <v>0</v>
      </c>
      <c r="P13" s="10">
        <v>2</v>
      </c>
      <c r="Q13" s="10">
        <v>2</v>
      </c>
      <c r="R13" s="10">
        <v>0</v>
      </c>
      <c r="S13" s="10">
        <v>1</v>
      </c>
      <c r="T13" s="10">
        <v>1</v>
      </c>
      <c r="U13" s="1"/>
      <c r="V13" s="1"/>
    </row>
    <row r="14" spans="1:22" s="17" customFormat="1" ht="12" customHeight="1" x14ac:dyDescent="0.2">
      <c r="A14"/>
      <c r="B14" s="14" t="s">
        <v>16</v>
      </c>
      <c r="C14" s="15">
        <v>0</v>
      </c>
      <c r="D14" s="15">
        <v>9</v>
      </c>
      <c r="E14" s="15">
        <v>9</v>
      </c>
      <c r="F14" s="15">
        <v>0</v>
      </c>
      <c r="G14" s="15">
        <v>8</v>
      </c>
      <c r="H14" s="15">
        <v>8</v>
      </c>
      <c r="I14" s="15">
        <v>0</v>
      </c>
      <c r="J14" s="15">
        <v>5</v>
      </c>
      <c r="K14" s="15">
        <v>5</v>
      </c>
      <c r="L14" s="15">
        <v>0</v>
      </c>
      <c r="M14" s="15">
        <v>8</v>
      </c>
      <c r="N14" s="15">
        <v>8</v>
      </c>
      <c r="O14" s="15">
        <v>0</v>
      </c>
      <c r="P14" s="15">
        <v>6</v>
      </c>
      <c r="Q14" s="15">
        <v>6</v>
      </c>
      <c r="R14" s="15">
        <v>0</v>
      </c>
      <c r="S14" s="15">
        <v>3</v>
      </c>
      <c r="T14" s="15">
        <v>3</v>
      </c>
      <c r="U14" s="16"/>
      <c r="V14" s="16"/>
    </row>
    <row r="15" spans="1:22" x14ac:dyDescent="0.2">
      <c r="B15" s="13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2</v>
      </c>
      <c r="T15" s="10">
        <v>2</v>
      </c>
      <c r="U15" s="1"/>
      <c r="V15" s="1"/>
    </row>
    <row r="16" spans="1:22" x14ac:dyDescent="0.2">
      <c r="B16" s="13" t="s">
        <v>18</v>
      </c>
      <c r="C16" s="10">
        <v>40</v>
      </c>
      <c r="D16" s="10">
        <v>36</v>
      </c>
      <c r="E16" s="10">
        <v>76</v>
      </c>
      <c r="F16" s="10">
        <v>34</v>
      </c>
      <c r="G16" s="10">
        <v>29</v>
      </c>
      <c r="H16" s="10">
        <v>63</v>
      </c>
      <c r="I16" s="10">
        <v>28</v>
      </c>
      <c r="J16" s="10">
        <v>23</v>
      </c>
      <c r="K16" s="10">
        <v>51</v>
      </c>
      <c r="L16" s="10">
        <v>0</v>
      </c>
      <c r="M16" s="10">
        <v>35</v>
      </c>
      <c r="N16" s="10">
        <v>35</v>
      </c>
      <c r="O16" s="10">
        <v>0</v>
      </c>
      <c r="P16" s="10">
        <v>43</v>
      </c>
      <c r="Q16" s="10">
        <v>43</v>
      </c>
      <c r="R16" s="10">
        <v>69</v>
      </c>
      <c r="S16" s="10">
        <v>28</v>
      </c>
      <c r="T16" s="10">
        <v>97</v>
      </c>
      <c r="U16" s="1"/>
      <c r="V16" s="1"/>
    </row>
    <row r="17" spans="1:22" x14ac:dyDescent="0.2">
      <c r="B17" s="13" t="s">
        <v>19</v>
      </c>
      <c r="C17" s="10">
        <v>0</v>
      </c>
      <c r="D17" s="10">
        <v>3</v>
      </c>
      <c r="E17" s="10">
        <v>3</v>
      </c>
      <c r="F17" s="10">
        <v>0</v>
      </c>
      <c r="G17" s="10">
        <v>4</v>
      </c>
      <c r="H17" s="10">
        <v>4</v>
      </c>
      <c r="I17" s="10">
        <v>0</v>
      </c>
      <c r="J17" s="10">
        <v>7</v>
      </c>
      <c r="K17" s="10">
        <v>7</v>
      </c>
      <c r="L17" s="10">
        <v>0</v>
      </c>
      <c r="M17" s="10">
        <v>0</v>
      </c>
      <c r="N17" s="10">
        <v>0</v>
      </c>
      <c r="O17" s="10">
        <v>0</v>
      </c>
      <c r="P17" s="10">
        <v>3</v>
      </c>
      <c r="Q17" s="10">
        <v>3</v>
      </c>
      <c r="R17" s="10">
        <v>0</v>
      </c>
      <c r="S17" s="10">
        <v>4</v>
      </c>
      <c r="T17" s="10">
        <v>4</v>
      </c>
      <c r="U17" s="1"/>
      <c r="V17" s="1"/>
    </row>
    <row r="18" spans="1:22" x14ac:dyDescent="0.2">
      <c r="B18" s="13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1</v>
      </c>
      <c r="H18" s="10">
        <v>1</v>
      </c>
      <c r="I18" s="10">
        <v>0</v>
      </c>
      <c r="J18" s="10">
        <v>1</v>
      </c>
      <c r="K18" s="10">
        <v>1</v>
      </c>
      <c r="L18" s="10">
        <v>0</v>
      </c>
      <c r="M18" s="10">
        <v>1</v>
      </c>
      <c r="N18" s="10">
        <v>1</v>
      </c>
      <c r="O18" s="10">
        <v>0</v>
      </c>
      <c r="P18" s="10">
        <v>0</v>
      </c>
      <c r="Q18" s="10">
        <v>0</v>
      </c>
      <c r="R18" s="10">
        <v>0</v>
      </c>
      <c r="S18" s="10">
        <v>2</v>
      </c>
      <c r="T18" s="10">
        <v>2</v>
      </c>
      <c r="U18" s="1"/>
      <c r="V18" s="1"/>
    </row>
    <row r="19" spans="1:22" x14ac:dyDescent="0.2">
      <c r="B19" s="13" t="s">
        <v>21</v>
      </c>
      <c r="C19" s="10">
        <v>0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2</v>
      </c>
      <c r="N19" s="10">
        <v>2</v>
      </c>
      <c r="O19" s="10">
        <v>0</v>
      </c>
      <c r="P19" s="10">
        <v>0</v>
      </c>
      <c r="Q19" s="10">
        <v>0</v>
      </c>
      <c r="R19" s="10">
        <v>0</v>
      </c>
      <c r="S19" s="10">
        <v>1</v>
      </c>
      <c r="T19" s="10">
        <v>1</v>
      </c>
      <c r="U19" s="1"/>
      <c r="V19" s="1"/>
    </row>
    <row r="20" spans="1:22" x14ac:dyDescent="0.2">
      <c r="B20" s="13" t="s">
        <v>22</v>
      </c>
      <c r="C20" s="10">
        <v>0</v>
      </c>
      <c r="D20" s="10">
        <v>4</v>
      </c>
      <c r="E20" s="10">
        <v>4</v>
      </c>
      <c r="F20" s="10">
        <v>0</v>
      </c>
      <c r="G20" s="10">
        <v>5</v>
      </c>
      <c r="H20" s="10">
        <v>5</v>
      </c>
      <c r="I20" s="10">
        <v>0</v>
      </c>
      <c r="J20" s="10">
        <v>7</v>
      </c>
      <c r="K20" s="10">
        <v>7</v>
      </c>
      <c r="L20" s="10">
        <v>0</v>
      </c>
      <c r="M20" s="10">
        <v>8</v>
      </c>
      <c r="N20" s="10">
        <v>8</v>
      </c>
      <c r="O20" s="10">
        <v>0</v>
      </c>
      <c r="P20" s="10">
        <v>5</v>
      </c>
      <c r="Q20" s="10">
        <v>5</v>
      </c>
      <c r="R20" s="10">
        <v>0</v>
      </c>
      <c r="S20" s="10">
        <v>7</v>
      </c>
      <c r="T20" s="10">
        <v>7</v>
      </c>
      <c r="U20" s="1"/>
      <c r="V20" s="1"/>
    </row>
    <row r="21" spans="1:22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1</v>
      </c>
      <c r="H21" s="10">
        <v>1</v>
      </c>
      <c r="I21" s="10">
        <v>0</v>
      </c>
      <c r="J21" s="10">
        <v>1</v>
      </c>
      <c r="K21" s="10">
        <v>1</v>
      </c>
      <c r="L21" s="10">
        <v>0</v>
      </c>
      <c r="M21" s="10">
        <v>1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"/>
      <c r="V21" s="1"/>
    </row>
    <row r="22" spans="1:22" x14ac:dyDescent="0.2">
      <c r="B22" s="13" t="s">
        <v>24</v>
      </c>
      <c r="C22" s="10">
        <v>0</v>
      </c>
      <c r="D22" s="10">
        <v>0</v>
      </c>
      <c r="E22" s="10">
        <v>0</v>
      </c>
      <c r="F22" s="10">
        <v>0</v>
      </c>
      <c r="G22" s="10">
        <v>1</v>
      </c>
      <c r="H22" s="10">
        <v>1</v>
      </c>
      <c r="I22" s="10">
        <v>0</v>
      </c>
      <c r="J22" s="10">
        <v>3</v>
      </c>
      <c r="K22" s="10">
        <v>3</v>
      </c>
      <c r="L22" s="10">
        <v>0</v>
      </c>
      <c r="M22" s="10">
        <v>2</v>
      </c>
      <c r="N22" s="10">
        <v>2</v>
      </c>
      <c r="O22" s="10">
        <v>0</v>
      </c>
      <c r="P22" s="10">
        <v>2</v>
      </c>
      <c r="Q22" s="10">
        <v>2</v>
      </c>
      <c r="R22" s="10">
        <v>0</v>
      </c>
      <c r="S22" s="10">
        <v>2</v>
      </c>
      <c r="T22" s="10">
        <v>2</v>
      </c>
      <c r="U22" s="1"/>
      <c r="V22" s="1"/>
    </row>
    <row r="23" spans="1:22" x14ac:dyDescent="0.2">
      <c r="B23" s="13" t="s">
        <v>25</v>
      </c>
      <c r="C23" s="10">
        <v>0</v>
      </c>
      <c r="D23" s="10">
        <v>2</v>
      </c>
      <c r="E23" s="10">
        <v>2</v>
      </c>
      <c r="F23" s="10">
        <v>0</v>
      </c>
      <c r="G23" s="10">
        <v>3</v>
      </c>
      <c r="H23" s="10">
        <v>3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10">
        <v>112</v>
      </c>
      <c r="P23" s="10">
        <v>2</v>
      </c>
      <c r="Q23" s="10">
        <v>114</v>
      </c>
      <c r="R23" s="10">
        <v>36</v>
      </c>
      <c r="S23" s="10">
        <v>0</v>
      </c>
      <c r="T23" s="10">
        <v>36</v>
      </c>
      <c r="U23" s="1"/>
      <c r="V23" s="1"/>
    </row>
    <row r="24" spans="1:22" s="17" customFormat="1" ht="12" customHeight="1" x14ac:dyDescent="0.2">
      <c r="A24"/>
      <c r="B24" s="18" t="s">
        <v>26</v>
      </c>
      <c r="C24" s="15">
        <v>40</v>
      </c>
      <c r="D24" s="15">
        <v>46</v>
      </c>
      <c r="E24" s="15">
        <v>86</v>
      </c>
      <c r="F24" s="15">
        <v>34</v>
      </c>
      <c r="G24" s="15">
        <v>45</v>
      </c>
      <c r="H24" s="15">
        <v>79</v>
      </c>
      <c r="I24" s="15">
        <v>28</v>
      </c>
      <c r="J24" s="15">
        <v>42</v>
      </c>
      <c r="K24" s="15">
        <v>70</v>
      </c>
      <c r="L24" s="15">
        <v>0</v>
      </c>
      <c r="M24" s="15">
        <v>50</v>
      </c>
      <c r="N24" s="15">
        <v>50</v>
      </c>
      <c r="O24" s="15">
        <v>112</v>
      </c>
      <c r="P24" s="15">
        <v>55</v>
      </c>
      <c r="Q24" s="15">
        <v>167</v>
      </c>
      <c r="R24" s="15">
        <v>105</v>
      </c>
      <c r="S24" s="15">
        <v>46</v>
      </c>
      <c r="T24" s="15">
        <v>151</v>
      </c>
      <c r="U24" s="16"/>
      <c r="V24" s="16"/>
    </row>
    <row r="25" spans="1:22" x14ac:dyDescent="0.2">
      <c r="B25" s="13" t="s">
        <v>27</v>
      </c>
      <c r="C25" s="10">
        <v>0</v>
      </c>
      <c r="D25" s="10">
        <v>16</v>
      </c>
      <c r="E25" s="10">
        <v>16</v>
      </c>
      <c r="F25" s="10">
        <v>0</v>
      </c>
      <c r="G25" s="10">
        <v>16</v>
      </c>
      <c r="H25" s="10">
        <v>16</v>
      </c>
      <c r="I25" s="10">
        <v>0</v>
      </c>
      <c r="J25" s="10">
        <v>17</v>
      </c>
      <c r="K25" s="10">
        <v>17</v>
      </c>
      <c r="L25" s="10">
        <v>0</v>
      </c>
      <c r="M25" s="10">
        <v>15</v>
      </c>
      <c r="N25" s="10">
        <v>15</v>
      </c>
      <c r="O25" s="10">
        <v>0</v>
      </c>
      <c r="P25" s="10">
        <v>9</v>
      </c>
      <c r="Q25" s="10">
        <v>9</v>
      </c>
      <c r="R25" s="10">
        <v>0</v>
      </c>
      <c r="S25" s="10">
        <v>16</v>
      </c>
      <c r="T25" s="10">
        <v>16</v>
      </c>
      <c r="U25" s="1"/>
      <c r="V25" s="1"/>
    </row>
    <row r="26" spans="1:22" x14ac:dyDescent="0.2">
      <c r="B26" s="13" t="s">
        <v>28</v>
      </c>
      <c r="C26" s="10">
        <v>29</v>
      </c>
      <c r="D26" s="10">
        <v>64</v>
      </c>
      <c r="E26" s="10">
        <v>93</v>
      </c>
      <c r="F26" s="10">
        <v>1</v>
      </c>
      <c r="G26" s="10">
        <v>75</v>
      </c>
      <c r="H26" s="10">
        <v>76</v>
      </c>
      <c r="I26" s="10">
        <v>37</v>
      </c>
      <c r="J26" s="10">
        <v>93</v>
      </c>
      <c r="K26" s="10">
        <v>130</v>
      </c>
      <c r="L26" s="10">
        <v>17</v>
      </c>
      <c r="M26" s="10">
        <v>107</v>
      </c>
      <c r="N26" s="10">
        <v>124</v>
      </c>
      <c r="O26" s="10">
        <v>0</v>
      </c>
      <c r="P26" s="10">
        <v>67</v>
      </c>
      <c r="Q26" s="10">
        <v>67</v>
      </c>
      <c r="R26" s="10">
        <v>26</v>
      </c>
      <c r="S26" s="10">
        <v>81</v>
      </c>
      <c r="T26" s="10">
        <v>107</v>
      </c>
      <c r="U26" s="1"/>
      <c r="V26" s="1"/>
    </row>
    <row r="27" spans="1:22" x14ac:dyDescent="0.2">
      <c r="B27" s="13" t="s">
        <v>29</v>
      </c>
      <c r="C27" s="10">
        <v>0</v>
      </c>
      <c r="D27" s="10">
        <v>166</v>
      </c>
      <c r="E27" s="10">
        <v>166</v>
      </c>
      <c r="F27" s="10">
        <v>60</v>
      </c>
      <c r="G27" s="10">
        <v>175</v>
      </c>
      <c r="H27" s="10">
        <v>235</v>
      </c>
      <c r="I27" s="10">
        <v>228</v>
      </c>
      <c r="J27" s="10">
        <v>164</v>
      </c>
      <c r="K27" s="10">
        <v>392</v>
      </c>
      <c r="L27" s="10">
        <v>29</v>
      </c>
      <c r="M27" s="10">
        <v>180</v>
      </c>
      <c r="N27" s="10">
        <v>209</v>
      </c>
      <c r="O27" s="10">
        <v>144</v>
      </c>
      <c r="P27" s="10">
        <v>166</v>
      </c>
      <c r="Q27" s="10">
        <v>310</v>
      </c>
      <c r="R27" s="10">
        <v>326</v>
      </c>
      <c r="S27" s="10">
        <v>171</v>
      </c>
      <c r="T27" s="10">
        <v>497</v>
      </c>
      <c r="U27" s="1"/>
      <c r="V27" s="1"/>
    </row>
    <row r="28" spans="1:22" x14ac:dyDescent="0.2">
      <c r="B28" s="13" t="s">
        <v>30</v>
      </c>
      <c r="C28" s="10">
        <v>120</v>
      </c>
      <c r="D28" s="10">
        <v>785</v>
      </c>
      <c r="E28" s="10">
        <v>905</v>
      </c>
      <c r="F28" s="10">
        <v>258</v>
      </c>
      <c r="G28" s="10">
        <v>795</v>
      </c>
      <c r="H28" s="10">
        <v>1053</v>
      </c>
      <c r="I28" s="10">
        <v>483</v>
      </c>
      <c r="J28" s="10">
        <v>816</v>
      </c>
      <c r="K28" s="10">
        <v>1299</v>
      </c>
      <c r="L28" s="10">
        <v>388</v>
      </c>
      <c r="M28" s="10">
        <v>862</v>
      </c>
      <c r="N28" s="10">
        <v>1250</v>
      </c>
      <c r="O28" s="10">
        <v>238</v>
      </c>
      <c r="P28" s="10">
        <v>796</v>
      </c>
      <c r="Q28" s="10">
        <v>1034</v>
      </c>
      <c r="R28" s="10">
        <v>559</v>
      </c>
      <c r="S28" s="10">
        <v>801</v>
      </c>
      <c r="T28" s="10">
        <v>1360</v>
      </c>
      <c r="U28" s="1"/>
      <c r="V28" s="1"/>
    </row>
    <row r="29" spans="1:22" s="17" customFormat="1" ht="12" customHeight="1" x14ac:dyDescent="0.2">
      <c r="A29"/>
      <c r="B29" s="18" t="s">
        <v>31</v>
      </c>
      <c r="C29" s="15">
        <v>149</v>
      </c>
      <c r="D29" s="15">
        <v>1031</v>
      </c>
      <c r="E29" s="15">
        <v>1180</v>
      </c>
      <c r="F29" s="15">
        <v>319</v>
      </c>
      <c r="G29" s="15">
        <v>1061</v>
      </c>
      <c r="H29" s="15">
        <v>1380</v>
      </c>
      <c r="I29" s="15">
        <v>748</v>
      </c>
      <c r="J29" s="15">
        <v>1090</v>
      </c>
      <c r="K29" s="15">
        <v>1838</v>
      </c>
      <c r="L29" s="15">
        <v>434</v>
      </c>
      <c r="M29" s="15">
        <v>1164</v>
      </c>
      <c r="N29" s="15">
        <v>1598</v>
      </c>
      <c r="O29" s="15">
        <v>382</v>
      </c>
      <c r="P29" s="15">
        <v>1038</v>
      </c>
      <c r="Q29" s="15">
        <v>1420</v>
      </c>
      <c r="R29" s="15">
        <v>911</v>
      </c>
      <c r="S29" s="15">
        <v>1069</v>
      </c>
      <c r="T29" s="15">
        <v>1980</v>
      </c>
      <c r="U29" s="16"/>
      <c r="V29" s="16"/>
    </row>
    <row r="30" spans="1:22" x14ac:dyDescent="0.2">
      <c r="B30" s="13" t="s">
        <v>32</v>
      </c>
      <c r="C30" s="10">
        <v>0</v>
      </c>
      <c r="D30" s="10">
        <v>127</v>
      </c>
      <c r="E30" s="10">
        <v>127</v>
      </c>
      <c r="F30" s="10">
        <v>0</v>
      </c>
      <c r="G30" s="10">
        <v>116</v>
      </c>
      <c r="H30" s="10">
        <v>116</v>
      </c>
      <c r="I30" s="10">
        <v>16</v>
      </c>
      <c r="J30" s="10">
        <v>109</v>
      </c>
      <c r="K30" s="10">
        <v>125</v>
      </c>
      <c r="L30" s="10">
        <v>0</v>
      </c>
      <c r="M30" s="10">
        <v>137</v>
      </c>
      <c r="N30" s="10">
        <v>137</v>
      </c>
      <c r="O30" s="10">
        <v>0</v>
      </c>
      <c r="P30" s="10">
        <v>101</v>
      </c>
      <c r="Q30" s="10">
        <v>101</v>
      </c>
      <c r="R30" s="10">
        <v>3</v>
      </c>
      <c r="S30" s="10">
        <v>120</v>
      </c>
      <c r="T30" s="10">
        <v>123</v>
      </c>
      <c r="U30" s="1"/>
      <c r="V30" s="1"/>
    </row>
    <row r="31" spans="1:22" x14ac:dyDescent="0.2">
      <c r="B31" s="13" t="s">
        <v>33</v>
      </c>
      <c r="C31" s="10">
        <v>7</v>
      </c>
      <c r="D31" s="10">
        <v>174</v>
      </c>
      <c r="E31" s="10">
        <v>181</v>
      </c>
      <c r="F31" s="10">
        <v>128</v>
      </c>
      <c r="G31" s="10">
        <v>156</v>
      </c>
      <c r="H31" s="10">
        <v>284</v>
      </c>
      <c r="I31" s="10">
        <v>196</v>
      </c>
      <c r="J31" s="10">
        <v>204</v>
      </c>
      <c r="K31" s="10">
        <v>400</v>
      </c>
      <c r="L31" s="10">
        <v>67</v>
      </c>
      <c r="M31" s="10">
        <v>247</v>
      </c>
      <c r="N31" s="10">
        <v>314</v>
      </c>
      <c r="O31" s="10">
        <v>76</v>
      </c>
      <c r="P31" s="10">
        <v>250</v>
      </c>
      <c r="Q31" s="10">
        <v>326</v>
      </c>
      <c r="R31" s="10">
        <v>90</v>
      </c>
      <c r="S31" s="10">
        <v>213</v>
      </c>
      <c r="T31" s="10">
        <v>303</v>
      </c>
      <c r="U31" s="1"/>
      <c r="V31" s="1"/>
    </row>
    <row r="32" spans="1:22" x14ac:dyDescent="0.2">
      <c r="B32" s="13" t="s">
        <v>34</v>
      </c>
      <c r="C32" s="10">
        <v>1</v>
      </c>
      <c r="D32" s="10">
        <v>17</v>
      </c>
      <c r="E32" s="10">
        <v>18</v>
      </c>
      <c r="F32" s="10">
        <v>0</v>
      </c>
      <c r="G32" s="10">
        <v>21</v>
      </c>
      <c r="H32" s="10">
        <v>21</v>
      </c>
      <c r="I32" s="10">
        <v>0</v>
      </c>
      <c r="J32" s="10">
        <v>22</v>
      </c>
      <c r="K32" s="10">
        <v>22</v>
      </c>
      <c r="L32" s="10">
        <v>0</v>
      </c>
      <c r="M32" s="10">
        <v>43</v>
      </c>
      <c r="N32" s="10">
        <v>43</v>
      </c>
      <c r="O32" s="10">
        <v>0</v>
      </c>
      <c r="P32" s="10">
        <v>9</v>
      </c>
      <c r="Q32" s="10">
        <v>9</v>
      </c>
      <c r="R32" s="10">
        <v>0</v>
      </c>
      <c r="S32" s="10">
        <v>19</v>
      </c>
      <c r="T32" s="10">
        <v>19</v>
      </c>
      <c r="U32" s="1"/>
      <c r="V32" s="1"/>
    </row>
    <row r="33" spans="1:256" s="17" customFormat="1" ht="12" customHeight="1" x14ac:dyDescent="0.2">
      <c r="A33"/>
      <c r="B33" s="14" t="s">
        <v>35</v>
      </c>
      <c r="C33" s="15">
        <v>8</v>
      </c>
      <c r="D33" s="15">
        <v>318</v>
      </c>
      <c r="E33" s="15">
        <v>326</v>
      </c>
      <c r="F33" s="15">
        <v>128</v>
      </c>
      <c r="G33" s="15">
        <v>293</v>
      </c>
      <c r="H33" s="15">
        <v>421</v>
      </c>
      <c r="I33" s="15">
        <v>212</v>
      </c>
      <c r="J33" s="15">
        <v>335</v>
      </c>
      <c r="K33" s="15">
        <v>547</v>
      </c>
      <c r="L33" s="15">
        <v>67</v>
      </c>
      <c r="M33" s="15">
        <v>427</v>
      </c>
      <c r="N33" s="15">
        <v>494</v>
      </c>
      <c r="O33" s="15">
        <v>76</v>
      </c>
      <c r="P33" s="15">
        <v>360</v>
      </c>
      <c r="Q33" s="15">
        <v>436</v>
      </c>
      <c r="R33" s="15">
        <v>93</v>
      </c>
      <c r="S33" s="15">
        <v>352</v>
      </c>
      <c r="T33" s="15">
        <v>445</v>
      </c>
      <c r="U33" s="16"/>
      <c r="V33" s="16"/>
      <c r="IV33" s="19">
        <v>5338</v>
      </c>
    </row>
    <row r="34" spans="1:256" x14ac:dyDescent="0.2">
      <c r="B34" s="13" t="s">
        <v>36</v>
      </c>
      <c r="C34" s="10">
        <v>0</v>
      </c>
      <c r="D34" s="10">
        <v>38</v>
      </c>
      <c r="E34" s="10">
        <v>38</v>
      </c>
      <c r="F34" s="10">
        <v>0</v>
      </c>
      <c r="G34" s="10">
        <v>35</v>
      </c>
      <c r="H34" s="10">
        <v>35</v>
      </c>
      <c r="I34" s="10">
        <v>60</v>
      </c>
      <c r="J34" s="10">
        <v>41</v>
      </c>
      <c r="K34" s="10">
        <v>101</v>
      </c>
      <c r="L34" s="10">
        <v>180</v>
      </c>
      <c r="M34" s="10">
        <v>49</v>
      </c>
      <c r="N34" s="10">
        <v>229</v>
      </c>
      <c r="O34" s="10">
        <v>0</v>
      </c>
      <c r="P34" s="10">
        <v>56</v>
      </c>
      <c r="Q34" s="10">
        <v>56</v>
      </c>
      <c r="R34" s="10">
        <v>0</v>
      </c>
      <c r="S34" s="10">
        <v>56</v>
      </c>
      <c r="T34" s="10">
        <v>56</v>
      </c>
      <c r="U34" s="1"/>
      <c r="V34" s="1"/>
    </row>
    <row r="35" spans="1:256" x14ac:dyDescent="0.2">
      <c r="B35" s="13" t="s">
        <v>37</v>
      </c>
      <c r="C35" s="10">
        <v>0</v>
      </c>
      <c r="D35" s="10">
        <v>8</v>
      </c>
      <c r="E35" s="10">
        <v>8</v>
      </c>
      <c r="F35" s="10">
        <v>0</v>
      </c>
      <c r="G35" s="10">
        <v>12</v>
      </c>
      <c r="H35" s="10">
        <v>12</v>
      </c>
      <c r="I35" s="10">
        <v>0</v>
      </c>
      <c r="J35" s="10">
        <v>4</v>
      </c>
      <c r="K35" s="10">
        <v>4</v>
      </c>
      <c r="L35" s="10">
        <v>0</v>
      </c>
      <c r="M35" s="10">
        <v>13</v>
      </c>
      <c r="N35" s="10">
        <v>13</v>
      </c>
      <c r="O35" s="10">
        <v>0</v>
      </c>
      <c r="P35" s="10">
        <v>7</v>
      </c>
      <c r="Q35" s="10">
        <v>7</v>
      </c>
      <c r="R35" s="10">
        <v>0</v>
      </c>
      <c r="S35" s="10">
        <v>5</v>
      </c>
      <c r="T35" s="10">
        <v>5</v>
      </c>
      <c r="U35" s="1"/>
      <c r="V35" s="1"/>
    </row>
    <row r="36" spans="1:256" x14ac:dyDescent="0.2">
      <c r="B36" s="13" t="s">
        <v>38</v>
      </c>
      <c r="C36" s="10">
        <v>0</v>
      </c>
      <c r="D36" s="10">
        <v>1</v>
      </c>
      <c r="E36" s="10">
        <v>1</v>
      </c>
      <c r="F36" s="10">
        <v>0</v>
      </c>
      <c r="G36" s="10">
        <v>1</v>
      </c>
      <c r="H36" s="10">
        <v>1</v>
      </c>
      <c r="I36" s="10">
        <v>0</v>
      </c>
      <c r="J36" s="10">
        <v>1</v>
      </c>
      <c r="K36" s="10">
        <v>1</v>
      </c>
      <c r="L36" s="10">
        <v>0</v>
      </c>
      <c r="M36" s="10">
        <v>0</v>
      </c>
      <c r="N36" s="10">
        <v>0</v>
      </c>
      <c r="O36" s="10">
        <v>0</v>
      </c>
      <c r="P36" s="10">
        <v>5</v>
      </c>
      <c r="Q36" s="10">
        <v>5</v>
      </c>
      <c r="R36" s="10">
        <v>0</v>
      </c>
      <c r="S36" s="10">
        <v>4</v>
      </c>
      <c r="T36" s="10">
        <v>4</v>
      </c>
      <c r="U36" s="1"/>
      <c r="V36" s="1"/>
    </row>
    <row r="37" spans="1:256" x14ac:dyDescent="0.2">
      <c r="B37" s="13" t="s">
        <v>39</v>
      </c>
      <c r="C37" s="10">
        <v>0</v>
      </c>
      <c r="D37" s="10">
        <v>4</v>
      </c>
      <c r="E37" s="10">
        <v>4</v>
      </c>
      <c r="F37" s="10">
        <v>0</v>
      </c>
      <c r="G37" s="10">
        <v>1</v>
      </c>
      <c r="H37" s="10">
        <v>1</v>
      </c>
      <c r="I37" s="10">
        <v>0</v>
      </c>
      <c r="J37" s="10">
        <v>4</v>
      </c>
      <c r="K37" s="10">
        <v>4</v>
      </c>
      <c r="L37" s="10">
        <v>0</v>
      </c>
      <c r="M37" s="10">
        <v>12</v>
      </c>
      <c r="N37" s="10">
        <v>12</v>
      </c>
      <c r="O37" s="10">
        <v>0</v>
      </c>
      <c r="P37" s="10">
        <v>9</v>
      </c>
      <c r="Q37" s="10">
        <v>9</v>
      </c>
      <c r="R37" s="10">
        <v>0</v>
      </c>
      <c r="S37" s="10">
        <v>1</v>
      </c>
      <c r="T37" s="10">
        <v>1</v>
      </c>
      <c r="U37" s="1"/>
      <c r="V37" s="1"/>
    </row>
    <row r="38" spans="1:256" s="17" customFormat="1" ht="12" customHeight="1" x14ac:dyDescent="0.2">
      <c r="A38"/>
      <c r="B38" s="14" t="s">
        <v>40</v>
      </c>
      <c r="C38" s="15">
        <v>0</v>
      </c>
      <c r="D38" s="15">
        <v>51</v>
      </c>
      <c r="E38" s="15">
        <v>51</v>
      </c>
      <c r="F38" s="15">
        <v>0</v>
      </c>
      <c r="G38" s="15">
        <v>49</v>
      </c>
      <c r="H38" s="15">
        <v>49</v>
      </c>
      <c r="I38" s="15">
        <v>60</v>
      </c>
      <c r="J38" s="15">
        <v>50</v>
      </c>
      <c r="K38" s="15">
        <v>110</v>
      </c>
      <c r="L38" s="15">
        <v>180</v>
      </c>
      <c r="M38" s="15">
        <v>74</v>
      </c>
      <c r="N38" s="15">
        <v>254</v>
      </c>
      <c r="O38" s="15">
        <v>0</v>
      </c>
      <c r="P38" s="15">
        <v>77</v>
      </c>
      <c r="Q38" s="15">
        <v>77</v>
      </c>
      <c r="R38" s="15">
        <v>0</v>
      </c>
      <c r="S38" s="15">
        <v>66</v>
      </c>
      <c r="T38" s="15">
        <v>66</v>
      </c>
      <c r="U38" s="16"/>
      <c r="V38" s="16"/>
    </row>
    <row r="39" spans="1:256" s="17" customFormat="1" ht="12" customHeight="1" x14ac:dyDescent="0.2">
      <c r="A39"/>
      <c r="B39" s="20" t="s">
        <v>41</v>
      </c>
      <c r="C39" s="21">
        <v>197</v>
      </c>
      <c r="D39" s="21">
        <v>1455</v>
      </c>
      <c r="E39" s="21">
        <v>1652</v>
      </c>
      <c r="F39" s="21">
        <v>481</v>
      </c>
      <c r="G39" s="21">
        <v>1456</v>
      </c>
      <c r="H39" s="21">
        <v>1937</v>
      </c>
      <c r="I39" s="21">
        <v>1048</v>
      </c>
      <c r="J39" s="21">
        <v>1522</v>
      </c>
      <c r="K39" s="21">
        <v>2570</v>
      </c>
      <c r="L39" s="21">
        <v>681</v>
      </c>
      <c r="M39" s="21">
        <v>1723</v>
      </c>
      <c r="N39" s="21">
        <v>2404</v>
      </c>
      <c r="O39" s="21">
        <v>570</v>
      </c>
      <c r="P39" s="21">
        <v>1536</v>
      </c>
      <c r="Q39" s="21">
        <v>2106</v>
      </c>
      <c r="R39" s="21">
        <v>1109</v>
      </c>
      <c r="S39" s="21">
        <v>1536</v>
      </c>
      <c r="T39" s="21">
        <v>2645</v>
      </c>
      <c r="U39" s="16"/>
      <c r="V39" s="16"/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2" x14ac:dyDescent="0.2">
      <c r="B49" s="11" t="s">
        <v>3</v>
      </c>
      <c r="C49" s="5">
        <v>37438</v>
      </c>
      <c r="D49" s="6"/>
      <c r="E49" s="7"/>
      <c r="F49" s="5">
        <v>37469</v>
      </c>
      <c r="G49" s="6"/>
      <c r="H49" s="7"/>
      <c r="I49" s="5">
        <v>37500</v>
      </c>
      <c r="J49" s="6"/>
      <c r="K49" s="7"/>
      <c r="L49" s="5">
        <v>37530</v>
      </c>
      <c r="M49" s="6"/>
      <c r="N49" s="7"/>
      <c r="O49" s="5">
        <v>37561</v>
      </c>
      <c r="P49" s="6"/>
      <c r="Q49" s="7"/>
      <c r="R49" s="5">
        <v>37591</v>
      </c>
      <c r="S49" s="6"/>
      <c r="T49" s="7"/>
      <c r="U49" s="1"/>
      <c r="V49" s="1"/>
    </row>
    <row r="50" spans="2:22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1"/>
    </row>
    <row r="51" spans="2:22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1"/>
    </row>
    <row r="52" spans="2:22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1"/>
    </row>
    <row r="53" spans="2:22" x14ac:dyDescent="0.2">
      <c r="B53" s="13" t="s">
        <v>11</v>
      </c>
      <c r="C53" s="10">
        <v>0</v>
      </c>
      <c r="D53" s="10">
        <v>0</v>
      </c>
      <c r="E53" s="10">
        <v>0</v>
      </c>
      <c r="F53" s="10">
        <v>0</v>
      </c>
      <c r="G53" s="10">
        <v>1</v>
      </c>
      <c r="H53" s="10">
        <v>1</v>
      </c>
      <c r="I53" s="10">
        <v>0</v>
      </c>
      <c r="J53" s="10">
        <v>1</v>
      </c>
      <c r="K53" s="10">
        <v>1</v>
      </c>
      <c r="L53" s="10">
        <v>0</v>
      </c>
      <c r="M53" s="10">
        <v>0</v>
      </c>
      <c r="N53" s="10">
        <v>0</v>
      </c>
      <c r="O53" s="10">
        <v>0</v>
      </c>
      <c r="P53" s="10">
        <v>1</v>
      </c>
      <c r="Q53" s="10">
        <v>1</v>
      </c>
      <c r="R53" s="10">
        <v>0</v>
      </c>
      <c r="S53" s="10">
        <v>2</v>
      </c>
      <c r="T53" s="10">
        <v>2</v>
      </c>
      <c r="U53" s="1"/>
      <c r="V53" s="1"/>
    </row>
    <row r="54" spans="2:22" x14ac:dyDescent="0.2">
      <c r="B54" s="13" t="s">
        <v>12</v>
      </c>
      <c r="C54" s="10">
        <v>0</v>
      </c>
      <c r="D54" s="10">
        <v>7</v>
      </c>
      <c r="E54" s="10">
        <v>7</v>
      </c>
      <c r="F54" s="10">
        <v>0</v>
      </c>
      <c r="G54" s="10">
        <v>2</v>
      </c>
      <c r="H54" s="10">
        <v>2</v>
      </c>
      <c r="I54" s="10">
        <v>0</v>
      </c>
      <c r="J54" s="10">
        <v>4</v>
      </c>
      <c r="K54" s="10">
        <v>4</v>
      </c>
      <c r="L54" s="10">
        <v>0</v>
      </c>
      <c r="M54" s="10">
        <v>0</v>
      </c>
      <c r="N54" s="10">
        <v>0</v>
      </c>
      <c r="O54" s="10">
        <v>0</v>
      </c>
      <c r="P54" s="10">
        <v>1</v>
      </c>
      <c r="Q54" s="10">
        <v>1</v>
      </c>
      <c r="R54" s="10">
        <v>0</v>
      </c>
      <c r="S54" s="10">
        <v>1</v>
      </c>
      <c r="T54" s="10">
        <v>1</v>
      </c>
      <c r="U54" s="1"/>
      <c r="V54" s="1"/>
    </row>
    <row r="55" spans="2:22" x14ac:dyDescent="0.2">
      <c r="B55" s="13" t="s">
        <v>13</v>
      </c>
      <c r="C55" s="10">
        <v>0</v>
      </c>
      <c r="D55" s="10">
        <v>0</v>
      </c>
      <c r="E55" s="10">
        <v>0</v>
      </c>
      <c r="F55" s="10">
        <v>0</v>
      </c>
      <c r="G55" s="10">
        <v>4</v>
      </c>
      <c r="H55" s="10">
        <v>4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"/>
      <c r="V55" s="1"/>
    </row>
    <row r="56" spans="2:22" x14ac:dyDescent="0.2">
      <c r="B56" s="13" t="s">
        <v>14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1"/>
    </row>
    <row r="57" spans="2:22" x14ac:dyDescent="0.2">
      <c r="B57" s="13" t="s">
        <v>15</v>
      </c>
      <c r="C57" s="10">
        <v>0</v>
      </c>
      <c r="D57" s="10">
        <v>0</v>
      </c>
      <c r="E57" s="10">
        <v>0</v>
      </c>
      <c r="F57" s="10">
        <v>0</v>
      </c>
      <c r="G57" s="10">
        <v>1</v>
      </c>
      <c r="H57" s="10">
        <v>1</v>
      </c>
      <c r="I57" s="10">
        <v>0</v>
      </c>
      <c r="J57" s="10">
        <v>2</v>
      </c>
      <c r="K57" s="10">
        <v>2</v>
      </c>
      <c r="L57" s="10">
        <v>0</v>
      </c>
      <c r="M57" s="10">
        <v>1</v>
      </c>
      <c r="N57" s="10">
        <v>1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1"/>
    </row>
    <row r="58" spans="2:22" x14ac:dyDescent="0.2">
      <c r="B58" s="14" t="s">
        <v>16</v>
      </c>
      <c r="C58" s="15">
        <v>0</v>
      </c>
      <c r="D58" s="15">
        <v>7</v>
      </c>
      <c r="E58" s="15">
        <v>7</v>
      </c>
      <c r="F58" s="15">
        <v>0</v>
      </c>
      <c r="G58" s="15">
        <v>8</v>
      </c>
      <c r="H58" s="15">
        <v>8</v>
      </c>
      <c r="I58" s="15">
        <v>0</v>
      </c>
      <c r="J58" s="15">
        <v>7</v>
      </c>
      <c r="K58" s="15">
        <v>7</v>
      </c>
      <c r="L58" s="15">
        <v>0</v>
      </c>
      <c r="M58" s="15">
        <v>1</v>
      </c>
      <c r="N58" s="15">
        <v>1</v>
      </c>
      <c r="O58" s="15">
        <v>0</v>
      </c>
      <c r="P58" s="15">
        <v>2</v>
      </c>
      <c r="Q58" s="15">
        <v>2</v>
      </c>
      <c r="R58" s="15">
        <v>0</v>
      </c>
      <c r="S58" s="15">
        <v>3</v>
      </c>
      <c r="T58" s="15">
        <v>3</v>
      </c>
      <c r="U58" s="1"/>
      <c r="V58" s="1"/>
    </row>
    <row r="59" spans="2:22" x14ac:dyDescent="0.2">
      <c r="B59" s="13" t="s">
        <v>17</v>
      </c>
      <c r="C59" s="10">
        <v>0</v>
      </c>
      <c r="D59" s="10">
        <v>0</v>
      </c>
      <c r="E59" s="10">
        <v>0</v>
      </c>
      <c r="F59" s="10">
        <v>0</v>
      </c>
      <c r="G59" s="10">
        <v>1</v>
      </c>
      <c r="H59" s="10">
        <v>1</v>
      </c>
      <c r="I59" s="10">
        <v>0</v>
      </c>
      <c r="J59" s="10">
        <v>1</v>
      </c>
      <c r="K59" s="10">
        <v>1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2:22" x14ac:dyDescent="0.2">
      <c r="B60" s="13" t="s">
        <v>18</v>
      </c>
      <c r="C60" s="10">
        <v>0</v>
      </c>
      <c r="D60" s="10">
        <v>50</v>
      </c>
      <c r="E60" s="10">
        <v>50</v>
      </c>
      <c r="F60" s="10">
        <v>0</v>
      </c>
      <c r="G60" s="10">
        <v>54</v>
      </c>
      <c r="H60" s="10">
        <v>54</v>
      </c>
      <c r="I60" s="10">
        <v>0</v>
      </c>
      <c r="J60" s="10">
        <v>34</v>
      </c>
      <c r="K60" s="10">
        <v>34</v>
      </c>
      <c r="L60" s="10">
        <v>0</v>
      </c>
      <c r="M60" s="10">
        <v>35</v>
      </c>
      <c r="N60" s="10">
        <v>35</v>
      </c>
      <c r="O60" s="10">
        <v>0</v>
      </c>
      <c r="P60" s="10">
        <v>30</v>
      </c>
      <c r="Q60" s="10">
        <v>30</v>
      </c>
      <c r="R60" s="10">
        <v>36</v>
      </c>
      <c r="S60" s="10">
        <v>36</v>
      </c>
      <c r="T60" s="10">
        <v>72</v>
      </c>
    </row>
    <row r="61" spans="2:22" x14ac:dyDescent="0.2">
      <c r="B61" s="13" t="s">
        <v>19</v>
      </c>
      <c r="C61" s="10">
        <v>0</v>
      </c>
      <c r="D61" s="10">
        <v>6</v>
      </c>
      <c r="E61" s="10">
        <v>6</v>
      </c>
      <c r="F61" s="10">
        <v>0</v>
      </c>
      <c r="G61" s="10">
        <v>3</v>
      </c>
      <c r="H61" s="10">
        <v>3</v>
      </c>
      <c r="I61" s="10">
        <v>0</v>
      </c>
      <c r="J61" s="10">
        <v>0</v>
      </c>
      <c r="K61" s="10">
        <v>0</v>
      </c>
      <c r="L61" s="10">
        <v>0</v>
      </c>
      <c r="M61" s="10">
        <v>4</v>
      </c>
      <c r="N61" s="10">
        <v>4</v>
      </c>
      <c r="O61" s="10">
        <v>0</v>
      </c>
      <c r="P61" s="10">
        <v>0</v>
      </c>
      <c r="Q61" s="10">
        <v>0</v>
      </c>
      <c r="R61" s="10">
        <v>0</v>
      </c>
      <c r="S61" s="10">
        <v>4</v>
      </c>
      <c r="T61" s="10">
        <v>4</v>
      </c>
    </row>
    <row r="62" spans="2:22" x14ac:dyDescent="0.2">
      <c r="B62" s="13" t="s">
        <v>20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</v>
      </c>
      <c r="K62" s="10">
        <v>1</v>
      </c>
      <c r="L62" s="10">
        <v>0</v>
      </c>
      <c r="M62" s="10">
        <v>0</v>
      </c>
      <c r="N62" s="10">
        <v>0</v>
      </c>
      <c r="O62" s="10">
        <v>0</v>
      </c>
      <c r="P62" s="10">
        <v>1</v>
      </c>
      <c r="Q62" s="10">
        <v>1</v>
      </c>
      <c r="R62" s="10">
        <v>30</v>
      </c>
      <c r="S62" s="10">
        <v>0</v>
      </c>
      <c r="T62" s="10">
        <v>30</v>
      </c>
    </row>
    <row r="63" spans="2:22" x14ac:dyDescent="0.2">
      <c r="B63" s="13" t="s">
        <v>21</v>
      </c>
      <c r="C63" s="10">
        <v>0</v>
      </c>
      <c r="D63" s="10">
        <v>3</v>
      </c>
      <c r="E63" s="10">
        <v>3</v>
      </c>
      <c r="F63" s="10">
        <v>0</v>
      </c>
      <c r="G63" s="10">
        <v>1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3</v>
      </c>
      <c r="N63" s="10">
        <v>3</v>
      </c>
      <c r="O63" s="10">
        <v>0</v>
      </c>
      <c r="P63" s="10">
        <v>1</v>
      </c>
      <c r="Q63" s="10">
        <v>1</v>
      </c>
      <c r="R63" s="10">
        <v>0</v>
      </c>
      <c r="S63" s="10">
        <v>1</v>
      </c>
      <c r="T63" s="10">
        <v>1</v>
      </c>
    </row>
    <row r="64" spans="2:22" x14ac:dyDescent="0.2">
      <c r="B64" s="13" t="s">
        <v>22</v>
      </c>
      <c r="C64" s="10">
        <v>0</v>
      </c>
      <c r="D64" s="10">
        <v>7</v>
      </c>
      <c r="E64" s="10">
        <v>7</v>
      </c>
      <c r="F64" s="10">
        <v>0</v>
      </c>
      <c r="G64" s="10">
        <v>7</v>
      </c>
      <c r="H64" s="10">
        <v>7</v>
      </c>
      <c r="I64" s="10">
        <v>0</v>
      </c>
      <c r="J64" s="10">
        <v>5</v>
      </c>
      <c r="K64" s="10">
        <v>5</v>
      </c>
      <c r="L64" s="10">
        <v>0</v>
      </c>
      <c r="M64" s="10">
        <v>6</v>
      </c>
      <c r="N64" s="10">
        <v>6</v>
      </c>
      <c r="O64" s="10">
        <v>0</v>
      </c>
      <c r="P64" s="10">
        <v>1</v>
      </c>
      <c r="Q64" s="10">
        <v>1</v>
      </c>
      <c r="R64" s="10">
        <v>0</v>
      </c>
      <c r="S64" s="10">
        <v>7</v>
      </c>
      <c r="T64" s="10">
        <v>7</v>
      </c>
    </row>
    <row r="65" spans="2:20" x14ac:dyDescent="0.2">
      <c r="B65" s="13" t="s">
        <v>23</v>
      </c>
      <c r="C65" s="10">
        <v>0</v>
      </c>
      <c r="D65" s="10">
        <v>0</v>
      </c>
      <c r="E65" s="10">
        <v>0</v>
      </c>
      <c r="F65" s="10">
        <v>0</v>
      </c>
      <c r="G65" s="10">
        <v>1</v>
      </c>
      <c r="H65" s="10">
        <v>1</v>
      </c>
      <c r="I65" s="10">
        <v>0</v>
      </c>
      <c r="J65" s="10">
        <v>1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1</v>
      </c>
      <c r="Q65" s="10">
        <v>1</v>
      </c>
      <c r="R65" s="10">
        <v>0</v>
      </c>
      <c r="S65" s="10">
        <v>0</v>
      </c>
      <c r="T65" s="10">
        <v>0</v>
      </c>
    </row>
    <row r="66" spans="2:20" x14ac:dyDescent="0.2">
      <c r="B66" s="13" t="s">
        <v>24</v>
      </c>
      <c r="C66" s="10">
        <v>0</v>
      </c>
      <c r="D66" s="10">
        <v>2</v>
      </c>
      <c r="E66" s="10">
        <v>2</v>
      </c>
      <c r="F66" s="10">
        <v>0</v>
      </c>
      <c r="G66" s="10">
        <v>4</v>
      </c>
      <c r="H66" s="10">
        <v>4</v>
      </c>
      <c r="I66" s="10">
        <v>0</v>
      </c>
      <c r="J66" s="10">
        <v>3</v>
      </c>
      <c r="K66" s="10">
        <v>3</v>
      </c>
      <c r="L66" s="10">
        <v>0</v>
      </c>
      <c r="M66" s="10">
        <v>2</v>
      </c>
      <c r="N66" s="10">
        <v>2</v>
      </c>
      <c r="O66" s="10">
        <v>0</v>
      </c>
      <c r="P66" s="10">
        <v>1</v>
      </c>
      <c r="Q66" s="10">
        <v>1</v>
      </c>
      <c r="R66" s="10">
        <v>0</v>
      </c>
      <c r="S66" s="10">
        <v>0</v>
      </c>
      <c r="T66" s="10">
        <v>0</v>
      </c>
    </row>
    <row r="67" spans="2:20" x14ac:dyDescent="0.2">
      <c r="B67" s="13" t="s">
        <v>25</v>
      </c>
      <c r="C67" s="10">
        <v>0</v>
      </c>
      <c r="D67" s="10">
        <v>3</v>
      </c>
      <c r="E67" s="10">
        <v>3</v>
      </c>
      <c r="F67" s="10">
        <v>0</v>
      </c>
      <c r="G67" s="10">
        <v>1</v>
      </c>
      <c r="H67" s="10">
        <v>1</v>
      </c>
      <c r="I67" s="10">
        <v>0</v>
      </c>
      <c r="J67" s="10">
        <v>3</v>
      </c>
      <c r="K67" s="10">
        <v>3</v>
      </c>
      <c r="L67" s="10">
        <v>0</v>
      </c>
      <c r="M67" s="10">
        <v>1</v>
      </c>
      <c r="N67" s="10">
        <v>1</v>
      </c>
      <c r="O67" s="10">
        <v>136</v>
      </c>
      <c r="P67" s="10">
        <v>0</v>
      </c>
      <c r="Q67" s="10">
        <v>136</v>
      </c>
      <c r="R67" s="10">
        <v>0</v>
      </c>
      <c r="S67" s="10">
        <v>3</v>
      </c>
      <c r="T67" s="10">
        <v>3</v>
      </c>
    </row>
    <row r="68" spans="2:20" x14ac:dyDescent="0.2">
      <c r="B68" s="18" t="s">
        <v>26</v>
      </c>
      <c r="C68" s="15">
        <v>0</v>
      </c>
      <c r="D68" s="15">
        <v>71</v>
      </c>
      <c r="E68" s="15">
        <v>71</v>
      </c>
      <c r="F68" s="15">
        <v>0</v>
      </c>
      <c r="G68" s="15">
        <v>72</v>
      </c>
      <c r="H68" s="15">
        <v>72</v>
      </c>
      <c r="I68" s="15">
        <v>0</v>
      </c>
      <c r="J68" s="15">
        <v>48</v>
      </c>
      <c r="K68" s="15">
        <v>48</v>
      </c>
      <c r="L68" s="15">
        <v>0</v>
      </c>
      <c r="M68" s="15">
        <v>51</v>
      </c>
      <c r="N68" s="15">
        <v>51</v>
      </c>
      <c r="O68" s="15">
        <v>136</v>
      </c>
      <c r="P68" s="15">
        <v>35</v>
      </c>
      <c r="Q68" s="15">
        <v>171</v>
      </c>
      <c r="R68" s="15">
        <v>66</v>
      </c>
      <c r="S68" s="15">
        <v>51</v>
      </c>
      <c r="T68" s="15">
        <v>117</v>
      </c>
    </row>
    <row r="69" spans="2:20" x14ac:dyDescent="0.2">
      <c r="B69" s="13" t="s">
        <v>27</v>
      </c>
      <c r="C69" s="10">
        <v>0</v>
      </c>
      <c r="D69" s="10">
        <v>16</v>
      </c>
      <c r="E69" s="10">
        <v>16</v>
      </c>
      <c r="F69" s="10">
        <v>0</v>
      </c>
      <c r="G69" s="10">
        <v>12</v>
      </c>
      <c r="H69" s="10">
        <v>12</v>
      </c>
      <c r="I69" s="10">
        <v>0</v>
      </c>
      <c r="J69" s="10">
        <v>16</v>
      </c>
      <c r="K69" s="10">
        <v>16</v>
      </c>
      <c r="L69" s="10">
        <v>0</v>
      </c>
      <c r="M69" s="10">
        <v>14</v>
      </c>
      <c r="N69" s="10">
        <v>14</v>
      </c>
      <c r="O69" s="10">
        <v>0</v>
      </c>
      <c r="P69" s="10">
        <v>10</v>
      </c>
      <c r="Q69" s="10">
        <v>10</v>
      </c>
      <c r="R69" s="10">
        <v>0</v>
      </c>
      <c r="S69" s="10">
        <v>19</v>
      </c>
      <c r="T69" s="10">
        <v>19</v>
      </c>
    </row>
    <row r="70" spans="2:20" x14ac:dyDescent="0.2">
      <c r="B70" s="13" t="s">
        <v>28</v>
      </c>
      <c r="C70" s="10">
        <v>0</v>
      </c>
      <c r="D70" s="10">
        <v>71</v>
      </c>
      <c r="E70" s="10">
        <v>71</v>
      </c>
      <c r="F70" s="10">
        <v>1</v>
      </c>
      <c r="G70" s="10">
        <v>73</v>
      </c>
      <c r="H70" s="10">
        <v>74</v>
      </c>
      <c r="I70" s="10">
        <v>0</v>
      </c>
      <c r="J70" s="10">
        <v>50</v>
      </c>
      <c r="K70" s="10">
        <v>50</v>
      </c>
      <c r="L70" s="10">
        <v>0</v>
      </c>
      <c r="M70" s="10">
        <v>61</v>
      </c>
      <c r="N70" s="10">
        <v>61</v>
      </c>
      <c r="O70" s="10">
        <v>260</v>
      </c>
      <c r="P70" s="10">
        <v>39</v>
      </c>
      <c r="Q70" s="10">
        <v>299</v>
      </c>
      <c r="R70" s="10">
        <v>163</v>
      </c>
      <c r="S70" s="10">
        <v>56</v>
      </c>
      <c r="T70" s="10">
        <v>219</v>
      </c>
    </row>
    <row r="71" spans="2:20" x14ac:dyDescent="0.2">
      <c r="B71" s="13" t="s">
        <v>29</v>
      </c>
      <c r="C71" s="10">
        <v>1</v>
      </c>
      <c r="D71" s="10">
        <v>178</v>
      </c>
      <c r="E71" s="10">
        <v>179</v>
      </c>
      <c r="F71" s="10">
        <v>60</v>
      </c>
      <c r="G71" s="10">
        <v>190</v>
      </c>
      <c r="H71" s="10">
        <v>250</v>
      </c>
      <c r="I71" s="10">
        <v>323</v>
      </c>
      <c r="J71" s="10">
        <v>159</v>
      </c>
      <c r="K71" s="10">
        <v>482</v>
      </c>
      <c r="L71" s="10">
        <v>0</v>
      </c>
      <c r="M71" s="10">
        <v>144</v>
      </c>
      <c r="N71" s="10">
        <v>144</v>
      </c>
      <c r="O71" s="10">
        <v>97</v>
      </c>
      <c r="P71" s="10">
        <v>137</v>
      </c>
      <c r="Q71" s="10">
        <v>234</v>
      </c>
      <c r="R71" s="10">
        <v>227</v>
      </c>
      <c r="S71" s="10">
        <v>134</v>
      </c>
      <c r="T71" s="10">
        <v>361</v>
      </c>
    </row>
    <row r="72" spans="2:20" x14ac:dyDescent="0.2">
      <c r="B72" s="13" t="s">
        <v>30</v>
      </c>
      <c r="C72" s="10">
        <v>153</v>
      </c>
      <c r="D72" s="10">
        <v>890</v>
      </c>
      <c r="E72" s="10">
        <v>1043</v>
      </c>
      <c r="F72" s="10">
        <v>221</v>
      </c>
      <c r="G72" s="10">
        <v>933</v>
      </c>
      <c r="H72" s="10">
        <v>1154</v>
      </c>
      <c r="I72" s="10">
        <v>1232</v>
      </c>
      <c r="J72" s="10">
        <v>831</v>
      </c>
      <c r="K72" s="10">
        <v>2063</v>
      </c>
      <c r="L72" s="10">
        <v>293</v>
      </c>
      <c r="M72" s="10">
        <v>949</v>
      </c>
      <c r="N72" s="10">
        <v>1242</v>
      </c>
      <c r="O72" s="10">
        <v>815</v>
      </c>
      <c r="P72" s="10">
        <v>744</v>
      </c>
      <c r="Q72" s="10">
        <v>1559</v>
      </c>
      <c r="R72" s="10">
        <v>496</v>
      </c>
      <c r="S72" s="10">
        <v>647</v>
      </c>
      <c r="T72" s="10">
        <v>1143</v>
      </c>
    </row>
    <row r="73" spans="2:20" x14ac:dyDescent="0.2">
      <c r="B73" s="18" t="s">
        <v>31</v>
      </c>
      <c r="C73" s="15">
        <v>154</v>
      </c>
      <c r="D73" s="15">
        <v>1155</v>
      </c>
      <c r="E73" s="15">
        <v>1309</v>
      </c>
      <c r="F73" s="15">
        <v>282</v>
      </c>
      <c r="G73" s="15">
        <v>1208</v>
      </c>
      <c r="H73" s="15">
        <v>1490</v>
      </c>
      <c r="I73" s="15">
        <v>1555</v>
      </c>
      <c r="J73" s="15">
        <v>1056</v>
      </c>
      <c r="K73" s="15">
        <v>2611</v>
      </c>
      <c r="L73" s="15">
        <v>293</v>
      </c>
      <c r="M73" s="15">
        <v>1168</v>
      </c>
      <c r="N73" s="15">
        <v>1461</v>
      </c>
      <c r="O73" s="15">
        <v>1172</v>
      </c>
      <c r="P73" s="15">
        <v>930</v>
      </c>
      <c r="Q73" s="15">
        <v>2102</v>
      </c>
      <c r="R73" s="15">
        <v>886</v>
      </c>
      <c r="S73" s="15">
        <v>856</v>
      </c>
      <c r="T73" s="15">
        <v>1742</v>
      </c>
    </row>
    <row r="74" spans="2:20" x14ac:dyDescent="0.2">
      <c r="B74" s="13" t="s">
        <v>32</v>
      </c>
      <c r="C74" s="10">
        <v>0</v>
      </c>
      <c r="D74" s="10">
        <v>117</v>
      </c>
      <c r="E74" s="10">
        <v>117</v>
      </c>
      <c r="F74" s="10">
        <v>206</v>
      </c>
      <c r="G74" s="10">
        <v>107</v>
      </c>
      <c r="H74" s="10">
        <v>313</v>
      </c>
      <c r="I74" s="10">
        <v>2</v>
      </c>
      <c r="J74" s="10">
        <v>86</v>
      </c>
      <c r="K74" s="10">
        <v>88</v>
      </c>
      <c r="L74" s="10">
        <v>0</v>
      </c>
      <c r="M74" s="10">
        <v>78</v>
      </c>
      <c r="N74" s="10">
        <v>78</v>
      </c>
      <c r="O74" s="10">
        <v>1</v>
      </c>
      <c r="P74" s="10">
        <v>67</v>
      </c>
      <c r="Q74" s="10">
        <v>68</v>
      </c>
      <c r="R74" s="10">
        <v>97</v>
      </c>
      <c r="S74" s="10">
        <v>55</v>
      </c>
      <c r="T74" s="10">
        <v>152</v>
      </c>
    </row>
    <row r="75" spans="2:20" x14ac:dyDescent="0.2">
      <c r="B75" s="13" t="s">
        <v>33</v>
      </c>
      <c r="C75" s="10">
        <v>56</v>
      </c>
      <c r="D75" s="10">
        <v>233</v>
      </c>
      <c r="E75" s="10">
        <v>289</v>
      </c>
      <c r="F75" s="10">
        <v>15</v>
      </c>
      <c r="G75" s="10">
        <v>289</v>
      </c>
      <c r="H75" s="10">
        <v>304</v>
      </c>
      <c r="I75" s="10">
        <v>137</v>
      </c>
      <c r="J75" s="10">
        <v>246</v>
      </c>
      <c r="K75" s="10">
        <v>383</v>
      </c>
      <c r="L75" s="10">
        <v>41</v>
      </c>
      <c r="M75" s="10">
        <v>262</v>
      </c>
      <c r="N75" s="10">
        <v>303</v>
      </c>
      <c r="O75" s="10">
        <v>495</v>
      </c>
      <c r="P75" s="10">
        <v>209</v>
      </c>
      <c r="Q75" s="10">
        <v>704</v>
      </c>
      <c r="R75" s="10">
        <v>319</v>
      </c>
      <c r="S75" s="10">
        <v>208</v>
      </c>
      <c r="T75" s="10">
        <v>527</v>
      </c>
    </row>
    <row r="76" spans="2:20" x14ac:dyDescent="0.2">
      <c r="B76" s="13" t="s">
        <v>34</v>
      </c>
      <c r="C76" s="10">
        <v>0</v>
      </c>
      <c r="D76" s="10">
        <v>23</v>
      </c>
      <c r="E76" s="10">
        <v>23</v>
      </c>
      <c r="F76" s="10">
        <v>0</v>
      </c>
      <c r="G76" s="10">
        <v>23</v>
      </c>
      <c r="H76" s="10">
        <v>23</v>
      </c>
      <c r="I76" s="10">
        <v>0</v>
      </c>
      <c r="J76" s="10">
        <v>13</v>
      </c>
      <c r="K76" s="10">
        <v>13</v>
      </c>
      <c r="L76" s="10">
        <v>0</v>
      </c>
      <c r="M76" s="10">
        <v>19</v>
      </c>
      <c r="N76" s="10">
        <v>19</v>
      </c>
      <c r="O76" s="10">
        <v>0</v>
      </c>
      <c r="P76" s="10">
        <v>9</v>
      </c>
      <c r="Q76" s="10">
        <v>9</v>
      </c>
      <c r="R76" s="10">
        <v>0</v>
      </c>
      <c r="S76" s="10">
        <v>9</v>
      </c>
      <c r="T76" s="10">
        <v>9</v>
      </c>
    </row>
    <row r="77" spans="2:20" x14ac:dyDescent="0.2">
      <c r="B77" s="14" t="s">
        <v>35</v>
      </c>
      <c r="C77" s="15">
        <v>56</v>
      </c>
      <c r="D77" s="15">
        <v>373</v>
      </c>
      <c r="E77" s="15">
        <v>429</v>
      </c>
      <c r="F77" s="15">
        <v>221</v>
      </c>
      <c r="G77" s="15">
        <v>419</v>
      </c>
      <c r="H77" s="15">
        <v>640</v>
      </c>
      <c r="I77" s="15">
        <v>139</v>
      </c>
      <c r="J77" s="15">
        <v>345</v>
      </c>
      <c r="K77" s="15">
        <v>484</v>
      </c>
      <c r="L77" s="15">
        <v>41</v>
      </c>
      <c r="M77" s="15">
        <v>359</v>
      </c>
      <c r="N77" s="15">
        <v>400</v>
      </c>
      <c r="O77" s="15">
        <v>496</v>
      </c>
      <c r="P77" s="15">
        <v>285</v>
      </c>
      <c r="Q77" s="15">
        <v>781</v>
      </c>
      <c r="R77" s="15">
        <v>416</v>
      </c>
      <c r="S77" s="15">
        <v>272</v>
      </c>
      <c r="T77" s="15">
        <v>688</v>
      </c>
    </row>
    <row r="78" spans="2:20" x14ac:dyDescent="0.2">
      <c r="B78" s="13" t="s">
        <v>36</v>
      </c>
      <c r="C78" s="10">
        <v>0</v>
      </c>
      <c r="D78" s="10">
        <v>83</v>
      </c>
      <c r="E78" s="10">
        <v>83</v>
      </c>
      <c r="F78" s="10">
        <v>0</v>
      </c>
      <c r="G78" s="10">
        <v>105</v>
      </c>
      <c r="H78" s="10">
        <v>105</v>
      </c>
      <c r="I78" s="10">
        <v>0</v>
      </c>
      <c r="J78" s="10">
        <v>92</v>
      </c>
      <c r="K78" s="10">
        <v>92</v>
      </c>
      <c r="L78" s="10">
        <v>1</v>
      </c>
      <c r="M78" s="10">
        <v>77</v>
      </c>
      <c r="N78" s="10">
        <v>78</v>
      </c>
      <c r="O78" s="10">
        <v>251</v>
      </c>
      <c r="P78" s="10">
        <v>58</v>
      </c>
      <c r="Q78" s="10">
        <v>309</v>
      </c>
      <c r="R78" s="10">
        <v>36</v>
      </c>
      <c r="S78" s="10">
        <v>60</v>
      </c>
      <c r="T78" s="10">
        <v>96</v>
      </c>
    </row>
    <row r="79" spans="2:20" x14ac:dyDescent="0.2">
      <c r="B79" s="13" t="s">
        <v>37</v>
      </c>
      <c r="C79" s="10">
        <v>0</v>
      </c>
      <c r="D79" s="10">
        <v>8</v>
      </c>
      <c r="E79" s="10">
        <v>8</v>
      </c>
      <c r="F79" s="10">
        <v>0</v>
      </c>
      <c r="G79" s="10">
        <v>14</v>
      </c>
      <c r="H79" s="10">
        <v>14</v>
      </c>
      <c r="I79" s="10">
        <v>0</v>
      </c>
      <c r="J79" s="10">
        <v>10</v>
      </c>
      <c r="K79" s="10">
        <v>10</v>
      </c>
      <c r="L79" s="10">
        <v>0</v>
      </c>
      <c r="M79" s="10">
        <v>8</v>
      </c>
      <c r="N79" s="10">
        <v>8</v>
      </c>
      <c r="O79" s="10">
        <v>0</v>
      </c>
      <c r="P79" s="10">
        <v>10</v>
      </c>
      <c r="Q79" s="10">
        <v>10</v>
      </c>
      <c r="R79" s="10">
        <v>0</v>
      </c>
      <c r="S79" s="10">
        <v>13</v>
      </c>
      <c r="T79" s="10">
        <v>13</v>
      </c>
    </row>
    <row r="80" spans="2:20" x14ac:dyDescent="0.2">
      <c r="B80" s="13" t="s">
        <v>38</v>
      </c>
      <c r="C80" s="10">
        <v>0</v>
      </c>
      <c r="D80" s="10">
        <v>4</v>
      </c>
      <c r="E80" s="10">
        <v>4</v>
      </c>
      <c r="F80" s="10">
        <v>0</v>
      </c>
      <c r="G80" s="10">
        <v>3</v>
      </c>
      <c r="H80" s="10">
        <v>3</v>
      </c>
      <c r="I80" s="10">
        <v>0</v>
      </c>
      <c r="J80" s="10">
        <v>3</v>
      </c>
      <c r="K80" s="10">
        <v>3</v>
      </c>
      <c r="L80" s="10">
        <v>0</v>
      </c>
      <c r="M80" s="10">
        <v>12</v>
      </c>
      <c r="N80" s="10">
        <v>12</v>
      </c>
      <c r="O80" s="10">
        <v>0</v>
      </c>
      <c r="P80" s="10">
        <v>3</v>
      </c>
      <c r="Q80" s="10">
        <v>3</v>
      </c>
      <c r="R80" s="10">
        <v>0</v>
      </c>
      <c r="S80" s="10">
        <v>2</v>
      </c>
      <c r="T80" s="10">
        <v>2</v>
      </c>
    </row>
    <row r="81" spans="1:20" x14ac:dyDescent="0.2">
      <c r="B81" s="13" t="s">
        <v>39</v>
      </c>
      <c r="C81" s="10">
        <v>0</v>
      </c>
      <c r="D81" s="10">
        <v>5</v>
      </c>
      <c r="E81" s="10">
        <v>5</v>
      </c>
      <c r="F81" s="10">
        <v>0</v>
      </c>
      <c r="G81" s="10">
        <v>9</v>
      </c>
      <c r="H81" s="10">
        <v>9</v>
      </c>
      <c r="I81" s="10">
        <v>0</v>
      </c>
      <c r="J81" s="10">
        <v>7</v>
      </c>
      <c r="K81" s="10">
        <v>7</v>
      </c>
      <c r="L81" s="10">
        <v>0</v>
      </c>
      <c r="M81" s="10">
        <v>11</v>
      </c>
      <c r="N81" s="10">
        <v>11</v>
      </c>
      <c r="O81" s="10">
        <v>0</v>
      </c>
      <c r="P81" s="10">
        <v>3</v>
      </c>
      <c r="Q81" s="10">
        <v>3</v>
      </c>
      <c r="R81" s="10">
        <v>0</v>
      </c>
      <c r="S81" s="10">
        <v>5</v>
      </c>
      <c r="T81" s="10">
        <v>5</v>
      </c>
    </row>
    <row r="82" spans="1:20" x14ac:dyDescent="0.2">
      <c r="B82" s="14" t="s">
        <v>40</v>
      </c>
      <c r="C82" s="15">
        <v>0</v>
      </c>
      <c r="D82" s="15">
        <v>100</v>
      </c>
      <c r="E82" s="15">
        <v>100</v>
      </c>
      <c r="F82" s="15">
        <v>0</v>
      </c>
      <c r="G82" s="15">
        <v>131</v>
      </c>
      <c r="H82" s="15">
        <v>131</v>
      </c>
      <c r="I82" s="15">
        <v>0</v>
      </c>
      <c r="J82" s="15">
        <v>112</v>
      </c>
      <c r="K82" s="15">
        <v>112</v>
      </c>
      <c r="L82" s="15">
        <v>1</v>
      </c>
      <c r="M82" s="15">
        <v>108</v>
      </c>
      <c r="N82" s="15">
        <v>109</v>
      </c>
      <c r="O82" s="15">
        <v>251</v>
      </c>
      <c r="P82" s="15">
        <v>74</v>
      </c>
      <c r="Q82" s="15">
        <v>325</v>
      </c>
      <c r="R82" s="15">
        <v>36</v>
      </c>
      <c r="S82" s="15">
        <v>80</v>
      </c>
      <c r="T82" s="15">
        <v>116</v>
      </c>
    </row>
    <row r="83" spans="1:20" x14ac:dyDescent="0.2">
      <c r="B83" s="20" t="s">
        <v>41</v>
      </c>
      <c r="C83" s="21">
        <v>210</v>
      </c>
      <c r="D83" s="21">
        <v>1706</v>
      </c>
      <c r="E83" s="21">
        <v>1916</v>
      </c>
      <c r="F83" s="21">
        <v>503</v>
      </c>
      <c r="G83" s="21">
        <v>1838</v>
      </c>
      <c r="H83" s="21">
        <v>2341</v>
      </c>
      <c r="I83" s="21">
        <v>1694</v>
      </c>
      <c r="J83" s="21">
        <v>1568</v>
      </c>
      <c r="K83" s="21">
        <v>3262</v>
      </c>
      <c r="L83" s="21">
        <v>335</v>
      </c>
      <c r="M83" s="21">
        <v>1687</v>
      </c>
      <c r="N83" s="21">
        <v>2022</v>
      </c>
      <c r="O83" s="21">
        <v>2055</v>
      </c>
      <c r="P83" s="21">
        <v>1326</v>
      </c>
      <c r="Q83" s="21">
        <v>3381</v>
      </c>
      <c r="R83" s="21">
        <v>1404</v>
      </c>
      <c r="S83" s="21">
        <v>1262</v>
      </c>
      <c r="T83" s="21">
        <v>2666</v>
      </c>
    </row>
    <row r="84" spans="1:20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mergeCells count="1">
    <mergeCell ref="R5:T5"/>
  </mergeCells>
  <phoneticPr fontId="5" type="noConversion"/>
  <printOptions horizontalCentered="1" verticalCentered="1"/>
  <pageMargins left="0.78740157480314965" right="0.78740157480314965" top="0.39370078740157483" bottom="0.39370078740157483" header="0.51181102362204722" footer="0.51181102362204722"/>
  <pageSetup scale="8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IV86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4.7109375" customWidth="1"/>
    <col min="2" max="2" width="16.28515625" customWidth="1"/>
    <col min="3" max="3" width="8.7109375" customWidth="1"/>
    <col min="4" max="4" width="7.5703125" customWidth="1"/>
    <col min="5" max="5" width="5.28515625" customWidth="1"/>
    <col min="6" max="6" width="8.7109375" customWidth="1"/>
    <col min="7" max="7" width="7.5703125" customWidth="1"/>
    <col min="8" max="8" width="5.28515625" customWidth="1"/>
    <col min="9" max="9" width="8.7109375" customWidth="1"/>
    <col min="10" max="10" width="7.5703125" customWidth="1"/>
    <col min="11" max="11" width="5.28515625" customWidth="1"/>
    <col min="12" max="12" width="8.7109375" customWidth="1"/>
    <col min="13" max="13" width="7.5703125" customWidth="1"/>
    <col min="14" max="14" width="5.28515625" customWidth="1"/>
    <col min="15" max="15" width="8.7109375" customWidth="1"/>
    <col min="16" max="16" width="7.5703125" customWidth="1"/>
    <col min="17" max="17" width="5.28515625" customWidth="1"/>
    <col min="18" max="18" width="8.7109375" customWidth="1"/>
    <col min="19" max="19" width="7.5703125" customWidth="1"/>
    <col min="20" max="20" width="5.28515625" customWidth="1"/>
    <col min="21" max="21" width="11.42578125" customWidth="1"/>
    <col min="22" max="22" width="20.7109375" customWidth="1"/>
  </cols>
  <sheetData>
    <row r="1" spans="1:25" x14ac:dyDescent="0.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5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5" x14ac:dyDescent="0.2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5" x14ac:dyDescent="0.2">
      <c r="B5" s="11" t="s">
        <v>3</v>
      </c>
      <c r="C5" s="5">
        <v>37622</v>
      </c>
      <c r="D5" s="6"/>
      <c r="E5" s="7"/>
      <c r="F5" s="5">
        <v>37653</v>
      </c>
      <c r="G5" s="6"/>
      <c r="H5" s="7"/>
      <c r="I5" s="5">
        <v>37681</v>
      </c>
      <c r="J5" s="6"/>
      <c r="K5" s="7"/>
      <c r="L5" s="5">
        <v>37712</v>
      </c>
      <c r="M5" s="6"/>
      <c r="N5" s="7"/>
      <c r="O5" s="5">
        <v>37742</v>
      </c>
      <c r="P5" s="6"/>
      <c r="Q5" s="7"/>
      <c r="R5" s="161">
        <v>37773</v>
      </c>
      <c r="S5" s="162"/>
      <c r="T5" s="163"/>
      <c r="V5" s="25" t="s">
        <v>3</v>
      </c>
      <c r="W5" s="49" t="s">
        <v>48</v>
      </c>
      <c r="X5" s="27"/>
      <c r="Y5" s="28"/>
    </row>
    <row r="6" spans="1:25" x14ac:dyDescent="0.2">
      <c r="B6" s="12" t="s">
        <v>4</v>
      </c>
      <c r="C6" s="22" t="s">
        <v>5</v>
      </c>
      <c r="D6" s="9" t="s">
        <v>6</v>
      </c>
      <c r="E6" s="9" t="s">
        <v>7</v>
      </c>
      <c r="F6" s="9" t="s">
        <v>5</v>
      </c>
      <c r="G6" s="9" t="s">
        <v>6</v>
      </c>
      <c r="H6" s="9" t="s">
        <v>7</v>
      </c>
      <c r="I6" s="9" t="s">
        <v>5</v>
      </c>
      <c r="J6" s="9" t="s">
        <v>6</v>
      </c>
      <c r="K6" s="9" t="s">
        <v>7</v>
      </c>
      <c r="L6" s="9" t="s">
        <v>5</v>
      </c>
      <c r="M6" s="9" t="s">
        <v>6</v>
      </c>
      <c r="N6" s="9" t="s">
        <v>7</v>
      </c>
      <c r="O6" s="9" t="s">
        <v>5</v>
      </c>
      <c r="P6" s="9" t="s">
        <v>6</v>
      </c>
      <c r="Q6" s="9" t="s">
        <v>7</v>
      </c>
      <c r="R6" s="9" t="s">
        <v>5</v>
      </c>
      <c r="S6" s="9" t="s">
        <v>6</v>
      </c>
      <c r="T6" s="9" t="s">
        <v>7</v>
      </c>
      <c r="V6" s="29" t="s">
        <v>4</v>
      </c>
      <c r="W6" s="50" t="s">
        <v>5</v>
      </c>
      <c r="X6" s="50" t="s">
        <v>52</v>
      </c>
      <c r="Y6" s="50" t="s">
        <v>7</v>
      </c>
    </row>
    <row r="7" spans="1:25" x14ac:dyDescent="0.2">
      <c r="B7" s="13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"/>
      <c r="V7" s="13" t="s">
        <v>8</v>
      </c>
      <c r="W7" s="33">
        <v>0</v>
      </c>
      <c r="X7" s="34">
        <v>0</v>
      </c>
      <c r="Y7" s="36">
        <v>0</v>
      </c>
    </row>
    <row r="8" spans="1:25" x14ac:dyDescent="0.2">
      <c r="B8" s="13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"/>
      <c r="V8" s="13" t="s">
        <v>10</v>
      </c>
      <c r="W8" s="35">
        <v>0</v>
      </c>
      <c r="X8" s="36">
        <v>0</v>
      </c>
      <c r="Y8" s="36">
        <v>0</v>
      </c>
    </row>
    <row r="9" spans="1:25" x14ac:dyDescent="0.2">
      <c r="B9" s="13" t="s">
        <v>11</v>
      </c>
      <c r="C9" s="10">
        <v>0</v>
      </c>
      <c r="D9" s="10">
        <v>3</v>
      </c>
      <c r="E9" s="10">
        <v>3</v>
      </c>
      <c r="F9" s="10">
        <v>0</v>
      </c>
      <c r="G9" s="10">
        <v>1</v>
      </c>
      <c r="H9" s="10">
        <v>1</v>
      </c>
      <c r="I9" s="10">
        <v>0</v>
      </c>
      <c r="J9" s="10">
        <v>3</v>
      </c>
      <c r="K9" s="10">
        <v>3</v>
      </c>
      <c r="L9" s="10">
        <v>0</v>
      </c>
      <c r="M9" s="10">
        <v>3</v>
      </c>
      <c r="N9" s="10">
        <v>3</v>
      </c>
      <c r="O9" s="10">
        <v>0</v>
      </c>
      <c r="P9" s="10">
        <v>4</v>
      </c>
      <c r="Q9" s="10">
        <v>4</v>
      </c>
      <c r="R9" s="10">
        <v>0</v>
      </c>
      <c r="S9" s="10">
        <v>1</v>
      </c>
      <c r="T9" s="10">
        <v>1</v>
      </c>
      <c r="U9" s="1"/>
      <c r="V9" s="13" t="s">
        <v>11</v>
      </c>
      <c r="W9" s="35">
        <v>0</v>
      </c>
      <c r="X9" s="36">
        <v>15</v>
      </c>
      <c r="Y9" s="36">
        <v>15</v>
      </c>
    </row>
    <row r="10" spans="1:25" x14ac:dyDescent="0.2">
      <c r="B10" s="13" t="s">
        <v>12</v>
      </c>
      <c r="C10" s="10">
        <v>0</v>
      </c>
      <c r="D10" s="10">
        <v>7</v>
      </c>
      <c r="E10" s="10">
        <v>7</v>
      </c>
      <c r="F10" s="10">
        <v>0</v>
      </c>
      <c r="G10" s="10">
        <v>7</v>
      </c>
      <c r="H10" s="10">
        <v>7</v>
      </c>
      <c r="I10" s="10">
        <v>0</v>
      </c>
      <c r="J10" s="10">
        <v>0</v>
      </c>
      <c r="K10" s="10">
        <v>0</v>
      </c>
      <c r="L10" s="10">
        <v>0</v>
      </c>
      <c r="M10" s="10">
        <v>4</v>
      </c>
      <c r="N10" s="10">
        <v>4</v>
      </c>
      <c r="O10" s="10">
        <v>0</v>
      </c>
      <c r="P10" s="10">
        <v>0</v>
      </c>
      <c r="Q10" s="10">
        <v>0</v>
      </c>
      <c r="R10" s="10">
        <v>0</v>
      </c>
      <c r="S10" s="10">
        <v>6</v>
      </c>
      <c r="T10" s="10">
        <v>6</v>
      </c>
      <c r="U10" s="1"/>
      <c r="V10" s="13" t="s">
        <v>12</v>
      </c>
      <c r="W10" s="35">
        <v>0</v>
      </c>
      <c r="X10" s="36">
        <v>24</v>
      </c>
      <c r="Y10" s="36">
        <v>24</v>
      </c>
    </row>
    <row r="11" spans="1:25" x14ac:dyDescent="0.2">
      <c r="B11" s="13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3</v>
      </c>
      <c r="H11" s="10">
        <v>3</v>
      </c>
      <c r="I11" s="10">
        <v>0</v>
      </c>
      <c r="J11" s="10">
        <v>0</v>
      </c>
      <c r="K11" s="10">
        <v>0</v>
      </c>
      <c r="L11" s="10">
        <v>0</v>
      </c>
      <c r="M11" s="10">
        <v>5</v>
      </c>
      <c r="N11" s="10">
        <v>5</v>
      </c>
      <c r="O11" s="10">
        <v>0</v>
      </c>
      <c r="P11" s="10">
        <v>1</v>
      </c>
      <c r="Q11" s="10">
        <v>1</v>
      </c>
      <c r="R11" s="10">
        <v>0</v>
      </c>
      <c r="S11" s="10">
        <v>1</v>
      </c>
      <c r="T11" s="10">
        <v>1</v>
      </c>
      <c r="U11" s="1"/>
      <c r="V11" s="13" t="s">
        <v>13</v>
      </c>
      <c r="W11" s="35">
        <v>0</v>
      </c>
      <c r="X11" s="36">
        <v>10</v>
      </c>
      <c r="Y11" s="36">
        <v>10</v>
      </c>
    </row>
    <row r="12" spans="1:25" x14ac:dyDescent="0.2">
      <c r="B12" s="13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v>1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3" t="s">
        <v>14</v>
      </c>
      <c r="W12" s="35">
        <v>0</v>
      </c>
      <c r="X12" s="36">
        <v>1</v>
      </c>
      <c r="Y12" s="36">
        <v>1</v>
      </c>
    </row>
    <row r="13" spans="1:25" x14ac:dyDescent="0.2">
      <c r="B13" s="13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1</v>
      </c>
      <c r="T13" s="10">
        <v>1</v>
      </c>
      <c r="U13" s="1"/>
      <c r="V13" s="13" t="s">
        <v>15</v>
      </c>
      <c r="W13" s="35">
        <v>0</v>
      </c>
      <c r="X13" s="36">
        <v>1</v>
      </c>
      <c r="Y13" s="36">
        <v>1</v>
      </c>
    </row>
    <row r="14" spans="1:25" s="17" customFormat="1" ht="12" customHeight="1" x14ac:dyDescent="0.2">
      <c r="A14"/>
      <c r="B14" s="14" t="s">
        <v>16</v>
      </c>
      <c r="C14" s="15">
        <v>0</v>
      </c>
      <c r="D14" s="15">
        <v>10</v>
      </c>
      <c r="E14" s="15">
        <v>10</v>
      </c>
      <c r="F14" s="15">
        <v>0</v>
      </c>
      <c r="G14" s="15">
        <v>11</v>
      </c>
      <c r="H14" s="15">
        <v>11</v>
      </c>
      <c r="I14" s="15">
        <v>0</v>
      </c>
      <c r="J14" s="15">
        <v>4</v>
      </c>
      <c r="K14" s="15">
        <v>4</v>
      </c>
      <c r="L14" s="15">
        <v>0</v>
      </c>
      <c r="M14" s="15">
        <v>12</v>
      </c>
      <c r="N14" s="15">
        <v>12</v>
      </c>
      <c r="O14" s="15">
        <v>0</v>
      </c>
      <c r="P14" s="15">
        <v>5</v>
      </c>
      <c r="Q14" s="15">
        <v>5</v>
      </c>
      <c r="R14" s="15">
        <v>0</v>
      </c>
      <c r="S14" s="15">
        <v>9</v>
      </c>
      <c r="T14" s="15">
        <v>9</v>
      </c>
      <c r="U14" s="16"/>
      <c r="V14" s="51" t="s">
        <v>16</v>
      </c>
      <c r="W14" s="38">
        <v>0</v>
      </c>
      <c r="X14" s="40">
        <v>51</v>
      </c>
      <c r="Y14" s="40">
        <v>51</v>
      </c>
    </row>
    <row r="15" spans="1:25" x14ac:dyDescent="0.2">
      <c r="B15" s="13" t="s">
        <v>17</v>
      </c>
      <c r="C15" s="10">
        <v>0</v>
      </c>
      <c r="D15" s="10">
        <v>3</v>
      </c>
      <c r="E15" s="10">
        <v>3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"/>
      <c r="V15" s="13" t="s">
        <v>17</v>
      </c>
      <c r="W15" s="35">
        <v>0</v>
      </c>
      <c r="X15" s="36">
        <v>3</v>
      </c>
      <c r="Y15" s="36">
        <v>3</v>
      </c>
    </row>
    <row r="16" spans="1:25" x14ac:dyDescent="0.2">
      <c r="B16" s="13" t="s">
        <v>18</v>
      </c>
      <c r="C16" s="10">
        <v>0</v>
      </c>
      <c r="D16" s="10">
        <v>37</v>
      </c>
      <c r="E16" s="10">
        <v>37</v>
      </c>
      <c r="F16" s="10">
        <v>0</v>
      </c>
      <c r="G16" s="10">
        <v>56</v>
      </c>
      <c r="H16" s="10">
        <v>56</v>
      </c>
      <c r="I16" s="10">
        <v>98</v>
      </c>
      <c r="J16" s="10">
        <v>31</v>
      </c>
      <c r="K16" s="10">
        <v>129</v>
      </c>
      <c r="L16" s="10">
        <v>98</v>
      </c>
      <c r="M16" s="10">
        <v>44</v>
      </c>
      <c r="N16" s="10">
        <v>142</v>
      </c>
      <c r="O16" s="10">
        <v>0</v>
      </c>
      <c r="P16" s="10">
        <v>42</v>
      </c>
      <c r="Q16" s="10">
        <v>42</v>
      </c>
      <c r="R16" s="10">
        <v>0</v>
      </c>
      <c r="S16" s="10">
        <v>33</v>
      </c>
      <c r="T16" s="10">
        <v>33</v>
      </c>
      <c r="U16" s="1"/>
      <c r="V16" s="13" t="s">
        <v>18</v>
      </c>
      <c r="W16" s="35">
        <v>196</v>
      </c>
      <c r="X16" s="36">
        <v>243</v>
      </c>
      <c r="Y16" s="36">
        <v>439</v>
      </c>
    </row>
    <row r="17" spans="1:25" x14ac:dyDescent="0.2">
      <c r="B17" s="13" t="s">
        <v>19</v>
      </c>
      <c r="C17" s="10">
        <v>0</v>
      </c>
      <c r="D17" s="10">
        <v>2</v>
      </c>
      <c r="E17" s="10">
        <v>2</v>
      </c>
      <c r="F17" s="10">
        <v>0</v>
      </c>
      <c r="G17" s="10">
        <v>4</v>
      </c>
      <c r="H17" s="10">
        <v>4</v>
      </c>
      <c r="I17" s="10">
        <v>0</v>
      </c>
      <c r="J17" s="10">
        <v>2</v>
      </c>
      <c r="K17" s="10">
        <v>2</v>
      </c>
      <c r="L17" s="10">
        <v>0</v>
      </c>
      <c r="M17" s="10">
        <v>6</v>
      </c>
      <c r="N17" s="10">
        <v>6</v>
      </c>
      <c r="O17" s="10">
        <v>0</v>
      </c>
      <c r="P17" s="10">
        <v>4</v>
      </c>
      <c r="Q17" s="10">
        <v>4</v>
      </c>
      <c r="R17" s="10">
        <v>0</v>
      </c>
      <c r="S17" s="10">
        <v>3</v>
      </c>
      <c r="T17" s="10">
        <v>3</v>
      </c>
      <c r="U17" s="1"/>
      <c r="V17" s="13" t="s">
        <v>19</v>
      </c>
      <c r="W17" s="35">
        <v>0</v>
      </c>
      <c r="X17" s="36">
        <v>21</v>
      </c>
      <c r="Y17" s="36">
        <v>21</v>
      </c>
    </row>
    <row r="18" spans="1:25" x14ac:dyDescent="0.2">
      <c r="B18" s="13" t="s">
        <v>20</v>
      </c>
      <c r="C18" s="10">
        <v>0</v>
      </c>
      <c r="D18" s="10">
        <v>1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25</v>
      </c>
      <c r="K18" s="10">
        <v>25</v>
      </c>
      <c r="L18" s="10">
        <v>0</v>
      </c>
      <c r="M18" s="10">
        <v>0</v>
      </c>
      <c r="N18" s="10">
        <v>0</v>
      </c>
      <c r="O18" s="10">
        <v>0</v>
      </c>
      <c r="P18" s="10">
        <v>1</v>
      </c>
      <c r="Q18" s="10">
        <v>1</v>
      </c>
      <c r="R18" s="10">
        <v>0</v>
      </c>
      <c r="S18" s="10">
        <v>1</v>
      </c>
      <c r="T18" s="10">
        <v>1</v>
      </c>
      <c r="U18" s="1"/>
      <c r="V18" s="13" t="s">
        <v>20</v>
      </c>
      <c r="W18" s="35">
        <v>0</v>
      </c>
      <c r="X18" s="36">
        <v>28</v>
      </c>
      <c r="Y18" s="36">
        <v>28</v>
      </c>
    </row>
    <row r="19" spans="1:25" x14ac:dyDescent="0.2">
      <c r="B19" s="13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2</v>
      </c>
      <c r="K19" s="10">
        <v>2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"/>
      <c r="V19" s="13" t="s">
        <v>21</v>
      </c>
      <c r="W19" s="35">
        <v>0</v>
      </c>
      <c r="X19" s="36">
        <v>3</v>
      </c>
      <c r="Y19" s="36">
        <v>3</v>
      </c>
    </row>
    <row r="20" spans="1:25" x14ac:dyDescent="0.2">
      <c r="B20" s="13" t="s">
        <v>22</v>
      </c>
      <c r="C20" s="10">
        <v>0</v>
      </c>
      <c r="D20" s="10">
        <v>17</v>
      </c>
      <c r="E20" s="10">
        <v>17</v>
      </c>
      <c r="F20" s="10">
        <v>0</v>
      </c>
      <c r="G20" s="10">
        <v>7</v>
      </c>
      <c r="H20" s="10">
        <v>7</v>
      </c>
      <c r="I20" s="10">
        <v>0</v>
      </c>
      <c r="J20" s="10">
        <v>6</v>
      </c>
      <c r="K20" s="10">
        <v>6</v>
      </c>
      <c r="L20" s="10">
        <v>0</v>
      </c>
      <c r="M20" s="10">
        <v>11</v>
      </c>
      <c r="N20" s="10">
        <v>11</v>
      </c>
      <c r="O20" s="10">
        <v>0</v>
      </c>
      <c r="P20" s="10">
        <v>18</v>
      </c>
      <c r="Q20" s="10">
        <v>18</v>
      </c>
      <c r="R20" s="10">
        <v>0</v>
      </c>
      <c r="S20" s="10">
        <v>8</v>
      </c>
      <c r="T20" s="10">
        <v>8</v>
      </c>
      <c r="U20" s="1"/>
      <c r="V20" s="13" t="s">
        <v>22</v>
      </c>
      <c r="W20" s="35">
        <v>0</v>
      </c>
      <c r="X20" s="36">
        <v>67</v>
      </c>
      <c r="Y20" s="36">
        <v>67</v>
      </c>
    </row>
    <row r="21" spans="1:25" x14ac:dyDescent="0.2">
      <c r="B21" s="13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"/>
      <c r="V21" s="13" t="s">
        <v>23</v>
      </c>
      <c r="W21" s="35">
        <v>0</v>
      </c>
      <c r="X21" s="36">
        <v>0</v>
      </c>
      <c r="Y21" s="36">
        <v>0</v>
      </c>
    </row>
    <row r="22" spans="1:25" x14ac:dyDescent="0.2">
      <c r="B22" s="13" t="s">
        <v>24</v>
      </c>
      <c r="C22" s="10">
        <v>0</v>
      </c>
      <c r="D22" s="10">
        <v>1</v>
      </c>
      <c r="E22" s="10">
        <v>1</v>
      </c>
      <c r="F22" s="10">
        <v>0</v>
      </c>
      <c r="G22" s="10">
        <v>1</v>
      </c>
      <c r="H22" s="10">
        <v>1</v>
      </c>
      <c r="I22" s="10">
        <v>0</v>
      </c>
      <c r="J22" s="10">
        <v>1</v>
      </c>
      <c r="K22" s="10">
        <v>1</v>
      </c>
      <c r="L22" s="10">
        <v>0</v>
      </c>
      <c r="M22" s="10">
        <v>4</v>
      </c>
      <c r="N22" s="10">
        <v>4</v>
      </c>
      <c r="O22" s="10">
        <v>0</v>
      </c>
      <c r="P22" s="10">
        <v>3</v>
      </c>
      <c r="Q22" s="10">
        <v>3</v>
      </c>
      <c r="R22" s="10">
        <v>0</v>
      </c>
      <c r="S22" s="10">
        <v>4</v>
      </c>
      <c r="T22" s="10">
        <v>4</v>
      </c>
      <c r="U22" s="1"/>
      <c r="V22" s="13" t="s">
        <v>24</v>
      </c>
      <c r="W22" s="35">
        <v>0</v>
      </c>
      <c r="X22" s="36">
        <v>14</v>
      </c>
      <c r="Y22" s="36">
        <v>14</v>
      </c>
    </row>
    <row r="23" spans="1:25" x14ac:dyDescent="0.2">
      <c r="B23" s="13" t="s">
        <v>25</v>
      </c>
      <c r="C23" s="10">
        <v>0</v>
      </c>
      <c r="D23" s="10">
        <v>0</v>
      </c>
      <c r="E23" s="10">
        <v>0</v>
      </c>
      <c r="F23" s="10">
        <v>335</v>
      </c>
      <c r="G23" s="10">
        <v>1</v>
      </c>
      <c r="H23" s="10">
        <v>336</v>
      </c>
      <c r="I23" s="10">
        <v>108</v>
      </c>
      <c r="J23" s="10">
        <v>0</v>
      </c>
      <c r="K23" s="10">
        <v>108</v>
      </c>
      <c r="L23" s="10">
        <v>96</v>
      </c>
      <c r="M23" s="10">
        <v>2</v>
      </c>
      <c r="N23" s="10">
        <v>98</v>
      </c>
      <c r="O23" s="10">
        <v>0</v>
      </c>
      <c r="P23" s="10">
        <v>2</v>
      </c>
      <c r="Q23" s="10">
        <v>2</v>
      </c>
      <c r="R23" s="10">
        <v>80</v>
      </c>
      <c r="S23" s="10">
        <v>1</v>
      </c>
      <c r="T23" s="10">
        <v>81</v>
      </c>
      <c r="U23" s="1"/>
      <c r="V23" s="13" t="s">
        <v>25</v>
      </c>
      <c r="W23" s="35">
        <v>619</v>
      </c>
      <c r="X23" s="36">
        <v>6</v>
      </c>
      <c r="Y23" s="36">
        <v>625</v>
      </c>
    </row>
    <row r="24" spans="1:25" s="17" customFormat="1" ht="12" customHeight="1" x14ac:dyDescent="0.2">
      <c r="A24"/>
      <c r="B24" s="18" t="s">
        <v>26</v>
      </c>
      <c r="C24" s="15">
        <v>0</v>
      </c>
      <c r="D24" s="15">
        <v>61</v>
      </c>
      <c r="E24" s="15">
        <v>61</v>
      </c>
      <c r="F24" s="15">
        <v>335</v>
      </c>
      <c r="G24" s="15">
        <v>70</v>
      </c>
      <c r="H24" s="15">
        <v>405</v>
      </c>
      <c r="I24" s="15">
        <v>206</v>
      </c>
      <c r="J24" s="15">
        <v>67</v>
      </c>
      <c r="K24" s="15">
        <v>273</v>
      </c>
      <c r="L24" s="15">
        <v>194</v>
      </c>
      <c r="M24" s="15">
        <v>67</v>
      </c>
      <c r="N24" s="15">
        <v>261</v>
      </c>
      <c r="O24" s="15">
        <v>0</v>
      </c>
      <c r="P24" s="15">
        <v>70</v>
      </c>
      <c r="Q24" s="15">
        <v>70</v>
      </c>
      <c r="R24" s="15">
        <v>80</v>
      </c>
      <c r="S24" s="15">
        <v>50</v>
      </c>
      <c r="T24" s="15">
        <v>130</v>
      </c>
      <c r="U24" s="16"/>
      <c r="V24" s="52" t="s">
        <v>26</v>
      </c>
      <c r="W24" s="38">
        <v>815</v>
      </c>
      <c r="X24" s="40">
        <v>385</v>
      </c>
      <c r="Y24" s="39">
        <v>1200</v>
      </c>
    </row>
    <row r="25" spans="1:25" x14ac:dyDescent="0.2">
      <c r="B25" s="13" t="s">
        <v>27</v>
      </c>
      <c r="C25" s="10">
        <v>0</v>
      </c>
      <c r="D25" s="10">
        <v>6</v>
      </c>
      <c r="E25" s="10">
        <v>6</v>
      </c>
      <c r="F25" s="10">
        <v>0</v>
      </c>
      <c r="G25" s="10">
        <v>7</v>
      </c>
      <c r="H25" s="10">
        <v>7</v>
      </c>
      <c r="I25" s="10">
        <v>0</v>
      </c>
      <c r="J25" s="10">
        <v>6</v>
      </c>
      <c r="K25" s="10">
        <v>6</v>
      </c>
      <c r="L25" s="10">
        <v>0</v>
      </c>
      <c r="M25" s="10">
        <v>18</v>
      </c>
      <c r="N25" s="10">
        <v>18</v>
      </c>
      <c r="O25" s="10">
        <v>46</v>
      </c>
      <c r="P25" s="10">
        <v>11</v>
      </c>
      <c r="Q25" s="10">
        <v>57</v>
      </c>
      <c r="R25" s="10">
        <v>0</v>
      </c>
      <c r="S25" s="10">
        <v>16</v>
      </c>
      <c r="T25" s="10">
        <v>16</v>
      </c>
      <c r="U25" s="1"/>
      <c r="V25" s="13" t="s">
        <v>27</v>
      </c>
      <c r="W25" s="35">
        <v>46</v>
      </c>
      <c r="X25" s="36">
        <v>64</v>
      </c>
      <c r="Y25" s="36">
        <v>110</v>
      </c>
    </row>
    <row r="26" spans="1:25" x14ac:dyDescent="0.2">
      <c r="B26" s="13" t="s">
        <v>28</v>
      </c>
      <c r="C26" s="10">
        <v>29</v>
      </c>
      <c r="D26" s="10">
        <v>37</v>
      </c>
      <c r="E26" s="10">
        <v>66</v>
      </c>
      <c r="F26" s="10">
        <v>45</v>
      </c>
      <c r="G26" s="10">
        <v>49</v>
      </c>
      <c r="H26" s="10">
        <v>94</v>
      </c>
      <c r="I26" s="10">
        <v>0</v>
      </c>
      <c r="J26" s="10">
        <v>54</v>
      </c>
      <c r="K26" s="10">
        <v>54</v>
      </c>
      <c r="L26" s="10">
        <v>104</v>
      </c>
      <c r="M26" s="10">
        <v>60</v>
      </c>
      <c r="N26" s="10">
        <v>164</v>
      </c>
      <c r="O26" s="10">
        <v>35</v>
      </c>
      <c r="P26" s="10">
        <v>88</v>
      </c>
      <c r="Q26" s="10">
        <v>123</v>
      </c>
      <c r="R26" s="10">
        <v>71</v>
      </c>
      <c r="S26" s="10">
        <v>73</v>
      </c>
      <c r="T26" s="10">
        <v>144</v>
      </c>
      <c r="U26" s="1"/>
      <c r="V26" s="13" t="s">
        <v>28</v>
      </c>
      <c r="W26" s="35">
        <v>284</v>
      </c>
      <c r="X26" s="36">
        <v>361</v>
      </c>
      <c r="Y26" s="36">
        <v>645</v>
      </c>
    </row>
    <row r="27" spans="1:25" x14ac:dyDescent="0.2">
      <c r="B27" s="13" t="s">
        <v>29</v>
      </c>
      <c r="C27" s="10">
        <v>217</v>
      </c>
      <c r="D27" s="10">
        <v>110</v>
      </c>
      <c r="E27" s="10">
        <v>327</v>
      </c>
      <c r="F27" s="10">
        <v>96</v>
      </c>
      <c r="G27" s="10">
        <v>103</v>
      </c>
      <c r="H27" s="10">
        <v>199</v>
      </c>
      <c r="I27" s="10">
        <v>234</v>
      </c>
      <c r="J27" s="10">
        <v>119</v>
      </c>
      <c r="K27" s="10">
        <v>353</v>
      </c>
      <c r="L27" s="10">
        <v>174</v>
      </c>
      <c r="M27" s="10">
        <v>133</v>
      </c>
      <c r="N27" s="10">
        <v>307</v>
      </c>
      <c r="O27" s="10">
        <v>258</v>
      </c>
      <c r="P27" s="10">
        <v>141</v>
      </c>
      <c r="Q27" s="10">
        <v>399</v>
      </c>
      <c r="R27" s="10">
        <v>176</v>
      </c>
      <c r="S27" s="10">
        <v>138</v>
      </c>
      <c r="T27" s="10">
        <v>314</v>
      </c>
      <c r="U27" s="1"/>
      <c r="V27" s="13" t="s">
        <v>29</v>
      </c>
      <c r="W27" s="35">
        <v>1155</v>
      </c>
      <c r="X27" s="36">
        <v>744</v>
      </c>
      <c r="Y27" s="36">
        <v>1899</v>
      </c>
    </row>
    <row r="28" spans="1:25" x14ac:dyDescent="0.2">
      <c r="B28" s="13" t="s">
        <v>30</v>
      </c>
      <c r="C28" s="10">
        <v>284</v>
      </c>
      <c r="D28" s="10">
        <v>574</v>
      </c>
      <c r="E28" s="10">
        <v>858</v>
      </c>
      <c r="F28" s="10">
        <v>420</v>
      </c>
      <c r="G28" s="10">
        <v>807</v>
      </c>
      <c r="H28" s="10">
        <v>1227</v>
      </c>
      <c r="I28" s="10">
        <v>261</v>
      </c>
      <c r="J28" s="10">
        <v>629</v>
      </c>
      <c r="K28" s="10">
        <v>890</v>
      </c>
      <c r="L28" s="10">
        <v>308</v>
      </c>
      <c r="M28" s="10">
        <v>689</v>
      </c>
      <c r="N28" s="10">
        <v>997</v>
      </c>
      <c r="O28" s="10">
        <v>1579</v>
      </c>
      <c r="P28" s="10">
        <v>821</v>
      </c>
      <c r="Q28" s="10">
        <v>2400</v>
      </c>
      <c r="R28" s="10">
        <v>430</v>
      </c>
      <c r="S28" s="10">
        <v>850</v>
      </c>
      <c r="T28" s="10">
        <v>1280</v>
      </c>
      <c r="U28" s="1"/>
      <c r="V28" s="13" t="s">
        <v>30</v>
      </c>
      <c r="W28" s="35">
        <v>3282</v>
      </c>
      <c r="X28" s="36">
        <v>4370</v>
      </c>
      <c r="Y28" s="36">
        <v>7652</v>
      </c>
    </row>
    <row r="29" spans="1:25" s="17" customFormat="1" ht="12" customHeight="1" x14ac:dyDescent="0.2">
      <c r="A29"/>
      <c r="B29" s="18" t="s">
        <v>31</v>
      </c>
      <c r="C29" s="15">
        <v>530</v>
      </c>
      <c r="D29" s="15">
        <v>727</v>
      </c>
      <c r="E29" s="15">
        <v>1257</v>
      </c>
      <c r="F29" s="15">
        <v>561</v>
      </c>
      <c r="G29" s="15">
        <v>966</v>
      </c>
      <c r="H29" s="15">
        <v>1527</v>
      </c>
      <c r="I29" s="15">
        <v>495</v>
      </c>
      <c r="J29" s="15">
        <v>808</v>
      </c>
      <c r="K29" s="15">
        <v>1303</v>
      </c>
      <c r="L29" s="15">
        <v>586</v>
      </c>
      <c r="M29" s="15">
        <v>900</v>
      </c>
      <c r="N29" s="15">
        <v>1486</v>
      </c>
      <c r="O29" s="15">
        <v>1918</v>
      </c>
      <c r="P29" s="15">
        <v>1061</v>
      </c>
      <c r="Q29" s="15">
        <v>2979</v>
      </c>
      <c r="R29" s="15">
        <v>677</v>
      </c>
      <c r="S29" s="15">
        <v>1077</v>
      </c>
      <c r="T29" s="15">
        <v>1754</v>
      </c>
      <c r="U29" s="16"/>
      <c r="V29" s="52" t="s">
        <v>31</v>
      </c>
      <c r="W29" s="38">
        <v>4767</v>
      </c>
      <c r="X29" s="40">
        <v>5539</v>
      </c>
      <c r="Y29" s="39">
        <v>10306</v>
      </c>
    </row>
    <row r="30" spans="1:25" x14ac:dyDescent="0.2">
      <c r="B30" s="13" t="s">
        <v>32</v>
      </c>
      <c r="C30" s="10">
        <v>2</v>
      </c>
      <c r="D30" s="10">
        <v>47</v>
      </c>
      <c r="E30" s="10">
        <v>49</v>
      </c>
      <c r="F30" s="10">
        <v>1</v>
      </c>
      <c r="G30" s="10">
        <v>53</v>
      </c>
      <c r="H30" s="10">
        <v>54</v>
      </c>
      <c r="I30" s="10">
        <v>0</v>
      </c>
      <c r="J30" s="10">
        <v>62</v>
      </c>
      <c r="K30" s="10">
        <v>62</v>
      </c>
      <c r="L30" s="10">
        <v>1</v>
      </c>
      <c r="M30" s="10">
        <v>84</v>
      </c>
      <c r="N30" s="10">
        <v>85</v>
      </c>
      <c r="O30" s="10">
        <v>1</v>
      </c>
      <c r="P30" s="10">
        <v>114</v>
      </c>
      <c r="Q30" s="10">
        <v>115</v>
      </c>
      <c r="R30" s="10">
        <v>50</v>
      </c>
      <c r="S30" s="10">
        <v>102</v>
      </c>
      <c r="T30" s="10">
        <v>152</v>
      </c>
      <c r="U30" s="1"/>
      <c r="V30" s="13" t="s">
        <v>32</v>
      </c>
      <c r="W30" s="35">
        <v>55</v>
      </c>
      <c r="X30" s="36">
        <v>462</v>
      </c>
      <c r="Y30" s="36">
        <v>517</v>
      </c>
    </row>
    <row r="31" spans="1:25" x14ac:dyDescent="0.2">
      <c r="B31" s="13" t="s">
        <v>33</v>
      </c>
      <c r="C31" s="10">
        <v>256</v>
      </c>
      <c r="D31" s="10">
        <v>174</v>
      </c>
      <c r="E31" s="10">
        <v>430</v>
      </c>
      <c r="F31" s="10">
        <v>49</v>
      </c>
      <c r="G31" s="10">
        <v>181</v>
      </c>
      <c r="H31" s="10">
        <v>230</v>
      </c>
      <c r="I31" s="10">
        <v>36</v>
      </c>
      <c r="J31" s="10">
        <v>226</v>
      </c>
      <c r="K31" s="10">
        <v>262</v>
      </c>
      <c r="L31" s="10">
        <v>230</v>
      </c>
      <c r="M31" s="10">
        <v>249</v>
      </c>
      <c r="N31" s="10">
        <v>479</v>
      </c>
      <c r="O31" s="10">
        <v>77</v>
      </c>
      <c r="P31" s="10">
        <v>247</v>
      </c>
      <c r="Q31" s="10">
        <v>324</v>
      </c>
      <c r="R31" s="10">
        <v>68</v>
      </c>
      <c r="S31" s="10">
        <v>243</v>
      </c>
      <c r="T31" s="10">
        <v>311</v>
      </c>
      <c r="U31" s="1"/>
      <c r="V31" s="13" t="s">
        <v>33</v>
      </c>
      <c r="W31" s="35">
        <v>716</v>
      </c>
      <c r="X31" s="36">
        <v>1320</v>
      </c>
      <c r="Y31" s="36">
        <v>2036</v>
      </c>
    </row>
    <row r="32" spans="1:25" x14ac:dyDescent="0.2">
      <c r="B32" s="13" t="s">
        <v>34</v>
      </c>
      <c r="C32" s="10">
        <v>0</v>
      </c>
      <c r="D32" s="10">
        <v>12</v>
      </c>
      <c r="E32" s="10">
        <v>12</v>
      </c>
      <c r="F32" s="10">
        <v>0</v>
      </c>
      <c r="G32" s="10">
        <v>18</v>
      </c>
      <c r="H32" s="10">
        <v>18</v>
      </c>
      <c r="I32" s="10">
        <v>0</v>
      </c>
      <c r="J32" s="10">
        <v>21</v>
      </c>
      <c r="K32" s="10">
        <v>21</v>
      </c>
      <c r="L32" s="10">
        <v>0</v>
      </c>
      <c r="M32" s="10">
        <v>16</v>
      </c>
      <c r="N32" s="10">
        <v>16</v>
      </c>
      <c r="O32" s="10">
        <v>0</v>
      </c>
      <c r="P32" s="10">
        <v>20</v>
      </c>
      <c r="Q32" s="10">
        <v>20</v>
      </c>
      <c r="R32" s="10">
        <v>0</v>
      </c>
      <c r="S32" s="10">
        <v>32</v>
      </c>
      <c r="T32" s="10">
        <v>32</v>
      </c>
      <c r="U32" s="1"/>
      <c r="V32" s="13" t="s">
        <v>34</v>
      </c>
      <c r="W32" s="35">
        <v>0</v>
      </c>
      <c r="X32" s="36">
        <v>119</v>
      </c>
      <c r="Y32" s="36">
        <v>119</v>
      </c>
    </row>
    <row r="33" spans="1:256" s="17" customFormat="1" ht="12" customHeight="1" x14ac:dyDescent="0.2">
      <c r="A33"/>
      <c r="B33" s="14" t="s">
        <v>35</v>
      </c>
      <c r="C33" s="15">
        <v>258</v>
      </c>
      <c r="D33" s="15">
        <v>233</v>
      </c>
      <c r="E33" s="15">
        <v>491</v>
      </c>
      <c r="F33" s="15">
        <v>50</v>
      </c>
      <c r="G33" s="15">
        <v>252</v>
      </c>
      <c r="H33" s="15">
        <v>302</v>
      </c>
      <c r="I33" s="15">
        <v>36</v>
      </c>
      <c r="J33" s="15">
        <v>309</v>
      </c>
      <c r="K33" s="15">
        <v>345</v>
      </c>
      <c r="L33" s="15">
        <v>231</v>
      </c>
      <c r="M33" s="15">
        <v>349</v>
      </c>
      <c r="N33" s="15">
        <v>580</v>
      </c>
      <c r="O33" s="15">
        <v>78</v>
      </c>
      <c r="P33" s="15">
        <v>381</v>
      </c>
      <c r="Q33" s="15">
        <v>459</v>
      </c>
      <c r="R33" s="15">
        <v>118</v>
      </c>
      <c r="S33" s="15">
        <v>377</v>
      </c>
      <c r="T33" s="15">
        <v>495</v>
      </c>
      <c r="U33" s="16"/>
      <c r="V33" s="51" t="s">
        <v>35</v>
      </c>
      <c r="W33" s="38">
        <v>771</v>
      </c>
      <c r="X33" s="40">
        <v>1901</v>
      </c>
      <c r="Y33" s="39">
        <v>2672</v>
      </c>
      <c r="IV33" s="19">
        <v>10688</v>
      </c>
    </row>
    <row r="34" spans="1:256" x14ac:dyDescent="0.2">
      <c r="B34" s="13" t="s">
        <v>36</v>
      </c>
      <c r="C34" s="10">
        <v>1</v>
      </c>
      <c r="D34" s="10">
        <v>43</v>
      </c>
      <c r="E34" s="10">
        <v>44</v>
      </c>
      <c r="F34" s="10">
        <v>0</v>
      </c>
      <c r="G34" s="10">
        <v>49</v>
      </c>
      <c r="H34" s="10">
        <v>49</v>
      </c>
      <c r="I34" s="10">
        <v>125</v>
      </c>
      <c r="J34" s="10">
        <v>36</v>
      </c>
      <c r="K34" s="10">
        <v>161</v>
      </c>
      <c r="L34" s="10">
        <v>396</v>
      </c>
      <c r="M34" s="10">
        <v>42</v>
      </c>
      <c r="N34" s="10">
        <v>438</v>
      </c>
      <c r="O34" s="10">
        <v>0</v>
      </c>
      <c r="P34" s="10">
        <v>58</v>
      </c>
      <c r="Q34" s="10">
        <v>58</v>
      </c>
      <c r="R34" s="10">
        <v>48</v>
      </c>
      <c r="S34" s="10">
        <v>72</v>
      </c>
      <c r="T34" s="10">
        <v>120</v>
      </c>
      <c r="U34" s="1"/>
      <c r="V34" s="13" t="s">
        <v>36</v>
      </c>
      <c r="W34" s="35">
        <v>570</v>
      </c>
      <c r="X34" s="36">
        <v>300</v>
      </c>
      <c r="Y34" s="36">
        <v>870</v>
      </c>
      <c r="AA34" s="57"/>
    </row>
    <row r="35" spans="1:256" x14ac:dyDescent="0.2">
      <c r="B35" s="13" t="s">
        <v>37</v>
      </c>
      <c r="C35" s="10">
        <v>0</v>
      </c>
      <c r="D35" s="10">
        <v>5</v>
      </c>
      <c r="E35" s="10">
        <v>5</v>
      </c>
      <c r="F35" s="10">
        <v>0</v>
      </c>
      <c r="G35" s="10">
        <v>8</v>
      </c>
      <c r="H35" s="10">
        <v>8</v>
      </c>
      <c r="I35" s="10">
        <v>0</v>
      </c>
      <c r="J35" s="10">
        <v>8</v>
      </c>
      <c r="K35" s="10">
        <v>8</v>
      </c>
      <c r="L35" s="10">
        <v>0</v>
      </c>
      <c r="M35" s="10">
        <v>8</v>
      </c>
      <c r="N35" s="10">
        <v>8</v>
      </c>
      <c r="O35" s="10">
        <v>0</v>
      </c>
      <c r="P35" s="10">
        <v>3</v>
      </c>
      <c r="Q35" s="10">
        <v>3</v>
      </c>
      <c r="R35" s="10">
        <v>0</v>
      </c>
      <c r="S35" s="10">
        <v>12</v>
      </c>
      <c r="T35" s="10">
        <v>12</v>
      </c>
      <c r="U35" s="1"/>
      <c r="V35" s="13" t="s">
        <v>37</v>
      </c>
      <c r="W35" s="35">
        <v>0</v>
      </c>
      <c r="X35" s="36">
        <v>44</v>
      </c>
      <c r="Y35" s="36">
        <v>44</v>
      </c>
    </row>
    <row r="36" spans="1:256" x14ac:dyDescent="0.2">
      <c r="B36" s="13" t="s">
        <v>38</v>
      </c>
      <c r="C36" s="10">
        <v>0</v>
      </c>
      <c r="D36" s="10">
        <v>0</v>
      </c>
      <c r="E36" s="10">
        <v>0</v>
      </c>
      <c r="F36" s="10">
        <v>0</v>
      </c>
      <c r="G36" s="10">
        <v>5</v>
      </c>
      <c r="H36" s="10">
        <v>5</v>
      </c>
      <c r="I36" s="10">
        <v>0</v>
      </c>
      <c r="J36" s="10">
        <v>2</v>
      </c>
      <c r="K36" s="10">
        <v>2</v>
      </c>
      <c r="L36" s="10">
        <v>0</v>
      </c>
      <c r="M36" s="10">
        <v>7</v>
      </c>
      <c r="N36" s="10">
        <v>7</v>
      </c>
      <c r="O36" s="10">
        <v>0</v>
      </c>
      <c r="P36" s="10">
        <v>15</v>
      </c>
      <c r="Q36" s="10">
        <v>15</v>
      </c>
      <c r="R36" s="10">
        <v>0</v>
      </c>
      <c r="S36" s="10">
        <v>2</v>
      </c>
      <c r="T36" s="10">
        <v>2</v>
      </c>
      <c r="U36" s="1"/>
      <c r="V36" s="13" t="s">
        <v>38</v>
      </c>
      <c r="W36" s="35">
        <v>0</v>
      </c>
      <c r="X36" s="36">
        <v>31</v>
      </c>
      <c r="Y36" s="36">
        <v>31</v>
      </c>
    </row>
    <row r="37" spans="1:256" x14ac:dyDescent="0.2">
      <c r="B37" s="13" t="s">
        <v>39</v>
      </c>
      <c r="C37" s="10">
        <v>0</v>
      </c>
      <c r="D37" s="10">
        <v>7</v>
      </c>
      <c r="E37" s="10">
        <v>7</v>
      </c>
      <c r="F37" s="10">
        <v>524</v>
      </c>
      <c r="G37" s="10">
        <v>7</v>
      </c>
      <c r="H37" s="10">
        <v>531</v>
      </c>
      <c r="I37" s="10">
        <v>0</v>
      </c>
      <c r="J37" s="10">
        <v>8</v>
      </c>
      <c r="K37" s="10">
        <v>8</v>
      </c>
      <c r="L37" s="10">
        <v>0</v>
      </c>
      <c r="M37" s="10">
        <v>4</v>
      </c>
      <c r="N37" s="10">
        <v>4</v>
      </c>
      <c r="O37" s="10">
        <v>0</v>
      </c>
      <c r="P37" s="10">
        <v>7</v>
      </c>
      <c r="Q37" s="10">
        <v>7</v>
      </c>
      <c r="R37" s="10">
        <v>0</v>
      </c>
      <c r="S37" s="10">
        <v>4</v>
      </c>
      <c r="T37" s="10">
        <v>4</v>
      </c>
      <c r="U37" s="1"/>
      <c r="V37" s="13" t="s">
        <v>39</v>
      </c>
      <c r="W37" s="35">
        <v>524</v>
      </c>
      <c r="X37" s="36">
        <v>37</v>
      </c>
      <c r="Y37" s="36">
        <v>561</v>
      </c>
    </row>
    <row r="38" spans="1:256" s="17" customFormat="1" ht="12" customHeight="1" x14ac:dyDescent="0.2">
      <c r="A38"/>
      <c r="B38" s="14" t="s">
        <v>40</v>
      </c>
      <c r="C38" s="15">
        <v>1</v>
      </c>
      <c r="D38" s="15">
        <v>55</v>
      </c>
      <c r="E38" s="15">
        <v>56</v>
      </c>
      <c r="F38" s="15">
        <v>524</v>
      </c>
      <c r="G38" s="15">
        <v>69</v>
      </c>
      <c r="H38" s="15">
        <v>593</v>
      </c>
      <c r="I38" s="15">
        <v>125</v>
      </c>
      <c r="J38" s="15">
        <v>54</v>
      </c>
      <c r="K38" s="15">
        <v>179</v>
      </c>
      <c r="L38" s="15">
        <v>396</v>
      </c>
      <c r="M38" s="15">
        <v>61</v>
      </c>
      <c r="N38" s="15">
        <v>457</v>
      </c>
      <c r="O38" s="15">
        <v>0</v>
      </c>
      <c r="P38" s="15">
        <v>83</v>
      </c>
      <c r="Q38" s="15">
        <v>83</v>
      </c>
      <c r="R38" s="15">
        <v>48</v>
      </c>
      <c r="S38" s="15">
        <v>90</v>
      </c>
      <c r="T38" s="15">
        <v>138</v>
      </c>
      <c r="U38" s="16"/>
      <c r="V38" s="51" t="s">
        <v>40</v>
      </c>
      <c r="W38" s="38">
        <v>1094</v>
      </c>
      <c r="X38" s="40">
        <v>412</v>
      </c>
      <c r="Y38" s="39">
        <v>1506</v>
      </c>
    </row>
    <row r="39" spans="1:256" s="17" customFormat="1" ht="12" customHeight="1" x14ac:dyDescent="0.2">
      <c r="A39"/>
      <c r="B39" s="20" t="s">
        <v>41</v>
      </c>
      <c r="C39" s="21">
        <v>789</v>
      </c>
      <c r="D39" s="21">
        <v>1086</v>
      </c>
      <c r="E39" s="21">
        <v>1875</v>
      </c>
      <c r="F39" s="21">
        <v>1470</v>
      </c>
      <c r="G39" s="21">
        <v>1368</v>
      </c>
      <c r="H39" s="21">
        <v>2838</v>
      </c>
      <c r="I39" s="21">
        <v>862</v>
      </c>
      <c r="J39" s="21">
        <v>1242</v>
      </c>
      <c r="K39" s="21">
        <v>2104</v>
      </c>
      <c r="L39" s="21">
        <v>1407</v>
      </c>
      <c r="M39" s="21">
        <v>1389</v>
      </c>
      <c r="N39" s="21">
        <v>2796</v>
      </c>
      <c r="O39" s="21">
        <v>1996</v>
      </c>
      <c r="P39" s="21">
        <v>1600</v>
      </c>
      <c r="Q39" s="21">
        <v>3596</v>
      </c>
      <c r="R39" s="21">
        <v>923</v>
      </c>
      <c r="S39" s="21">
        <v>1603</v>
      </c>
      <c r="T39" s="21">
        <v>2526</v>
      </c>
      <c r="U39" s="16"/>
      <c r="V39" s="53" t="s">
        <v>41</v>
      </c>
      <c r="W39" s="43">
        <v>7447</v>
      </c>
      <c r="X39" s="45">
        <v>8288</v>
      </c>
      <c r="Y39" s="44">
        <v>15735</v>
      </c>
    </row>
    <row r="40" spans="1:256" x14ac:dyDescent="0.2">
      <c r="B40" s="3" t="s">
        <v>42</v>
      </c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56" x14ac:dyDescent="0.2">
      <c r="B41" s="3" t="s">
        <v>43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56" x14ac:dyDescent="0.2">
      <c r="A42" s="8"/>
      <c r="B42" s="3" t="s">
        <v>44</v>
      </c>
      <c r="F42" s="3" t="s">
        <v>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6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56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56" x14ac:dyDescent="0.2">
      <c r="B45" s="4" t="s"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</row>
    <row r="46" spans="1:256" x14ac:dyDescent="0.2">
      <c r="B46" s="4" t="s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</row>
    <row r="47" spans="1:256" x14ac:dyDescent="0.2">
      <c r="B47" s="4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</row>
    <row r="48" spans="1:256" x14ac:dyDescent="0.2">
      <c r="U48" s="1"/>
      <c r="V48" s="1"/>
    </row>
    <row r="49" spans="2:25" x14ac:dyDescent="0.2">
      <c r="B49" s="11" t="s">
        <v>3</v>
      </c>
      <c r="C49" s="5">
        <v>37803</v>
      </c>
      <c r="D49" s="6"/>
      <c r="E49" s="7"/>
      <c r="F49" s="5">
        <v>37834</v>
      </c>
      <c r="G49" s="6"/>
      <c r="H49" s="7"/>
      <c r="I49" s="5">
        <v>37865</v>
      </c>
      <c r="J49" s="6"/>
      <c r="K49" s="7"/>
      <c r="L49" s="5">
        <v>37895</v>
      </c>
      <c r="M49" s="6"/>
      <c r="N49" s="7"/>
      <c r="O49" s="5">
        <v>37926</v>
      </c>
      <c r="P49" s="6"/>
      <c r="Q49" s="7"/>
      <c r="R49" s="5">
        <v>37956</v>
      </c>
      <c r="S49" s="6"/>
      <c r="T49" s="7"/>
      <c r="U49" s="1"/>
      <c r="V49" s="25" t="s">
        <v>3</v>
      </c>
      <c r="W49" s="26" t="s">
        <v>50</v>
      </c>
      <c r="X49" s="27"/>
      <c r="Y49" s="28"/>
    </row>
    <row r="50" spans="2:25" x14ac:dyDescent="0.2">
      <c r="B50" s="12" t="s">
        <v>4</v>
      </c>
      <c r="C50" s="9" t="s">
        <v>46</v>
      </c>
      <c r="D50" s="9" t="s">
        <v>6</v>
      </c>
      <c r="E50" s="9" t="s">
        <v>7</v>
      </c>
      <c r="F50" s="9" t="s">
        <v>46</v>
      </c>
      <c r="G50" s="9" t="s">
        <v>6</v>
      </c>
      <c r="H50" s="9" t="s">
        <v>7</v>
      </c>
      <c r="I50" s="9" t="s">
        <v>46</v>
      </c>
      <c r="J50" s="9" t="s">
        <v>6</v>
      </c>
      <c r="K50" s="9" t="s">
        <v>7</v>
      </c>
      <c r="L50" s="9" t="s">
        <v>46</v>
      </c>
      <c r="M50" s="9" t="s">
        <v>6</v>
      </c>
      <c r="N50" s="9" t="s">
        <v>7</v>
      </c>
      <c r="O50" s="9" t="s">
        <v>46</v>
      </c>
      <c r="P50" s="9" t="s">
        <v>6</v>
      </c>
      <c r="Q50" s="9" t="s">
        <v>7</v>
      </c>
      <c r="R50" s="9" t="s">
        <v>46</v>
      </c>
      <c r="S50" s="9" t="s">
        <v>6</v>
      </c>
      <c r="T50" s="9" t="s">
        <v>7</v>
      </c>
      <c r="U50" s="1"/>
      <c r="V50" s="29" t="s">
        <v>4</v>
      </c>
      <c r="W50" s="50" t="s">
        <v>5</v>
      </c>
      <c r="X50" s="50" t="s">
        <v>52</v>
      </c>
      <c r="Y50" s="50" t="s">
        <v>7</v>
      </c>
    </row>
    <row r="51" spans="2:25" x14ac:dyDescent="0.2">
      <c r="B51" s="13" t="s">
        <v>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23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"/>
      <c r="V51" s="32" t="s">
        <v>8</v>
      </c>
      <c r="W51" s="33">
        <v>0</v>
      </c>
      <c r="X51" s="34">
        <v>0</v>
      </c>
      <c r="Y51" s="36">
        <v>0</v>
      </c>
    </row>
    <row r="52" spans="2:25" x14ac:dyDescent="0.2">
      <c r="B52" s="13" t="s">
        <v>10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"/>
      <c r="V52" s="32" t="s">
        <v>10</v>
      </c>
      <c r="W52" s="35">
        <v>0</v>
      </c>
      <c r="X52" s="36">
        <v>0</v>
      </c>
      <c r="Y52" s="36">
        <v>0</v>
      </c>
    </row>
    <row r="53" spans="2:25" x14ac:dyDescent="0.2">
      <c r="B53" s="13" t="s">
        <v>11</v>
      </c>
      <c r="C53" s="10">
        <v>0</v>
      </c>
      <c r="D53" s="10">
        <v>1</v>
      </c>
      <c r="E53" s="10">
        <v>1</v>
      </c>
      <c r="F53" s="10">
        <v>0</v>
      </c>
      <c r="G53" s="10">
        <v>3</v>
      </c>
      <c r="H53" s="10">
        <v>3</v>
      </c>
      <c r="I53" s="10">
        <v>0</v>
      </c>
      <c r="J53" s="10">
        <v>1</v>
      </c>
      <c r="K53" s="10">
        <v>1</v>
      </c>
      <c r="L53" s="10">
        <v>0</v>
      </c>
      <c r="M53" s="10">
        <v>1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1</v>
      </c>
      <c r="T53" s="10">
        <v>1</v>
      </c>
      <c r="U53" s="1"/>
      <c r="V53" s="32" t="s">
        <v>11</v>
      </c>
      <c r="W53" s="35">
        <v>0</v>
      </c>
      <c r="X53" s="36">
        <v>7</v>
      </c>
      <c r="Y53" s="36">
        <v>7</v>
      </c>
    </row>
    <row r="54" spans="2:25" x14ac:dyDescent="0.2">
      <c r="B54" s="13" t="s">
        <v>12</v>
      </c>
      <c r="C54" s="10">
        <v>0</v>
      </c>
      <c r="D54" s="10">
        <v>13</v>
      </c>
      <c r="E54" s="10">
        <v>13</v>
      </c>
      <c r="F54" s="10">
        <v>47</v>
      </c>
      <c r="G54" s="10">
        <v>16</v>
      </c>
      <c r="H54" s="10">
        <v>63</v>
      </c>
      <c r="I54" s="10">
        <v>0</v>
      </c>
      <c r="J54" s="10">
        <v>2</v>
      </c>
      <c r="K54" s="10">
        <v>2</v>
      </c>
      <c r="L54" s="10">
        <v>0</v>
      </c>
      <c r="M54" s="10">
        <v>5</v>
      </c>
      <c r="N54" s="10">
        <v>5</v>
      </c>
      <c r="O54" s="10">
        <v>0</v>
      </c>
      <c r="P54" s="10">
        <v>0</v>
      </c>
      <c r="Q54" s="10">
        <v>0</v>
      </c>
      <c r="R54" s="10">
        <v>0</v>
      </c>
      <c r="S54" s="10">
        <v>3</v>
      </c>
      <c r="T54" s="10">
        <v>3</v>
      </c>
      <c r="U54" s="1"/>
      <c r="V54" s="32" t="s">
        <v>12</v>
      </c>
      <c r="W54" s="35">
        <v>47</v>
      </c>
      <c r="X54" s="36">
        <v>39</v>
      </c>
      <c r="Y54" s="36">
        <v>86</v>
      </c>
    </row>
    <row r="55" spans="2:25" x14ac:dyDescent="0.2">
      <c r="B55" s="13" t="s">
        <v>13</v>
      </c>
      <c r="C55" s="10">
        <v>0</v>
      </c>
      <c r="D55" s="10">
        <v>5</v>
      </c>
      <c r="E55" s="10">
        <v>5</v>
      </c>
      <c r="F55" s="10">
        <v>0</v>
      </c>
      <c r="G55" s="10">
        <v>5</v>
      </c>
      <c r="H55" s="10">
        <v>5</v>
      </c>
      <c r="I55" s="10">
        <v>0</v>
      </c>
      <c r="J55" s="10">
        <v>2</v>
      </c>
      <c r="K55" s="10">
        <v>2</v>
      </c>
      <c r="L55" s="10">
        <v>0</v>
      </c>
      <c r="M55" s="10">
        <v>2</v>
      </c>
      <c r="N55" s="10">
        <v>2</v>
      </c>
      <c r="O55" s="10">
        <v>0</v>
      </c>
      <c r="P55" s="10">
        <v>0</v>
      </c>
      <c r="Q55" s="10">
        <v>0</v>
      </c>
      <c r="R55" s="10">
        <v>0</v>
      </c>
      <c r="S55" s="10">
        <v>1</v>
      </c>
      <c r="T55" s="10">
        <v>1</v>
      </c>
      <c r="U55" s="1"/>
      <c r="V55" s="32" t="s">
        <v>13</v>
      </c>
      <c r="W55" s="35">
        <v>0</v>
      </c>
      <c r="X55" s="36">
        <v>15</v>
      </c>
      <c r="Y55" s="36">
        <v>15</v>
      </c>
    </row>
    <row r="56" spans="2:25" x14ac:dyDescent="0.2">
      <c r="B56" s="13" t="s">
        <v>14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"/>
      <c r="V56" s="32" t="s">
        <v>14</v>
      </c>
      <c r="W56" s="35">
        <v>0</v>
      </c>
      <c r="X56" s="36">
        <v>0</v>
      </c>
      <c r="Y56" s="36">
        <v>0</v>
      </c>
    </row>
    <row r="57" spans="2:25" x14ac:dyDescent="0.2">
      <c r="B57" s="13" t="s">
        <v>15</v>
      </c>
      <c r="C57" s="10">
        <v>0</v>
      </c>
      <c r="D57" s="10">
        <v>1</v>
      </c>
      <c r="E57" s="10">
        <v>1</v>
      </c>
      <c r="F57" s="10">
        <v>0</v>
      </c>
      <c r="G57" s="10">
        <v>3</v>
      </c>
      <c r="H57" s="10">
        <v>3</v>
      </c>
      <c r="I57" s="10">
        <v>0</v>
      </c>
      <c r="J57" s="10">
        <v>0</v>
      </c>
      <c r="K57" s="10">
        <v>0</v>
      </c>
      <c r="L57" s="24">
        <v>0</v>
      </c>
      <c r="M57" s="10">
        <v>1</v>
      </c>
      <c r="N57" s="10">
        <v>1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"/>
      <c r="V57" s="32" t="s">
        <v>15</v>
      </c>
      <c r="W57" s="35">
        <v>0</v>
      </c>
      <c r="X57" s="36">
        <v>5</v>
      </c>
      <c r="Y57" s="36">
        <v>5</v>
      </c>
    </row>
    <row r="58" spans="2:25" x14ac:dyDescent="0.2">
      <c r="B58" s="14" t="s">
        <v>16</v>
      </c>
      <c r="C58" s="15">
        <v>0</v>
      </c>
      <c r="D58" s="15">
        <v>20</v>
      </c>
      <c r="E58" s="15">
        <v>20</v>
      </c>
      <c r="F58" s="15">
        <v>47</v>
      </c>
      <c r="G58" s="15">
        <v>27</v>
      </c>
      <c r="H58" s="15">
        <v>74</v>
      </c>
      <c r="I58" s="15">
        <v>0</v>
      </c>
      <c r="J58" s="15">
        <v>5</v>
      </c>
      <c r="K58" s="15">
        <v>5</v>
      </c>
      <c r="L58" s="15">
        <v>0</v>
      </c>
      <c r="M58" s="15">
        <v>9</v>
      </c>
      <c r="N58" s="15">
        <v>9</v>
      </c>
      <c r="O58" s="15">
        <v>0</v>
      </c>
      <c r="P58" s="15">
        <v>0</v>
      </c>
      <c r="Q58" s="15">
        <v>0</v>
      </c>
      <c r="R58" s="15">
        <v>0</v>
      </c>
      <c r="S58" s="15">
        <v>5</v>
      </c>
      <c r="T58" s="15">
        <v>5</v>
      </c>
      <c r="U58" s="1"/>
      <c r="V58" s="37" t="s">
        <v>16</v>
      </c>
      <c r="W58" s="38">
        <v>47</v>
      </c>
      <c r="X58" s="40">
        <v>66</v>
      </c>
      <c r="Y58" s="40">
        <v>113</v>
      </c>
    </row>
    <row r="59" spans="2:25" x14ac:dyDescent="0.2">
      <c r="B59" s="13" t="s">
        <v>17</v>
      </c>
      <c r="C59" s="10">
        <v>0</v>
      </c>
      <c r="D59" s="10">
        <v>1</v>
      </c>
      <c r="E59" s="10">
        <v>1</v>
      </c>
      <c r="F59" s="10">
        <v>0</v>
      </c>
      <c r="G59" s="10">
        <v>1</v>
      </c>
      <c r="H59" s="10">
        <v>1</v>
      </c>
      <c r="I59" s="10">
        <v>0</v>
      </c>
      <c r="J59" s="10">
        <v>2</v>
      </c>
      <c r="K59" s="10">
        <v>2</v>
      </c>
      <c r="L59" s="10">
        <v>0</v>
      </c>
      <c r="M59" s="10">
        <v>1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V59" s="32" t="s">
        <v>17</v>
      </c>
      <c r="W59" s="35">
        <v>0</v>
      </c>
      <c r="X59" s="36">
        <v>5</v>
      </c>
      <c r="Y59" s="36">
        <v>5</v>
      </c>
    </row>
    <row r="60" spans="2:25" x14ac:dyDescent="0.2">
      <c r="B60" s="13" t="s">
        <v>18</v>
      </c>
      <c r="C60" s="10">
        <v>0</v>
      </c>
      <c r="D60" s="10">
        <v>38</v>
      </c>
      <c r="E60" s="10">
        <v>38</v>
      </c>
      <c r="F60" s="10">
        <v>130</v>
      </c>
      <c r="G60" s="10">
        <v>65</v>
      </c>
      <c r="H60" s="10">
        <v>195</v>
      </c>
      <c r="I60" s="10">
        <v>196</v>
      </c>
      <c r="J60" s="10">
        <v>43</v>
      </c>
      <c r="K60" s="10">
        <v>239</v>
      </c>
      <c r="L60" s="10">
        <v>244</v>
      </c>
      <c r="M60" s="10">
        <v>37</v>
      </c>
      <c r="N60" s="10">
        <v>281</v>
      </c>
      <c r="O60" s="10">
        <v>96</v>
      </c>
      <c r="P60" s="10">
        <v>0</v>
      </c>
      <c r="Q60" s="10">
        <v>96</v>
      </c>
      <c r="R60" s="10">
        <v>130</v>
      </c>
      <c r="S60" s="10">
        <v>58</v>
      </c>
      <c r="T60" s="10">
        <v>188</v>
      </c>
      <c r="V60" s="32" t="s">
        <v>18</v>
      </c>
      <c r="W60" s="35">
        <v>796</v>
      </c>
      <c r="X60" s="36">
        <v>241</v>
      </c>
      <c r="Y60" s="36">
        <v>1037</v>
      </c>
    </row>
    <row r="61" spans="2:25" x14ac:dyDescent="0.2">
      <c r="B61" s="13" t="s">
        <v>19</v>
      </c>
      <c r="C61" s="10">
        <v>0</v>
      </c>
      <c r="D61" s="10">
        <v>3</v>
      </c>
      <c r="E61" s="10">
        <v>3</v>
      </c>
      <c r="F61" s="10">
        <v>0</v>
      </c>
      <c r="G61" s="10">
        <v>11</v>
      </c>
      <c r="H61" s="10">
        <v>11</v>
      </c>
      <c r="I61" s="10">
        <v>0</v>
      </c>
      <c r="J61" s="10">
        <v>7</v>
      </c>
      <c r="K61" s="10">
        <v>7</v>
      </c>
      <c r="L61" s="10">
        <v>0</v>
      </c>
      <c r="M61" s="10">
        <v>3</v>
      </c>
      <c r="N61" s="10">
        <v>3</v>
      </c>
      <c r="O61" s="10">
        <v>0</v>
      </c>
      <c r="P61" s="10">
        <v>0</v>
      </c>
      <c r="Q61" s="10">
        <v>0</v>
      </c>
      <c r="R61" s="10">
        <v>24</v>
      </c>
      <c r="S61" s="10">
        <v>6</v>
      </c>
      <c r="T61" s="10">
        <v>30</v>
      </c>
      <c r="V61" s="32" t="s">
        <v>19</v>
      </c>
      <c r="W61" s="35">
        <v>24</v>
      </c>
      <c r="X61" s="36">
        <v>30</v>
      </c>
      <c r="Y61" s="36">
        <v>54</v>
      </c>
    </row>
    <row r="62" spans="2:25" x14ac:dyDescent="0.2">
      <c r="B62" s="13" t="s">
        <v>20</v>
      </c>
      <c r="C62" s="10">
        <v>0</v>
      </c>
      <c r="D62" s="10">
        <v>1</v>
      </c>
      <c r="E62" s="10">
        <v>1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2</v>
      </c>
      <c r="T62" s="10">
        <v>2</v>
      </c>
      <c r="V62" s="32" t="s">
        <v>20</v>
      </c>
      <c r="W62" s="35">
        <v>0</v>
      </c>
      <c r="X62" s="36">
        <v>3</v>
      </c>
      <c r="Y62" s="36">
        <v>3</v>
      </c>
    </row>
    <row r="63" spans="2:25" x14ac:dyDescent="0.2">
      <c r="B63" s="13" t="s">
        <v>21</v>
      </c>
      <c r="C63" s="10">
        <v>0</v>
      </c>
      <c r="D63" s="10">
        <v>3</v>
      </c>
      <c r="E63" s="10">
        <v>3</v>
      </c>
      <c r="F63" s="10">
        <v>0</v>
      </c>
      <c r="G63" s="10">
        <v>3</v>
      </c>
      <c r="H63" s="10">
        <v>3</v>
      </c>
      <c r="I63" s="10">
        <v>0</v>
      </c>
      <c r="J63" s="10">
        <v>1</v>
      </c>
      <c r="K63" s="10">
        <v>1</v>
      </c>
      <c r="L63" s="10">
        <v>0</v>
      </c>
      <c r="M63" s="10">
        <v>8</v>
      </c>
      <c r="N63" s="10">
        <v>8</v>
      </c>
      <c r="O63" s="10">
        <v>0</v>
      </c>
      <c r="P63" s="10">
        <v>0</v>
      </c>
      <c r="Q63" s="10">
        <v>0</v>
      </c>
      <c r="R63" s="10">
        <v>0</v>
      </c>
      <c r="S63" s="10">
        <v>1</v>
      </c>
      <c r="T63" s="10">
        <v>1</v>
      </c>
      <c r="V63" s="32" t="s">
        <v>21</v>
      </c>
      <c r="W63" s="35">
        <v>0</v>
      </c>
      <c r="X63" s="36">
        <v>16</v>
      </c>
      <c r="Y63" s="36">
        <v>16</v>
      </c>
    </row>
    <row r="64" spans="2:25" x14ac:dyDescent="0.2">
      <c r="B64" s="13" t="s">
        <v>22</v>
      </c>
      <c r="C64" s="10">
        <v>0</v>
      </c>
      <c r="D64" s="10">
        <v>3</v>
      </c>
      <c r="E64" s="10">
        <v>3</v>
      </c>
      <c r="F64" s="10">
        <v>0</v>
      </c>
      <c r="G64" s="10">
        <v>17</v>
      </c>
      <c r="H64" s="10">
        <v>17</v>
      </c>
      <c r="I64" s="10">
        <v>0</v>
      </c>
      <c r="J64" s="10">
        <v>17</v>
      </c>
      <c r="K64" s="10">
        <v>17</v>
      </c>
      <c r="L64" s="10">
        <v>0</v>
      </c>
      <c r="M64" s="10">
        <v>17</v>
      </c>
      <c r="N64" s="10">
        <v>17</v>
      </c>
      <c r="O64" s="10">
        <v>0</v>
      </c>
      <c r="P64" s="10">
        <v>0</v>
      </c>
      <c r="Q64" s="10">
        <v>0</v>
      </c>
      <c r="R64" s="10">
        <v>0</v>
      </c>
      <c r="S64" s="10">
        <v>13</v>
      </c>
      <c r="T64" s="10">
        <v>13</v>
      </c>
      <c r="V64" s="32" t="s">
        <v>22</v>
      </c>
      <c r="W64" s="35">
        <v>0</v>
      </c>
      <c r="X64" s="36">
        <v>67</v>
      </c>
      <c r="Y64" s="36">
        <v>67</v>
      </c>
    </row>
    <row r="65" spans="2:27" x14ac:dyDescent="0.2">
      <c r="B65" s="13" t="s">
        <v>23</v>
      </c>
      <c r="C65" s="10">
        <v>0</v>
      </c>
      <c r="D65" s="10">
        <v>1</v>
      </c>
      <c r="E65" s="10">
        <v>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1</v>
      </c>
      <c r="T65" s="10">
        <v>1</v>
      </c>
      <c r="V65" s="32" t="s">
        <v>23</v>
      </c>
      <c r="W65" s="35">
        <v>0</v>
      </c>
      <c r="X65" s="36">
        <v>2</v>
      </c>
      <c r="Y65" s="36">
        <v>2</v>
      </c>
    </row>
    <row r="66" spans="2:27" x14ac:dyDescent="0.2">
      <c r="B66" s="13" t="s">
        <v>24</v>
      </c>
      <c r="C66" s="10">
        <v>0</v>
      </c>
      <c r="D66" s="10">
        <v>1</v>
      </c>
      <c r="E66" s="10">
        <v>1</v>
      </c>
      <c r="F66" s="10">
        <v>184</v>
      </c>
      <c r="G66" s="10">
        <v>2</v>
      </c>
      <c r="H66" s="10">
        <v>186</v>
      </c>
      <c r="I66" s="10">
        <v>0</v>
      </c>
      <c r="J66" s="10">
        <v>4</v>
      </c>
      <c r="K66" s="10">
        <v>4</v>
      </c>
      <c r="L66" s="10">
        <v>0</v>
      </c>
      <c r="M66" s="10">
        <v>7</v>
      </c>
      <c r="N66" s="10">
        <v>7</v>
      </c>
      <c r="O66" s="10">
        <v>0</v>
      </c>
      <c r="P66" s="10">
        <v>0</v>
      </c>
      <c r="Q66" s="10">
        <v>0</v>
      </c>
      <c r="R66" s="10">
        <v>0</v>
      </c>
      <c r="S66" s="10">
        <v>3</v>
      </c>
      <c r="T66" s="10">
        <v>3</v>
      </c>
      <c r="V66" s="32" t="s">
        <v>24</v>
      </c>
      <c r="W66" s="35">
        <v>184</v>
      </c>
      <c r="X66" s="36">
        <v>17</v>
      </c>
      <c r="Y66" s="36">
        <v>201</v>
      </c>
    </row>
    <row r="67" spans="2:27" x14ac:dyDescent="0.2">
      <c r="B67" s="13" t="s">
        <v>25</v>
      </c>
      <c r="C67" s="10">
        <v>0</v>
      </c>
      <c r="D67" s="10">
        <v>0</v>
      </c>
      <c r="E67" s="10">
        <v>0</v>
      </c>
      <c r="F67" s="10">
        <v>0</v>
      </c>
      <c r="G67" s="10">
        <v>1</v>
      </c>
      <c r="H67" s="10">
        <v>1</v>
      </c>
      <c r="I67" s="10">
        <v>0</v>
      </c>
      <c r="J67" s="10">
        <v>2</v>
      </c>
      <c r="K67" s="10">
        <v>2</v>
      </c>
      <c r="L67" s="10">
        <v>0</v>
      </c>
      <c r="M67" s="10">
        <v>20</v>
      </c>
      <c r="N67" s="10">
        <v>20</v>
      </c>
      <c r="O67" s="10">
        <v>0</v>
      </c>
      <c r="P67" s="10">
        <v>0</v>
      </c>
      <c r="Q67" s="10">
        <v>0</v>
      </c>
      <c r="R67" s="10">
        <v>0</v>
      </c>
      <c r="S67" s="10">
        <v>8</v>
      </c>
      <c r="T67" s="10">
        <v>8</v>
      </c>
      <c r="V67" s="32" t="s">
        <v>25</v>
      </c>
      <c r="W67" s="35">
        <v>0</v>
      </c>
      <c r="X67" s="36">
        <v>31</v>
      </c>
      <c r="Y67" s="36">
        <v>31</v>
      </c>
    </row>
    <row r="68" spans="2:27" x14ac:dyDescent="0.2">
      <c r="B68" s="18" t="s">
        <v>26</v>
      </c>
      <c r="C68" s="15">
        <v>0</v>
      </c>
      <c r="D68" s="15">
        <v>51</v>
      </c>
      <c r="E68" s="15">
        <v>51</v>
      </c>
      <c r="F68" s="15">
        <v>314</v>
      </c>
      <c r="G68" s="15">
        <v>100</v>
      </c>
      <c r="H68" s="15">
        <v>414</v>
      </c>
      <c r="I68" s="15">
        <v>196</v>
      </c>
      <c r="J68" s="15">
        <v>76</v>
      </c>
      <c r="K68" s="15">
        <v>272</v>
      </c>
      <c r="L68" s="15">
        <v>244</v>
      </c>
      <c r="M68" s="15">
        <v>93</v>
      </c>
      <c r="N68" s="15">
        <v>337</v>
      </c>
      <c r="O68" s="15">
        <v>96</v>
      </c>
      <c r="P68" s="15">
        <v>0</v>
      </c>
      <c r="Q68" s="15">
        <v>96</v>
      </c>
      <c r="R68" s="15">
        <v>154</v>
      </c>
      <c r="S68" s="15">
        <v>92</v>
      </c>
      <c r="T68" s="15">
        <v>246</v>
      </c>
      <c r="V68" s="41" t="s">
        <v>26</v>
      </c>
      <c r="W68" s="38">
        <v>1004</v>
      </c>
      <c r="X68" s="40">
        <v>412</v>
      </c>
      <c r="Y68" s="39">
        <v>1416</v>
      </c>
    </row>
    <row r="69" spans="2:27" x14ac:dyDescent="0.2">
      <c r="B69" s="13" t="s">
        <v>27</v>
      </c>
      <c r="C69" s="10">
        <v>0</v>
      </c>
      <c r="D69" s="10">
        <v>17</v>
      </c>
      <c r="E69" s="10">
        <v>17</v>
      </c>
      <c r="F69" s="10">
        <v>0</v>
      </c>
      <c r="G69" s="10">
        <v>20</v>
      </c>
      <c r="H69" s="10">
        <v>20</v>
      </c>
      <c r="I69" s="10">
        <v>0</v>
      </c>
      <c r="J69" s="10">
        <v>13</v>
      </c>
      <c r="K69" s="10">
        <v>13</v>
      </c>
      <c r="L69" s="10">
        <v>0</v>
      </c>
      <c r="M69" s="10">
        <v>15</v>
      </c>
      <c r="N69" s="10">
        <v>15</v>
      </c>
      <c r="O69" s="10">
        <v>0</v>
      </c>
      <c r="P69" s="10">
        <v>0</v>
      </c>
      <c r="Q69" s="10">
        <v>0</v>
      </c>
      <c r="R69" s="10">
        <v>0</v>
      </c>
      <c r="S69" s="10">
        <v>18</v>
      </c>
      <c r="T69" s="10">
        <v>18</v>
      </c>
      <c r="V69" s="32" t="s">
        <v>27</v>
      </c>
      <c r="W69" s="35">
        <v>0</v>
      </c>
      <c r="X69" s="36">
        <v>83</v>
      </c>
      <c r="Y69" s="36">
        <v>83</v>
      </c>
    </row>
    <row r="70" spans="2:27" x14ac:dyDescent="0.2">
      <c r="B70" s="13" t="s">
        <v>28</v>
      </c>
      <c r="C70" s="10">
        <v>224</v>
      </c>
      <c r="D70" s="10">
        <v>85</v>
      </c>
      <c r="E70" s="10">
        <v>309</v>
      </c>
      <c r="F70" s="10">
        <v>0</v>
      </c>
      <c r="G70" s="10">
        <v>86</v>
      </c>
      <c r="H70" s="10">
        <v>86</v>
      </c>
      <c r="I70" s="10">
        <v>1</v>
      </c>
      <c r="J70" s="10">
        <v>88</v>
      </c>
      <c r="K70" s="10">
        <v>89</v>
      </c>
      <c r="L70" s="10">
        <v>67</v>
      </c>
      <c r="M70" s="10">
        <v>73</v>
      </c>
      <c r="N70" s="10">
        <v>140</v>
      </c>
      <c r="O70" s="10">
        <v>17</v>
      </c>
      <c r="P70" s="10">
        <v>0</v>
      </c>
      <c r="Q70" s="10">
        <v>17</v>
      </c>
      <c r="R70" s="10">
        <v>0</v>
      </c>
      <c r="S70" s="10">
        <v>71</v>
      </c>
      <c r="T70" s="10">
        <v>71</v>
      </c>
      <c r="V70" s="32" t="s">
        <v>28</v>
      </c>
      <c r="W70" s="35">
        <v>309</v>
      </c>
      <c r="X70" s="36">
        <v>403</v>
      </c>
      <c r="Y70" s="36">
        <v>712</v>
      </c>
    </row>
    <row r="71" spans="2:27" x14ac:dyDescent="0.2">
      <c r="B71" s="13" t="s">
        <v>29</v>
      </c>
      <c r="C71" s="10">
        <v>75</v>
      </c>
      <c r="D71" s="10">
        <v>173</v>
      </c>
      <c r="E71" s="10">
        <v>248</v>
      </c>
      <c r="F71" s="10">
        <v>0</v>
      </c>
      <c r="G71" s="10">
        <v>171</v>
      </c>
      <c r="H71" s="10">
        <v>171</v>
      </c>
      <c r="I71" s="10">
        <v>367</v>
      </c>
      <c r="J71" s="10">
        <v>170</v>
      </c>
      <c r="K71" s="10">
        <v>537</v>
      </c>
      <c r="L71" s="10">
        <v>38</v>
      </c>
      <c r="M71" s="10">
        <v>162</v>
      </c>
      <c r="N71" s="10">
        <v>200</v>
      </c>
      <c r="O71" s="10">
        <v>472</v>
      </c>
      <c r="P71" s="10">
        <v>0</v>
      </c>
      <c r="Q71" s="10">
        <v>472</v>
      </c>
      <c r="R71" s="10">
        <v>64</v>
      </c>
      <c r="S71" s="10">
        <v>205</v>
      </c>
      <c r="T71" s="10">
        <v>269</v>
      </c>
      <c r="V71" s="32" t="s">
        <v>29</v>
      </c>
      <c r="W71" s="35">
        <v>1016</v>
      </c>
      <c r="X71" s="36">
        <v>881</v>
      </c>
      <c r="Y71" s="36">
        <v>1897</v>
      </c>
    </row>
    <row r="72" spans="2:27" x14ac:dyDescent="0.2">
      <c r="B72" s="13" t="s">
        <v>30</v>
      </c>
      <c r="C72" s="10">
        <v>812</v>
      </c>
      <c r="D72" s="10">
        <v>997</v>
      </c>
      <c r="E72" s="10">
        <v>1809</v>
      </c>
      <c r="F72" s="10">
        <v>936</v>
      </c>
      <c r="G72" s="10">
        <v>1071</v>
      </c>
      <c r="H72" s="10">
        <v>2007</v>
      </c>
      <c r="I72" s="10">
        <v>168</v>
      </c>
      <c r="J72" s="10">
        <v>964</v>
      </c>
      <c r="K72" s="10">
        <v>1132</v>
      </c>
      <c r="L72" s="10">
        <v>780</v>
      </c>
      <c r="M72" s="10">
        <v>911</v>
      </c>
      <c r="N72" s="10">
        <v>1691</v>
      </c>
      <c r="O72" s="10">
        <v>1811</v>
      </c>
      <c r="P72" s="10">
        <v>1</v>
      </c>
      <c r="Q72" s="10">
        <v>1812</v>
      </c>
      <c r="R72" s="10">
        <v>1397</v>
      </c>
      <c r="S72" s="10">
        <v>873</v>
      </c>
      <c r="T72" s="10">
        <v>2270</v>
      </c>
      <c r="V72" s="32" t="s">
        <v>30</v>
      </c>
      <c r="W72" s="35">
        <v>5904</v>
      </c>
      <c r="X72" s="36">
        <v>4817</v>
      </c>
      <c r="Y72" s="36">
        <v>10721</v>
      </c>
    </row>
    <row r="73" spans="2:27" x14ac:dyDescent="0.2">
      <c r="B73" s="18" t="s">
        <v>31</v>
      </c>
      <c r="C73" s="15">
        <v>1111</v>
      </c>
      <c r="D73" s="15">
        <v>1272</v>
      </c>
      <c r="E73" s="15">
        <v>2383</v>
      </c>
      <c r="F73" s="15">
        <v>936</v>
      </c>
      <c r="G73" s="15">
        <v>1348</v>
      </c>
      <c r="H73" s="15">
        <v>2284</v>
      </c>
      <c r="I73" s="15">
        <v>536</v>
      </c>
      <c r="J73" s="15">
        <v>1235</v>
      </c>
      <c r="K73" s="15">
        <v>1771</v>
      </c>
      <c r="L73" s="15">
        <v>885</v>
      </c>
      <c r="M73" s="15">
        <v>1161</v>
      </c>
      <c r="N73" s="15">
        <v>2046</v>
      </c>
      <c r="O73" s="15">
        <v>2300</v>
      </c>
      <c r="P73" s="15">
        <v>1</v>
      </c>
      <c r="Q73" s="15">
        <v>2301</v>
      </c>
      <c r="R73" s="15">
        <v>1461</v>
      </c>
      <c r="S73" s="15">
        <v>1167</v>
      </c>
      <c r="T73" s="15">
        <v>2628</v>
      </c>
      <c r="V73" s="41" t="s">
        <v>31</v>
      </c>
      <c r="W73" s="38">
        <v>7229</v>
      </c>
      <c r="X73" s="40">
        <v>6184</v>
      </c>
      <c r="Y73" s="39">
        <v>13413</v>
      </c>
    </row>
    <row r="74" spans="2:27" x14ac:dyDescent="0.2">
      <c r="B74" s="13" t="s">
        <v>32</v>
      </c>
      <c r="C74" s="10">
        <v>244</v>
      </c>
      <c r="D74" s="10">
        <v>117</v>
      </c>
      <c r="E74" s="10">
        <v>361</v>
      </c>
      <c r="F74" s="10">
        <v>0</v>
      </c>
      <c r="G74" s="10">
        <v>109</v>
      </c>
      <c r="H74" s="10">
        <v>109</v>
      </c>
      <c r="I74" s="10">
        <v>0</v>
      </c>
      <c r="J74" s="10">
        <v>77</v>
      </c>
      <c r="K74" s="10">
        <v>77</v>
      </c>
      <c r="L74" s="10">
        <v>0</v>
      </c>
      <c r="M74" s="10">
        <v>88</v>
      </c>
      <c r="N74" s="10">
        <v>88</v>
      </c>
      <c r="O74" s="10">
        <v>0</v>
      </c>
      <c r="P74" s="10">
        <v>0</v>
      </c>
      <c r="Q74" s="10">
        <v>0</v>
      </c>
      <c r="R74" s="10">
        <v>52</v>
      </c>
      <c r="S74" s="10">
        <v>112</v>
      </c>
      <c r="T74" s="10">
        <v>164</v>
      </c>
      <c r="V74" s="32" t="s">
        <v>32</v>
      </c>
      <c r="W74" s="35">
        <v>296</v>
      </c>
      <c r="X74" s="36">
        <v>503</v>
      </c>
      <c r="Y74" s="36">
        <v>799</v>
      </c>
    </row>
    <row r="75" spans="2:27" x14ac:dyDescent="0.2">
      <c r="B75" s="13" t="s">
        <v>33</v>
      </c>
      <c r="C75" s="10">
        <v>39</v>
      </c>
      <c r="D75" s="10">
        <v>316</v>
      </c>
      <c r="E75" s="10">
        <v>355</v>
      </c>
      <c r="F75" s="10">
        <v>194</v>
      </c>
      <c r="G75" s="10">
        <v>262</v>
      </c>
      <c r="H75" s="10">
        <v>456</v>
      </c>
      <c r="I75" s="10">
        <v>0</v>
      </c>
      <c r="J75" s="10">
        <v>316</v>
      </c>
      <c r="K75" s="10">
        <v>316</v>
      </c>
      <c r="L75" s="10">
        <v>26</v>
      </c>
      <c r="M75" s="10">
        <v>371</v>
      </c>
      <c r="N75" s="10">
        <v>397</v>
      </c>
      <c r="O75" s="10">
        <v>115</v>
      </c>
      <c r="P75" s="10">
        <v>5</v>
      </c>
      <c r="Q75" s="10">
        <v>120</v>
      </c>
      <c r="R75" s="10">
        <v>27</v>
      </c>
      <c r="S75" s="10">
        <v>427</v>
      </c>
      <c r="T75" s="10">
        <v>454</v>
      </c>
      <c r="V75" s="32" t="s">
        <v>33</v>
      </c>
      <c r="W75" s="35">
        <v>401</v>
      </c>
      <c r="X75" s="36">
        <v>1697</v>
      </c>
      <c r="Y75" s="36">
        <v>2098</v>
      </c>
      <c r="AA75" s="57"/>
    </row>
    <row r="76" spans="2:27" x14ac:dyDescent="0.2">
      <c r="B76" s="13" t="s">
        <v>34</v>
      </c>
      <c r="C76" s="10">
        <v>0</v>
      </c>
      <c r="D76" s="10">
        <v>32</v>
      </c>
      <c r="E76" s="10">
        <v>32</v>
      </c>
      <c r="F76" s="10">
        <v>0</v>
      </c>
      <c r="G76" s="10">
        <v>32</v>
      </c>
      <c r="H76" s="10">
        <v>32</v>
      </c>
      <c r="I76" s="10">
        <v>18</v>
      </c>
      <c r="J76" s="10">
        <v>25</v>
      </c>
      <c r="K76" s="10">
        <v>43</v>
      </c>
      <c r="L76" s="10">
        <v>0</v>
      </c>
      <c r="M76" s="10">
        <v>24</v>
      </c>
      <c r="N76" s="10">
        <v>24</v>
      </c>
      <c r="O76" s="10">
        <v>178</v>
      </c>
      <c r="P76" s="10">
        <v>0</v>
      </c>
      <c r="Q76" s="10">
        <v>178</v>
      </c>
      <c r="R76" s="10">
        <v>0</v>
      </c>
      <c r="S76" s="10">
        <v>31</v>
      </c>
      <c r="T76" s="10">
        <v>31</v>
      </c>
      <c r="V76" s="32" t="s">
        <v>34</v>
      </c>
      <c r="W76" s="35">
        <v>196</v>
      </c>
      <c r="X76" s="36">
        <v>144</v>
      </c>
      <c r="Y76" s="36">
        <v>340</v>
      </c>
    </row>
    <row r="77" spans="2:27" x14ac:dyDescent="0.2">
      <c r="B77" s="14" t="s">
        <v>35</v>
      </c>
      <c r="C77" s="15">
        <v>283</v>
      </c>
      <c r="D77" s="15">
        <v>465</v>
      </c>
      <c r="E77" s="15">
        <v>748</v>
      </c>
      <c r="F77" s="15">
        <v>194</v>
      </c>
      <c r="G77" s="15">
        <v>403</v>
      </c>
      <c r="H77" s="15">
        <v>597</v>
      </c>
      <c r="I77" s="15">
        <v>18</v>
      </c>
      <c r="J77" s="15">
        <v>418</v>
      </c>
      <c r="K77" s="15">
        <v>436</v>
      </c>
      <c r="L77" s="15">
        <v>26</v>
      </c>
      <c r="M77" s="15">
        <v>483</v>
      </c>
      <c r="N77" s="15">
        <v>509</v>
      </c>
      <c r="O77" s="15">
        <v>293</v>
      </c>
      <c r="P77" s="15">
        <v>5</v>
      </c>
      <c r="Q77" s="15">
        <v>298</v>
      </c>
      <c r="R77" s="15">
        <v>79</v>
      </c>
      <c r="S77" s="15">
        <v>570</v>
      </c>
      <c r="T77" s="15">
        <v>649</v>
      </c>
      <c r="V77" s="37" t="s">
        <v>35</v>
      </c>
      <c r="W77" s="38">
        <v>893</v>
      </c>
      <c r="X77" s="40">
        <v>2344</v>
      </c>
      <c r="Y77" s="39">
        <v>3237</v>
      </c>
    </row>
    <row r="78" spans="2:27" x14ac:dyDescent="0.2">
      <c r="B78" s="13" t="s">
        <v>36</v>
      </c>
      <c r="C78" s="10">
        <v>0</v>
      </c>
      <c r="D78" s="10">
        <v>84</v>
      </c>
      <c r="E78" s="10">
        <v>84</v>
      </c>
      <c r="F78" s="10">
        <v>0</v>
      </c>
      <c r="G78" s="10">
        <v>81</v>
      </c>
      <c r="H78" s="10">
        <v>81</v>
      </c>
      <c r="I78" s="10">
        <v>0</v>
      </c>
      <c r="J78" s="10">
        <v>95</v>
      </c>
      <c r="K78" s="10">
        <v>95</v>
      </c>
      <c r="L78" s="10">
        <v>56</v>
      </c>
      <c r="M78" s="10">
        <v>69</v>
      </c>
      <c r="N78" s="10">
        <v>125</v>
      </c>
      <c r="O78" s="10">
        <v>0</v>
      </c>
      <c r="P78" s="10">
        <v>1</v>
      </c>
      <c r="Q78" s="10">
        <v>1</v>
      </c>
      <c r="R78" s="10">
        <v>84</v>
      </c>
      <c r="S78" s="10">
        <v>80</v>
      </c>
      <c r="T78" s="10">
        <v>164</v>
      </c>
      <c r="V78" s="32" t="s">
        <v>36</v>
      </c>
      <c r="W78" s="35">
        <v>140</v>
      </c>
      <c r="X78" s="36">
        <v>410</v>
      </c>
      <c r="Y78" s="36">
        <v>550</v>
      </c>
    </row>
    <row r="79" spans="2:27" x14ac:dyDescent="0.2">
      <c r="B79" s="13" t="s">
        <v>37</v>
      </c>
      <c r="C79" s="10">
        <v>0</v>
      </c>
      <c r="D79" s="10">
        <v>16</v>
      </c>
      <c r="E79" s="10">
        <v>16</v>
      </c>
      <c r="F79" s="10">
        <v>0</v>
      </c>
      <c r="G79" s="10">
        <v>16</v>
      </c>
      <c r="H79" s="10">
        <v>16</v>
      </c>
      <c r="I79" s="10">
        <v>0</v>
      </c>
      <c r="J79" s="10">
        <v>9</v>
      </c>
      <c r="K79" s="10">
        <v>9</v>
      </c>
      <c r="L79" s="10">
        <v>0</v>
      </c>
      <c r="M79" s="10">
        <v>13</v>
      </c>
      <c r="N79" s="10">
        <v>13</v>
      </c>
      <c r="O79" s="10">
        <v>0</v>
      </c>
      <c r="P79" s="10">
        <v>0</v>
      </c>
      <c r="Q79" s="10">
        <v>0</v>
      </c>
      <c r="R79" s="10">
        <v>0</v>
      </c>
      <c r="S79" s="10">
        <v>18</v>
      </c>
      <c r="T79" s="10">
        <v>18</v>
      </c>
      <c r="V79" s="32" t="s">
        <v>37</v>
      </c>
      <c r="W79" s="35">
        <v>0</v>
      </c>
      <c r="X79" s="36">
        <v>72</v>
      </c>
      <c r="Y79" s="36">
        <v>72</v>
      </c>
    </row>
    <row r="80" spans="2:27" x14ac:dyDescent="0.2">
      <c r="B80" s="13" t="s">
        <v>38</v>
      </c>
      <c r="C80" s="10">
        <v>0</v>
      </c>
      <c r="D80" s="10">
        <v>0</v>
      </c>
      <c r="E80" s="10">
        <v>0</v>
      </c>
      <c r="F80" s="10">
        <v>0</v>
      </c>
      <c r="G80" s="10">
        <v>4</v>
      </c>
      <c r="H80" s="10">
        <v>4</v>
      </c>
      <c r="I80" s="10">
        <v>0</v>
      </c>
      <c r="J80" s="10">
        <v>7</v>
      </c>
      <c r="K80" s="10">
        <v>7</v>
      </c>
      <c r="L80" s="10">
        <v>0</v>
      </c>
      <c r="M80" s="10">
        <v>3</v>
      </c>
      <c r="N80" s="10">
        <v>3</v>
      </c>
      <c r="O80" s="10">
        <v>0</v>
      </c>
      <c r="P80" s="10">
        <v>0</v>
      </c>
      <c r="Q80" s="10">
        <v>0</v>
      </c>
      <c r="R80" s="10">
        <v>0</v>
      </c>
      <c r="S80" s="10">
        <v>12</v>
      </c>
      <c r="T80" s="10">
        <v>12</v>
      </c>
      <c r="V80" s="32" t="s">
        <v>38</v>
      </c>
      <c r="W80" s="35">
        <v>0</v>
      </c>
      <c r="X80" s="36">
        <v>26</v>
      </c>
      <c r="Y80" s="36">
        <v>26</v>
      </c>
    </row>
    <row r="81" spans="1:28" x14ac:dyDescent="0.2">
      <c r="B81" s="13" t="s">
        <v>39</v>
      </c>
      <c r="C81" s="10">
        <v>1</v>
      </c>
      <c r="D81" s="10">
        <v>6</v>
      </c>
      <c r="E81" s="10">
        <v>7</v>
      </c>
      <c r="F81" s="10">
        <v>0</v>
      </c>
      <c r="G81" s="10">
        <v>12</v>
      </c>
      <c r="H81" s="10">
        <v>12</v>
      </c>
      <c r="I81" s="10">
        <v>0</v>
      </c>
      <c r="J81" s="10">
        <v>6</v>
      </c>
      <c r="K81" s="10">
        <v>6</v>
      </c>
      <c r="L81" s="10">
        <v>0</v>
      </c>
      <c r="M81" s="10">
        <v>4</v>
      </c>
      <c r="N81" s="10">
        <v>4</v>
      </c>
      <c r="O81" s="10">
        <v>0</v>
      </c>
      <c r="P81" s="10">
        <v>0</v>
      </c>
      <c r="Q81" s="10">
        <v>0</v>
      </c>
      <c r="R81" s="10">
        <v>2</v>
      </c>
      <c r="S81" s="10">
        <v>8</v>
      </c>
      <c r="T81" s="10">
        <v>10</v>
      </c>
      <c r="V81" s="32" t="s">
        <v>39</v>
      </c>
      <c r="W81" s="35">
        <v>3</v>
      </c>
      <c r="X81" s="36">
        <v>36</v>
      </c>
      <c r="Y81" s="36">
        <v>39</v>
      </c>
      <c r="AB81" s="57">
        <v>18866</v>
      </c>
    </row>
    <row r="82" spans="1:28" x14ac:dyDescent="0.2">
      <c r="B82" s="14" t="s">
        <v>40</v>
      </c>
      <c r="C82" s="15">
        <v>1</v>
      </c>
      <c r="D82" s="15">
        <v>106</v>
      </c>
      <c r="E82" s="15">
        <v>107</v>
      </c>
      <c r="F82" s="15">
        <v>0</v>
      </c>
      <c r="G82" s="15">
        <v>113</v>
      </c>
      <c r="H82" s="15">
        <v>113</v>
      </c>
      <c r="I82" s="15">
        <v>0</v>
      </c>
      <c r="J82" s="15">
        <v>117</v>
      </c>
      <c r="K82" s="15">
        <v>117</v>
      </c>
      <c r="L82" s="15">
        <v>56</v>
      </c>
      <c r="M82" s="15">
        <v>89</v>
      </c>
      <c r="N82" s="15">
        <v>145</v>
      </c>
      <c r="O82" s="15">
        <v>0</v>
      </c>
      <c r="P82" s="15">
        <v>1</v>
      </c>
      <c r="Q82" s="15">
        <v>1</v>
      </c>
      <c r="R82" s="15">
        <v>86</v>
      </c>
      <c r="S82" s="15">
        <v>118</v>
      </c>
      <c r="T82" s="15">
        <v>204</v>
      </c>
      <c r="V82" s="37" t="s">
        <v>40</v>
      </c>
      <c r="W82" s="38">
        <v>143</v>
      </c>
      <c r="X82" s="40">
        <v>544</v>
      </c>
      <c r="Y82" s="39">
        <v>687</v>
      </c>
    </row>
    <row r="83" spans="1:28" x14ac:dyDescent="0.2">
      <c r="B83" s="20" t="s">
        <v>41</v>
      </c>
      <c r="C83" s="21">
        <v>1395</v>
      </c>
      <c r="D83" s="21">
        <v>1914</v>
      </c>
      <c r="E83" s="21">
        <v>3309</v>
      </c>
      <c r="F83" s="21">
        <v>1491</v>
      </c>
      <c r="G83" s="21">
        <v>1991</v>
      </c>
      <c r="H83" s="21">
        <v>3482</v>
      </c>
      <c r="I83" s="21">
        <v>750</v>
      </c>
      <c r="J83" s="21">
        <v>1851</v>
      </c>
      <c r="K83" s="21">
        <v>2601</v>
      </c>
      <c r="L83" s="21">
        <v>1211</v>
      </c>
      <c r="M83" s="21">
        <v>1835</v>
      </c>
      <c r="N83" s="21">
        <v>3046</v>
      </c>
      <c r="O83" s="21">
        <v>2689</v>
      </c>
      <c r="P83" s="21">
        <v>7</v>
      </c>
      <c r="Q83" s="21">
        <v>2696</v>
      </c>
      <c r="R83" s="21">
        <v>1780</v>
      </c>
      <c r="S83" s="21">
        <v>1952</v>
      </c>
      <c r="T83" s="21">
        <v>3732</v>
      </c>
      <c r="V83" s="42" t="s">
        <v>41</v>
      </c>
      <c r="W83" s="43">
        <v>9316</v>
      </c>
      <c r="X83" s="45">
        <v>9550</v>
      </c>
      <c r="Y83" s="44">
        <v>18866</v>
      </c>
    </row>
    <row r="84" spans="1:28" x14ac:dyDescent="0.2">
      <c r="B84" s="3" t="s">
        <v>42</v>
      </c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8" x14ac:dyDescent="0.2">
      <c r="B85" s="3" t="s">
        <v>43</v>
      </c>
      <c r="L85" s="1"/>
      <c r="M85" s="1"/>
      <c r="N85" s="1"/>
      <c r="O85" s="1"/>
      <c r="P85" s="1"/>
      <c r="Q85" s="1"/>
      <c r="R85" s="1"/>
      <c r="S85" s="1"/>
      <c r="T85" s="1"/>
    </row>
    <row r="86" spans="1:28" x14ac:dyDescent="0.2">
      <c r="A86" s="8"/>
      <c r="B86" s="3" t="s">
        <v>45</v>
      </c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mergeCells count="1">
    <mergeCell ref="R5:T5"/>
  </mergeCells>
  <phoneticPr fontId="5" type="noConversion"/>
  <printOptions horizontalCentered="1" verticalCentered="1"/>
  <pageMargins left="0" right="0" top="0" bottom="0" header="0" footer="0"/>
  <pageSetup scale="90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J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2" customHeight="1" x14ac:dyDescent="0.2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2" customHeight="1" x14ac:dyDescent="0.2">
      <c r="A3" s="164" t="s">
        <v>2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2" customHeight="1" x14ac:dyDescent="0.2"/>
    <row r="5" spans="1:10" x14ac:dyDescent="0.2">
      <c r="A5" s="25" t="s">
        <v>3</v>
      </c>
      <c r="B5" s="26" t="s">
        <v>48</v>
      </c>
      <c r="C5" s="27"/>
      <c r="D5" s="28"/>
      <c r="E5" s="26" t="s">
        <v>50</v>
      </c>
      <c r="F5" s="27"/>
      <c r="G5" s="28"/>
      <c r="H5" s="26" t="s">
        <v>49</v>
      </c>
      <c r="I5" s="27"/>
      <c r="J5" s="28"/>
    </row>
    <row r="6" spans="1:10" x14ac:dyDescent="0.2">
      <c r="A6" s="29" t="s">
        <v>4</v>
      </c>
      <c r="B6" s="30" t="s">
        <v>5</v>
      </c>
      <c r="C6" s="30" t="s">
        <v>51</v>
      </c>
      <c r="D6" s="30" t="s">
        <v>7</v>
      </c>
      <c r="E6" s="30" t="s">
        <v>5</v>
      </c>
      <c r="F6" s="30" t="s">
        <v>51</v>
      </c>
      <c r="G6" s="30" t="s">
        <v>7</v>
      </c>
      <c r="H6" s="30" t="s">
        <v>5</v>
      </c>
      <c r="I6" s="30" t="s">
        <v>51</v>
      </c>
      <c r="J6" s="31" t="s">
        <v>7</v>
      </c>
    </row>
    <row r="7" spans="1:10" ht="12" customHeight="1" x14ac:dyDescent="0.2">
      <c r="A7" s="32" t="s">
        <v>8</v>
      </c>
      <c r="B7" s="33">
        <v>0</v>
      </c>
      <c r="C7" s="23">
        <v>0</v>
      </c>
      <c r="D7" s="34">
        <v>0</v>
      </c>
      <c r="E7" s="33">
        <v>0</v>
      </c>
      <c r="F7" s="33">
        <v>0</v>
      </c>
      <c r="G7" s="23">
        <v>0</v>
      </c>
      <c r="H7" s="54">
        <v>0</v>
      </c>
      <c r="I7" s="23">
        <v>0</v>
      </c>
      <c r="J7" s="34">
        <v>0</v>
      </c>
    </row>
    <row r="8" spans="1:10" ht="12" customHeight="1" x14ac:dyDescent="0.2">
      <c r="A8" s="32" t="s">
        <v>10</v>
      </c>
      <c r="B8" s="35">
        <v>0</v>
      </c>
      <c r="C8" s="10">
        <v>0</v>
      </c>
      <c r="D8" s="36">
        <v>0</v>
      </c>
      <c r="E8" s="35">
        <v>0</v>
      </c>
      <c r="F8" s="35">
        <v>0</v>
      </c>
      <c r="G8" s="10">
        <v>0</v>
      </c>
      <c r="H8" s="55">
        <v>0</v>
      </c>
      <c r="I8" s="10">
        <v>0</v>
      </c>
      <c r="J8" s="36">
        <v>0</v>
      </c>
    </row>
    <row r="9" spans="1:10" ht="12" customHeight="1" x14ac:dyDescent="0.2">
      <c r="A9" s="32" t="s">
        <v>11</v>
      </c>
      <c r="B9" s="35">
        <v>0</v>
      </c>
      <c r="C9" s="10">
        <v>15</v>
      </c>
      <c r="D9" s="36">
        <v>15</v>
      </c>
      <c r="E9" s="35">
        <v>0</v>
      </c>
      <c r="F9" s="35">
        <v>7</v>
      </c>
      <c r="G9" s="10">
        <v>7</v>
      </c>
      <c r="H9" s="55">
        <v>0</v>
      </c>
      <c r="I9" s="10">
        <v>22</v>
      </c>
      <c r="J9" s="36">
        <v>22</v>
      </c>
    </row>
    <row r="10" spans="1:10" ht="12" customHeight="1" x14ac:dyDescent="0.2">
      <c r="A10" s="32" t="s">
        <v>12</v>
      </c>
      <c r="B10" s="35">
        <v>0</v>
      </c>
      <c r="C10" s="10">
        <v>24</v>
      </c>
      <c r="D10" s="36">
        <v>24</v>
      </c>
      <c r="E10" s="35">
        <v>47</v>
      </c>
      <c r="F10" s="35">
        <v>39</v>
      </c>
      <c r="G10" s="10">
        <v>86</v>
      </c>
      <c r="H10" s="55">
        <v>47</v>
      </c>
      <c r="I10" s="10">
        <v>63</v>
      </c>
      <c r="J10" s="36">
        <v>110</v>
      </c>
    </row>
    <row r="11" spans="1:10" ht="12" customHeight="1" x14ac:dyDescent="0.2">
      <c r="A11" s="32" t="s">
        <v>13</v>
      </c>
      <c r="B11" s="35">
        <v>0</v>
      </c>
      <c r="C11" s="10">
        <v>10</v>
      </c>
      <c r="D11" s="36">
        <v>10</v>
      </c>
      <c r="E11" s="35">
        <v>0</v>
      </c>
      <c r="F11" s="35">
        <v>15</v>
      </c>
      <c r="G11" s="10">
        <v>15</v>
      </c>
      <c r="H11" s="55">
        <v>0</v>
      </c>
      <c r="I11" s="10">
        <v>25</v>
      </c>
      <c r="J11" s="36">
        <v>25</v>
      </c>
    </row>
    <row r="12" spans="1:10" ht="12" customHeight="1" x14ac:dyDescent="0.2">
      <c r="A12" s="32" t="s">
        <v>14</v>
      </c>
      <c r="B12" s="35">
        <v>0</v>
      </c>
      <c r="C12" s="10">
        <v>1</v>
      </c>
      <c r="D12" s="36">
        <v>1</v>
      </c>
      <c r="E12" s="35">
        <v>0</v>
      </c>
      <c r="F12" s="35">
        <v>0</v>
      </c>
      <c r="G12" s="10">
        <v>0</v>
      </c>
      <c r="H12" s="55">
        <v>0</v>
      </c>
      <c r="I12" s="10">
        <v>1</v>
      </c>
      <c r="J12" s="36">
        <v>1</v>
      </c>
    </row>
    <row r="13" spans="1:10" ht="12" customHeight="1" x14ac:dyDescent="0.2">
      <c r="A13" s="32" t="s">
        <v>15</v>
      </c>
      <c r="B13" s="35">
        <v>0</v>
      </c>
      <c r="C13" s="10">
        <v>1</v>
      </c>
      <c r="D13" s="36">
        <v>1</v>
      </c>
      <c r="E13" s="35">
        <v>0</v>
      </c>
      <c r="F13" s="35">
        <v>5</v>
      </c>
      <c r="G13" s="24">
        <v>5</v>
      </c>
      <c r="H13" s="55">
        <v>0</v>
      </c>
      <c r="I13" s="10">
        <v>6</v>
      </c>
      <c r="J13" s="36">
        <v>6</v>
      </c>
    </row>
    <row r="14" spans="1:10" ht="12" customHeight="1" x14ac:dyDescent="0.2">
      <c r="A14" s="37" t="s">
        <v>16</v>
      </c>
      <c r="B14" s="38">
        <v>0</v>
      </c>
      <c r="C14" s="39">
        <v>51</v>
      </c>
      <c r="D14" s="40">
        <v>51</v>
      </c>
      <c r="E14" s="38">
        <v>47</v>
      </c>
      <c r="F14" s="39">
        <v>66</v>
      </c>
      <c r="G14" s="56">
        <v>113</v>
      </c>
      <c r="H14" s="38">
        <v>47</v>
      </c>
      <c r="I14" s="39">
        <v>117</v>
      </c>
      <c r="J14" s="40">
        <v>164</v>
      </c>
    </row>
    <row r="15" spans="1:10" ht="12" customHeight="1" x14ac:dyDescent="0.2">
      <c r="A15" s="32" t="s">
        <v>17</v>
      </c>
      <c r="B15" s="35">
        <v>0</v>
      </c>
      <c r="C15" s="10">
        <v>3</v>
      </c>
      <c r="D15" s="36">
        <v>3</v>
      </c>
      <c r="E15" s="35">
        <v>0</v>
      </c>
      <c r="F15" s="10">
        <v>5</v>
      </c>
      <c r="G15" s="36">
        <v>5</v>
      </c>
      <c r="H15" s="35">
        <v>0</v>
      </c>
      <c r="I15" s="10">
        <v>8</v>
      </c>
      <c r="J15" s="36">
        <v>8</v>
      </c>
    </row>
    <row r="16" spans="1:10" ht="12" customHeight="1" x14ac:dyDescent="0.2">
      <c r="A16" s="32" t="s">
        <v>18</v>
      </c>
      <c r="B16" s="35">
        <v>196</v>
      </c>
      <c r="C16" s="10">
        <v>243</v>
      </c>
      <c r="D16" s="36">
        <v>439</v>
      </c>
      <c r="E16" s="35">
        <v>796</v>
      </c>
      <c r="F16" s="10">
        <v>241</v>
      </c>
      <c r="G16" s="36">
        <v>1037</v>
      </c>
      <c r="H16" s="35">
        <v>992</v>
      </c>
      <c r="I16" s="10">
        <v>484</v>
      </c>
      <c r="J16" s="36">
        <v>1476</v>
      </c>
    </row>
    <row r="17" spans="1:10" ht="12" customHeight="1" x14ac:dyDescent="0.2">
      <c r="A17" s="32" t="s">
        <v>19</v>
      </c>
      <c r="B17" s="35">
        <v>0</v>
      </c>
      <c r="C17" s="10">
        <v>21</v>
      </c>
      <c r="D17" s="36">
        <v>21</v>
      </c>
      <c r="E17" s="35">
        <v>24</v>
      </c>
      <c r="F17" s="10">
        <v>30</v>
      </c>
      <c r="G17" s="36">
        <v>54</v>
      </c>
      <c r="H17" s="35">
        <v>24</v>
      </c>
      <c r="I17" s="10">
        <v>51</v>
      </c>
      <c r="J17" s="36">
        <v>75</v>
      </c>
    </row>
    <row r="18" spans="1:10" ht="12" customHeight="1" x14ac:dyDescent="0.2">
      <c r="A18" s="32" t="s">
        <v>20</v>
      </c>
      <c r="B18" s="35">
        <v>0</v>
      </c>
      <c r="C18" s="10">
        <v>28</v>
      </c>
      <c r="D18" s="36">
        <v>28</v>
      </c>
      <c r="E18" s="35">
        <v>0</v>
      </c>
      <c r="F18" s="10">
        <v>3</v>
      </c>
      <c r="G18" s="36">
        <v>3</v>
      </c>
      <c r="H18" s="35">
        <v>0</v>
      </c>
      <c r="I18" s="10">
        <v>31</v>
      </c>
      <c r="J18" s="36">
        <v>31</v>
      </c>
    </row>
    <row r="19" spans="1:10" ht="12" customHeight="1" x14ac:dyDescent="0.2">
      <c r="A19" s="32" t="s">
        <v>21</v>
      </c>
      <c r="B19" s="35">
        <v>0</v>
      </c>
      <c r="C19" s="10">
        <v>3</v>
      </c>
      <c r="D19" s="36">
        <v>3</v>
      </c>
      <c r="E19" s="35">
        <v>0</v>
      </c>
      <c r="F19" s="10">
        <v>16</v>
      </c>
      <c r="G19" s="36">
        <v>16</v>
      </c>
      <c r="H19" s="35">
        <v>0</v>
      </c>
      <c r="I19" s="10">
        <v>19</v>
      </c>
      <c r="J19" s="36">
        <v>19</v>
      </c>
    </row>
    <row r="20" spans="1:10" ht="12" customHeight="1" x14ac:dyDescent="0.2">
      <c r="A20" s="32" t="s">
        <v>22</v>
      </c>
      <c r="B20" s="35">
        <v>0</v>
      </c>
      <c r="C20" s="10">
        <v>67</v>
      </c>
      <c r="D20" s="36">
        <v>67</v>
      </c>
      <c r="E20" s="35">
        <v>0</v>
      </c>
      <c r="F20" s="10">
        <v>67</v>
      </c>
      <c r="G20" s="36">
        <v>67</v>
      </c>
      <c r="H20" s="35">
        <v>0</v>
      </c>
      <c r="I20" s="10">
        <v>134</v>
      </c>
      <c r="J20" s="36">
        <v>134</v>
      </c>
    </row>
    <row r="21" spans="1:10" ht="12" customHeight="1" x14ac:dyDescent="0.2">
      <c r="A21" s="32" t="s">
        <v>23</v>
      </c>
      <c r="B21" s="35">
        <v>0</v>
      </c>
      <c r="C21" s="10">
        <v>0</v>
      </c>
      <c r="D21" s="36">
        <v>0</v>
      </c>
      <c r="E21" s="35">
        <v>0</v>
      </c>
      <c r="F21" s="10">
        <v>2</v>
      </c>
      <c r="G21" s="36">
        <v>2</v>
      </c>
      <c r="H21" s="35">
        <v>0</v>
      </c>
      <c r="I21" s="10">
        <v>2</v>
      </c>
      <c r="J21" s="36">
        <v>2</v>
      </c>
    </row>
    <row r="22" spans="1:10" ht="12" customHeight="1" x14ac:dyDescent="0.2">
      <c r="A22" s="32" t="s">
        <v>24</v>
      </c>
      <c r="B22" s="35">
        <v>0</v>
      </c>
      <c r="C22" s="10">
        <v>14</v>
      </c>
      <c r="D22" s="36">
        <v>14</v>
      </c>
      <c r="E22" s="35">
        <v>184</v>
      </c>
      <c r="F22" s="10">
        <v>17</v>
      </c>
      <c r="G22" s="36">
        <v>201</v>
      </c>
      <c r="H22" s="35">
        <v>184</v>
      </c>
      <c r="I22" s="10">
        <v>31</v>
      </c>
      <c r="J22" s="36">
        <v>215</v>
      </c>
    </row>
    <row r="23" spans="1:10" ht="12" customHeight="1" x14ac:dyDescent="0.2">
      <c r="A23" s="32" t="s">
        <v>25</v>
      </c>
      <c r="B23" s="35">
        <v>619</v>
      </c>
      <c r="C23" s="10">
        <v>6</v>
      </c>
      <c r="D23" s="36">
        <v>625</v>
      </c>
      <c r="E23" s="35">
        <v>0</v>
      </c>
      <c r="F23" s="10">
        <v>31</v>
      </c>
      <c r="G23" s="36">
        <v>31</v>
      </c>
      <c r="H23" s="35">
        <v>619</v>
      </c>
      <c r="I23" s="10">
        <v>37</v>
      </c>
      <c r="J23" s="36">
        <v>656</v>
      </c>
    </row>
    <row r="24" spans="1:10" ht="12" customHeight="1" x14ac:dyDescent="0.2">
      <c r="A24" s="41" t="s">
        <v>26</v>
      </c>
      <c r="B24" s="38">
        <v>815</v>
      </c>
      <c r="C24" s="39">
        <v>385</v>
      </c>
      <c r="D24" s="40">
        <v>1200</v>
      </c>
      <c r="E24" s="38">
        <v>1004</v>
      </c>
      <c r="F24" s="39">
        <v>412</v>
      </c>
      <c r="G24" s="40">
        <v>1416</v>
      </c>
      <c r="H24" s="38">
        <v>1819</v>
      </c>
      <c r="I24" s="39">
        <v>797</v>
      </c>
      <c r="J24" s="40">
        <v>2616</v>
      </c>
    </row>
    <row r="25" spans="1:10" ht="12" customHeight="1" x14ac:dyDescent="0.2">
      <c r="A25" s="32" t="s">
        <v>27</v>
      </c>
      <c r="B25" s="35">
        <v>46</v>
      </c>
      <c r="C25" s="10">
        <v>64</v>
      </c>
      <c r="D25" s="36">
        <v>110</v>
      </c>
      <c r="E25" s="35">
        <v>0</v>
      </c>
      <c r="F25" s="10">
        <v>83</v>
      </c>
      <c r="G25" s="36">
        <v>83</v>
      </c>
      <c r="H25" s="35">
        <v>46</v>
      </c>
      <c r="I25" s="10">
        <v>147</v>
      </c>
      <c r="J25" s="36">
        <v>193</v>
      </c>
    </row>
    <row r="26" spans="1:10" ht="12" customHeight="1" x14ac:dyDescent="0.2">
      <c r="A26" s="32" t="s">
        <v>28</v>
      </c>
      <c r="B26" s="35">
        <v>284</v>
      </c>
      <c r="C26" s="10">
        <v>361</v>
      </c>
      <c r="D26" s="36">
        <v>645</v>
      </c>
      <c r="E26" s="35">
        <v>309</v>
      </c>
      <c r="F26" s="10">
        <v>403</v>
      </c>
      <c r="G26" s="36">
        <v>712</v>
      </c>
      <c r="H26" s="35">
        <v>593</v>
      </c>
      <c r="I26" s="10">
        <v>764</v>
      </c>
      <c r="J26" s="36">
        <v>1357</v>
      </c>
    </row>
    <row r="27" spans="1:10" ht="12" customHeight="1" x14ac:dyDescent="0.2">
      <c r="A27" s="32" t="s">
        <v>29</v>
      </c>
      <c r="B27" s="35">
        <v>1155</v>
      </c>
      <c r="C27" s="10">
        <v>744</v>
      </c>
      <c r="D27" s="36">
        <v>1899</v>
      </c>
      <c r="E27" s="35">
        <v>1016</v>
      </c>
      <c r="F27" s="10">
        <v>881</v>
      </c>
      <c r="G27" s="36">
        <v>1897</v>
      </c>
      <c r="H27" s="35">
        <v>2171</v>
      </c>
      <c r="I27" s="10">
        <v>1625</v>
      </c>
      <c r="J27" s="36">
        <v>3796</v>
      </c>
    </row>
    <row r="28" spans="1:10" ht="12" customHeight="1" x14ac:dyDescent="0.2">
      <c r="A28" s="32" t="s">
        <v>30</v>
      </c>
      <c r="B28" s="35">
        <v>3282</v>
      </c>
      <c r="C28" s="10">
        <v>4370</v>
      </c>
      <c r="D28" s="36">
        <v>7652</v>
      </c>
      <c r="E28" s="35">
        <v>5904</v>
      </c>
      <c r="F28" s="10">
        <v>4817</v>
      </c>
      <c r="G28" s="36">
        <v>10721</v>
      </c>
      <c r="H28" s="35">
        <v>9186</v>
      </c>
      <c r="I28" s="10">
        <v>9187</v>
      </c>
      <c r="J28" s="36">
        <v>18373</v>
      </c>
    </row>
    <row r="29" spans="1:10" ht="12" customHeight="1" x14ac:dyDescent="0.2">
      <c r="A29" s="41" t="s">
        <v>31</v>
      </c>
      <c r="B29" s="38">
        <v>4767</v>
      </c>
      <c r="C29" s="39">
        <v>5539</v>
      </c>
      <c r="D29" s="40">
        <v>10306</v>
      </c>
      <c r="E29" s="38">
        <v>7229</v>
      </c>
      <c r="F29" s="39">
        <v>6184</v>
      </c>
      <c r="G29" s="40">
        <v>13413</v>
      </c>
      <c r="H29" s="38">
        <v>11996</v>
      </c>
      <c r="I29" s="39">
        <v>11723</v>
      </c>
      <c r="J29" s="40">
        <v>23719</v>
      </c>
    </row>
    <row r="30" spans="1:10" ht="12" customHeight="1" x14ac:dyDescent="0.2">
      <c r="A30" s="32" t="s">
        <v>32</v>
      </c>
      <c r="B30" s="35">
        <v>55</v>
      </c>
      <c r="C30" s="10">
        <v>462</v>
      </c>
      <c r="D30" s="36">
        <v>517</v>
      </c>
      <c r="E30" s="35">
        <v>296</v>
      </c>
      <c r="F30" s="10">
        <v>503</v>
      </c>
      <c r="G30" s="36">
        <v>799</v>
      </c>
      <c r="H30" s="35">
        <v>351</v>
      </c>
      <c r="I30" s="10">
        <v>965</v>
      </c>
      <c r="J30" s="36">
        <v>1316</v>
      </c>
    </row>
    <row r="31" spans="1:10" ht="12" customHeight="1" x14ac:dyDescent="0.2">
      <c r="A31" s="32" t="s">
        <v>33</v>
      </c>
      <c r="B31" s="35">
        <v>716</v>
      </c>
      <c r="C31" s="10">
        <v>1320</v>
      </c>
      <c r="D31" s="36">
        <v>2036</v>
      </c>
      <c r="E31" s="35">
        <v>401</v>
      </c>
      <c r="F31" s="10">
        <v>1697</v>
      </c>
      <c r="G31" s="36">
        <v>2098</v>
      </c>
      <c r="H31" s="35">
        <v>1117</v>
      </c>
      <c r="I31" s="10">
        <v>3017</v>
      </c>
      <c r="J31" s="36">
        <v>4134</v>
      </c>
    </row>
    <row r="32" spans="1:10" ht="12" customHeight="1" x14ac:dyDescent="0.2">
      <c r="A32" s="32" t="s">
        <v>34</v>
      </c>
      <c r="B32" s="35">
        <v>0</v>
      </c>
      <c r="C32" s="10">
        <v>119</v>
      </c>
      <c r="D32" s="36">
        <v>119</v>
      </c>
      <c r="E32" s="35">
        <v>196</v>
      </c>
      <c r="F32" s="10">
        <v>144</v>
      </c>
      <c r="G32" s="36">
        <v>340</v>
      </c>
      <c r="H32" s="35">
        <v>196</v>
      </c>
      <c r="I32" s="10">
        <v>263</v>
      </c>
      <c r="J32" s="36">
        <v>459</v>
      </c>
    </row>
    <row r="33" spans="1:10" ht="12" customHeight="1" x14ac:dyDescent="0.2">
      <c r="A33" s="37" t="s">
        <v>35</v>
      </c>
      <c r="B33" s="38">
        <v>771</v>
      </c>
      <c r="C33" s="39">
        <v>1901</v>
      </c>
      <c r="D33" s="40">
        <v>2672</v>
      </c>
      <c r="E33" s="38">
        <v>893</v>
      </c>
      <c r="F33" s="39">
        <v>2344</v>
      </c>
      <c r="G33" s="40">
        <v>3237</v>
      </c>
      <c r="H33" s="38">
        <v>1664</v>
      </c>
      <c r="I33" s="39">
        <v>4245</v>
      </c>
      <c r="J33" s="40">
        <v>5909</v>
      </c>
    </row>
    <row r="34" spans="1:10" ht="12" customHeight="1" x14ac:dyDescent="0.2">
      <c r="A34" s="32" t="s">
        <v>36</v>
      </c>
      <c r="B34" s="35">
        <v>570</v>
      </c>
      <c r="C34" s="10">
        <v>300</v>
      </c>
      <c r="D34" s="36">
        <v>870</v>
      </c>
      <c r="E34" s="35">
        <v>140</v>
      </c>
      <c r="F34" s="10">
        <v>410</v>
      </c>
      <c r="G34" s="36">
        <v>550</v>
      </c>
      <c r="H34" s="35">
        <v>710</v>
      </c>
      <c r="I34" s="10">
        <v>710</v>
      </c>
      <c r="J34" s="36">
        <v>1420</v>
      </c>
    </row>
    <row r="35" spans="1:10" ht="12" customHeight="1" x14ac:dyDescent="0.2">
      <c r="A35" s="32" t="s">
        <v>37</v>
      </c>
      <c r="B35" s="35">
        <v>0</v>
      </c>
      <c r="C35" s="10">
        <v>44</v>
      </c>
      <c r="D35" s="36">
        <v>44</v>
      </c>
      <c r="E35" s="35">
        <v>0</v>
      </c>
      <c r="F35" s="10">
        <v>72</v>
      </c>
      <c r="G35" s="36">
        <v>72</v>
      </c>
      <c r="H35" s="35">
        <v>0</v>
      </c>
      <c r="I35" s="10">
        <v>116</v>
      </c>
      <c r="J35" s="36">
        <v>116</v>
      </c>
    </row>
    <row r="36" spans="1:10" ht="12" customHeight="1" x14ac:dyDescent="0.2">
      <c r="A36" s="32" t="s">
        <v>38</v>
      </c>
      <c r="B36" s="35">
        <v>0</v>
      </c>
      <c r="C36" s="10">
        <v>31</v>
      </c>
      <c r="D36" s="36">
        <v>31</v>
      </c>
      <c r="E36" s="35">
        <v>0</v>
      </c>
      <c r="F36" s="10">
        <v>26</v>
      </c>
      <c r="G36" s="36">
        <v>26</v>
      </c>
      <c r="H36" s="35">
        <v>0</v>
      </c>
      <c r="I36" s="10">
        <v>57</v>
      </c>
      <c r="J36" s="36">
        <v>57</v>
      </c>
    </row>
    <row r="37" spans="1:10" ht="12" customHeight="1" x14ac:dyDescent="0.2">
      <c r="A37" s="32" t="s">
        <v>39</v>
      </c>
      <c r="B37" s="35">
        <v>524</v>
      </c>
      <c r="C37" s="10">
        <v>37</v>
      </c>
      <c r="D37" s="36">
        <v>561</v>
      </c>
      <c r="E37" s="35">
        <v>3</v>
      </c>
      <c r="F37" s="10">
        <v>36</v>
      </c>
      <c r="G37" s="36">
        <v>39</v>
      </c>
      <c r="H37" s="35">
        <v>527</v>
      </c>
      <c r="I37" s="10">
        <v>73</v>
      </c>
      <c r="J37" s="36">
        <v>600</v>
      </c>
    </row>
    <row r="38" spans="1:10" ht="12" customHeight="1" x14ac:dyDescent="0.2">
      <c r="A38" s="37" t="s">
        <v>40</v>
      </c>
      <c r="B38" s="38">
        <v>1094</v>
      </c>
      <c r="C38" s="39">
        <v>412</v>
      </c>
      <c r="D38" s="40">
        <v>1506</v>
      </c>
      <c r="E38" s="38">
        <v>143</v>
      </c>
      <c r="F38" s="39">
        <v>544</v>
      </c>
      <c r="G38" s="40">
        <v>687</v>
      </c>
      <c r="H38" s="38">
        <v>1237</v>
      </c>
      <c r="I38" s="39">
        <v>956</v>
      </c>
      <c r="J38" s="40">
        <v>2193</v>
      </c>
    </row>
    <row r="39" spans="1:10" ht="12" customHeight="1" x14ac:dyDescent="0.2">
      <c r="A39" s="42" t="s">
        <v>41</v>
      </c>
      <c r="B39" s="43">
        <v>7447</v>
      </c>
      <c r="C39" s="44">
        <v>8288</v>
      </c>
      <c r="D39" s="45">
        <v>15735</v>
      </c>
      <c r="E39" s="43">
        <v>9316</v>
      </c>
      <c r="F39" s="43">
        <v>9550</v>
      </c>
      <c r="G39" s="43">
        <v>18866</v>
      </c>
      <c r="H39" s="46">
        <v>16763</v>
      </c>
      <c r="I39" s="47">
        <v>17838</v>
      </c>
      <c r="J39" s="48">
        <v>34601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45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0.78740157480314965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IU86"/>
  <sheetViews>
    <sheetView showGridLines="0" topLeftCell="A46" workbookViewId="0">
      <selection activeCell="X39" sqref="X39"/>
    </sheetView>
  </sheetViews>
  <sheetFormatPr defaultColWidth="11.42578125" defaultRowHeight="12.75" x14ac:dyDescent="0.2"/>
  <cols>
    <col min="1" max="1" width="16.28515625" customWidth="1"/>
    <col min="2" max="2" width="8.7109375" customWidth="1"/>
    <col min="3" max="3" width="7.5703125" customWidth="1"/>
    <col min="4" max="4" width="5.28515625" customWidth="1"/>
    <col min="5" max="5" width="8.7109375" customWidth="1"/>
    <col min="6" max="6" width="7.5703125" customWidth="1"/>
    <col min="7" max="7" width="5.28515625" customWidth="1"/>
    <col min="8" max="8" width="8.7109375" customWidth="1"/>
    <col min="9" max="9" width="7.5703125" customWidth="1"/>
    <col min="10" max="10" width="5.28515625" customWidth="1"/>
    <col min="11" max="11" width="8.5703125" customWidth="1"/>
    <col min="12" max="12" width="8.28515625" bestFit="1" customWidth="1"/>
    <col min="13" max="13" width="5.140625" bestFit="1" customWidth="1"/>
    <col min="14" max="14" width="9" bestFit="1" customWidth="1"/>
    <col min="15" max="15" width="8.28515625" bestFit="1" customWidth="1"/>
    <col min="16" max="16" width="5.140625" bestFit="1" customWidth="1"/>
    <col min="17" max="17" width="8.7109375" customWidth="1"/>
    <col min="18" max="18" width="7.5703125" customWidth="1"/>
    <col min="19" max="19" width="5.28515625" customWidth="1"/>
    <col min="20" max="20" width="11.42578125" customWidth="1"/>
    <col min="21" max="21" width="20.7109375" customWidth="1"/>
  </cols>
  <sheetData>
    <row r="1" spans="1:24" x14ac:dyDescent="0.2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24" x14ac:dyDescent="0.2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24" x14ac:dyDescent="0.2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5" spans="1:24" x14ac:dyDescent="0.2">
      <c r="A5" s="11" t="s">
        <v>3</v>
      </c>
      <c r="B5" s="5">
        <v>37987</v>
      </c>
      <c r="C5" s="6"/>
      <c r="D5" s="7"/>
      <c r="E5" s="5">
        <v>38018</v>
      </c>
      <c r="F5" s="6"/>
      <c r="G5" s="7"/>
      <c r="H5" s="5">
        <v>38047</v>
      </c>
      <c r="I5" s="6"/>
      <c r="J5" s="7"/>
      <c r="K5" s="5">
        <v>38078</v>
      </c>
      <c r="L5" s="6"/>
      <c r="M5" s="7"/>
      <c r="N5" s="5">
        <v>38108</v>
      </c>
      <c r="O5" s="6"/>
      <c r="P5" s="7"/>
      <c r="Q5" s="161">
        <v>38139</v>
      </c>
      <c r="R5" s="162"/>
      <c r="S5" s="163"/>
      <c r="U5" s="25" t="s">
        <v>3</v>
      </c>
      <c r="V5" s="49" t="s">
        <v>53</v>
      </c>
      <c r="W5" s="27"/>
      <c r="X5" s="28"/>
    </row>
    <row r="6" spans="1:24" x14ac:dyDescent="0.2">
      <c r="A6" s="12" t="s">
        <v>4</v>
      </c>
      <c r="B6" s="22" t="s">
        <v>5</v>
      </c>
      <c r="C6" s="9" t="s">
        <v>6</v>
      </c>
      <c r="D6" s="9" t="s">
        <v>7</v>
      </c>
      <c r="E6" s="9" t="s">
        <v>5</v>
      </c>
      <c r="F6" s="9" t="s">
        <v>6</v>
      </c>
      <c r="G6" s="9" t="s">
        <v>7</v>
      </c>
      <c r="H6" s="9" t="s">
        <v>5</v>
      </c>
      <c r="I6" s="9" t="s">
        <v>6</v>
      </c>
      <c r="J6" s="9" t="s">
        <v>7</v>
      </c>
      <c r="K6" s="9" t="s">
        <v>5</v>
      </c>
      <c r="L6" s="9" t="s">
        <v>6</v>
      </c>
      <c r="M6" s="9" t="s">
        <v>7</v>
      </c>
      <c r="N6" s="9" t="s">
        <v>5</v>
      </c>
      <c r="O6" s="9" t="s">
        <v>6</v>
      </c>
      <c r="P6" s="9" t="s">
        <v>7</v>
      </c>
      <c r="Q6" s="9" t="s">
        <v>5</v>
      </c>
      <c r="R6" s="9" t="s">
        <v>6</v>
      </c>
      <c r="S6" s="9" t="s">
        <v>7</v>
      </c>
      <c r="U6" s="29" t="s">
        <v>4</v>
      </c>
      <c r="V6" s="50" t="s">
        <v>5</v>
      </c>
      <c r="W6" s="50" t="s">
        <v>52</v>
      </c>
      <c r="X6" s="50" t="s">
        <v>7</v>
      </c>
    </row>
    <row r="7" spans="1:24" x14ac:dyDescent="0.2">
      <c r="A7" s="13" t="s">
        <v>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"/>
      <c r="U7" s="13" t="s">
        <v>8</v>
      </c>
      <c r="V7" s="33">
        <v>0</v>
      </c>
      <c r="W7" s="34">
        <v>0</v>
      </c>
      <c r="X7" s="36">
        <v>0</v>
      </c>
    </row>
    <row r="8" spans="1:24" x14ac:dyDescent="0.2">
      <c r="A8" s="13" t="s">
        <v>10</v>
      </c>
      <c r="B8" s="10">
        <v>0</v>
      </c>
      <c r="C8" s="10">
        <v>1</v>
      </c>
      <c r="D8" s="10">
        <v>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"/>
      <c r="U8" s="13" t="s">
        <v>10</v>
      </c>
      <c r="V8" s="35">
        <v>0</v>
      </c>
      <c r="W8" s="36">
        <v>1</v>
      </c>
      <c r="X8" s="36">
        <v>1</v>
      </c>
    </row>
    <row r="9" spans="1:24" x14ac:dyDescent="0.2">
      <c r="A9" s="13" t="s">
        <v>11</v>
      </c>
      <c r="B9" s="10">
        <v>0</v>
      </c>
      <c r="C9" s="10">
        <v>3</v>
      </c>
      <c r="D9" s="10">
        <v>3</v>
      </c>
      <c r="E9" s="10">
        <v>0</v>
      </c>
      <c r="F9" s="10">
        <v>1</v>
      </c>
      <c r="G9" s="10">
        <v>1</v>
      </c>
      <c r="H9" s="10">
        <v>0</v>
      </c>
      <c r="I9" s="10">
        <v>2</v>
      </c>
      <c r="J9" s="10">
        <v>2</v>
      </c>
      <c r="K9" s="10">
        <v>0</v>
      </c>
      <c r="L9" s="10">
        <v>0</v>
      </c>
      <c r="M9" s="10">
        <v>0</v>
      </c>
      <c r="N9" s="10">
        <v>0</v>
      </c>
      <c r="O9" s="10">
        <v>3</v>
      </c>
      <c r="P9" s="10">
        <v>3</v>
      </c>
      <c r="Q9" s="10">
        <v>0</v>
      </c>
      <c r="R9" s="10">
        <v>5</v>
      </c>
      <c r="S9" s="10">
        <v>5</v>
      </c>
      <c r="T9" s="1"/>
      <c r="U9" s="13" t="s">
        <v>11</v>
      </c>
      <c r="V9" s="35">
        <v>0</v>
      </c>
      <c r="W9" s="36">
        <v>14</v>
      </c>
      <c r="X9" s="36">
        <v>14</v>
      </c>
    </row>
    <row r="10" spans="1:24" x14ac:dyDescent="0.2">
      <c r="A10" s="13" t="s">
        <v>12</v>
      </c>
      <c r="B10" s="10">
        <v>0</v>
      </c>
      <c r="C10" s="10">
        <v>4</v>
      </c>
      <c r="D10" s="10">
        <v>4</v>
      </c>
      <c r="E10" s="10">
        <v>0</v>
      </c>
      <c r="F10" s="10">
        <v>9</v>
      </c>
      <c r="G10" s="10">
        <v>9</v>
      </c>
      <c r="H10" s="10">
        <v>0</v>
      </c>
      <c r="I10" s="10">
        <v>3</v>
      </c>
      <c r="J10" s="10">
        <v>3</v>
      </c>
      <c r="K10" s="10">
        <v>52</v>
      </c>
      <c r="L10" s="10">
        <v>2</v>
      </c>
      <c r="M10" s="10">
        <v>54</v>
      </c>
      <c r="N10" s="10">
        <v>0</v>
      </c>
      <c r="O10" s="10">
        <v>3</v>
      </c>
      <c r="P10" s="10">
        <v>3</v>
      </c>
      <c r="Q10" s="10">
        <v>0</v>
      </c>
      <c r="R10" s="10">
        <v>7</v>
      </c>
      <c r="S10" s="10">
        <v>7</v>
      </c>
      <c r="T10" s="1"/>
      <c r="U10" s="13" t="s">
        <v>12</v>
      </c>
      <c r="V10" s="35">
        <v>52</v>
      </c>
      <c r="W10" s="36">
        <v>28</v>
      </c>
      <c r="X10" s="36">
        <v>80</v>
      </c>
    </row>
    <row r="11" spans="1:24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2</v>
      </c>
      <c r="G11" s="10">
        <v>2</v>
      </c>
      <c r="H11" s="10">
        <v>0</v>
      </c>
      <c r="I11" s="10">
        <v>2</v>
      </c>
      <c r="J11" s="10">
        <v>2</v>
      </c>
      <c r="K11" s="10">
        <v>0</v>
      </c>
      <c r="L11" s="10">
        <v>6</v>
      </c>
      <c r="M11" s="10">
        <v>6</v>
      </c>
      <c r="N11" s="10">
        <v>0</v>
      </c>
      <c r="O11" s="10">
        <v>0</v>
      </c>
      <c r="P11" s="10">
        <v>0</v>
      </c>
      <c r="Q11" s="10">
        <v>0</v>
      </c>
      <c r="R11" s="10">
        <v>1</v>
      </c>
      <c r="S11" s="10">
        <v>1</v>
      </c>
      <c r="T11" s="1"/>
      <c r="U11" s="13" t="s">
        <v>13</v>
      </c>
      <c r="V11" s="35">
        <v>0</v>
      </c>
      <c r="W11" s="36">
        <v>11</v>
      </c>
      <c r="X11" s="36">
        <v>11</v>
      </c>
    </row>
    <row r="12" spans="1:24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"/>
      <c r="U12" s="13" t="s">
        <v>14</v>
      </c>
      <c r="V12" s="35">
        <v>0</v>
      </c>
      <c r="W12" s="36">
        <v>0</v>
      </c>
      <c r="X12" s="36">
        <v>0</v>
      </c>
    </row>
    <row r="13" spans="1:24" x14ac:dyDescent="0.2">
      <c r="A13" s="13" t="s">
        <v>15</v>
      </c>
      <c r="B13" s="10">
        <v>0</v>
      </c>
      <c r="C13" s="10">
        <v>2</v>
      </c>
      <c r="D13" s="10">
        <v>2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2</v>
      </c>
      <c r="S13" s="10">
        <v>2</v>
      </c>
      <c r="T13" s="1"/>
      <c r="U13" s="13" t="s">
        <v>15</v>
      </c>
      <c r="V13" s="35">
        <v>0</v>
      </c>
      <c r="W13" s="36">
        <v>5</v>
      </c>
      <c r="X13" s="36">
        <v>5</v>
      </c>
    </row>
    <row r="14" spans="1:24" s="17" customFormat="1" ht="12" customHeight="1" x14ac:dyDescent="0.2">
      <c r="A14" s="14" t="s">
        <v>16</v>
      </c>
      <c r="B14" s="15">
        <v>0</v>
      </c>
      <c r="C14" s="15">
        <v>10</v>
      </c>
      <c r="D14" s="61">
        <v>10</v>
      </c>
      <c r="E14" s="15">
        <v>0</v>
      </c>
      <c r="F14" s="15">
        <v>12</v>
      </c>
      <c r="G14" s="15">
        <v>12</v>
      </c>
      <c r="H14" s="15">
        <v>0</v>
      </c>
      <c r="I14" s="15">
        <v>8</v>
      </c>
      <c r="J14" s="15">
        <v>8</v>
      </c>
      <c r="K14" s="15">
        <v>52</v>
      </c>
      <c r="L14" s="15">
        <v>8</v>
      </c>
      <c r="M14" s="15">
        <v>60</v>
      </c>
      <c r="N14" s="15">
        <v>0</v>
      </c>
      <c r="O14" s="15">
        <v>6</v>
      </c>
      <c r="P14" s="15">
        <v>6</v>
      </c>
      <c r="Q14" s="15">
        <v>0</v>
      </c>
      <c r="R14" s="15">
        <v>15</v>
      </c>
      <c r="S14" s="15">
        <v>15</v>
      </c>
      <c r="T14" s="16"/>
      <c r="U14" s="51" t="s">
        <v>16</v>
      </c>
      <c r="V14" s="38">
        <v>52</v>
      </c>
      <c r="W14" s="40">
        <v>59</v>
      </c>
      <c r="X14" s="40">
        <v>111</v>
      </c>
    </row>
    <row r="15" spans="1:24" x14ac:dyDescent="0.2">
      <c r="A15" s="13" t="s">
        <v>17</v>
      </c>
      <c r="B15" s="10">
        <v>0</v>
      </c>
      <c r="C15" s="10">
        <v>1</v>
      </c>
      <c r="D15" s="10">
        <v>1</v>
      </c>
      <c r="E15" s="10">
        <v>0</v>
      </c>
      <c r="F15" s="10">
        <v>1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</v>
      </c>
      <c r="P15" s="10">
        <v>1</v>
      </c>
      <c r="Q15" s="10">
        <v>0</v>
      </c>
      <c r="R15" s="10">
        <v>0</v>
      </c>
      <c r="S15" s="10">
        <v>0</v>
      </c>
      <c r="T15" s="1"/>
      <c r="U15" s="13" t="s">
        <v>17</v>
      </c>
      <c r="V15" s="35">
        <v>0</v>
      </c>
      <c r="W15" s="36">
        <v>3</v>
      </c>
      <c r="X15" s="36">
        <v>3</v>
      </c>
    </row>
    <row r="16" spans="1:24" x14ac:dyDescent="0.2">
      <c r="A16" s="13" t="s">
        <v>18</v>
      </c>
      <c r="B16" s="10">
        <v>26</v>
      </c>
      <c r="C16" s="10">
        <v>56</v>
      </c>
      <c r="D16" s="10">
        <v>82</v>
      </c>
      <c r="E16" s="10">
        <v>0</v>
      </c>
      <c r="F16" s="10">
        <v>38</v>
      </c>
      <c r="G16" s="10">
        <v>38</v>
      </c>
      <c r="H16" s="10">
        <v>0</v>
      </c>
      <c r="I16" s="10">
        <v>64</v>
      </c>
      <c r="J16" s="10">
        <v>64</v>
      </c>
      <c r="K16" s="10">
        <v>0</v>
      </c>
      <c r="L16" s="10">
        <v>47</v>
      </c>
      <c r="M16" s="10">
        <v>47</v>
      </c>
      <c r="N16" s="10">
        <v>0</v>
      </c>
      <c r="O16" s="10">
        <v>62</v>
      </c>
      <c r="P16" s="10">
        <v>62</v>
      </c>
      <c r="Q16" s="10">
        <v>0</v>
      </c>
      <c r="R16" s="10">
        <v>41</v>
      </c>
      <c r="S16" s="10">
        <v>41</v>
      </c>
      <c r="T16" s="1"/>
      <c r="U16" s="13" t="s">
        <v>18</v>
      </c>
      <c r="V16" s="35">
        <v>26</v>
      </c>
      <c r="W16" s="36">
        <v>308</v>
      </c>
      <c r="X16" s="36">
        <v>334</v>
      </c>
    </row>
    <row r="17" spans="1:24" x14ac:dyDescent="0.2">
      <c r="A17" s="13" t="s">
        <v>19</v>
      </c>
      <c r="B17" s="10">
        <v>0</v>
      </c>
      <c r="C17" s="10">
        <v>5</v>
      </c>
      <c r="D17" s="10">
        <v>5</v>
      </c>
      <c r="E17" s="10">
        <v>0</v>
      </c>
      <c r="F17" s="10">
        <v>4</v>
      </c>
      <c r="G17" s="10">
        <v>4</v>
      </c>
      <c r="H17" s="10">
        <v>0</v>
      </c>
      <c r="I17" s="10">
        <v>5</v>
      </c>
      <c r="J17" s="10">
        <v>5</v>
      </c>
      <c r="K17" s="10">
        <v>0</v>
      </c>
      <c r="L17" s="10">
        <v>4</v>
      </c>
      <c r="M17" s="10">
        <v>4</v>
      </c>
      <c r="N17" s="10">
        <v>0</v>
      </c>
      <c r="O17" s="10">
        <v>1</v>
      </c>
      <c r="P17" s="10">
        <v>1</v>
      </c>
      <c r="Q17" s="10">
        <v>0</v>
      </c>
      <c r="R17" s="10">
        <v>6</v>
      </c>
      <c r="S17" s="10">
        <v>6</v>
      </c>
      <c r="T17" s="1"/>
      <c r="U17" s="13" t="s">
        <v>19</v>
      </c>
      <c r="V17" s="35">
        <v>0</v>
      </c>
      <c r="W17" s="36">
        <v>25</v>
      </c>
      <c r="X17" s="36">
        <v>25</v>
      </c>
    </row>
    <row r="18" spans="1:24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</v>
      </c>
      <c r="P18" s="10">
        <v>2</v>
      </c>
      <c r="Q18" s="10">
        <v>0</v>
      </c>
      <c r="R18" s="10">
        <v>1</v>
      </c>
      <c r="S18" s="10">
        <v>1</v>
      </c>
      <c r="T18" s="1"/>
      <c r="U18" s="13" t="s">
        <v>20</v>
      </c>
      <c r="V18" s="35">
        <v>0</v>
      </c>
      <c r="W18" s="36">
        <v>3</v>
      </c>
      <c r="X18" s="36">
        <v>3</v>
      </c>
    </row>
    <row r="19" spans="1:24" x14ac:dyDescent="0.2">
      <c r="A19" s="13" t="s">
        <v>21</v>
      </c>
      <c r="B19" s="10">
        <v>0</v>
      </c>
      <c r="C19" s="10">
        <v>1</v>
      </c>
      <c r="D19" s="10">
        <v>1</v>
      </c>
      <c r="E19" s="10">
        <v>0</v>
      </c>
      <c r="F19" s="10">
        <v>1</v>
      </c>
      <c r="G19" s="10">
        <v>1</v>
      </c>
      <c r="H19" s="10">
        <v>0</v>
      </c>
      <c r="I19" s="10">
        <v>2</v>
      </c>
      <c r="J19" s="10">
        <v>2</v>
      </c>
      <c r="K19" s="10">
        <v>0</v>
      </c>
      <c r="L19" s="10">
        <v>2</v>
      </c>
      <c r="M19" s="10">
        <v>2</v>
      </c>
      <c r="N19" s="10">
        <v>0</v>
      </c>
      <c r="O19" s="10">
        <v>2</v>
      </c>
      <c r="P19" s="10">
        <v>2</v>
      </c>
      <c r="Q19" s="10">
        <v>0</v>
      </c>
      <c r="R19" s="10">
        <v>2</v>
      </c>
      <c r="S19" s="10">
        <v>2</v>
      </c>
      <c r="T19" s="1"/>
      <c r="U19" s="13" t="s">
        <v>21</v>
      </c>
      <c r="V19" s="35">
        <v>0</v>
      </c>
      <c r="W19" s="36">
        <v>10</v>
      </c>
      <c r="X19" s="36">
        <v>10</v>
      </c>
    </row>
    <row r="20" spans="1:24" x14ac:dyDescent="0.2">
      <c r="A20" s="13" t="s">
        <v>22</v>
      </c>
      <c r="B20" s="10">
        <v>0</v>
      </c>
      <c r="C20" s="10">
        <v>12</v>
      </c>
      <c r="D20" s="10">
        <v>12</v>
      </c>
      <c r="E20" s="10">
        <v>0</v>
      </c>
      <c r="F20" s="10">
        <v>4</v>
      </c>
      <c r="G20" s="10">
        <v>4</v>
      </c>
      <c r="H20" s="10">
        <v>0</v>
      </c>
      <c r="I20" s="10">
        <v>17</v>
      </c>
      <c r="J20" s="10">
        <v>17</v>
      </c>
      <c r="K20" s="10">
        <v>36</v>
      </c>
      <c r="L20" s="10">
        <v>9</v>
      </c>
      <c r="M20" s="10">
        <v>45</v>
      </c>
      <c r="N20" s="10">
        <v>0</v>
      </c>
      <c r="O20" s="10">
        <v>11</v>
      </c>
      <c r="P20" s="10">
        <v>11</v>
      </c>
      <c r="Q20" s="10">
        <v>0</v>
      </c>
      <c r="R20" s="10">
        <v>14</v>
      </c>
      <c r="S20" s="10">
        <v>14</v>
      </c>
      <c r="T20" s="1"/>
      <c r="U20" s="13" t="s">
        <v>22</v>
      </c>
      <c r="V20" s="35">
        <v>36</v>
      </c>
      <c r="W20" s="36">
        <v>67</v>
      </c>
      <c r="X20" s="36">
        <v>103</v>
      </c>
    </row>
    <row r="21" spans="1:24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10">
        <v>1</v>
      </c>
      <c r="P21" s="10">
        <v>1</v>
      </c>
      <c r="Q21" s="10">
        <v>0</v>
      </c>
      <c r="R21" s="10">
        <v>0</v>
      </c>
      <c r="S21" s="10">
        <v>0</v>
      </c>
      <c r="T21" s="1"/>
      <c r="U21" s="13" t="s">
        <v>23</v>
      </c>
      <c r="V21" s="35">
        <v>0</v>
      </c>
      <c r="W21" s="36">
        <v>2</v>
      </c>
      <c r="X21" s="36">
        <v>2</v>
      </c>
    </row>
    <row r="22" spans="1:24" x14ac:dyDescent="0.2">
      <c r="A22" s="13" t="s">
        <v>24</v>
      </c>
      <c r="B22" s="10">
        <v>0</v>
      </c>
      <c r="C22" s="10">
        <v>2</v>
      </c>
      <c r="D22" s="10">
        <v>2</v>
      </c>
      <c r="E22" s="10">
        <v>0</v>
      </c>
      <c r="F22" s="10">
        <v>3</v>
      </c>
      <c r="G22" s="10">
        <v>3</v>
      </c>
      <c r="H22" s="10">
        <v>0</v>
      </c>
      <c r="I22" s="10">
        <v>3</v>
      </c>
      <c r="J22" s="10">
        <v>3</v>
      </c>
      <c r="K22" s="10">
        <v>0</v>
      </c>
      <c r="L22" s="10">
        <v>1</v>
      </c>
      <c r="M22" s="10">
        <v>1</v>
      </c>
      <c r="N22" s="10">
        <v>0</v>
      </c>
      <c r="O22" s="10">
        <v>4</v>
      </c>
      <c r="P22" s="10">
        <v>4</v>
      </c>
      <c r="Q22" s="10">
        <v>18</v>
      </c>
      <c r="R22" s="10">
        <v>2</v>
      </c>
      <c r="S22" s="10">
        <v>20</v>
      </c>
      <c r="T22" s="1"/>
      <c r="U22" s="13" t="s">
        <v>24</v>
      </c>
      <c r="V22" s="35">
        <v>18</v>
      </c>
      <c r="W22" s="36">
        <v>15</v>
      </c>
      <c r="X22" s="36">
        <v>33</v>
      </c>
    </row>
    <row r="23" spans="1:24" x14ac:dyDescent="0.2">
      <c r="A23" s="13" t="s">
        <v>25</v>
      </c>
      <c r="B23" s="10">
        <v>0</v>
      </c>
      <c r="C23" s="10">
        <v>6</v>
      </c>
      <c r="D23" s="10">
        <v>6</v>
      </c>
      <c r="E23" s="10">
        <v>164</v>
      </c>
      <c r="F23" s="10">
        <v>1</v>
      </c>
      <c r="G23" s="10">
        <v>165</v>
      </c>
      <c r="H23" s="10">
        <v>0</v>
      </c>
      <c r="I23" s="10">
        <v>0</v>
      </c>
      <c r="J23" s="10">
        <v>0</v>
      </c>
      <c r="K23" s="10">
        <v>0</v>
      </c>
      <c r="L23" s="10">
        <v>4</v>
      </c>
      <c r="M23" s="10">
        <v>4</v>
      </c>
      <c r="N23" s="10">
        <v>136</v>
      </c>
      <c r="O23" s="10">
        <v>4</v>
      </c>
      <c r="P23" s="10">
        <v>140</v>
      </c>
      <c r="Q23" s="10">
        <v>0</v>
      </c>
      <c r="R23" s="10">
        <v>5</v>
      </c>
      <c r="S23" s="10">
        <v>5</v>
      </c>
      <c r="T23" s="1"/>
      <c r="U23" s="13" t="s">
        <v>25</v>
      </c>
      <c r="V23" s="35">
        <v>300</v>
      </c>
      <c r="W23" s="36">
        <v>20</v>
      </c>
      <c r="X23" s="36">
        <v>320</v>
      </c>
    </row>
    <row r="24" spans="1:24" s="17" customFormat="1" ht="12" customHeight="1" x14ac:dyDescent="0.2">
      <c r="A24" s="18" t="s">
        <v>26</v>
      </c>
      <c r="B24" s="15">
        <v>26</v>
      </c>
      <c r="C24" s="15">
        <v>83</v>
      </c>
      <c r="D24" s="61">
        <v>109</v>
      </c>
      <c r="E24" s="15">
        <v>164</v>
      </c>
      <c r="F24" s="15">
        <v>52</v>
      </c>
      <c r="G24" s="15">
        <v>216</v>
      </c>
      <c r="H24" s="15">
        <v>0</v>
      </c>
      <c r="I24" s="15">
        <v>92</v>
      </c>
      <c r="J24" s="15">
        <v>92</v>
      </c>
      <c r="K24" s="15">
        <v>36</v>
      </c>
      <c r="L24" s="15">
        <v>67</v>
      </c>
      <c r="M24" s="15">
        <v>103</v>
      </c>
      <c r="N24" s="15">
        <v>136</v>
      </c>
      <c r="O24" s="15">
        <v>88</v>
      </c>
      <c r="P24" s="15">
        <v>224</v>
      </c>
      <c r="Q24" s="15">
        <v>18</v>
      </c>
      <c r="R24" s="15">
        <v>71</v>
      </c>
      <c r="S24" s="15">
        <v>89</v>
      </c>
      <c r="T24" s="16"/>
      <c r="U24" s="52" t="s">
        <v>26</v>
      </c>
      <c r="V24" s="38">
        <v>380</v>
      </c>
      <c r="W24" s="40">
        <v>453</v>
      </c>
      <c r="X24" s="39">
        <v>833</v>
      </c>
    </row>
    <row r="25" spans="1:24" x14ac:dyDescent="0.2">
      <c r="A25" s="13" t="s">
        <v>27</v>
      </c>
      <c r="B25" s="10">
        <v>0</v>
      </c>
      <c r="C25" s="10">
        <v>25</v>
      </c>
      <c r="D25" s="10">
        <v>25</v>
      </c>
      <c r="E25" s="10">
        <v>0</v>
      </c>
      <c r="F25" s="10">
        <v>14</v>
      </c>
      <c r="G25" s="10">
        <v>14</v>
      </c>
      <c r="H25" s="10">
        <v>0</v>
      </c>
      <c r="I25" s="10">
        <v>10</v>
      </c>
      <c r="J25" s="10">
        <v>10</v>
      </c>
      <c r="K25" s="10">
        <v>0</v>
      </c>
      <c r="L25" s="10">
        <v>12</v>
      </c>
      <c r="M25" s="10">
        <v>12</v>
      </c>
      <c r="N25" s="10">
        <v>0</v>
      </c>
      <c r="O25" s="10">
        <v>21</v>
      </c>
      <c r="P25" s="10">
        <v>21</v>
      </c>
      <c r="Q25" s="10">
        <v>0</v>
      </c>
      <c r="R25" s="10">
        <v>22</v>
      </c>
      <c r="S25" s="10">
        <v>22</v>
      </c>
      <c r="T25" s="1"/>
      <c r="U25" s="13" t="s">
        <v>27</v>
      </c>
      <c r="V25" s="35">
        <v>0</v>
      </c>
      <c r="W25" s="36">
        <v>104</v>
      </c>
      <c r="X25" s="36">
        <v>104</v>
      </c>
    </row>
    <row r="26" spans="1:24" x14ac:dyDescent="0.2">
      <c r="A26" s="13" t="s">
        <v>28</v>
      </c>
      <c r="B26" s="10">
        <v>0</v>
      </c>
      <c r="C26" s="10">
        <v>70</v>
      </c>
      <c r="D26" s="10">
        <v>70</v>
      </c>
      <c r="E26" s="10">
        <v>0</v>
      </c>
      <c r="F26" s="10">
        <v>73</v>
      </c>
      <c r="G26" s="10">
        <v>73</v>
      </c>
      <c r="H26" s="10">
        <v>0</v>
      </c>
      <c r="I26" s="10">
        <v>73</v>
      </c>
      <c r="J26" s="10">
        <v>73</v>
      </c>
      <c r="K26" s="10">
        <v>40</v>
      </c>
      <c r="L26" s="10">
        <v>75</v>
      </c>
      <c r="M26" s="10">
        <v>115</v>
      </c>
      <c r="N26" s="10">
        <v>150</v>
      </c>
      <c r="O26" s="10">
        <v>104</v>
      </c>
      <c r="P26" s="10">
        <v>254</v>
      </c>
      <c r="Q26" s="10">
        <v>61</v>
      </c>
      <c r="R26" s="10">
        <v>75</v>
      </c>
      <c r="S26" s="10">
        <v>136</v>
      </c>
      <c r="T26" s="1"/>
      <c r="U26" s="13" t="s">
        <v>28</v>
      </c>
      <c r="V26" s="35">
        <v>251</v>
      </c>
      <c r="W26" s="36">
        <v>470</v>
      </c>
      <c r="X26" s="36">
        <v>721</v>
      </c>
    </row>
    <row r="27" spans="1:24" x14ac:dyDescent="0.2">
      <c r="A27" s="13" t="s">
        <v>29</v>
      </c>
      <c r="B27" s="10">
        <v>114</v>
      </c>
      <c r="C27" s="10">
        <v>142</v>
      </c>
      <c r="D27" s="10">
        <v>256</v>
      </c>
      <c r="E27" s="10">
        <v>212</v>
      </c>
      <c r="F27" s="10">
        <v>153</v>
      </c>
      <c r="G27" s="10">
        <v>365</v>
      </c>
      <c r="H27" s="10">
        <v>162</v>
      </c>
      <c r="I27" s="10">
        <v>160</v>
      </c>
      <c r="J27" s="10">
        <v>322</v>
      </c>
      <c r="K27" s="10">
        <v>317</v>
      </c>
      <c r="L27" s="10">
        <v>181</v>
      </c>
      <c r="M27" s="10">
        <v>498</v>
      </c>
      <c r="N27" s="10">
        <v>319</v>
      </c>
      <c r="O27" s="10">
        <v>192</v>
      </c>
      <c r="P27" s="10">
        <v>511</v>
      </c>
      <c r="Q27" s="10">
        <v>315</v>
      </c>
      <c r="R27" s="10">
        <v>208</v>
      </c>
      <c r="S27" s="10">
        <v>523</v>
      </c>
      <c r="T27" s="1"/>
      <c r="U27" s="13" t="s">
        <v>29</v>
      </c>
      <c r="V27" s="35">
        <v>1439</v>
      </c>
      <c r="W27" s="36">
        <v>1036</v>
      </c>
      <c r="X27" s="36">
        <v>2475</v>
      </c>
    </row>
    <row r="28" spans="1:24" x14ac:dyDescent="0.2">
      <c r="A28" s="13" t="s">
        <v>30</v>
      </c>
      <c r="B28" s="10">
        <v>505</v>
      </c>
      <c r="C28" s="10">
        <v>808</v>
      </c>
      <c r="D28" s="10">
        <v>1313</v>
      </c>
      <c r="E28" s="10">
        <v>622</v>
      </c>
      <c r="F28" s="10">
        <v>756</v>
      </c>
      <c r="G28" s="10">
        <v>1378</v>
      </c>
      <c r="H28" s="10">
        <v>1171</v>
      </c>
      <c r="I28" s="10">
        <v>2119</v>
      </c>
      <c r="J28" s="10">
        <v>3290</v>
      </c>
      <c r="K28" s="10">
        <v>1201</v>
      </c>
      <c r="L28" s="10">
        <v>5074</v>
      </c>
      <c r="M28" s="10">
        <v>6275</v>
      </c>
      <c r="N28" s="10">
        <v>1579</v>
      </c>
      <c r="O28" s="10">
        <v>944</v>
      </c>
      <c r="P28" s="10">
        <v>2523</v>
      </c>
      <c r="Q28" s="10">
        <v>1254</v>
      </c>
      <c r="R28" s="10">
        <v>1100</v>
      </c>
      <c r="S28" s="10">
        <v>2354</v>
      </c>
      <c r="T28" s="1"/>
      <c r="U28" s="13" t="s">
        <v>30</v>
      </c>
      <c r="V28" s="35">
        <v>6332</v>
      </c>
      <c r="W28" s="36">
        <v>10801</v>
      </c>
      <c r="X28" s="36">
        <v>17133</v>
      </c>
    </row>
    <row r="29" spans="1:24" s="17" customFormat="1" ht="12" customHeight="1" x14ac:dyDescent="0.2">
      <c r="A29" s="18" t="s">
        <v>31</v>
      </c>
      <c r="B29" s="15">
        <v>619</v>
      </c>
      <c r="C29" s="15">
        <v>1045</v>
      </c>
      <c r="D29" s="61">
        <v>1664</v>
      </c>
      <c r="E29" s="15">
        <v>834</v>
      </c>
      <c r="F29" s="15">
        <v>996</v>
      </c>
      <c r="G29" s="15">
        <v>1830</v>
      </c>
      <c r="H29" s="15">
        <v>1333</v>
      </c>
      <c r="I29" s="15">
        <v>2362</v>
      </c>
      <c r="J29" s="15">
        <v>3695</v>
      </c>
      <c r="K29" s="15">
        <v>1558</v>
      </c>
      <c r="L29" s="15">
        <v>5342</v>
      </c>
      <c r="M29" s="15">
        <v>6900</v>
      </c>
      <c r="N29" s="15">
        <v>2048</v>
      </c>
      <c r="O29" s="15">
        <v>1261</v>
      </c>
      <c r="P29" s="15">
        <v>3309</v>
      </c>
      <c r="Q29" s="15">
        <v>1630</v>
      </c>
      <c r="R29" s="15">
        <v>1405</v>
      </c>
      <c r="S29" s="15">
        <v>3035</v>
      </c>
      <c r="T29" s="16"/>
      <c r="U29" s="52" t="s">
        <v>31</v>
      </c>
      <c r="V29" s="38">
        <v>8022</v>
      </c>
      <c r="W29" s="40">
        <v>12411</v>
      </c>
      <c r="X29" s="39">
        <v>20433</v>
      </c>
    </row>
    <row r="30" spans="1:24" x14ac:dyDescent="0.2">
      <c r="A30" s="13" t="s">
        <v>32</v>
      </c>
      <c r="B30" s="10">
        <v>0</v>
      </c>
      <c r="C30" s="10">
        <v>90</v>
      </c>
      <c r="D30" s="10">
        <v>90</v>
      </c>
      <c r="E30" s="10">
        <v>0</v>
      </c>
      <c r="F30" s="10">
        <v>78</v>
      </c>
      <c r="G30" s="10">
        <v>78</v>
      </c>
      <c r="H30" s="10">
        <v>1531</v>
      </c>
      <c r="I30" s="10">
        <v>72</v>
      </c>
      <c r="J30" s="10">
        <v>1603</v>
      </c>
      <c r="K30" s="10">
        <v>311</v>
      </c>
      <c r="L30" s="10">
        <v>84</v>
      </c>
      <c r="M30" s="10">
        <v>395</v>
      </c>
      <c r="N30" s="10">
        <v>91</v>
      </c>
      <c r="O30" s="10">
        <v>86</v>
      </c>
      <c r="P30" s="10">
        <v>177</v>
      </c>
      <c r="Q30" s="10">
        <v>0</v>
      </c>
      <c r="R30" s="10">
        <v>108</v>
      </c>
      <c r="S30" s="10">
        <v>108</v>
      </c>
      <c r="T30" s="1"/>
      <c r="U30" s="13" t="s">
        <v>32</v>
      </c>
      <c r="V30" s="35">
        <v>1933</v>
      </c>
      <c r="W30" s="36">
        <v>518</v>
      </c>
      <c r="X30" s="36">
        <v>2451</v>
      </c>
    </row>
    <row r="31" spans="1:24" x14ac:dyDescent="0.2">
      <c r="A31" s="13" t="s">
        <v>33</v>
      </c>
      <c r="B31" s="10">
        <v>84</v>
      </c>
      <c r="C31" s="10">
        <v>371</v>
      </c>
      <c r="D31" s="10">
        <v>455</v>
      </c>
      <c r="E31" s="10">
        <v>303</v>
      </c>
      <c r="F31" s="10">
        <v>207</v>
      </c>
      <c r="G31" s="10">
        <v>510</v>
      </c>
      <c r="H31" s="10">
        <v>160</v>
      </c>
      <c r="I31" s="10">
        <v>378</v>
      </c>
      <c r="J31" s="10">
        <v>538</v>
      </c>
      <c r="K31" s="10">
        <v>189</v>
      </c>
      <c r="L31" s="10">
        <v>325</v>
      </c>
      <c r="M31" s="10">
        <v>514</v>
      </c>
      <c r="N31" s="10">
        <v>67</v>
      </c>
      <c r="O31" s="10">
        <v>299</v>
      </c>
      <c r="P31" s="10">
        <v>366</v>
      </c>
      <c r="Q31" s="10">
        <v>344</v>
      </c>
      <c r="R31" s="10">
        <v>330</v>
      </c>
      <c r="S31" s="10">
        <v>674</v>
      </c>
      <c r="T31" s="1"/>
      <c r="U31" s="13" t="s">
        <v>33</v>
      </c>
      <c r="V31" s="35">
        <v>1147</v>
      </c>
      <c r="W31" s="36">
        <v>1910</v>
      </c>
      <c r="X31" s="36">
        <v>3057</v>
      </c>
    </row>
    <row r="32" spans="1:24" x14ac:dyDescent="0.2">
      <c r="A32" s="13" t="s">
        <v>34</v>
      </c>
      <c r="B32" s="10">
        <v>0</v>
      </c>
      <c r="C32" s="10">
        <v>26</v>
      </c>
      <c r="D32" s="10">
        <v>26</v>
      </c>
      <c r="E32" s="10">
        <v>1</v>
      </c>
      <c r="F32" s="10">
        <v>16</v>
      </c>
      <c r="G32" s="10">
        <v>17</v>
      </c>
      <c r="H32" s="10">
        <v>0</v>
      </c>
      <c r="I32" s="10">
        <v>29</v>
      </c>
      <c r="J32" s="10">
        <v>29</v>
      </c>
      <c r="K32" s="10">
        <v>1</v>
      </c>
      <c r="L32" s="10">
        <v>39</v>
      </c>
      <c r="M32" s="10">
        <v>40</v>
      </c>
      <c r="N32" s="10">
        <v>0</v>
      </c>
      <c r="O32" s="10">
        <v>38</v>
      </c>
      <c r="P32" s="10">
        <v>38</v>
      </c>
      <c r="Q32" s="10">
        <v>0</v>
      </c>
      <c r="R32" s="10">
        <v>41</v>
      </c>
      <c r="S32" s="10">
        <v>41</v>
      </c>
      <c r="T32" s="1"/>
      <c r="U32" s="13" t="s">
        <v>34</v>
      </c>
      <c r="V32" s="35">
        <v>2</v>
      </c>
      <c r="W32" s="36">
        <v>189</v>
      </c>
      <c r="X32" s="36">
        <v>191</v>
      </c>
    </row>
    <row r="33" spans="1:255" s="17" customFormat="1" ht="12" customHeight="1" x14ac:dyDescent="0.2">
      <c r="A33" s="14" t="s">
        <v>35</v>
      </c>
      <c r="B33" s="15">
        <v>84</v>
      </c>
      <c r="C33" s="15">
        <v>487</v>
      </c>
      <c r="D33" s="61">
        <v>571</v>
      </c>
      <c r="E33" s="15">
        <v>304</v>
      </c>
      <c r="F33" s="15">
        <v>301</v>
      </c>
      <c r="G33" s="15">
        <v>605</v>
      </c>
      <c r="H33" s="15">
        <v>1691</v>
      </c>
      <c r="I33" s="15">
        <v>479</v>
      </c>
      <c r="J33" s="15">
        <v>2170</v>
      </c>
      <c r="K33" s="15">
        <v>501</v>
      </c>
      <c r="L33" s="15">
        <v>448</v>
      </c>
      <c r="M33" s="15">
        <v>949</v>
      </c>
      <c r="N33" s="15">
        <v>158</v>
      </c>
      <c r="O33" s="15">
        <v>423</v>
      </c>
      <c r="P33" s="15">
        <v>581</v>
      </c>
      <c r="Q33" s="15">
        <v>344</v>
      </c>
      <c r="R33" s="15">
        <v>479</v>
      </c>
      <c r="S33" s="15">
        <v>823</v>
      </c>
      <c r="T33" s="16"/>
      <c r="U33" s="51" t="s">
        <v>35</v>
      </c>
      <c r="V33" s="38">
        <v>3082</v>
      </c>
      <c r="W33" s="40">
        <v>2617</v>
      </c>
      <c r="X33" s="39">
        <v>5699</v>
      </c>
      <c r="IU33" s="19">
        <v>22796</v>
      </c>
    </row>
    <row r="34" spans="1:255" x14ac:dyDescent="0.2">
      <c r="A34" s="13" t="s">
        <v>36</v>
      </c>
      <c r="B34" s="10">
        <v>0</v>
      </c>
      <c r="C34" s="10">
        <v>68</v>
      </c>
      <c r="D34" s="10">
        <v>68</v>
      </c>
      <c r="E34" s="10">
        <v>0</v>
      </c>
      <c r="F34" s="10">
        <v>67</v>
      </c>
      <c r="G34" s="10">
        <v>67</v>
      </c>
      <c r="H34" s="10">
        <v>0</v>
      </c>
      <c r="I34" s="10">
        <v>83</v>
      </c>
      <c r="J34" s="10">
        <v>83</v>
      </c>
      <c r="K34" s="10">
        <v>0</v>
      </c>
      <c r="L34" s="10">
        <v>79</v>
      </c>
      <c r="M34" s="10">
        <v>79</v>
      </c>
      <c r="N34" s="10">
        <v>0</v>
      </c>
      <c r="O34" s="10">
        <v>58</v>
      </c>
      <c r="P34" s="10">
        <v>58</v>
      </c>
      <c r="Q34" s="10">
        <v>0</v>
      </c>
      <c r="R34" s="10">
        <v>71</v>
      </c>
      <c r="S34" s="10">
        <v>71</v>
      </c>
      <c r="T34" s="1"/>
      <c r="U34" s="13" t="s">
        <v>36</v>
      </c>
      <c r="V34" s="35">
        <v>0</v>
      </c>
      <c r="W34" s="36">
        <v>426</v>
      </c>
      <c r="X34" s="36">
        <v>426</v>
      </c>
      <c r="Z34" s="57"/>
    </row>
    <row r="35" spans="1:255" x14ac:dyDescent="0.2">
      <c r="A35" s="13" t="s">
        <v>37</v>
      </c>
      <c r="B35" s="10">
        <v>0</v>
      </c>
      <c r="C35" s="10">
        <v>10</v>
      </c>
      <c r="D35" s="10">
        <v>10</v>
      </c>
      <c r="E35" s="10">
        <v>0</v>
      </c>
      <c r="F35" s="10">
        <v>7</v>
      </c>
      <c r="G35" s="10">
        <v>7</v>
      </c>
      <c r="H35" s="10">
        <v>0</v>
      </c>
      <c r="I35" s="10">
        <v>9</v>
      </c>
      <c r="J35" s="10">
        <v>9</v>
      </c>
      <c r="K35" s="10">
        <v>0</v>
      </c>
      <c r="L35" s="10">
        <v>9</v>
      </c>
      <c r="M35" s="10">
        <v>9</v>
      </c>
      <c r="N35" s="10">
        <v>0</v>
      </c>
      <c r="O35" s="10">
        <v>19</v>
      </c>
      <c r="P35" s="10">
        <v>19</v>
      </c>
      <c r="Q35" s="10">
        <v>30</v>
      </c>
      <c r="R35" s="10">
        <v>19</v>
      </c>
      <c r="S35" s="10">
        <v>49</v>
      </c>
      <c r="T35" s="1"/>
      <c r="U35" s="13" t="s">
        <v>37</v>
      </c>
      <c r="V35" s="35">
        <v>30</v>
      </c>
      <c r="W35" s="36">
        <v>73</v>
      </c>
      <c r="X35" s="36">
        <v>103</v>
      </c>
    </row>
    <row r="36" spans="1:255" x14ac:dyDescent="0.2">
      <c r="A36" s="13" t="s">
        <v>38</v>
      </c>
      <c r="B36" s="10">
        <v>0</v>
      </c>
      <c r="C36" s="10">
        <v>13</v>
      </c>
      <c r="D36" s="10">
        <v>13</v>
      </c>
      <c r="E36" s="10">
        <v>0</v>
      </c>
      <c r="F36" s="10">
        <v>5</v>
      </c>
      <c r="G36" s="10">
        <v>5</v>
      </c>
      <c r="H36" s="10">
        <v>0</v>
      </c>
      <c r="I36" s="10">
        <v>7</v>
      </c>
      <c r="J36" s="10">
        <v>7</v>
      </c>
      <c r="K36" s="10">
        <v>100</v>
      </c>
      <c r="L36" s="10">
        <v>3</v>
      </c>
      <c r="M36" s="10">
        <v>103</v>
      </c>
      <c r="N36" s="10">
        <v>0</v>
      </c>
      <c r="O36" s="10">
        <v>9</v>
      </c>
      <c r="P36" s="10">
        <v>9</v>
      </c>
      <c r="Q36" s="10">
        <v>0</v>
      </c>
      <c r="R36" s="10">
        <v>5</v>
      </c>
      <c r="S36" s="10">
        <v>5</v>
      </c>
      <c r="T36" s="1"/>
      <c r="U36" s="13" t="s">
        <v>38</v>
      </c>
      <c r="V36" s="35">
        <v>100</v>
      </c>
      <c r="W36" s="36">
        <v>42</v>
      </c>
      <c r="X36" s="36">
        <v>142</v>
      </c>
    </row>
    <row r="37" spans="1:255" x14ac:dyDescent="0.2">
      <c r="A37" s="13" t="s">
        <v>39</v>
      </c>
      <c r="B37" s="10">
        <v>0</v>
      </c>
      <c r="C37" s="10">
        <v>5</v>
      </c>
      <c r="D37" s="10">
        <v>5</v>
      </c>
      <c r="E37" s="10">
        <v>0</v>
      </c>
      <c r="F37" s="10">
        <v>1</v>
      </c>
      <c r="G37" s="10">
        <v>1</v>
      </c>
      <c r="H37" s="10">
        <v>0</v>
      </c>
      <c r="I37" s="10">
        <v>6</v>
      </c>
      <c r="J37" s="10">
        <v>6</v>
      </c>
      <c r="K37" s="10">
        <v>0</v>
      </c>
      <c r="L37" s="10">
        <v>7</v>
      </c>
      <c r="M37" s="10">
        <v>7</v>
      </c>
      <c r="N37" s="10">
        <v>0</v>
      </c>
      <c r="O37" s="10">
        <v>5</v>
      </c>
      <c r="P37" s="10">
        <v>5</v>
      </c>
      <c r="Q37" s="10">
        <v>0</v>
      </c>
      <c r="R37" s="10">
        <v>7</v>
      </c>
      <c r="S37" s="10">
        <v>7</v>
      </c>
      <c r="T37" s="1"/>
      <c r="U37" s="13" t="s">
        <v>39</v>
      </c>
      <c r="V37" s="35">
        <v>0</v>
      </c>
      <c r="W37" s="36">
        <v>31</v>
      </c>
      <c r="X37" s="36">
        <v>31</v>
      </c>
    </row>
    <row r="38" spans="1:255" s="17" customFormat="1" ht="12" customHeight="1" x14ac:dyDescent="0.2">
      <c r="A38" s="14" t="s">
        <v>40</v>
      </c>
      <c r="B38" s="15">
        <v>0</v>
      </c>
      <c r="C38" s="15">
        <v>96</v>
      </c>
      <c r="D38" s="61">
        <v>96</v>
      </c>
      <c r="E38" s="15">
        <v>0</v>
      </c>
      <c r="F38" s="15">
        <v>80</v>
      </c>
      <c r="G38" s="15">
        <v>80</v>
      </c>
      <c r="H38" s="15">
        <v>0</v>
      </c>
      <c r="I38" s="15">
        <v>105</v>
      </c>
      <c r="J38" s="15">
        <v>105</v>
      </c>
      <c r="K38" s="15">
        <v>100</v>
      </c>
      <c r="L38" s="15">
        <v>98</v>
      </c>
      <c r="M38" s="15">
        <v>198</v>
      </c>
      <c r="N38" s="15">
        <v>0</v>
      </c>
      <c r="O38" s="15">
        <v>91</v>
      </c>
      <c r="P38" s="15">
        <v>91</v>
      </c>
      <c r="Q38" s="15">
        <v>30</v>
      </c>
      <c r="R38" s="15">
        <v>102</v>
      </c>
      <c r="S38" s="15">
        <v>132</v>
      </c>
      <c r="T38" s="16"/>
      <c r="U38" s="51" t="s">
        <v>40</v>
      </c>
      <c r="V38" s="38">
        <v>130</v>
      </c>
      <c r="W38" s="40">
        <v>572</v>
      </c>
      <c r="X38" s="39">
        <v>702</v>
      </c>
    </row>
    <row r="39" spans="1:255" s="17" customFormat="1" ht="12" customHeight="1" x14ac:dyDescent="0.2">
      <c r="A39" s="20" t="s">
        <v>41</v>
      </c>
      <c r="B39" s="21">
        <v>729</v>
      </c>
      <c r="C39" s="21">
        <v>1721</v>
      </c>
      <c r="D39" s="61">
        <v>2450</v>
      </c>
      <c r="E39" s="21">
        <v>1302</v>
      </c>
      <c r="F39" s="21">
        <v>1441</v>
      </c>
      <c r="G39" s="21">
        <v>2743</v>
      </c>
      <c r="H39" s="21">
        <v>3024</v>
      </c>
      <c r="I39" s="21">
        <v>3046</v>
      </c>
      <c r="J39" s="21">
        <v>6070</v>
      </c>
      <c r="K39" s="21">
        <v>2247</v>
      </c>
      <c r="L39" s="21">
        <v>5963</v>
      </c>
      <c r="M39" s="21">
        <v>8210</v>
      </c>
      <c r="N39" s="21">
        <v>2342</v>
      </c>
      <c r="O39" s="21">
        <v>1869</v>
      </c>
      <c r="P39" s="21">
        <v>4211</v>
      </c>
      <c r="Q39" s="21">
        <v>2022</v>
      </c>
      <c r="R39" s="21">
        <v>2072</v>
      </c>
      <c r="S39" s="21">
        <v>4094</v>
      </c>
      <c r="T39" s="16"/>
      <c r="U39" s="53" t="s">
        <v>41</v>
      </c>
      <c r="V39" s="43">
        <v>11666</v>
      </c>
      <c r="W39" s="45">
        <v>16112</v>
      </c>
      <c r="X39" s="44">
        <v>27778</v>
      </c>
    </row>
    <row r="40" spans="1:255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65" t="s">
        <v>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"/>
      <c r="U45" s="1"/>
    </row>
    <row r="46" spans="1:255" x14ac:dyDescent="0.2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</row>
    <row r="47" spans="1:255" x14ac:dyDescent="0.2">
      <c r="A47" s="4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</row>
    <row r="48" spans="1:255" x14ac:dyDescent="0.2">
      <c r="T48" s="1"/>
      <c r="U48" s="1"/>
    </row>
    <row r="49" spans="1:24" x14ac:dyDescent="0.2">
      <c r="A49" s="11" t="s">
        <v>3</v>
      </c>
      <c r="B49" s="5">
        <v>38169</v>
      </c>
      <c r="C49" s="6"/>
      <c r="D49" s="7"/>
      <c r="E49" s="5">
        <v>38200</v>
      </c>
      <c r="F49" s="6"/>
      <c r="G49" s="7"/>
      <c r="H49" s="5">
        <v>38231</v>
      </c>
      <c r="I49" s="6"/>
      <c r="J49" s="7"/>
      <c r="K49" s="5">
        <v>38261</v>
      </c>
      <c r="L49" s="6"/>
      <c r="M49" s="7"/>
      <c r="N49" s="5">
        <v>38292</v>
      </c>
      <c r="O49" s="6"/>
      <c r="P49" s="7"/>
      <c r="Q49" s="5">
        <v>38322</v>
      </c>
      <c r="R49" s="6"/>
      <c r="S49" s="7"/>
      <c r="T49" s="1"/>
      <c r="U49" s="25" t="s">
        <v>3</v>
      </c>
      <c r="V49" s="26" t="s">
        <v>54</v>
      </c>
      <c r="W49" s="27"/>
      <c r="X49" s="28"/>
    </row>
    <row r="50" spans="1:24" x14ac:dyDescent="0.2">
      <c r="A50" s="12" t="s">
        <v>4</v>
      </c>
      <c r="B50" s="9" t="s">
        <v>46</v>
      </c>
      <c r="C50" s="9" t="s">
        <v>6</v>
      </c>
      <c r="D50" s="9" t="s">
        <v>7</v>
      </c>
      <c r="E50" s="9" t="s">
        <v>46</v>
      </c>
      <c r="F50" s="9" t="s">
        <v>6</v>
      </c>
      <c r="G50" s="9" t="s">
        <v>7</v>
      </c>
      <c r="H50" s="9" t="s">
        <v>46</v>
      </c>
      <c r="I50" s="9" t="s">
        <v>6</v>
      </c>
      <c r="J50" s="9" t="s">
        <v>7</v>
      </c>
      <c r="K50" s="9" t="s">
        <v>46</v>
      </c>
      <c r="L50" s="9" t="s">
        <v>6</v>
      </c>
      <c r="M50" s="9" t="s">
        <v>7</v>
      </c>
      <c r="N50" s="9" t="s">
        <v>46</v>
      </c>
      <c r="O50" s="9" t="s">
        <v>6</v>
      </c>
      <c r="P50" s="9" t="s">
        <v>7</v>
      </c>
      <c r="Q50" s="9" t="s">
        <v>46</v>
      </c>
      <c r="R50" s="9" t="s">
        <v>6</v>
      </c>
      <c r="S50" s="9" t="s">
        <v>7</v>
      </c>
      <c r="T50" s="1"/>
      <c r="U50" s="29" t="s">
        <v>4</v>
      </c>
      <c r="V50" s="50" t="s">
        <v>5</v>
      </c>
      <c r="W50" s="50" t="s">
        <v>52</v>
      </c>
      <c r="X50" s="50" t="s">
        <v>7</v>
      </c>
    </row>
    <row r="51" spans="1:24" x14ac:dyDescent="0.2">
      <c r="A51" s="13" t="s">
        <v>8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23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"/>
      <c r="U51" s="32" t="s">
        <v>8</v>
      </c>
      <c r="V51" s="33">
        <v>0</v>
      </c>
      <c r="W51" s="34">
        <v>0</v>
      </c>
      <c r="X51" s="36">
        <v>0</v>
      </c>
    </row>
    <row r="52" spans="1:24" x14ac:dyDescent="0.2">
      <c r="A52" s="13" t="s">
        <v>10</v>
      </c>
      <c r="B52" s="10">
        <v>0</v>
      </c>
      <c r="C52" s="10">
        <v>1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"/>
      <c r="U52" s="32" t="s">
        <v>10</v>
      </c>
      <c r="V52" s="35">
        <v>0</v>
      </c>
      <c r="W52" s="36">
        <v>1</v>
      </c>
      <c r="X52" s="36">
        <v>1</v>
      </c>
    </row>
    <row r="53" spans="1:24" x14ac:dyDescent="0.2">
      <c r="A53" s="13" t="s">
        <v>11</v>
      </c>
      <c r="B53" s="10">
        <v>0</v>
      </c>
      <c r="C53" s="10">
        <v>8</v>
      </c>
      <c r="D53" s="10">
        <v>8</v>
      </c>
      <c r="E53" s="10">
        <v>0</v>
      </c>
      <c r="F53" s="10">
        <v>3</v>
      </c>
      <c r="G53" s="10">
        <v>3</v>
      </c>
      <c r="H53" s="10">
        <v>58</v>
      </c>
      <c r="I53" s="10">
        <v>6</v>
      </c>
      <c r="J53" s="10">
        <v>64</v>
      </c>
      <c r="K53" s="10">
        <v>0</v>
      </c>
      <c r="L53" s="10">
        <v>9</v>
      </c>
      <c r="M53" s="10">
        <v>9</v>
      </c>
      <c r="N53" s="10">
        <v>0</v>
      </c>
      <c r="O53" s="10">
        <v>4</v>
      </c>
      <c r="P53" s="10">
        <v>4</v>
      </c>
      <c r="Q53" s="10">
        <v>1</v>
      </c>
      <c r="R53" s="10">
        <v>7</v>
      </c>
      <c r="S53" s="10">
        <v>8</v>
      </c>
      <c r="T53" s="1"/>
      <c r="U53" s="32" t="s">
        <v>11</v>
      </c>
      <c r="V53" s="35">
        <v>59</v>
      </c>
      <c r="W53" s="36">
        <v>37</v>
      </c>
      <c r="X53" s="36">
        <v>96</v>
      </c>
    </row>
    <row r="54" spans="1:24" x14ac:dyDescent="0.2">
      <c r="A54" s="13" t="s">
        <v>12</v>
      </c>
      <c r="B54" s="10">
        <v>44</v>
      </c>
      <c r="C54" s="10">
        <v>2</v>
      </c>
      <c r="D54" s="10">
        <v>46</v>
      </c>
      <c r="E54" s="10">
        <v>0</v>
      </c>
      <c r="F54" s="10">
        <v>1</v>
      </c>
      <c r="G54" s="10">
        <v>1</v>
      </c>
      <c r="H54" s="10">
        <v>0</v>
      </c>
      <c r="I54" s="10">
        <v>1</v>
      </c>
      <c r="J54" s="10">
        <v>1</v>
      </c>
      <c r="K54" s="10">
        <v>0</v>
      </c>
      <c r="L54" s="10">
        <v>4</v>
      </c>
      <c r="M54" s="10">
        <v>4</v>
      </c>
      <c r="N54" s="10">
        <v>0</v>
      </c>
      <c r="O54" s="10">
        <v>4</v>
      </c>
      <c r="P54" s="10">
        <v>4</v>
      </c>
      <c r="Q54" s="10">
        <v>0</v>
      </c>
      <c r="R54" s="10">
        <v>3</v>
      </c>
      <c r="S54" s="10">
        <v>3</v>
      </c>
      <c r="T54" s="1"/>
      <c r="U54" s="32" t="s">
        <v>12</v>
      </c>
      <c r="V54" s="35">
        <v>44</v>
      </c>
      <c r="W54" s="36">
        <v>15</v>
      </c>
      <c r="X54" s="36">
        <v>59</v>
      </c>
    </row>
    <row r="55" spans="1:24" x14ac:dyDescent="0.2">
      <c r="A55" s="13" t="s">
        <v>13</v>
      </c>
      <c r="B55" s="10">
        <v>0</v>
      </c>
      <c r="C55" s="10">
        <v>3</v>
      </c>
      <c r="D55" s="10">
        <v>3</v>
      </c>
      <c r="E55" s="10">
        <v>0</v>
      </c>
      <c r="F55" s="10">
        <v>2</v>
      </c>
      <c r="G55" s="10">
        <v>2</v>
      </c>
      <c r="H55" s="10">
        <v>0</v>
      </c>
      <c r="I55" s="10">
        <v>5</v>
      </c>
      <c r="J55" s="10">
        <v>5</v>
      </c>
      <c r="K55" s="10">
        <v>0</v>
      </c>
      <c r="L55" s="10">
        <v>1</v>
      </c>
      <c r="M55" s="10">
        <v>1</v>
      </c>
      <c r="N55" s="10">
        <v>0</v>
      </c>
      <c r="O55" s="10">
        <v>1</v>
      </c>
      <c r="P55" s="10">
        <v>1</v>
      </c>
      <c r="Q55" s="10">
        <v>0</v>
      </c>
      <c r="R55" s="10">
        <v>4</v>
      </c>
      <c r="S55" s="10">
        <v>4</v>
      </c>
      <c r="T55" s="1"/>
      <c r="U55" s="32" t="s">
        <v>13</v>
      </c>
      <c r="V55" s="35">
        <v>0</v>
      </c>
      <c r="W55" s="36">
        <v>16</v>
      </c>
      <c r="X55" s="36">
        <v>16</v>
      </c>
    </row>
    <row r="56" spans="1:24" x14ac:dyDescent="0.2">
      <c r="A56" s="13" t="s">
        <v>14</v>
      </c>
      <c r="B56" s="10">
        <v>0</v>
      </c>
      <c r="C56" s="10">
        <v>1</v>
      </c>
      <c r="D56" s="10">
        <v>1</v>
      </c>
      <c r="E56" s="10">
        <v>0</v>
      </c>
      <c r="F56" s="10">
        <v>1</v>
      </c>
      <c r="G56" s="10">
        <v>1</v>
      </c>
      <c r="H56" s="10">
        <v>0</v>
      </c>
      <c r="I56" s="10">
        <v>0</v>
      </c>
      <c r="J56" s="10">
        <v>0</v>
      </c>
      <c r="K56" s="10">
        <v>0</v>
      </c>
      <c r="L56" s="10">
        <v>2</v>
      </c>
      <c r="M56" s="10">
        <v>2</v>
      </c>
      <c r="N56" s="10">
        <v>0</v>
      </c>
      <c r="O56" s="10">
        <v>1</v>
      </c>
      <c r="P56" s="10">
        <v>1</v>
      </c>
      <c r="Q56" s="10">
        <v>0</v>
      </c>
      <c r="R56" s="10">
        <v>1</v>
      </c>
      <c r="S56" s="10">
        <v>1</v>
      </c>
      <c r="T56" s="1"/>
      <c r="U56" s="32" t="s">
        <v>14</v>
      </c>
      <c r="V56" s="35">
        <v>0</v>
      </c>
      <c r="W56" s="36">
        <v>6</v>
      </c>
      <c r="X56" s="36">
        <v>6</v>
      </c>
    </row>
    <row r="57" spans="1:24" x14ac:dyDescent="0.2">
      <c r="A57" s="13" t="s">
        <v>15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24">
        <v>0</v>
      </c>
      <c r="L57" s="10">
        <v>1</v>
      </c>
      <c r="M57" s="10">
        <v>1</v>
      </c>
      <c r="N57" s="10">
        <v>0</v>
      </c>
      <c r="O57" s="10">
        <v>0</v>
      </c>
      <c r="P57" s="10">
        <v>0</v>
      </c>
      <c r="Q57" s="10">
        <v>0</v>
      </c>
      <c r="R57" s="10">
        <v>1</v>
      </c>
      <c r="S57" s="10">
        <v>1</v>
      </c>
      <c r="T57" s="1"/>
      <c r="U57" s="32" t="s">
        <v>15</v>
      </c>
      <c r="V57" s="35">
        <v>0</v>
      </c>
      <c r="W57" s="36">
        <v>2</v>
      </c>
      <c r="X57" s="36">
        <v>2</v>
      </c>
    </row>
    <row r="58" spans="1:24" x14ac:dyDescent="0.2">
      <c r="A58" s="14" t="s">
        <v>16</v>
      </c>
      <c r="B58" s="15">
        <v>44</v>
      </c>
      <c r="C58" s="15">
        <v>15</v>
      </c>
      <c r="D58" s="15">
        <v>59</v>
      </c>
      <c r="E58" s="15">
        <v>0</v>
      </c>
      <c r="F58" s="15">
        <v>7</v>
      </c>
      <c r="G58" s="15">
        <v>7</v>
      </c>
      <c r="H58" s="15">
        <v>58</v>
      </c>
      <c r="I58" s="15">
        <v>12</v>
      </c>
      <c r="J58" s="15">
        <v>70</v>
      </c>
      <c r="K58" s="15">
        <v>0</v>
      </c>
      <c r="L58" s="15">
        <v>17</v>
      </c>
      <c r="M58" s="15">
        <v>17</v>
      </c>
      <c r="N58" s="15">
        <v>0</v>
      </c>
      <c r="O58" s="15">
        <v>10</v>
      </c>
      <c r="P58" s="15">
        <v>10</v>
      </c>
      <c r="Q58" s="15">
        <v>1</v>
      </c>
      <c r="R58" s="15">
        <v>16</v>
      </c>
      <c r="S58" s="15">
        <v>17</v>
      </c>
      <c r="T58" s="1"/>
      <c r="U58" s="37" t="s">
        <v>16</v>
      </c>
      <c r="V58" s="38">
        <v>103</v>
      </c>
      <c r="W58" s="40">
        <v>77</v>
      </c>
      <c r="X58" s="40">
        <v>180</v>
      </c>
    </row>
    <row r="59" spans="1:24" x14ac:dyDescent="0.2">
      <c r="A59" s="13" t="s">
        <v>17</v>
      </c>
      <c r="B59" s="10">
        <v>0</v>
      </c>
      <c r="C59" s="10">
        <v>0</v>
      </c>
      <c r="D59" s="10">
        <v>0</v>
      </c>
      <c r="E59" s="10">
        <v>0</v>
      </c>
      <c r="F59" s="10">
        <v>2</v>
      </c>
      <c r="G59" s="10">
        <v>2</v>
      </c>
      <c r="H59" s="10">
        <v>0</v>
      </c>
      <c r="I59" s="10">
        <v>1</v>
      </c>
      <c r="J59" s="10">
        <v>1</v>
      </c>
      <c r="K59" s="10">
        <v>0</v>
      </c>
      <c r="L59" s="10">
        <v>1</v>
      </c>
      <c r="M59" s="10">
        <v>1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U59" s="32" t="s">
        <v>17</v>
      </c>
      <c r="V59" s="35">
        <v>0</v>
      </c>
      <c r="W59" s="36">
        <v>4</v>
      </c>
      <c r="X59" s="36">
        <v>4</v>
      </c>
    </row>
    <row r="60" spans="1:24" x14ac:dyDescent="0.2">
      <c r="A60" s="13" t="s">
        <v>18</v>
      </c>
      <c r="B60" s="10">
        <v>3</v>
      </c>
      <c r="C60" s="10">
        <v>57</v>
      </c>
      <c r="D60" s="10">
        <v>60</v>
      </c>
      <c r="E60" s="10">
        <v>469</v>
      </c>
      <c r="F60" s="10">
        <v>57</v>
      </c>
      <c r="G60" s="10">
        <v>526</v>
      </c>
      <c r="H60" s="10">
        <v>0</v>
      </c>
      <c r="I60" s="10">
        <v>64</v>
      </c>
      <c r="J60" s="10">
        <v>64</v>
      </c>
      <c r="K60" s="10">
        <v>0</v>
      </c>
      <c r="L60" s="10">
        <v>55</v>
      </c>
      <c r="M60" s="10">
        <v>55</v>
      </c>
      <c r="N60" s="10">
        <v>0</v>
      </c>
      <c r="O60" s="10">
        <v>40</v>
      </c>
      <c r="P60" s="10">
        <v>40</v>
      </c>
      <c r="Q60" s="10">
        <v>0</v>
      </c>
      <c r="R60" s="10">
        <v>50</v>
      </c>
      <c r="S60" s="10">
        <v>50</v>
      </c>
      <c r="U60" s="32" t="s">
        <v>18</v>
      </c>
      <c r="V60" s="35">
        <v>472</v>
      </c>
      <c r="W60" s="36">
        <v>323</v>
      </c>
      <c r="X60" s="36">
        <v>795</v>
      </c>
    </row>
    <row r="61" spans="1:24" x14ac:dyDescent="0.2">
      <c r="A61" s="13" t="s">
        <v>19</v>
      </c>
      <c r="B61" s="10">
        <v>0</v>
      </c>
      <c r="C61" s="10">
        <v>11</v>
      </c>
      <c r="D61" s="10">
        <v>11</v>
      </c>
      <c r="E61" s="10">
        <v>0</v>
      </c>
      <c r="F61" s="10">
        <v>6</v>
      </c>
      <c r="G61" s="10">
        <v>6</v>
      </c>
      <c r="H61" s="10">
        <v>0</v>
      </c>
      <c r="I61" s="10">
        <v>3</v>
      </c>
      <c r="J61" s="10">
        <v>3</v>
      </c>
      <c r="K61" s="10">
        <v>0</v>
      </c>
      <c r="L61" s="10">
        <v>2</v>
      </c>
      <c r="M61" s="10">
        <v>2</v>
      </c>
      <c r="N61" s="10">
        <v>207</v>
      </c>
      <c r="O61" s="10">
        <v>5</v>
      </c>
      <c r="P61" s="10">
        <v>212</v>
      </c>
      <c r="Q61" s="10">
        <v>31</v>
      </c>
      <c r="R61" s="10">
        <v>10</v>
      </c>
      <c r="S61" s="10">
        <v>41</v>
      </c>
      <c r="U61" s="32" t="s">
        <v>19</v>
      </c>
      <c r="V61" s="35">
        <v>238</v>
      </c>
      <c r="W61" s="36">
        <v>37</v>
      </c>
      <c r="X61" s="36">
        <v>275</v>
      </c>
    </row>
    <row r="62" spans="1:24" x14ac:dyDescent="0.2">
      <c r="A62" s="13" t="s">
        <v>20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2</v>
      </c>
      <c r="J62" s="10">
        <v>2</v>
      </c>
      <c r="K62" s="10">
        <v>0</v>
      </c>
      <c r="L62" s="10">
        <v>0</v>
      </c>
      <c r="M62" s="10">
        <v>0</v>
      </c>
      <c r="N62" s="10">
        <v>47</v>
      </c>
      <c r="O62" s="10">
        <v>2</v>
      </c>
      <c r="P62" s="10">
        <v>49</v>
      </c>
      <c r="Q62" s="10">
        <v>0</v>
      </c>
      <c r="R62" s="10">
        <v>1</v>
      </c>
      <c r="S62" s="10">
        <v>1</v>
      </c>
      <c r="U62" s="32" t="s">
        <v>20</v>
      </c>
      <c r="V62" s="35">
        <v>47</v>
      </c>
      <c r="W62" s="36">
        <v>5</v>
      </c>
      <c r="X62" s="36">
        <v>52</v>
      </c>
    </row>
    <row r="63" spans="1:24" x14ac:dyDescent="0.2">
      <c r="A63" s="13" t="s">
        <v>21</v>
      </c>
      <c r="B63" s="10">
        <v>0</v>
      </c>
      <c r="C63" s="10">
        <v>1</v>
      </c>
      <c r="D63" s="10">
        <v>1</v>
      </c>
      <c r="E63" s="10">
        <v>0</v>
      </c>
      <c r="F63" s="10">
        <v>0</v>
      </c>
      <c r="G63" s="10">
        <v>0</v>
      </c>
      <c r="H63" s="10">
        <v>0</v>
      </c>
      <c r="I63" s="10">
        <v>3</v>
      </c>
      <c r="J63" s="10">
        <v>3</v>
      </c>
      <c r="K63" s="10">
        <v>0</v>
      </c>
      <c r="L63" s="10">
        <v>3</v>
      </c>
      <c r="M63" s="10">
        <v>3</v>
      </c>
      <c r="N63" s="10">
        <v>0</v>
      </c>
      <c r="O63" s="10">
        <v>2</v>
      </c>
      <c r="P63" s="10">
        <v>2</v>
      </c>
      <c r="Q63" s="10">
        <v>0</v>
      </c>
      <c r="R63" s="10">
        <v>3</v>
      </c>
      <c r="S63" s="10">
        <v>3</v>
      </c>
      <c r="U63" s="32" t="s">
        <v>21</v>
      </c>
      <c r="V63" s="35">
        <v>0</v>
      </c>
      <c r="W63" s="36">
        <v>12</v>
      </c>
      <c r="X63" s="36">
        <v>12</v>
      </c>
    </row>
    <row r="64" spans="1:24" x14ac:dyDescent="0.2">
      <c r="A64" s="13" t="s">
        <v>22</v>
      </c>
      <c r="B64" s="10">
        <v>0</v>
      </c>
      <c r="C64" s="10">
        <v>4</v>
      </c>
      <c r="D64" s="10">
        <v>4</v>
      </c>
      <c r="E64" s="10">
        <v>47</v>
      </c>
      <c r="F64" s="10">
        <v>8</v>
      </c>
      <c r="G64" s="10">
        <v>55</v>
      </c>
      <c r="H64" s="10">
        <v>0</v>
      </c>
      <c r="I64" s="10">
        <v>11</v>
      </c>
      <c r="J64" s="10">
        <v>11</v>
      </c>
      <c r="K64" s="10">
        <v>0</v>
      </c>
      <c r="L64" s="10">
        <v>7</v>
      </c>
      <c r="M64" s="10">
        <v>7</v>
      </c>
      <c r="N64" s="10">
        <v>0</v>
      </c>
      <c r="O64" s="10">
        <v>9</v>
      </c>
      <c r="P64" s="10">
        <v>9</v>
      </c>
      <c r="Q64" s="10">
        <v>0</v>
      </c>
      <c r="R64" s="10">
        <v>18</v>
      </c>
      <c r="S64" s="10">
        <v>18</v>
      </c>
      <c r="U64" s="32" t="s">
        <v>22</v>
      </c>
      <c r="V64" s="35">
        <v>47</v>
      </c>
      <c r="W64" s="36">
        <v>57</v>
      </c>
      <c r="X64" s="36">
        <v>104</v>
      </c>
    </row>
    <row r="65" spans="1:26" x14ac:dyDescent="0.2">
      <c r="A65" s="13" t="s">
        <v>23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1</v>
      </c>
      <c r="J65" s="10">
        <v>1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U65" s="32" t="s">
        <v>23</v>
      </c>
      <c r="V65" s="35">
        <v>0</v>
      </c>
      <c r="W65" s="36">
        <v>1</v>
      </c>
      <c r="X65" s="36">
        <v>1</v>
      </c>
    </row>
    <row r="66" spans="1:26" x14ac:dyDescent="0.2">
      <c r="A66" s="13" t="s">
        <v>24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3</v>
      </c>
      <c r="J66" s="10">
        <v>3</v>
      </c>
      <c r="K66" s="10">
        <v>0</v>
      </c>
      <c r="L66" s="10">
        <v>1</v>
      </c>
      <c r="M66" s="10">
        <v>1</v>
      </c>
      <c r="N66" s="10">
        <v>0</v>
      </c>
      <c r="O66" s="10">
        <v>0</v>
      </c>
      <c r="P66" s="10">
        <v>0</v>
      </c>
      <c r="Q66" s="10">
        <v>0</v>
      </c>
      <c r="R66" s="10">
        <v>3</v>
      </c>
      <c r="S66" s="10">
        <v>3</v>
      </c>
      <c r="U66" s="32" t="s">
        <v>24</v>
      </c>
      <c r="V66" s="35">
        <v>0</v>
      </c>
      <c r="W66" s="36">
        <v>7</v>
      </c>
      <c r="X66" s="36">
        <v>7</v>
      </c>
    </row>
    <row r="67" spans="1:26" x14ac:dyDescent="0.2">
      <c r="A67" s="13" t="s">
        <v>25</v>
      </c>
      <c r="B67" s="10">
        <v>0</v>
      </c>
      <c r="C67" s="10">
        <v>3</v>
      </c>
      <c r="D67" s="10">
        <v>3</v>
      </c>
      <c r="E67" s="10">
        <v>0</v>
      </c>
      <c r="F67" s="10">
        <v>1</v>
      </c>
      <c r="G67" s="10">
        <v>1</v>
      </c>
      <c r="H67" s="10">
        <v>96</v>
      </c>
      <c r="I67" s="10">
        <v>2</v>
      </c>
      <c r="J67" s="10">
        <v>98</v>
      </c>
      <c r="K67" s="10">
        <v>60</v>
      </c>
      <c r="L67" s="10">
        <v>1</v>
      </c>
      <c r="M67" s="10">
        <v>61</v>
      </c>
      <c r="N67" s="10">
        <v>28</v>
      </c>
      <c r="O67" s="10">
        <v>3</v>
      </c>
      <c r="P67" s="10">
        <v>31</v>
      </c>
      <c r="Q67" s="10">
        <v>0</v>
      </c>
      <c r="R67" s="10">
        <v>2</v>
      </c>
      <c r="S67" s="10">
        <v>2</v>
      </c>
      <c r="U67" s="32" t="s">
        <v>25</v>
      </c>
      <c r="V67" s="35">
        <v>184</v>
      </c>
      <c r="W67" s="36">
        <v>12</v>
      </c>
      <c r="X67" s="36">
        <v>196</v>
      </c>
    </row>
    <row r="68" spans="1:26" x14ac:dyDescent="0.2">
      <c r="A68" s="18" t="s">
        <v>26</v>
      </c>
      <c r="B68" s="15">
        <v>3</v>
      </c>
      <c r="C68" s="15">
        <v>76</v>
      </c>
      <c r="D68" s="15">
        <v>79</v>
      </c>
      <c r="E68" s="15">
        <v>516</v>
      </c>
      <c r="F68" s="15">
        <v>74</v>
      </c>
      <c r="G68" s="15">
        <v>590</v>
      </c>
      <c r="H68" s="15">
        <v>96</v>
      </c>
      <c r="I68" s="15">
        <v>90</v>
      </c>
      <c r="J68" s="15">
        <v>186</v>
      </c>
      <c r="K68" s="15">
        <v>60</v>
      </c>
      <c r="L68" s="15">
        <v>70</v>
      </c>
      <c r="M68" s="15">
        <v>130</v>
      </c>
      <c r="N68" s="15">
        <v>282</v>
      </c>
      <c r="O68" s="15">
        <v>61</v>
      </c>
      <c r="P68" s="15">
        <v>343</v>
      </c>
      <c r="Q68" s="15">
        <v>31</v>
      </c>
      <c r="R68" s="15">
        <v>87</v>
      </c>
      <c r="S68" s="15">
        <v>118</v>
      </c>
      <c r="U68" s="41" t="s">
        <v>26</v>
      </c>
      <c r="V68" s="38">
        <v>988</v>
      </c>
      <c r="W68" s="40">
        <v>458</v>
      </c>
      <c r="X68" s="39">
        <v>1446</v>
      </c>
    </row>
    <row r="69" spans="1:26" x14ac:dyDescent="0.2">
      <c r="A69" s="13" t="s">
        <v>27</v>
      </c>
      <c r="B69" s="10">
        <v>0</v>
      </c>
      <c r="C69" s="10">
        <v>13</v>
      </c>
      <c r="D69" s="10">
        <v>13</v>
      </c>
      <c r="E69" s="10">
        <v>0</v>
      </c>
      <c r="F69" s="10">
        <v>24</v>
      </c>
      <c r="G69" s="10">
        <v>24</v>
      </c>
      <c r="H69" s="10">
        <v>0</v>
      </c>
      <c r="I69" s="10">
        <v>18</v>
      </c>
      <c r="J69" s="10">
        <v>18</v>
      </c>
      <c r="K69" s="10">
        <v>41</v>
      </c>
      <c r="L69" s="10">
        <v>12</v>
      </c>
      <c r="M69" s="10">
        <v>53</v>
      </c>
      <c r="N69" s="10">
        <v>60</v>
      </c>
      <c r="O69" s="10">
        <v>15</v>
      </c>
      <c r="P69" s="10">
        <v>75</v>
      </c>
      <c r="Q69" s="10">
        <v>0</v>
      </c>
      <c r="R69" s="10">
        <v>13</v>
      </c>
      <c r="S69" s="10">
        <v>13</v>
      </c>
      <c r="U69" s="32" t="s">
        <v>27</v>
      </c>
      <c r="V69" s="35">
        <v>101</v>
      </c>
      <c r="W69" s="36">
        <v>95</v>
      </c>
      <c r="X69" s="36">
        <v>196</v>
      </c>
    </row>
    <row r="70" spans="1:26" x14ac:dyDescent="0.2">
      <c r="A70" s="13" t="s">
        <v>28</v>
      </c>
      <c r="B70" s="10">
        <v>0</v>
      </c>
      <c r="C70" s="10">
        <v>97</v>
      </c>
      <c r="D70" s="10">
        <v>97</v>
      </c>
      <c r="E70" s="10">
        <v>0</v>
      </c>
      <c r="F70" s="10">
        <v>93</v>
      </c>
      <c r="G70" s="10">
        <v>93</v>
      </c>
      <c r="H70" s="10">
        <v>0</v>
      </c>
      <c r="I70" s="10">
        <v>99</v>
      </c>
      <c r="J70" s="10">
        <v>99</v>
      </c>
      <c r="K70" s="10">
        <v>0</v>
      </c>
      <c r="L70" s="10">
        <v>112</v>
      </c>
      <c r="M70" s="10">
        <v>112</v>
      </c>
      <c r="N70" s="10">
        <v>16</v>
      </c>
      <c r="O70" s="10">
        <v>101</v>
      </c>
      <c r="P70" s="10">
        <v>117</v>
      </c>
      <c r="Q70" s="10">
        <v>0</v>
      </c>
      <c r="R70" s="10">
        <v>96</v>
      </c>
      <c r="S70" s="10">
        <v>96</v>
      </c>
      <c r="U70" s="32" t="s">
        <v>28</v>
      </c>
      <c r="V70" s="35">
        <v>16</v>
      </c>
      <c r="W70" s="36">
        <v>598</v>
      </c>
      <c r="X70" s="36">
        <v>614</v>
      </c>
    </row>
    <row r="71" spans="1:26" x14ac:dyDescent="0.2">
      <c r="A71" s="13" t="s">
        <v>29</v>
      </c>
      <c r="B71" s="10">
        <v>605</v>
      </c>
      <c r="C71" s="10">
        <v>185</v>
      </c>
      <c r="D71" s="10">
        <v>790</v>
      </c>
      <c r="E71" s="10">
        <v>241</v>
      </c>
      <c r="F71" s="10">
        <v>211</v>
      </c>
      <c r="G71" s="10">
        <v>452</v>
      </c>
      <c r="H71" s="10">
        <v>276</v>
      </c>
      <c r="I71" s="10">
        <v>175</v>
      </c>
      <c r="J71" s="10">
        <v>451</v>
      </c>
      <c r="K71" s="10">
        <v>404</v>
      </c>
      <c r="L71" s="10">
        <v>158</v>
      </c>
      <c r="M71" s="10">
        <v>562</v>
      </c>
      <c r="N71" s="10">
        <v>321</v>
      </c>
      <c r="O71" s="10">
        <v>169</v>
      </c>
      <c r="P71" s="10">
        <v>490</v>
      </c>
      <c r="Q71" s="10">
        <v>198</v>
      </c>
      <c r="R71" s="10">
        <v>292</v>
      </c>
      <c r="S71" s="10">
        <v>490</v>
      </c>
      <c r="U71" s="32" t="s">
        <v>29</v>
      </c>
      <c r="V71" s="35">
        <v>2045</v>
      </c>
      <c r="W71" s="36">
        <v>1190</v>
      </c>
      <c r="X71" s="36">
        <v>3235</v>
      </c>
    </row>
    <row r="72" spans="1:26" x14ac:dyDescent="0.2">
      <c r="A72" s="13" t="s">
        <v>30</v>
      </c>
      <c r="B72" s="10">
        <v>1162</v>
      </c>
      <c r="C72" s="10">
        <v>1069</v>
      </c>
      <c r="D72" s="10">
        <v>2231</v>
      </c>
      <c r="E72" s="10">
        <v>678</v>
      </c>
      <c r="F72" s="10">
        <v>964</v>
      </c>
      <c r="G72" s="10">
        <v>1642</v>
      </c>
      <c r="H72" s="10">
        <v>624</v>
      </c>
      <c r="I72" s="10">
        <v>1022</v>
      </c>
      <c r="J72" s="10">
        <v>1646</v>
      </c>
      <c r="K72" s="10">
        <v>726</v>
      </c>
      <c r="L72" s="10">
        <v>942</v>
      </c>
      <c r="M72" s="10">
        <v>1668</v>
      </c>
      <c r="N72" s="10">
        <v>2766</v>
      </c>
      <c r="O72" s="10">
        <v>996</v>
      </c>
      <c r="P72" s="10">
        <v>3762</v>
      </c>
      <c r="Q72" s="10">
        <v>2090</v>
      </c>
      <c r="R72" s="10">
        <v>1696</v>
      </c>
      <c r="S72" s="10">
        <v>3786</v>
      </c>
      <c r="U72" s="32" t="s">
        <v>30</v>
      </c>
      <c r="V72" s="35">
        <v>8046</v>
      </c>
      <c r="W72" s="36">
        <v>6689</v>
      </c>
      <c r="X72" s="36">
        <v>14735</v>
      </c>
    </row>
    <row r="73" spans="1:26" x14ac:dyDescent="0.2">
      <c r="A73" s="18" t="s">
        <v>31</v>
      </c>
      <c r="B73" s="15">
        <v>1767</v>
      </c>
      <c r="C73" s="15">
        <v>1364</v>
      </c>
      <c r="D73" s="15">
        <v>3131</v>
      </c>
      <c r="E73" s="15">
        <v>919</v>
      </c>
      <c r="F73" s="15">
        <v>1292</v>
      </c>
      <c r="G73" s="15">
        <v>2211</v>
      </c>
      <c r="H73" s="15">
        <v>900</v>
      </c>
      <c r="I73" s="15">
        <v>1314</v>
      </c>
      <c r="J73" s="15">
        <v>2214</v>
      </c>
      <c r="K73" s="15">
        <v>1171</v>
      </c>
      <c r="L73" s="15">
        <v>1224</v>
      </c>
      <c r="M73" s="15">
        <v>2395</v>
      </c>
      <c r="N73" s="15">
        <v>3163</v>
      </c>
      <c r="O73" s="15">
        <v>1281</v>
      </c>
      <c r="P73" s="15">
        <v>4444</v>
      </c>
      <c r="Q73" s="15">
        <v>2288</v>
      </c>
      <c r="R73" s="15">
        <v>2097</v>
      </c>
      <c r="S73" s="15">
        <v>4385</v>
      </c>
      <c r="U73" s="41" t="s">
        <v>31</v>
      </c>
      <c r="V73" s="38">
        <v>10208</v>
      </c>
      <c r="W73" s="40">
        <v>8572</v>
      </c>
      <c r="X73" s="39">
        <v>18780</v>
      </c>
    </row>
    <row r="74" spans="1:26" x14ac:dyDescent="0.2">
      <c r="A74" s="13" t="s">
        <v>32</v>
      </c>
      <c r="B74" s="10">
        <v>55</v>
      </c>
      <c r="C74" s="10">
        <v>85</v>
      </c>
      <c r="D74" s="10">
        <v>140</v>
      </c>
      <c r="E74" s="10">
        <v>1</v>
      </c>
      <c r="F74" s="10">
        <v>94</v>
      </c>
      <c r="G74" s="10">
        <v>95</v>
      </c>
      <c r="H74" s="10">
        <v>0</v>
      </c>
      <c r="I74" s="10">
        <v>99</v>
      </c>
      <c r="J74" s="10">
        <v>99</v>
      </c>
      <c r="K74" s="10">
        <v>0</v>
      </c>
      <c r="L74" s="10">
        <v>87</v>
      </c>
      <c r="M74" s="10">
        <v>87</v>
      </c>
      <c r="N74" s="10">
        <v>108</v>
      </c>
      <c r="O74" s="10">
        <v>85</v>
      </c>
      <c r="P74" s="10">
        <v>193</v>
      </c>
      <c r="Q74" s="10">
        <v>132</v>
      </c>
      <c r="R74" s="10">
        <v>129</v>
      </c>
      <c r="S74" s="10">
        <v>261</v>
      </c>
      <c r="U74" s="32" t="s">
        <v>32</v>
      </c>
      <c r="V74" s="35">
        <v>296</v>
      </c>
      <c r="W74" s="36">
        <v>579</v>
      </c>
      <c r="X74" s="36">
        <v>875</v>
      </c>
    </row>
    <row r="75" spans="1:26" x14ac:dyDescent="0.2">
      <c r="A75" s="13" t="s">
        <v>33</v>
      </c>
      <c r="B75" s="10">
        <v>277</v>
      </c>
      <c r="C75" s="10">
        <v>374</v>
      </c>
      <c r="D75" s="10">
        <v>651</v>
      </c>
      <c r="E75" s="10">
        <v>47</v>
      </c>
      <c r="F75" s="10">
        <v>409</v>
      </c>
      <c r="G75" s="10">
        <v>456</v>
      </c>
      <c r="H75" s="10">
        <v>117</v>
      </c>
      <c r="I75" s="10">
        <v>372</v>
      </c>
      <c r="J75" s="10">
        <v>489</v>
      </c>
      <c r="K75" s="10">
        <v>178</v>
      </c>
      <c r="L75" s="10">
        <v>357</v>
      </c>
      <c r="M75" s="10">
        <v>535</v>
      </c>
      <c r="N75" s="10">
        <v>155</v>
      </c>
      <c r="O75" s="10">
        <v>336</v>
      </c>
      <c r="P75" s="10">
        <v>491</v>
      </c>
      <c r="Q75" s="10">
        <v>29</v>
      </c>
      <c r="R75" s="10">
        <v>350</v>
      </c>
      <c r="S75" s="10">
        <v>379</v>
      </c>
      <c r="U75" s="32" t="s">
        <v>33</v>
      </c>
      <c r="V75" s="35">
        <v>803</v>
      </c>
      <c r="W75" s="36">
        <v>2198</v>
      </c>
      <c r="X75" s="36">
        <v>3001</v>
      </c>
      <c r="Z75" s="57"/>
    </row>
    <row r="76" spans="1:26" x14ac:dyDescent="0.2">
      <c r="A76" s="13" t="s">
        <v>34</v>
      </c>
      <c r="B76" s="10">
        <v>186</v>
      </c>
      <c r="C76" s="10">
        <v>37</v>
      </c>
      <c r="D76" s="10">
        <v>223</v>
      </c>
      <c r="E76" s="10">
        <v>1</v>
      </c>
      <c r="F76" s="10">
        <v>39</v>
      </c>
      <c r="G76" s="10">
        <v>40</v>
      </c>
      <c r="H76" s="10">
        <v>0</v>
      </c>
      <c r="I76" s="10">
        <v>52</v>
      </c>
      <c r="J76" s="10">
        <v>52</v>
      </c>
      <c r="K76" s="10">
        <v>0</v>
      </c>
      <c r="L76" s="10">
        <v>42</v>
      </c>
      <c r="M76" s="10">
        <v>42</v>
      </c>
      <c r="N76" s="10">
        <v>0</v>
      </c>
      <c r="O76" s="10">
        <v>38</v>
      </c>
      <c r="P76" s="10">
        <v>38</v>
      </c>
      <c r="Q76" s="10">
        <v>1</v>
      </c>
      <c r="R76" s="10">
        <v>47</v>
      </c>
      <c r="S76" s="10">
        <v>48</v>
      </c>
      <c r="U76" s="32" t="s">
        <v>34</v>
      </c>
      <c r="V76" s="35">
        <v>188</v>
      </c>
      <c r="W76" s="36">
        <v>255</v>
      </c>
      <c r="X76" s="36">
        <v>443</v>
      </c>
    </row>
    <row r="77" spans="1:26" x14ac:dyDescent="0.2">
      <c r="A77" s="14" t="s">
        <v>35</v>
      </c>
      <c r="B77" s="15">
        <v>518</v>
      </c>
      <c r="C77" s="15">
        <v>496</v>
      </c>
      <c r="D77" s="15">
        <v>1014</v>
      </c>
      <c r="E77" s="15">
        <v>49</v>
      </c>
      <c r="F77" s="15">
        <v>542</v>
      </c>
      <c r="G77" s="15">
        <v>591</v>
      </c>
      <c r="H77" s="15">
        <v>117</v>
      </c>
      <c r="I77" s="15">
        <v>523</v>
      </c>
      <c r="J77" s="15">
        <v>640</v>
      </c>
      <c r="K77" s="15">
        <v>178</v>
      </c>
      <c r="L77" s="15">
        <v>486</v>
      </c>
      <c r="M77" s="15">
        <v>664</v>
      </c>
      <c r="N77" s="15">
        <v>263</v>
      </c>
      <c r="O77" s="15">
        <v>459</v>
      </c>
      <c r="P77" s="15">
        <v>722</v>
      </c>
      <c r="Q77" s="15">
        <v>162</v>
      </c>
      <c r="R77" s="15">
        <v>526</v>
      </c>
      <c r="S77" s="15">
        <v>688</v>
      </c>
      <c r="U77" s="37" t="s">
        <v>35</v>
      </c>
      <c r="V77" s="38">
        <v>1287</v>
      </c>
      <c r="W77" s="40">
        <v>3032</v>
      </c>
      <c r="X77" s="39">
        <v>4319</v>
      </c>
    </row>
    <row r="78" spans="1:26" x14ac:dyDescent="0.2">
      <c r="A78" s="13" t="s">
        <v>36</v>
      </c>
      <c r="B78" s="10">
        <v>0</v>
      </c>
      <c r="C78" s="10">
        <v>76</v>
      </c>
      <c r="D78" s="10">
        <v>76</v>
      </c>
      <c r="E78" s="10">
        <v>0</v>
      </c>
      <c r="F78" s="10">
        <v>68</v>
      </c>
      <c r="G78" s="10">
        <v>68</v>
      </c>
      <c r="H78" s="10">
        <v>252</v>
      </c>
      <c r="I78" s="10">
        <v>75</v>
      </c>
      <c r="J78" s="10">
        <v>327</v>
      </c>
      <c r="K78" s="10">
        <v>151</v>
      </c>
      <c r="L78" s="10">
        <v>71</v>
      </c>
      <c r="M78" s="10">
        <v>222</v>
      </c>
      <c r="N78" s="10">
        <v>1</v>
      </c>
      <c r="O78" s="10">
        <v>59</v>
      </c>
      <c r="P78" s="10">
        <v>60</v>
      </c>
      <c r="Q78" s="10">
        <v>60</v>
      </c>
      <c r="R78" s="10">
        <v>80</v>
      </c>
      <c r="S78" s="10">
        <v>140</v>
      </c>
      <c r="U78" s="32" t="s">
        <v>36</v>
      </c>
      <c r="V78" s="35">
        <v>464</v>
      </c>
      <c r="W78" s="36">
        <v>429</v>
      </c>
      <c r="X78" s="36">
        <v>893</v>
      </c>
    </row>
    <row r="79" spans="1:26" x14ac:dyDescent="0.2">
      <c r="A79" s="13" t="s">
        <v>37</v>
      </c>
      <c r="B79" s="10">
        <v>0</v>
      </c>
      <c r="C79" s="10">
        <v>10</v>
      </c>
      <c r="D79" s="10">
        <v>10</v>
      </c>
      <c r="E79" s="10">
        <v>0</v>
      </c>
      <c r="F79" s="10">
        <v>14</v>
      </c>
      <c r="G79" s="10">
        <v>14</v>
      </c>
      <c r="H79" s="10">
        <v>0</v>
      </c>
      <c r="I79" s="10">
        <v>10</v>
      </c>
      <c r="J79" s="10">
        <v>10</v>
      </c>
      <c r="K79" s="10">
        <v>0</v>
      </c>
      <c r="L79" s="10">
        <v>24</v>
      </c>
      <c r="M79" s="10">
        <v>24</v>
      </c>
      <c r="N79" s="10">
        <v>0</v>
      </c>
      <c r="O79" s="10">
        <v>12</v>
      </c>
      <c r="P79" s="10">
        <v>12</v>
      </c>
      <c r="Q79" s="10">
        <v>0</v>
      </c>
      <c r="R79" s="10">
        <v>18</v>
      </c>
      <c r="S79" s="10">
        <v>18</v>
      </c>
      <c r="U79" s="32" t="s">
        <v>37</v>
      </c>
      <c r="V79" s="35">
        <v>0</v>
      </c>
      <c r="W79" s="36">
        <v>88</v>
      </c>
      <c r="X79" s="36">
        <v>88</v>
      </c>
    </row>
    <row r="80" spans="1:26" x14ac:dyDescent="0.2">
      <c r="A80" s="13" t="s">
        <v>38</v>
      </c>
      <c r="B80" s="10">
        <v>0</v>
      </c>
      <c r="C80" s="10">
        <v>4</v>
      </c>
      <c r="D80" s="10">
        <v>4</v>
      </c>
      <c r="E80" s="10">
        <v>0</v>
      </c>
      <c r="F80" s="10">
        <v>7</v>
      </c>
      <c r="G80" s="10">
        <v>7</v>
      </c>
      <c r="H80" s="10">
        <v>0</v>
      </c>
      <c r="I80" s="10">
        <v>7</v>
      </c>
      <c r="J80" s="10">
        <v>7</v>
      </c>
      <c r="K80" s="10">
        <v>0</v>
      </c>
      <c r="L80" s="10">
        <v>8</v>
      </c>
      <c r="M80" s="10">
        <v>8</v>
      </c>
      <c r="N80" s="10">
        <v>0</v>
      </c>
      <c r="O80" s="10">
        <v>8</v>
      </c>
      <c r="P80" s="10">
        <v>8</v>
      </c>
      <c r="Q80" s="10">
        <v>0</v>
      </c>
      <c r="R80" s="10">
        <v>11</v>
      </c>
      <c r="S80" s="10">
        <v>11</v>
      </c>
      <c r="U80" s="32" t="s">
        <v>38</v>
      </c>
      <c r="V80" s="35">
        <v>0</v>
      </c>
      <c r="W80" s="36">
        <v>45</v>
      </c>
      <c r="X80" s="36">
        <v>45</v>
      </c>
    </row>
    <row r="81" spans="1:27" x14ac:dyDescent="0.2">
      <c r="A81" s="13" t="s">
        <v>39</v>
      </c>
      <c r="B81" s="10">
        <v>0</v>
      </c>
      <c r="C81" s="10">
        <v>8</v>
      </c>
      <c r="D81" s="10">
        <v>8</v>
      </c>
      <c r="E81" s="10">
        <v>0</v>
      </c>
      <c r="F81" s="10">
        <v>3</v>
      </c>
      <c r="G81" s="10">
        <v>3</v>
      </c>
      <c r="H81" s="10">
        <v>0</v>
      </c>
      <c r="I81" s="10">
        <v>8</v>
      </c>
      <c r="J81" s="10">
        <v>8</v>
      </c>
      <c r="K81" s="10">
        <v>0</v>
      </c>
      <c r="L81" s="10">
        <v>4</v>
      </c>
      <c r="M81" s="10">
        <v>4</v>
      </c>
      <c r="N81" s="10">
        <v>208</v>
      </c>
      <c r="O81" s="10">
        <v>10</v>
      </c>
      <c r="P81" s="10">
        <v>218</v>
      </c>
      <c r="Q81" s="10">
        <v>0</v>
      </c>
      <c r="R81" s="10">
        <v>20</v>
      </c>
      <c r="S81" s="10">
        <v>20</v>
      </c>
      <c r="U81" s="32" t="s">
        <v>39</v>
      </c>
      <c r="V81" s="35">
        <v>208</v>
      </c>
      <c r="W81" s="36">
        <v>53</v>
      </c>
      <c r="X81" s="36">
        <v>261</v>
      </c>
      <c r="AA81" s="57">
        <v>26012</v>
      </c>
    </row>
    <row r="82" spans="1:27" x14ac:dyDescent="0.2">
      <c r="A82" s="14" t="s">
        <v>40</v>
      </c>
      <c r="B82" s="15">
        <v>0</v>
      </c>
      <c r="C82" s="15">
        <v>98</v>
      </c>
      <c r="D82" s="15">
        <v>98</v>
      </c>
      <c r="E82" s="15">
        <v>0</v>
      </c>
      <c r="F82" s="15">
        <v>92</v>
      </c>
      <c r="G82" s="15">
        <v>92</v>
      </c>
      <c r="H82" s="15">
        <v>252</v>
      </c>
      <c r="I82" s="15">
        <v>100</v>
      </c>
      <c r="J82" s="15">
        <v>352</v>
      </c>
      <c r="K82" s="15">
        <v>151</v>
      </c>
      <c r="L82" s="15">
        <v>107</v>
      </c>
      <c r="M82" s="15">
        <v>258</v>
      </c>
      <c r="N82" s="15">
        <v>209</v>
      </c>
      <c r="O82" s="15">
        <v>89</v>
      </c>
      <c r="P82" s="15">
        <v>298</v>
      </c>
      <c r="Q82" s="15">
        <v>60</v>
      </c>
      <c r="R82" s="15">
        <v>129</v>
      </c>
      <c r="S82" s="15">
        <v>189</v>
      </c>
      <c r="U82" s="37" t="s">
        <v>40</v>
      </c>
      <c r="V82" s="38">
        <v>672</v>
      </c>
      <c r="W82" s="40">
        <v>615</v>
      </c>
      <c r="X82" s="39">
        <v>1287</v>
      </c>
    </row>
    <row r="83" spans="1:27" x14ac:dyDescent="0.2">
      <c r="A83" s="20" t="s">
        <v>41</v>
      </c>
      <c r="B83" s="21">
        <v>2332</v>
      </c>
      <c r="C83" s="21">
        <v>2049</v>
      </c>
      <c r="D83" s="21">
        <v>4381</v>
      </c>
      <c r="E83" s="21">
        <v>1484</v>
      </c>
      <c r="F83" s="21">
        <v>2007</v>
      </c>
      <c r="G83" s="21">
        <v>3491</v>
      </c>
      <c r="H83" s="21">
        <v>1423</v>
      </c>
      <c r="I83" s="21">
        <v>2039</v>
      </c>
      <c r="J83" s="21">
        <v>3462</v>
      </c>
      <c r="K83" s="21">
        <v>1560</v>
      </c>
      <c r="L83" s="21">
        <v>1904</v>
      </c>
      <c r="M83" s="21">
        <v>3464</v>
      </c>
      <c r="N83" s="21">
        <v>3917</v>
      </c>
      <c r="O83" s="21">
        <v>1900</v>
      </c>
      <c r="P83" s="21">
        <v>5817</v>
      </c>
      <c r="Q83" s="21">
        <v>2542</v>
      </c>
      <c r="R83" s="21">
        <v>2855</v>
      </c>
      <c r="S83" s="21">
        <v>5397</v>
      </c>
      <c r="U83" s="42" t="s">
        <v>41</v>
      </c>
      <c r="V83" s="43">
        <v>13258</v>
      </c>
      <c r="W83" s="45">
        <v>12754</v>
      </c>
      <c r="X83" s="44">
        <v>26012</v>
      </c>
    </row>
    <row r="84" spans="1:27" x14ac:dyDescent="0.2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3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3" t="s">
        <v>45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5">
    <mergeCell ref="A1:S1"/>
    <mergeCell ref="A45:S45"/>
    <mergeCell ref="Q5:S5"/>
    <mergeCell ref="A3:S3"/>
    <mergeCell ref="A2:S2"/>
  </mergeCells>
  <phoneticPr fontId="5" type="noConversion"/>
  <printOptions horizontalCentered="1" verticalCentered="1"/>
  <pageMargins left="0" right="0" top="0" bottom="0" header="0" footer="0"/>
  <pageSetup scale="90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J43"/>
  <sheetViews>
    <sheetView showGridLines="0" workbookViewId="0">
      <selection activeCell="X39" sqref="X39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2" customHeight="1" x14ac:dyDescent="0.2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2" customHeight="1" x14ac:dyDescent="0.2">
      <c r="A3" s="164" t="s">
        <v>2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2" customHeight="1" x14ac:dyDescent="0.2"/>
    <row r="5" spans="1:10" x14ac:dyDescent="0.2">
      <c r="A5" s="25" t="s">
        <v>3</v>
      </c>
      <c r="B5" s="26" t="s">
        <v>53</v>
      </c>
      <c r="C5" s="27"/>
      <c r="D5" s="28"/>
      <c r="E5" s="26" t="s">
        <v>54</v>
      </c>
      <c r="F5" s="27"/>
      <c r="G5" s="28"/>
      <c r="H5" s="26" t="s">
        <v>55</v>
      </c>
      <c r="I5" s="27"/>
      <c r="J5" s="28"/>
    </row>
    <row r="6" spans="1:10" x14ac:dyDescent="0.2">
      <c r="A6" s="29" t="s">
        <v>4</v>
      </c>
      <c r="B6" s="30" t="s">
        <v>5</v>
      </c>
      <c r="C6" s="30" t="s">
        <v>51</v>
      </c>
      <c r="D6" s="30" t="s">
        <v>7</v>
      </c>
      <c r="E6" s="30" t="s">
        <v>5</v>
      </c>
      <c r="F6" s="30" t="s">
        <v>51</v>
      </c>
      <c r="G6" s="30" t="s">
        <v>7</v>
      </c>
      <c r="H6" s="30" t="s">
        <v>5</v>
      </c>
      <c r="I6" s="30" t="s">
        <v>51</v>
      </c>
      <c r="J6" s="31" t="s">
        <v>7</v>
      </c>
    </row>
    <row r="7" spans="1:10" ht="12" customHeight="1" x14ac:dyDescent="0.2">
      <c r="A7" s="32" t="s">
        <v>8</v>
      </c>
      <c r="B7" s="23">
        <v>0</v>
      </c>
      <c r="C7" s="23">
        <v>0</v>
      </c>
      <c r="D7" s="23">
        <v>0</v>
      </c>
      <c r="E7" s="34">
        <v>0</v>
      </c>
      <c r="F7" s="23">
        <v>0</v>
      </c>
      <c r="G7" s="23">
        <v>0</v>
      </c>
      <c r="H7" s="54">
        <v>0</v>
      </c>
      <c r="I7" s="23">
        <v>0</v>
      </c>
      <c r="J7" s="34">
        <v>0</v>
      </c>
    </row>
    <row r="8" spans="1:10" ht="12" customHeight="1" x14ac:dyDescent="0.2">
      <c r="A8" s="32" t="s">
        <v>10</v>
      </c>
      <c r="B8" s="10">
        <v>0</v>
      </c>
      <c r="C8" s="10">
        <v>1</v>
      </c>
      <c r="D8" s="10">
        <v>1</v>
      </c>
      <c r="E8" s="36">
        <v>0</v>
      </c>
      <c r="F8" s="10">
        <v>1</v>
      </c>
      <c r="G8" s="10">
        <v>1</v>
      </c>
      <c r="H8" s="55">
        <v>0</v>
      </c>
      <c r="I8" s="10">
        <v>2</v>
      </c>
      <c r="J8" s="36">
        <v>2</v>
      </c>
    </row>
    <row r="9" spans="1:10" ht="12" customHeight="1" x14ac:dyDescent="0.2">
      <c r="A9" s="32" t="s">
        <v>11</v>
      </c>
      <c r="B9" s="10">
        <v>0</v>
      </c>
      <c r="C9" s="10">
        <v>14</v>
      </c>
      <c r="D9" s="10">
        <v>14</v>
      </c>
      <c r="E9" s="36">
        <v>59</v>
      </c>
      <c r="F9" s="10">
        <v>37</v>
      </c>
      <c r="G9" s="10">
        <v>96</v>
      </c>
      <c r="H9" s="55">
        <v>59</v>
      </c>
      <c r="I9" s="10">
        <v>51</v>
      </c>
      <c r="J9" s="36">
        <v>110</v>
      </c>
    </row>
    <row r="10" spans="1:10" ht="12" customHeight="1" x14ac:dyDescent="0.2">
      <c r="A10" s="32" t="s">
        <v>12</v>
      </c>
      <c r="B10" s="10">
        <v>52</v>
      </c>
      <c r="C10" s="10">
        <v>28</v>
      </c>
      <c r="D10" s="10">
        <v>80</v>
      </c>
      <c r="E10" s="36">
        <v>44</v>
      </c>
      <c r="F10" s="10">
        <v>15</v>
      </c>
      <c r="G10" s="10">
        <v>59</v>
      </c>
      <c r="H10" s="55">
        <v>96</v>
      </c>
      <c r="I10" s="10">
        <v>43</v>
      </c>
      <c r="J10" s="36">
        <v>139</v>
      </c>
    </row>
    <row r="11" spans="1:10" ht="12" customHeight="1" x14ac:dyDescent="0.2">
      <c r="A11" s="32" t="s">
        <v>13</v>
      </c>
      <c r="B11" s="10">
        <v>0</v>
      </c>
      <c r="C11" s="10">
        <v>11</v>
      </c>
      <c r="D11" s="10">
        <v>11</v>
      </c>
      <c r="E11" s="36">
        <v>0</v>
      </c>
      <c r="F11" s="10">
        <v>16</v>
      </c>
      <c r="G11" s="10">
        <v>16</v>
      </c>
      <c r="H11" s="55">
        <v>0</v>
      </c>
      <c r="I11" s="10">
        <v>27</v>
      </c>
      <c r="J11" s="36">
        <v>27</v>
      </c>
    </row>
    <row r="12" spans="1:10" ht="12" customHeight="1" x14ac:dyDescent="0.2">
      <c r="A12" s="32" t="s">
        <v>14</v>
      </c>
      <c r="B12" s="10">
        <v>0</v>
      </c>
      <c r="C12" s="10">
        <v>0</v>
      </c>
      <c r="D12" s="10">
        <v>0</v>
      </c>
      <c r="E12" s="36">
        <v>0</v>
      </c>
      <c r="F12" s="10">
        <v>6</v>
      </c>
      <c r="G12" s="10">
        <v>6</v>
      </c>
      <c r="H12" s="55">
        <v>0</v>
      </c>
      <c r="I12" s="10">
        <v>6</v>
      </c>
      <c r="J12" s="36">
        <v>6</v>
      </c>
    </row>
    <row r="13" spans="1:10" ht="12" customHeight="1" x14ac:dyDescent="0.2">
      <c r="A13" s="32" t="s">
        <v>15</v>
      </c>
      <c r="B13" s="24">
        <v>0</v>
      </c>
      <c r="C13" s="24">
        <v>5</v>
      </c>
      <c r="D13" s="24">
        <v>5</v>
      </c>
      <c r="E13" s="60">
        <v>0</v>
      </c>
      <c r="F13" s="24">
        <v>2</v>
      </c>
      <c r="G13" s="24">
        <v>2</v>
      </c>
      <c r="H13" s="55">
        <v>0</v>
      </c>
      <c r="I13" s="10">
        <v>7</v>
      </c>
      <c r="J13" s="36">
        <v>7</v>
      </c>
    </row>
    <row r="14" spans="1:10" ht="12" customHeight="1" x14ac:dyDescent="0.2">
      <c r="A14" s="37" t="s">
        <v>16</v>
      </c>
      <c r="B14" s="65">
        <v>52</v>
      </c>
      <c r="C14" s="65">
        <v>59</v>
      </c>
      <c r="D14" s="65">
        <v>111</v>
      </c>
      <c r="E14" s="65">
        <v>103</v>
      </c>
      <c r="F14" s="65">
        <v>77</v>
      </c>
      <c r="G14" s="65">
        <v>180</v>
      </c>
      <c r="H14" s="38">
        <v>155</v>
      </c>
      <c r="I14" s="39">
        <v>136</v>
      </c>
      <c r="J14" s="40">
        <v>291</v>
      </c>
    </row>
    <row r="15" spans="1:10" ht="12" customHeight="1" x14ac:dyDescent="0.2">
      <c r="A15" s="32" t="s">
        <v>17</v>
      </c>
      <c r="B15" s="23">
        <v>0</v>
      </c>
      <c r="C15" s="23">
        <v>3</v>
      </c>
      <c r="D15" s="23">
        <v>3</v>
      </c>
      <c r="E15" s="34">
        <v>0</v>
      </c>
      <c r="F15" s="23">
        <v>4</v>
      </c>
      <c r="G15" s="23">
        <v>4</v>
      </c>
      <c r="H15" s="55">
        <v>0</v>
      </c>
      <c r="I15" s="10">
        <v>7</v>
      </c>
      <c r="J15" s="36">
        <v>7</v>
      </c>
    </row>
    <row r="16" spans="1:10" ht="12" customHeight="1" x14ac:dyDescent="0.2">
      <c r="A16" s="32" t="s">
        <v>18</v>
      </c>
      <c r="B16" s="10">
        <v>26</v>
      </c>
      <c r="C16" s="10">
        <v>308</v>
      </c>
      <c r="D16" s="10">
        <v>334</v>
      </c>
      <c r="E16" s="36">
        <v>472</v>
      </c>
      <c r="F16" s="10">
        <v>323</v>
      </c>
      <c r="G16" s="10">
        <v>795</v>
      </c>
      <c r="H16" s="55">
        <v>498</v>
      </c>
      <c r="I16" s="10">
        <v>631</v>
      </c>
      <c r="J16" s="36">
        <v>1129</v>
      </c>
    </row>
    <row r="17" spans="1:10" ht="12" customHeight="1" x14ac:dyDescent="0.2">
      <c r="A17" s="32" t="s">
        <v>19</v>
      </c>
      <c r="B17" s="10">
        <v>0</v>
      </c>
      <c r="C17" s="10">
        <v>25</v>
      </c>
      <c r="D17" s="10">
        <v>25</v>
      </c>
      <c r="E17" s="36">
        <v>238</v>
      </c>
      <c r="F17" s="10">
        <v>37</v>
      </c>
      <c r="G17" s="10">
        <v>275</v>
      </c>
      <c r="H17" s="55">
        <v>238</v>
      </c>
      <c r="I17" s="10">
        <v>62</v>
      </c>
      <c r="J17" s="36">
        <v>300</v>
      </c>
    </row>
    <row r="18" spans="1:10" ht="12" customHeight="1" x14ac:dyDescent="0.2">
      <c r="A18" s="32" t="s">
        <v>20</v>
      </c>
      <c r="B18" s="10">
        <v>0</v>
      </c>
      <c r="C18" s="10">
        <v>3</v>
      </c>
      <c r="D18" s="10">
        <v>3</v>
      </c>
      <c r="E18" s="36">
        <v>47</v>
      </c>
      <c r="F18" s="10">
        <v>5</v>
      </c>
      <c r="G18" s="10">
        <v>52</v>
      </c>
      <c r="H18" s="55">
        <v>47</v>
      </c>
      <c r="I18" s="10">
        <v>8</v>
      </c>
      <c r="J18" s="36">
        <v>55</v>
      </c>
    </row>
    <row r="19" spans="1:10" ht="12" customHeight="1" x14ac:dyDescent="0.2">
      <c r="A19" s="32" t="s">
        <v>21</v>
      </c>
      <c r="B19" s="10">
        <v>0</v>
      </c>
      <c r="C19" s="10">
        <v>10</v>
      </c>
      <c r="D19" s="10">
        <v>10</v>
      </c>
      <c r="E19" s="36">
        <v>0</v>
      </c>
      <c r="F19" s="10">
        <v>12</v>
      </c>
      <c r="G19" s="10">
        <v>12</v>
      </c>
      <c r="H19" s="55">
        <v>0</v>
      </c>
      <c r="I19" s="10">
        <v>22</v>
      </c>
      <c r="J19" s="36">
        <v>22</v>
      </c>
    </row>
    <row r="20" spans="1:10" ht="12" customHeight="1" x14ac:dyDescent="0.2">
      <c r="A20" s="32" t="s">
        <v>22</v>
      </c>
      <c r="B20" s="10">
        <v>36</v>
      </c>
      <c r="C20" s="10">
        <v>67</v>
      </c>
      <c r="D20" s="10">
        <v>103</v>
      </c>
      <c r="E20" s="36">
        <v>47</v>
      </c>
      <c r="F20" s="10">
        <v>57</v>
      </c>
      <c r="G20" s="10">
        <v>104</v>
      </c>
      <c r="H20" s="55">
        <v>83</v>
      </c>
      <c r="I20" s="10">
        <v>124</v>
      </c>
      <c r="J20" s="36">
        <v>207</v>
      </c>
    </row>
    <row r="21" spans="1:10" ht="12" customHeight="1" x14ac:dyDescent="0.2">
      <c r="A21" s="32" t="s">
        <v>23</v>
      </c>
      <c r="B21" s="10">
        <v>0</v>
      </c>
      <c r="C21" s="10">
        <v>2</v>
      </c>
      <c r="D21" s="10">
        <v>2</v>
      </c>
      <c r="E21" s="36">
        <v>0</v>
      </c>
      <c r="F21" s="10">
        <v>1</v>
      </c>
      <c r="G21" s="10">
        <v>1</v>
      </c>
      <c r="H21" s="55">
        <v>0</v>
      </c>
      <c r="I21" s="10">
        <v>3</v>
      </c>
      <c r="J21" s="36">
        <v>3</v>
      </c>
    </row>
    <row r="22" spans="1:10" ht="12" customHeight="1" x14ac:dyDescent="0.2">
      <c r="A22" s="32" t="s">
        <v>24</v>
      </c>
      <c r="B22" s="10">
        <v>18</v>
      </c>
      <c r="C22" s="10">
        <v>15</v>
      </c>
      <c r="D22" s="10">
        <v>33</v>
      </c>
      <c r="E22" s="36">
        <v>0</v>
      </c>
      <c r="F22" s="10">
        <v>7</v>
      </c>
      <c r="G22" s="10">
        <v>7</v>
      </c>
      <c r="H22" s="55">
        <v>18</v>
      </c>
      <c r="I22" s="10">
        <v>22</v>
      </c>
      <c r="J22" s="36">
        <v>40</v>
      </c>
    </row>
    <row r="23" spans="1:10" ht="12" customHeight="1" x14ac:dyDescent="0.2">
      <c r="A23" s="32" t="s">
        <v>25</v>
      </c>
      <c r="B23" s="24">
        <v>300</v>
      </c>
      <c r="C23" s="24">
        <v>20</v>
      </c>
      <c r="D23" s="24">
        <v>320</v>
      </c>
      <c r="E23" s="60">
        <v>184</v>
      </c>
      <c r="F23" s="24">
        <v>12</v>
      </c>
      <c r="G23" s="24">
        <v>196</v>
      </c>
      <c r="H23" s="55">
        <v>484</v>
      </c>
      <c r="I23" s="10">
        <v>32</v>
      </c>
      <c r="J23" s="36">
        <v>516</v>
      </c>
    </row>
    <row r="24" spans="1:10" ht="12" customHeight="1" x14ac:dyDescent="0.2">
      <c r="A24" s="41" t="s">
        <v>26</v>
      </c>
      <c r="B24" s="65">
        <v>380</v>
      </c>
      <c r="C24" s="65">
        <v>453</v>
      </c>
      <c r="D24" s="65">
        <v>833</v>
      </c>
      <c r="E24" s="65">
        <v>988</v>
      </c>
      <c r="F24" s="65">
        <v>458</v>
      </c>
      <c r="G24" s="65">
        <v>1446</v>
      </c>
      <c r="H24" s="38">
        <v>1368</v>
      </c>
      <c r="I24" s="39">
        <v>911</v>
      </c>
      <c r="J24" s="40">
        <v>2279</v>
      </c>
    </row>
    <row r="25" spans="1:10" ht="12" customHeight="1" x14ac:dyDescent="0.2">
      <c r="A25" s="32" t="s">
        <v>27</v>
      </c>
      <c r="B25" s="23">
        <v>0</v>
      </c>
      <c r="C25" s="23">
        <v>104</v>
      </c>
      <c r="D25" s="23">
        <v>104</v>
      </c>
      <c r="E25" s="34">
        <v>101</v>
      </c>
      <c r="F25" s="23">
        <v>95</v>
      </c>
      <c r="G25" s="23">
        <v>196</v>
      </c>
      <c r="H25" s="55">
        <v>101</v>
      </c>
      <c r="I25" s="10">
        <v>199</v>
      </c>
      <c r="J25" s="36">
        <v>300</v>
      </c>
    </row>
    <row r="26" spans="1:10" ht="12" customHeight="1" x14ac:dyDescent="0.2">
      <c r="A26" s="32" t="s">
        <v>28</v>
      </c>
      <c r="B26" s="10">
        <v>251</v>
      </c>
      <c r="C26" s="10">
        <v>470</v>
      </c>
      <c r="D26" s="10">
        <v>721</v>
      </c>
      <c r="E26" s="36">
        <v>16</v>
      </c>
      <c r="F26" s="10">
        <v>598</v>
      </c>
      <c r="G26" s="10">
        <v>614</v>
      </c>
      <c r="H26" s="55">
        <v>267</v>
      </c>
      <c r="I26" s="10">
        <v>1068</v>
      </c>
      <c r="J26" s="36">
        <v>1335</v>
      </c>
    </row>
    <row r="27" spans="1:10" ht="12" customHeight="1" x14ac:dyDescent="0.2">
      <c r="A27" s="32" t="s">
        <v>29</v>
      </c>
      <c r="B27" s="10">
        <v>1439</v>
      </c>
      <c r="C27" s="10">
        <v>1036</v>
      </c>
      <c r="D27" s="10">
        <v>2475</v>
      </c>
      <c r="E27" s="36">
        <v>2045</v>
      </c>
      <c r="F27" s="10">
        <v>1190</v>
      </c>
      <c r="G27" s="10">
        <v>3235</v>
      </c>
      <c r="H27" s="55">
        <v>3484</v>
      </c>
      <c r="I27" s="10">
        <v>2226</v>
      </c>
      <c r="J27" s="36">
        <v>5710</v>
      </c>
    </row>
    <row r="28" spans="1:10" ht="12" customHeight="1" x14ac:dyDescent="0.2">
      <c r="A28" s="32" t="s">
        <v>30</v>
      </c>
      <c r="B28" s="24">
        <v>6332</v>
      </c>
      <c r="C28" s="24">
        <v>10801</v>
      </c>
      <c r="D28" s="24">
        <v>17133</v>
      </c>
      <c r="E28" s="60">
        <v>8046</v>
      </c>
      <c r="F28" s="24">
        <v>6689</v>
      </c>
      <c r="G28" s="24">
        <v>14735</v>
      </c>
      <c r="H28" s="55">
        <v>14378</v>
      </c>
      <c r="I28" s="10">
        <v>17490</v>
      </c>
      <c r="J28" s="36">
        <v>31868</v>
      </c>
    </row>
    <row r="29" spans="1:10" ht="12" customHeight="1" x14ac:dyDescent="0.2">
      <c r="A29" s="41" t="s">
        <v>31</v>
      </c>
      <c r="B29" s="65">
        <v>8022</v>
      </c>
      <c r="C29" s="65">
        <v>12411</v>
      </c>
      <c r="D29" s="65">
        <v>20433</v>
      </c>
      <c r="E29" s="65">
        <v>10208</v>
      </c>
      <c r="F29" s="65">
        <v>8572</v>
      </c>
      <c r="G29" s="65">
        <v>18780</v>
      </c>
      <c r="H29" s="38">
        <v>18230</v>
      </c>
      <c r="I29" s="39">
        <v>20983</v>
      </c>
      <c r="J29" s="40">
        <v>39213</v>
      </c>
    </row>
    <row r="30" spans="1:10" ht="12" customHeight="1" x14ac:dyDescent="0.2">
      <c r="A30" s="32" t="s">
        <v>32</v>
      </c>
      <c r="B30" s="23">
        <v>1933</v>
      </c>
      <c r="C30" s="23">
        <v>518</v>
      </c>
      <c r="D30" s="23">
        <v>2451</v>
      </c>
      <c r="E30" s="34">
        <v>296</v>
      </c>
      <c r="F30" s="23">
        <v>579</v>
      </c>
      <c r="G30" s="23">
        <v>875</v>
      </c>
      <c r="H30" s="55">
        <v>2229</v>
      </c>
      <c r="I30" s="10">
        <v>1097</v>
      </c>
      <c r="J30" s="36">
        <v>3326</v>
      </c>
    </row>
    <row r="31" spans="1:10" ht="12" customHeight="1" x14ac:dyDescent="0.2">
      <c r="A31" s="32" t="s">
        <v>33</v>
      </c>
      <c r="B31" s="10">
        <v>1147</v>
      </c>
      <c r="C31" s="10">
        <v>1910</v>
      </c>
      <c r="D31" s="10">
        <v>3057</v>
      </c>
      <c r="E31" s="36">
        <v>803</v>
      </c>
      <c r="F31" s="10">
        <v>2198</v>
      </c>
      <c r="G31" s="10">
        <v>3001</v>
      </c>
      <c r="H31" s="55">
        <v>1950</v>
      </c>
      <c r="I31" s="10">
        <v>4108</v>
      </c>
      <c r="J31" s="36">
        <v>6058</v>
      </c>
    </row>
    <row r="32" spans="1:10" ht="12" customHeight="1" x14ac:dyDescent="0.2">
      <c r="A32" s="32" t="s">
        <v>34</v>
      </c>
      <c r="B32" s="24">
        <v>2</v>
      </c>
      <c r="C32" s="24">
        <v>189</v>
      </c>
      <c r="D32" s="24">
        <v>191</v>
      </c>
      <c r="E32" s="60">
        <v>188</v>
      </c>
      <c r="F32" s="24">
        <v>255</v>
      </c>
      <c r="G32" s="24">
        <v>443</v>
      </c>
      <c r="H32" s="55">
        <v>190</v>
      </c>
      <c r="I32" s="10">
        <v>444</v>
      </c>
      <c r="J32" s="36">
        <v>634</v>
      </c>
    </row>
    <row r="33" spans="1:10" ht="12" customHeight="1" x14ac:dyDescent="0.2">
      <c r="A33" s="37" t="s">
        <v>35</v>
      </c>
      <c r="B33" s="65">
        <v>3082</v>
      </c>
      <c r="C33" s="65">
        <v>2617</v>
      </c>
      <c r="D33" s="65">
        <v>5699</v>
      </c>
      <c r="E33" s="65">
        <v>1287</v>
      </c>
      <c r="F33" s="65">
        <v>3032</v>
      </c>
      <c r="G33" s="65">
        <v>4319</v>
      </c>
      <c r="H33" s="38">
        <v>4369</v>
      </c>
      <c r="I33" s="39">
        <v>5649</v>
      </c>
      <c r="J33" s="40">
        <v>10018</v>
      </c>
    </row>
    <row r="34" spans="1:10" ht="12" customHeight="1" x14ac:dyDescent="0.2">
      <c r="A34" s="32" t="s">
        <v>36</v>
      </c>
      <c r="B34" s="23">
        <v>0</v>
      </c>
      <c r="C34" s="23">
        <v>426</v>
      </c>
      <c r="D34" s="23">
        <v>426</v>
      </c>
      <c r="E34" s="34">
        <v>464</v>
      </c>
      <c r="F34" s="23">
        <v>429</v>
      </c>
      <c r="G34" s="23">
        <v>893</v>
      </c>
      <c r="H34" s="55">
        <v>464</v>
      </c>
      <c r="I34" s="10">
        <v>855</v>
      </c>
      <c r="J34" s="36">
        <v>1319</v>
      </c>
    </row>
    <row r="35" spans="1:10" ht="12" customHeight="1" x14ac:dyDescent="0.2">
      <c r="A35" s="32" t="s">
        <v>37</v>
      </c>
      <c r="B35" s="10">
        <v>30</v>
      </c>
      <c r="C35" s="10">
        <v>73</v>
      </c>
      <c r="D35" s="10">
        <v>103</v>
      </c>
      <c r="E35" s="36">
        <v>0</v>
      </c>
      <c r="F35" s="10">
        <v>88</v>
      </c>
      <c r="G35" s="10">
        <v>88</v>
      </c>
      <c r="H35" s="55">
        <v>30</v>
      </c>
      <c r="I35" s="10">
        <v>161</v>
      </c>
      <c r="J35" s="36">
        <v>191</v>
      </c>
    </row>
    <row r="36" spans="1:10" ht="12" customHeight="1" x14ac:dyDescent="0.2">
      <c r="A36" s="32" t="s">
        <v>38</v>
      </c>
      <c r="B36" s="10">
        <v>100</v>
      </c>
      <c r="C36" s="10">
        <v>42</v>
      </c>
      <c r="D36" s="10">
        <v>142</v>
      </c>
      <c r="E36" s="36">
        <v>0</v>
      </c>
      <c r="F36" s="10">
        <v>45</v>
      </c>
      <c r="G36" s="10">
        <v>45</v>
      </c>
      <c r="H36" s="55">
        <v>100</v>
      </c>
      <c r="I36" s="10">
        <v>87</v>
      </c>
      <c r="J36" s="36">
        <v>187</v>
      </c>
    </row>
    <row r="37" spans="1:10" ht="12" customHeight="1" x14ac:dyDescent="0.2">
      <c r="A37" s="32" t="s">
        <v>39</v>
      </c>
      <c r="B37" s="24">
        <v>0</v>
      </c>
      <c r="C37" s="24">
        <v>31</v>
      </c>
      <c r="D37" s="24">
        <v>31</v>
      </c>
      <c r="E37" s="60">
        <v>208</v>
      </c>
      <c r="F37" s="24">
        <v>53</v>
      </c>
      <c r="G37" s="24">
        <v>261</v>
      </c>
      <c r="H37" s="55">
        <v>208</v>
      </c>
      <c r="I37" s="10">
        <v>84</v>
      </c>
      <c r="J37" s="36">
        <v>292</v>
      </c>
    </row>
    <row r="38" spans="1:10" ht="12" customHeight="1" x14ac:dyDescent="0.2">
      <c r="A38" s="37" t="s">
        <v>40</v>
      </c>
      <c r="B38" s="58">
        <v>130</v>
      </c>
      <c r="C38" s="58">
        <v>572</v>
      </c>
      <c r="D38" s="66">
        <v>702</v>
      </c>
      <c r="E38" s="58">
        <v>672</v>
      </c>
      <c r="F38" s="58">
        <v>615</v>
      </c>
      <c r="G38" s="58">
        <v>1287</v>
      </c>
      <c r="H38" s="38">
        <v>802</v>
      </c>
      <c r="I38" s="39">
        <v>1187</v>
      </c>
      <c r="J38" s="40">
        <v>1989</v>
      </c>
    </row>
    <row r="39" spans="1:10" ht="12" customHeight="1" x14ac:dyDescent="0.2">
      <c r="A39" s="42" t="s">
        <v>41</v>
      </c>
      <c r="B39" s="43">
        <v>11666</v>
      </c>
      <c r="C39" s="43">
        <v>16112</v>
      </c>
      <c r="D39" s="44">
        <v>27778</v>
      </c>
      <c r="E39" s="46">
        <v>13258</v>
      </c>
      <c r="F39" s="46">
        <v>12754</v>
      </c>
      <c r="G39" s="46">
        <v>26012</v>
      </c>
      <c r="H39" s="46">
        <v>24924</v>
      </c>
      <c r="I39" s="47">
        <v>28866</v>
      </c>
      <c r="J39" s="48">
        <v>53790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45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1.17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35</vt:i4>
      </vt:variant>
      <vt:variant>
        <vt:lpstr>Intervalos nomeados</vt:lpstr>
      </vt:variant>
      <vt:variant>
        <vt:i4>31</vt:i4>
      </vt:variant>
    </vt:vector>
  </HeadingPairs>
  <TitlesOfParts>
    <vt:vector size="66" baseType="lpstr">
      <vt:lpstr>1998</vt:lpstr>
      <vt:lpstr>1999</vt:lpstr>
      <vt:lpstr>2000</vt:lpstr>
      <vt:lpstr>2001</vt:lpstr>
      <vt:lpstr>2002</vt:lpstr>
      <vt:lpstr>2003</vt:lpstr>
      <vt:lpstr>Total Unidades 2003</vt:lpstr>
      <vt:lpstr>2004</vt:lpstr>
      <vt:lpstr>Total Unidades 2004</vt:lpstr>
      <vt:lpstr>2005</vt:lpstr>
      <vt:lpstr>Total Unidades 2005</vt:lpstr>
      <vt:lpstr>2006</vt:lpstr>
      <vt:lpstr>Total Unidades 2006</vt:lpstr>
      <vt:lpstr>2007</vt:lpstr>
      <vt:lpstr>Total Unidades 2007</vt:lpstr>
      <vt:lpstr>2008</vt:lpstr>
      <vt:lpstr>Total Unidades 2008</vt:lpstr>
      <vt:lpstr>2009</vt:lpstr>
      <vt:lpstr>Total Unidades 2009</vt:lpstr>
      <vt:lpstr>2010</vt:lpstr>
      <vt:lpstr>Total Unidades 2010</vt:lpstr>
      <vt:lpstr>2011</vt:lpstr>
      <vt:lpstr>Total Unidades 2011</vt:lpstr>
      <vt:lpstr>2012</vt:lpstr>
      <vt:lpstr>Total Unidades 2012</vt:lpstr>
      <vt:lpstr>2013</vt:lpstr>
      <vt:lpstr>Total Unidades 2013</vt:lpstr>
      <vt:lpstr>2014</vt:lpstr>
      <vt:lpstr>Total Unidades 2014</vt:lpstr>
      <vt:lpstr>2015</vt:lpstr>
      <vt:lpstr>Total Unidades 2015</vt:lpstr>
      <vt:lpstr>2016</vt:lpstr>
      <vt:lpstr>Total Unidades 2016</vt:lpstr>
      <vt:lpstr>2017</vt:lpstr>
      <vt:lpstr>Total Unidades 2017</vt:lpstr>
      <vt:lpstr>'1998'!Area_de_impressao</vt:lpstr>
      <vt:lpstr>'1999'!Area_de_impressao</vt:lpstr>
      <vt:lpstr>'2000'!Area_de_impressao</vt:lpstr>
      <vt:lpstr>'2001'!Area_de_impressao</vt:lpstr>
      <vt:lpstr>'2002'!Area_de_impressao</vt:lpstr>
      <vt:lpstr>'2003'!Area_de_impressao</vt:lpstr>
      <vt:lpstr>'2004'!Area_de_impressao</vt:lpstr>
      <vt:lpstr>'2005'!Area_de_impressao</vt:lpstr>
      <vt:lpstr>'2006'!Area_de_impressao</vt:lpstr>
      <vt:lpstr>'2007'!Area_de_impressao</vt:lpstr>
      <vt:lpstr>'2008'!Area_de_impressao</vt:lpstr>
      <vt:lpstr>'2009'!Area_de_impressao</vt:lpstr>
      <vt:lpstr>'2010'!Area_de_impressao</vt:lpstr>
      <vt:lpstr>'2011'!Area_de_impressao</vt:lpstr>
      <vt:lpstr>'2012'!Area_de_impressao</vt:lpstr>
      <vt:lpstr>'2013'!Area_de_impressao</vt:lpstr>
      <vt:lpstr>'2014'!Area_de_impressao</vt:lpstr>
      <vt:lpstr>'2015'!Area_de_impressao</vt:lpstr>
      <vt:lpstr>'2016'!Area_de_impressao</vt:lpstr>
      <vt:lpstr>'2017'!Area_de_impressao</vt:lpstr>
      <vt:lpstr>'Total Unidades 2007'!Area_de_impressao</vt:lpstr>
      <vt:lpstr>'Total Unidades 2008'!Area_de_impressao</vt:lpstr>
      <vt:lpstr>'Total Unidades 2009'!Area_de_impressao</vt:lpstr>
      <vt:lpstr>'Total Unidades 2010'!Area_de_impressao</vt:lpstr>
      <vt:lpstr>'Total Unidades 2011'!Area_de_impressao</vt:lpstr>
      <vt:lpstr>'Total Unidades 2012'!Area_de_impressao</vt:lpstr>
      <vt:lpstr>'Total Unidades 2013'!Area_de_impressao</vt:lpstr>
      <vt:lpstr>'Total Unidades 2014'!Area_de_impressao</vt:lpstr>
      <vt:lpstr>'Total Unidades 2015'!Area_de_impressao</vt:lpstr>
      <vt:lpstr>'Total Unidades 2016'!Area_de_impressao</vt:lpstr>
      <vt:lpstr>'Total Unidades 2017'!Area_de_impressao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2017-03-08T17:22:00Z</cp:lastPrinted>
  <dcterms:created xsi:type="dcterms:W3CDTF">1998-09-22T14:15:30Z</dcterms:created>
  <dcterms:modified xsi:type="dcterms:W3CDTF">2017-04-04T20:29:11Z</dcterms:modified>
</cp:coreProperties>
</file>