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11355" windowHeight="4950"/>
  </bookViews>
  <sheets>
    <sheet name="tabela_04.A.11" sheetId="1" r:id="rId1"/>
  </sheets>
  <definedNames>
    <definedName name="_xlnm.Print_Area" localSheetId="0">tabela_04.A.11!#REF!</definedName>
  </definedNames>
  <calcPr calcId="145621"/>
</workbook>
</file>

<file path=xl/calcChain.xml><?xml version="1.0" encoding="utf-8"?>
<calcChain xmlns="http://schemas.openxmlformats.org/spreadsheetml/2006/main">
  <c r="K38" i="1" l="1"/>
  <c r="K39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<sst xmlns="http://schemas.openxmlformats.org/spreadsheetml/2006/main" count="55" uniqueCount="49">
  <si>
    <t>Aquisição*</t>
  </si>
  <si>
    <t>Total</t>
  </si>
  <si>
    <t>ACRE</t>
  </si>
  <si>
    <t>AMAPÁ</t>
  </si>
  <si>
    <t>AMAZONAS</t>
  </si>
  <si>
    <t>PARÁ</t>
  </si>
  <si>
    <t>RONDÔNIA</t>
  </si>
  <si>
    <t>RORAIMA</t>
  </si>
  <si>
    <t>TOCANTINS</t>
  </si>
  <si>
    <t>REGIÃO NORTE</t>
  </si>
  <si>
    <t>ALAGOAS</t>
  </si>
  <si>
    <t>BAHIA</t>
  </si>
  <si>
    <t>CEARÁ</t>
  </si>
  <si>
    <t>MARANHÃO</t>
  </si>
  <si>
    <t>PARAÍBA</t>
  </si>
  <si>
    <t>PERNAMBUCO</t>
  </si>
  <si>
    <t>PIAUÍ</t>
  </si>
  <si>
    <t>RIO GRANDE DO NORTE</t>
  </si>
  <si>
    <t>SERGIPE</t>
  </si>
  <si>
    <t>REGIÃO  NORDESTE</t>
  </si>
  <si>
    <t>ESPÍRITO SANTO</t>
  </si>
  <si>
    <t>MINAS GERAIS</t>
  </si>
  <si>
    <t>RIO DE JANEIRO</t>
  </si>
  <si>
    <t>SÃO PAULO</t>
  </si>
  <si>
    <t>REGIÃO SUDESTE</t>
  </si>
  <si>
    <t>PARANÁ</t>
  </si>
  <si>
    <t>RIO GRANDE DO SUL</t>
  </si>
  <si>
    <t>SANTA CATARINA</t>
  </si>
  <si>
    <t>REGIÃO  SUL</t>
  </si>
  <si>
    <t>DISTRITO FEDERAL</t>
  </si>
  <si>
    <t>GOIÁS</t>
  </si>
  <si>
    <t>MATO GROSSO</t>
  </si>
  <si>
    <t>MATO GROSSO DO SUL</t>
  </si>
  <si>
    <t>CENTRO-OESTE</t>
  </si>
  <si>
    <t>TOTAL  BRASIL</t>
  </si>
  <si>
    <t>(*) Imóveis residenciais e comerciais.</t>
  </si>
  <si>
    <t>Elaboração: Banco de Dados-CBIC.</t>
  </si>
  <si>
    <t>LOCALIDADE</t>
  </si>
  <si>
    <r>
      <t xml:space="preserve">Variação % </t>
    </r>
    <r>
      <rPr>
        <b/>
        <sz val="7"/>
        <color indexed="9"/>
        <rFont val="Arial"/>
        <family val="2"/>
      </rPr>
      <t>(mesmo período)</t>
    </r>
  </si>
  <si>
    <t>NÚMERO DE UNIDADES</t>
  </si>
  <si>
    <t>(unidades)</t>
  </si>
  <si>
    <t>Fonte: Estatísticas Básicas-SBPE-SFH/BACEN.</t>
  </si>
  <si>
    <t>COMPARATIVO GERAL - POR UF</t>
  </si>
  <si>
    <t>(...) Dado não disponível ou inexistente.</t>
  </si>
  <si>
    <t>Construção**</t>
  </si>
  <si>
    <t>(**) Nº de unidades imobiliárias financiadas por UF (somente construção).</t>
  </si>
  <si>
    <t>FINANCIAMENTOS IMOBILIÁRIOS PARA AQUISIÇÃO* e CONSTRUÇÃO**</t>
  </si>
  <si>
    <t>2017 (JAN-MAR)</t>
  </si>
  <si>
    <t>2016 (JAN-MAR)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</si>
</sst>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sz val="10"/>
      <color indexed="48"/>
      <name val="Arial"/>
      <family val="2"/>
    </font>
    <font>
      <sz val="7"/>
      <color indexed="4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b/>
      <sz val="11"/>
      <color indexed="48"/>
      <name val="Arial"/>
      <family val="2"/>
    </font>
    <font>
      <sz val="9"/>
      <color indexed="48"/>
      <name val="Arial"/>
      <family val="2"/>
    </font>
    <font>
      <b/>
      <i/>
      <sz val="9"/>
      <color indexed="1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3" fontId="3" fillId="0" borderId="1" xfId="0" applyNumberFormat="1" applyFont="1" applyBorder="1" applyAlignment="1">
      <alignment horizontal="center"/>
    </xf>
    <xf numFmtId="0" fontId="6" fillId="0" borderId="0" xfId="0" applyFont="1" applyFill="1"/>
    <xf numFmtId="0" fontId="7" fillId="2" borderId="2" xfId="0" applyFont="1" applyFill="1" applyBorder="1" applyAlignment="1">
      <alignment horizontal="center"/>
    </xf>
    <xf numFmtId="0" fontId="11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12" fillId="0" borderId="0" xfId="0" applyFont="1" applyFill="1" applyAlignment="1">
      <alignment horizontal="right"/>
    </xf>
    <xf numFmtId="40" fontId="3" fillId="0" borderId="1" xfId="0" applyNumberFormat="1" applyFont="1" applyBorder="1" applyAlignment="1">
      <alignment horizontal="center"/>
    </xf>
    <xf numFmtId="40" fontId="1" fillId="3" borderId="2" xfId="0" applyNumberFormat="1" applyFont="1" applyFill="1" applyBorder="1" applyAlignment="1">
      <alignment horizontal="center" vertical="center"/>
    </xf>
    <xf numFmtId="3" fontId="1" fillId="3" borderId="2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/>
    </xf>
    <xf numFmtId="0" fontId="14" fillId="0" borderId="0" xfId="0" applyFont="1" applyFill="1"/>
    <xf numFmtId="40" fontId="13" fillId="0" borderId="1" xfId="0" applyNumberFormat="1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Fill="1" applyBorder="1"/>
    <xf numFmtId="0" fontId="7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40" fontId="3" fillId="0" borderId="5" xfId="0" applyNumberFormat="1" applyFont="1" applyBorder="1" applyAlignment="1">
      <alignment horizontal="center"/>
    </xf>
    <xf numFmtId="0" fontId="4" fillId="3" borderId="6" xfId="0" applyFont="1" applyFill="1" applyBorder="1" applyAlignment="1">
      <alignment horizontal="left" vertical="center"/>
    </xf>
    <xf numFmtId="40" fontId="1" fillId="3" borderId="3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/>
    </xf>
    <xf numFmtId="0" fontId="14" fillId="0" borderId="0" xfId="0" applyFont="1" applyFill="1" applyBorder="1"/>
    <xf numFmtId="40" fontId="13" fillId="0" borderId="5" xfId="0" applyNumberFormat="1" applyFont="1" applyFill="1" applyBorder="1" applyAlignment="1">
      <alignment horizontal="center"/>
    </xf>
    <xf numFmtId="0" fontId="4" fillId="3" borderId="6" xfId="0" quotePrefix="1" applyFont="1" applyFill="1" applyBorder="1" applyAlignment="1">
      <alignment horizontal="left" vertical="center"/>
    </xf>
    <xf numFmtId="40" fontId="3" fillId="0" borderId="7" xfId="0" applyNumberFormat="1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17" fontId="5" fillId="2" borderId="2" xfId="0" quotePrefix="1" applyNumberFormat="1" applyFont="1" applyFill="1" applyBorder="1" applyAlignment="1">
      <alignment horizontal="center"/>
    </xf>
    <xf numFmtId="17" fontId="5" fillId="2" borderId="2" xfId="0" applyNumberFormat="1" applyFont="1" applyFill="1" applyBorder="1" applyAlignment="1">
      <alignment horizontal="center"/>
    </xf>
    <xf numFmtId="17" fontId="5" fillId="2" borderId="3" xfId="0" applyNumberFormat="1" applyFont="1" applyFill="1" applyBorder="1" applyAlignment="1">
      <alignment horizontal="center"/>
    </xf>
    <xf numFmtId="17" fontId="5" fillId="2" borderId="8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K44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7" sqref="A47"/>
    </sheetView>
  </sheetViews>
  <sheetFormatPr defaultRowHeight="12.75" x14ac:dyDescent="0.2"/>
  <cols>
    <col min="1" max="1" width="20.7109375" style="2" customWidth="1"/>
    <col min="2" max="3" width="12.28515625" style="2" bestFit="1" customWidth="1"/>
    <col min="4" max="4" width="12.42578125" style="2" bestFit="1" customWidth="1"/>
    <col min="5" max="6" width="11.5703125" style="2" bestFit="1" customWidth="1"/>
    <col min="7" max="7" width="12.28515625" style="2" bestFit="1" customWidth="1"/>
    <col min="8" max="8" width="1.7109375" style="2" customWidth="1"/>
    <col min="9" max="9" width="11.28515625" style="2" bestFit="1" customWidth="1"/>
    <col min="10" max="10" width="9.28515625" style="2" bestFit="1" customWidth="1"/>
    <col min="11" max="11" width="9.7109375" style="2" customWidth="1"/>
    <col min="12" max="16384" width="9.140625" style="2"/>
  </cols>
  <sheetData>
    <row r="1" spans="1:11" ht="15" x14ac:dyDescent="0.25">
      <c r="A1" s="28" t="s">
        <v>46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x14ac:dyDescent="0.2">
      <c r="A2" s="29" t="s">
        <v>42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x14ac:dyDescent="0.2">
      <c r="A3" s="30" t="s">
        <v>39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x14ac:dyDescent="0.2">
      <c r="A4" s="4"/>
      <c r="B4" s="4"/>
      <c r="C4" s="4"/>
      <c r="D4" s="4"/>
      <c r="E4" s="4"/>
      <c r="F4" s="4"/>
      <c r="G4" s="7" t="s">
        <v>40</v>
      </c>
      <c r="H4" s="4"/>
      <c r="I4" s="4"/>
      <c r="J4" s="4"/>
      <c r="K4" s="4"/>
    </row>
    <row r="5" spans="1:11" x14ac:dyDescent="0.2">
      <c r="A5" s="31" t="s">
        <v>37</v>
      </c>
      <c r="B5" s="32" t="s">
        <v>48</v>
      </c>
      <c r="C5" s="33"/>
      <c r="D5" s="33"/>
      <c r="E5" s="32" t="s">
        <v>47</v>
      </c>
      <c r="F5" s="33"/>
      <c r="G5" s="33"/>
      <c r="H5" s="16"/>
      <c r="I5" s="34" t="s">
        <v>38</v>
      </c>
      <c r="J5" s="35"/>
      <c r="K5" s="35"/>
    </row>
    <row r="6" spans="1:11" x14ac:dyDescent="0.2">
      <c r="A6" s="31"/>
      <c r="B6" s="3" t="s">
        <v>44</v>
      </c>
      <c r="C6" s="3" t="s">
        <v>0</v>
      </c>
      <c r="D6" s="3" t="s">
        <v>1</v>
      </c>
      <c r="E6" s="3" t="s">
        <v>44</v>
      </c>
      <c r="F6" s="3" t="s">
        <v>0</v>
      </c>
      <c r="G6" s="3" t="s">
        <v>1</v>
      </c>
      <c r="H6" s="16"/>
      <c r="I6" s="3" t="s">
        <v>44</v>
      </c>
      <c r="J6" s="3" t="s">
        <v>0</v>
      </c>
      <c r="K6" s="17" t="s">
        <v>1</v>
      </c>
    </row>
    <row r="7" spans="1:11" x14ac:dyDescent="0.2">
      <c r="A7" s="18" t="s">
        <v>2</v>
      </c>
      <c r="B7" s="1">
        <v>6</v>
      </c>
      <c r="C7" s="1">
        <v>31</v>
      </c>
      <c r="D7" s="1">
        <v>37</v>
      </c>
      <c r="E7" s="1">
        <v>2</v>
      </c>
      <c r="F7" s="1">
        <v>42</v>
      </c>
      <c r="G7" s="1">
        <v>44</v>
      </c>
      <c r="H7" s="16"/>
      <c r="I7" s="8">
        <f>((E7/B7)-1)*100</f>
        <v>-66.666666666666671</v>
      </c>
      <c r="J7" s="8">
        <f>((F7/C7)-1)*100</f>
        <v>35.483870967741929</v>
      </c>
      <c r="K7" s="27">
        <f>((G7/D7)-1)*100</f>
        <v>18.918918918918926</v>
      </c>
    </row>
    <row r="8" spans="1:11" x14ac:dyDescent="0.2">
      <c r="A8" s="18" t="s">
        <v>3</v>
      </c>
      <c r="B8" s="1">
        <v>6</v>
      </c>
      <c r="C8" s="1">
        <v>32</v>
      </c>
      <c r="D8" s="1">
        <v>38</v>
      </c>
      <c r="E8" s="1">
        <v>12</v>
      </c>
      <c r="F8" s="1">
        <v>44</v>
      </c>
      <c r="G8" s="1">
        <v>56</v>
      </c>
      <c r="H8" s="16"/>
      <c r="I8" s="8">
        <f>((E8/B8)-1)*100</f>
        <v>100</v>
      </c>
      <c r="J8" s="8">
        <f>((F8/C8)-1)*100</f>
        <v>37.5</v>
      </c>
      <c r="K8" s="19">
        <f>((G8/D8)-1)*100</f>
        <v>47.368421052631568</v>
      </c>
    </row>
    <row r="9" spans="1:11" x14ac:dyDescent="0.2">
      <c r="A9" s="18" t="s">
        <v>4</v>
      </c>
      <c r="B9" s="1">
        <v>6</v>
      </c>
      <c r="C9" s="1">
        <v>298</v>
      </c>
      <c r="D9" s="1">
        <v>304</v>
      </c>
      <c r="E9" s="1">
        <v>6</v>
      </c>
      <c r="F9" s="1">
        <v>328</v>
      </c>
      <c r="G9" s="1">
        <v>334</v>
      </c>
      <c r="H9" s="16"/>
      <c r="I9" s="8">
        <f>((E9/B9)-1)*100</f>
        <v>0</v>
      </c>
      <c r="J9" s="8">
        <f>((F9/C9)-1)*100</f>
        <v>10.067114093959727</v>
      </c>
      <c r="K9" s="19">
        <f>((G9/D9)-1)*100</f>
        <v>9.8684210526315717</v>
      </c>
    </row>
    <row r="10" spans="1:11" x14ac:dyDescent="0.2">
      <c r="A10" s="18" t="s">
        <v>5</v>
      </c>
      <c r="B10" s="1">
        <v>1</v>
      </c>
      <c r="C10" s="1">
        <v>358</v>
      </c>
      <c r="D10" s="1">
        <v>359</v>
      </c>
      <c r="E10" s="1">
        <v>105</v>
      </c>
      <c r="F10" s="1">
        <v>409</v>
      </c>
      <c r="G10" s="1">
        <v>514</v>
      </c>
      <c r="H10" s="16"/>
      <c r="I10" s="8">
        <f>((E10/B10)-1)*100</f>
        <v>10400</v>
      </c>
      <c r="J10" s="8">
        <f>((F10/C10)-1)*100</f>
        <v>14.245810055865915</v>
      </c>
      <c r="K10" s="19">
        <f>((G10/D10)-1)*100</f>
        <v>43.17548746518105</v>
      </c>
    </row>
    <row r="11" spans="1:11" x14ac:dyDescent="0.2">
      <c r="A11" s="18" t="s">
        <v>6</v>
      </c>
      <c r="B11" s="1">
        <v>22</v>
      </c>
      <c r="C11" s="1">
        <v>125</v>
      </c>
      <c r="D11" s="1">
        <v>147</v>
      </c>
      <c r="E11" s="1">
        <v>8</v>
      </c>
      <c r="F11" s="1">
        <v>142</v>
      </c>
      <c r="G11" s="1">
        <v>150</v>
      </c>
      <c r="H11" s="16"/>
      <c r="I11" s="8">
        <f>((E11/B11)-1)*100</f>
        <v>-63.636363636363633</v>
      </c>
      <c r="J11" s="8">
        <f>((F11/C11)-1)*100</f>
        <v>13.599999999999991</v>
      </c>
      <c r="K11" s="19">
        <f>((G11/D11)-1)*100</f>
        <v>2.0408163265306145</v>
      </c>
    </row>
    <row r="12" spans="1:11" x14ac:dyDescent="0.2">
      <c r="A12" s="18" t="s">
        <v>7</v>
      </c>
      <c r="B12" s="1">
        <v>16</v>
      </c>
      <c r="C12" s="1">
        <v>27</v>
      </c>
      <c r="D12" s="1">
        <v>43</v>
      </c>
      <c r="E12" s="1">
        <v>13</v>
      </c>
      <c r="F12" s="1">
        <v>17</v>
      </c>
      <c r="G12" s="1">
        <v>30</v>
      </c>
      <c r="H12" s="16"/>
      <c r="I12" s="8">
        <f>((E12/B12)-1)*100</f>
        <v>-18.75</v>
      </c>
      <c r="J12" s="8">
        <f>((F12/C12)-1)*100</f>
        <v>-37.037037037037038</v>
      </c>
      <c r="K12" s="19">
        <f>((G12/D12)-1)*100</f>
        <v>-30.232558139534881</v>
      </c>
    </row>
    <row r="13" spans="1:11" x14ac:dyDescent="0.2">
      <c r="A13" s="18" t="s">
        <v>8</v>
      </c>
      <c r="B13" s="1">
        <v>8</v>
      </c>
      <c r="C13" s="1">
        <v>161</v>
      </c>
      <c r="D13" s="1">
        <v>169</v>
      </c>
      <c r="E13" s="1">
        <v>13</v>
      </c>
      <c r="F13" s="1">
        <v>156</v>
      </c>
      <c r="G13" s="1">
        <v>169</v>
      </c>
      <c r="H13" s="16"/>
      <c r="I13" s="8">
        <f>((E13/B13)-1)*100</f>
        <v>62.5</v>
      </c>
      <c r="J13" s="8">
        <f>((F13/C13)-1)*100</f>
        <v>-3.105590062111796</v>
      </c>
      <c r="K13" s="19">
        <f>((G13/D13)-1)*100</f>
        <v>0</v>
      </c>
    </row>
    <row r="14" spans="1:11" x14ac:dyDescent="0.2">
      <c r="A14" s="20" t="s">
        <v>9</v>
      </c>
      <c r="B14" s="10">
        <v>65</v>
      </c>
      <c r="C14" s="10">
        <v>1032</v>
      </c>
      <c r="D14" s="10">
        <v>1097</v>
      </c>
      <c r="E14" s="10">
        <v>159</v>
      </c>
      <c r="F14" s="10">
        <v>1138</v>
      </c>
      <c r="G14" s="10">
        <v>1297</v>
      </c>
      <c r="H14" s="16"/>
      <c r="I14" s="9">
        <f>((E14/B14)-1)*100</f>
        <v>144.61538461538464</v>
      </c>
      <c r="J14" s="9">
        <f>((F14/C14)-1)*100</f>
        <v>10.271317829457359</v>
      </c>
      <c r="K14" s="21">
        <f>((G14/D14)-1)*100</f>
        <v>18.231540565177752</v>
      </c>
    </row>
    <row r="15" spans="1:11" x14ac:dyDescent="0.2">
      <c r="A15" s="18" t="s">
        <v>10</v>
      </c>
      <c r="B15" s="1">
        <v>47</v>
      </c>
      <c r="C15" s="1">
        <v>219</v>
      </c>
      <c r="D15" s="1">
        <v>266</v>
      </c>
      <c r="E15" s="1">
        <v>9</v>
      </c>
      <c r="F15" s="1">
        <v>293</v>
      </c>
      <c r="G15" s="1">
        <v>302</v>
      </c>
      <c r="H15" s="16"/>
      <c r="I15" s="8">
        <f>((E15/B15)-1)*100</f>
        <v>-80.851063829787236</v>
      </c>
      <c r="J15" s="8">
        <f>((F15/C15)-1)*100</f>
        <v>33.789954337899552</v>
      </c>
      <c r="K15" s="19">
        <f>((G15/D15)-1)*100</f>
        <v>13.533834586466176</v>
      </c>
    </row>
    <row r="16" spans="1:11" x14ac:dyDescent="0.2">
      <c r="A16" s="18" t="s">
        <v>11</v>
      </c>
      <c r="B16" s="1">
        <v>173</v>
      </c>
      <c r="C16" s="1">
        <v>1059</v>
      </c>
      <c r="D16" s="1">
        <v>1232</v>
      </c>
      <c r="E16" s="1">
        <v>22</v>
      </c>
      <c r="F16" s="1">
        <v>1232</v>
      </c>
      <c r="G16" s="1">
        <v>1254</v>
      </c>
      <c r="H16" s="16"/>
      <c r="I16" s="8">
        <f>((E16/B16)-1)*100</f>
        <v>-87.283236994219649</v>
      </c>
      <c r="J16" s="8">
        <f>((F16/C16)-1)*100</f>
        <v>16.336166194523138</v>
      </c>
      <c r="K16" s="19">
        <f>((G16/D16)-1)*100</f>
        <v>1.7857142857142794</v>
      </c>
    </row>
    <row r="17" spans="1:11" x14ac:dyDescent="0.2">
      <c r="A17" s="18" t="s">
        <v>12</v>
      </c>
      <c r="B17" s="1">
        <v>327</v>
      </c>
      <c r="C17" s="1">
        <v>637</v>
      </c>
      <c r="D17" s="1">
        <v>964</v>
      </c>
      <c r="E17" s="1">
        <v>289</v>
      </c>
      <c r="F17" s="1">
        <v>791</v>
      </c>
      <c r="G17" s="1">
        <v>1080</v>
      </c>
      <c r="H17" s="16"/>
      <c r="I17" s="8">
        <f>((E17/B17)-1)*100</f>
        <v>-11.620795107033643</v>
      </c>
      <c r="J17" s="8">
        <f>((F17/C17)-1)*100</f>
        <v>24.175824175824179</v>
      </c>
      <c r="K17" s="19">
        <f>((G17/D17)-1)*100</f>
        <v>12.03319502074689</v>
      </c>
    </row>
    <row r="18" spans="1:11" x14ac:dyDescent="0.2">
      <c r="A18" s="18" t="s">
        <v>13</v>
      </c>
      <c r="B18" s="1">
        <v>22</v>
      </c>
      <c r="C18" s="1">
        <v>394</v>
      </c>
      <c r="D18" s="1">
        <v>416</v>
      </c>
      <c r="E18" s="1">
        <v>5</v>
      </c>
      <c r="F18" s="1">
        <v>428</v>
      </c>
      <c r="G18" s="1">
        <v>433</v>
      </c>
      <c r="H18" s="16"/>
      <c r="I18" s="8">
        <f>((E18/B18)-1)*100</f>
        <v>-77.272727272727266</v>
      </c>
      <c r="J18" s="8">
        <f>((F18/C18)-1)*100</f>
        <v>8.6294416243654748</v>
      </c>
      <c r="K18" s="19">
        <f>((G18/D18)-1)*100</f>
        <v>4.0865384615384581</v>
      </c>
    </row>
    <row r="19" spans="1:11" x14ac:dyDescent="0.2">
      <c r="A19" s="18" t="s">
        <v>14</v>
      </c>
      <c r="B19" s="1">
        <v>133</v>
      </c>
      <c r="C19" s="1">
        <v>381</v>
      </c>
      <c r="D19" s="1">
        <v>514</v>
      </c>
      <c r="E19" s="1">
        <v>22</v>
      </c>
      <c r="F19" s="1">
        <v>448</v>
      </c>
      <c r="G19" s="1">
        <v>470</v>
      </c>
      <c r="H19" s="16"/>
      <c r="I19" s="8">
        <f>((E19/B19)-1)*100</f>
        <v>-83.458646616541358</v>
      </c>
      <c r="J19" s="8">
        <f>((F19/C19)-1)*100</f>
        <v>17.58530183727034</v>
      </c>
      <c r="K19" s="19">
        <f>((G19/D19)-1)*100</f>
        <v>-8.5603112840466959</v>
      </c>
    </row>
    <row r="20" spans="1:11" x14ac:dyDescent="0.2">
      <c r="A20" s="18" t="s">
        <v>15</v>
      </c>
      <c r="B20" s="1">
        <v>143</v>
      </c>
      <c r="C20" s="1">
        <v>679</v>
      </c>
      <c r="D20" s="1">
        <v>822</v>
      </c>
      <c r="E20" s="1">
        <v>278</v>
      </c>
      <c r="F20" s="1">
        <v>812</v>
      </c>
      <c r="G20" s="1">
        <v>1090</v>
      </c>
      <c r="H20" s="16"/>
      <c r="I20" s="8">
        <f>((E20/B20)-1)*100</f>
        <v>94.4055944055944</v>
      </c>
      <c r="J20" s="8">
        <f>((F20/C20)-1)*100</f>
        <v>19.587628865979379</v>
      </c>
      <c r="K20" s="19">
        <f>((G20/D20)-1)*100</f>
        <v>32.603406326034069</v>
      </c>
    </row>
    <row r="21" spans="1:11" x14ac:dyDescent="0.2">
      <c r="A21" s="18" t="s">
        <v>16</v>
      </c>
      <c r="B21" s="1">
        <v>80</v>
      </c>
      <c r="C21" s="1">
        <v>300</v>
      </c>
      <c r="D21" s="1">
        <v>380</v>
      </c>
      <c r="E21" s="1">
        <v>32</v>
      </c>
      <c r="F21" s="1">
        <v>211</v>
      </c>
      <c r="G21" s="1">
        <v>243</v>
      </c>
      <c r="H21" s="16"/>
      <c r="I21" s="8">
        <f>((E21/B21)-1)*100</f>
        <v>-60</v>
      </c>
      <c r="J21" s="8">
        <f>((F21/C21)-1)*100</f>
        <v>-29.666666666666664</v>
      </c>
      <c r="K21" s="19">
        <f>((G21/D21)-1)*100</f>
        <v>-36.05263157894737</v>
      </c>
    </row>
    <row r="22" spans="1:11" x14ac:dyDescent="0.2">
      <c r="A22" s="18" t="s">
        <v>17</v>
      </c>
      <c r="B22" s="1">
        <v>12</v>
      </c>
      <c r="C22" s="1">
        <v>336</v>
      </c>
      <c r="D22" s="1">
        <v>348</v>
      </c>
      <c r="E22" s="1">
        <v>15</v>
      </c>
      <c r="F22" s="1">
        <v>358</v>
      </c>
      <c r="G22" s="1">
        <v>373</v>
      </c>
      <c r="H22" s="16"/>
      <c r="I22" s="8">
        <f>((E22/B22)-1)*100</f>
        <v>25</v>
      </c>
      <c r="J22" s="8">
        <f>((F22/C22)-1)*100</f>
        <v>6.5476190476190466</v>
      </c>
      <c r="K22" s="19">
        <f>((G22/D22)-1)*100</f>
        <v>7.1839080459770166</v>
      </c>
    </row>
    <row r="23" spans="1:11" x14ac:dyDescent="0.2">
      <c r="A23" s="18" t="s">
        <v>18</v>
      </c>
      <c r="B23" s="1">
        <v>85</v>
      </c>
      <c r="C23" s="1">
        <v>355</v>
      </c>
      <c r="D23" s="1">
        <v>440</v>
      </c>
      <c r="E23" s="1">
        <v>6</v>
      </c>
      <c r="F23" s="1">
        <v>441</v>
      </c>
      <c r="G23" s="1">
        <v>447</v>
      </c>
      <c r="H23" s="16"/>
      <c r="I23" s="8">
        <f>((E23/B23)-1)*100</f>
        <v>-92.941176470588232</v>
      </c>
      <c r="J23" s="8">
        <f>((F23/C23)-1)*100</f>
        <v>24.225352112676045</v>
      </c>
      <c r="K23" s="19">
        <f>((G23/D23)-1)*100</f>
        <v>1.5909090909090873</v>
      </c>
    </row>
    <row r="24" spans="1:11" x14ac:dyDescent="0.2">
      <c r="A24" s="22" t="s">
        <v>19</v>
      </c>
      <c r="B24" s="10">
        <v>1022</v>
      </c>
      <c r="C24" s="10">
        <v>4360</v>
      </c>
      <c r="D24" s="10">
        <v>5382</v>
      </c>
      <c r="E24" s="10">
        <v>678</v>
      </c>
      <c r="F24" s="10">
        <v>5014</v>
      </c>
      <c r="G24" s="10">
        <v>5692</v>
      </c>
      <c r="H24" s="16"/>
      <c r="I24" s="9">
        <f>((E24/B24)-1)*100</f>
        <v>-33.659491193737765</v>
      </c>
      <c r="J24" s="9">
        <f>((F24/C24)-1)*100</f>
        <v>14.999999999999991</v>
      </c>
      <c r="K24" s="21">
        <f>((G24/D24)-1)*100</f>
        <v>5.7599405425492467</v>
      </c>
    </row>
    <row r="25" spans="1:11" x14ac:dyDescent="0.2">
      <c r="A25" s="18" t="s">
        <v>20</v>
      </c>
      <c r="B25" s="1">
        <v>27</v>
      </c>
      <c r="C25" s="1">
        <v>420</v>
      </c>
      <c r="D25" s="1">
        <v>447</v>
      </c>
      <c r="E25" s="1">
        <v>58</v>
      </c>
      <c r="F25" s="1">
        <v>368</v>
      </c>
      <c r="G25" s="1">
        <v>426</v>
      </c>
      <c r="H25" s="16"/>
      <c r="I25" s="8">
        <f>((E25/B25)-1)*100</f>
        <v>114.81481481481484</v>
      </c>
      <c r="J25" s="8">
        <f>((F25/C25)-1)*100</f>
        <v>-12.380952380952381</v>
      </c>
      <c r="K25" s="19">
        <f>((G25/D25)-1)*100</f>
        <v>-4.6979865771812124</v>
      </c>
    </row>
    <row r="26" spans="1:11" s="12" customFormat="1" x14ac:dyDescent="0.2">
      <c r="A26" s="23" t="s">
        <v>21</v>
      </c>
      <c r="B26" s="1">
        <v>855</v>
      </c>
      <c r="C26" s="1">
        <v>2035</v>
      </c>
      <c r="D26" s="1">
        <v>2890</v>
      </c>
      <c r="E26" s="11">
        <v>324</v>
      </c>
      <c r="F26" s="11">
        <v>2154</v>
      </c>
      <c r="G26" s="11">
        <v>2478</v>
      </c>
      <c r="H26" s="24"/>
      <c r="I26" s="13">
        <f>((E26/B26)-1)*100</f>
        <v>-62.105263157894733</v>
      </c>
      <c r="J26" s="13">
        <f>((F26/C26)-1)*100</f>
        <v>5.8476658476658505</v>
      </c>
      <c r="K26" s="25">
        <f>((G26/D26)-1)*100</f>
        <v>-14.256055363321796</v>
      </c>
    </row>
    <row r="27" spans="1:11" x14ac:dyDescent="0.2">
      <c r="A27" s="18" t="s">
        <v>22</v>
      </c>
      <c r="B27" s="1">
        <v>1179</v>
      </c>
      <c r="C27" s="1">
        <v>1763</v>
      </c>
      <c r="D27" s="1">
        <v>2942</v>
      </c>
      <c r="E27" s="1">
        <v>349</v>
      </c>
      <c r="F27" s="1">
        <v>2578</v>
      </c>
      <c r="G27" s="1">
        <v>2927</v>
      </c>
      <c r="H27" s="16"/>
      <c r="I27" s="8">
        <f>((E27/B27)-1)*100</f>
        <v>-70.398642917726889</v>
      </c>
      <c r="J27" s="8">
        <f>((F27/C27)-1)*100</f>
        <v>46.228020419739082</v>
      </c>
      <c r="K27" s="19">
        <f>((G27/D27)-1)*100</f>
        <v>-0.50985723997281074</v>
      </c>
    </row>
    <row r="28" spans="1:11" x14ac:dyDescent="0.2">
      <c r="A28" s="18" t="s">
        <v>23</v>
      </c>
      <c r="B28" s="1">
        <v>4172</v>
      </c>
      <c r="C28" s="1">
        <v>7674</v>
      </c>
      <c r="D28" s="1">
        <v>11846</v>
      </c>
      <c r="E28" s="1">
        <v>4125</v>
      </c>
      <c r="F28" s="1">
        <v>10046</v>
      </c>
      <c r="G28" s="1">
        <v>14171</v>
      </c>
      <c r="H28" s="16"/>
      <c r="I28" s="8">
        <f>((E28/B28)-1)*100</f>
        <v>-1.1265580057526314</v>
      </c>
      <c r="J28" s="8">
        <f>((F28/C28)-1)*100</f>
        <v>30.909564764138644</v>
      </c>
      <c r="K28" s="19">
        <f>((G28/D28)-1)*100</f>
        <v>19.626878271146374</v>
      </c>
    </row>
    <row r="29" spans="1:11" x14ac:dyDescent="0.2">
      <c r="A29" s="22" t="s">
        <v>24</v>
      </c>
      <c r="B29" s="10">
        <v>6233</v>
      </c>
      <c r="C29" s="10">
        <v>11892</v>
      </c>
      <c r="D29" s="10">
        <v>18125</v>
      </c>
      <c r="E29" s="10">
        <v>4856</v>
      </c>
      <c r="F29" s="10">
        <v>15146</v>
      </c>
      <c r="G29" s="10">
        <v>20002</v>
      </c>
      <c r="H29" s="16"/>
      <c r="I29" s="9">
        <f>((E29/B29)-1)*100</f>
        <v>-22.092090486122252</v>
      </c>
      <c r="J29" s="9">
        <f>((F29/C29)-1)*100</f>
        <v>27.362933064244864</v>
      </c>
      <c r="K29" s="21">
        <f>((G29/D29)-1)*100</f>
        <v>10.355862068965527</v>
      </c>
    </row>
    <row r="30" spans="1:11" x14ac:dyDescent="0.2">
      <c r="A30" s="18" t="s">
        <v>25</v>
      </c>
      <c r="B30" s="1">
        <v>1725</v>
      </c>
      <c r="C30" s="1">
        <v>1595</v>
      </c>
      <c r="D30" s="1">
        <v>3320</v>
      </c>
      <c r="E30" s="1">
        <v>858</v>
      </c>
      <c r="F30" s="1">
        <v>1801</v>
      </c>
      <c r="G30" s="1">
        <v>2659</v>
      </c>
      <c r="H30" s="16"/>
      <c r="I30" s="8">
        <f>((E30/B30)-1)*100</f>
        <v>-50.260869565217391</v>
      </c>
      <c r="J30" s="8">
        <f>((F30/C30)-1)*100</f>
        <v>12.915360501567408</v>
      </c>
      <c r="K30" s="19">
        <f>((G30/D30)-1)*100</f>
        <v>-19.909638554216869</v>
      </c>
    </row>
    <row r="31" spans="1:11" x14ac:dyDescent="0.2">
      <c r="A31" s="18" t="s">
        <v>26</v>
      </c>
      <c r="B31" s="1">
        <v>830</v>
      </c>
      <c r="C31" s="1">
        <v>2070</v>
      </c>
      <c r="D31" s="1">
        <v>2900</v>
      </c>
      <c r="E31" s="1">
        <v>753</v>
      </c>
      <c r="F31" s="1">
        <v>2222</v>
      </c>
      <c r="G31" s="1">
        <v>2975</v>
      </c>
      <c r="H31" s="16"/>
      <c r="I31" s="8">
        <f>((E31/B31)-1)*100</f>
        <v>-9.2771084337349379</v>
      </c>
      <c r="J31" s="8">
        <f>((F31/C31)-1)*100</f>
        <v>7.3429951690821227</v>
      </c>
      <c r="K31" s="19">
        <f>((G31/D31)-1)*100</f>
        <v>2.5862068965517349</v>
      </c>
    </row>
    <row r="32" spans="1:11" x14ac:dyDescent="0.2">
      <c r="A32" s="18" t="s">
        <v>27</v>
      </c>
      <c r="B32" s="1">
        <v>202</v>
      </c>
      <c r="C32" s="1">
        <v>1309</v>
      </c>
      <c r="D32" s="1">
        <v>1511</v>
      </c>
      <c r="E32" s="1">
        <v>324</v>
      </c>
      <c r="F32" s="1">
        <v>1445</v>
      </c>
      <c r="G32" s="1">
        <v>1769</v>
      </c>
      <c r="H32" s="16"/>
      <c r="I32" s="8">
        <f>((E32/B32)-1)*100</f>
        <v>60.396039603960403</v>
      </c>
      <c r="J32" s="8">
        <f>((F32/C32)-1)*100</f>
        <v>10.389610389610393</v>
      </c>
      <c r="K32" s="19">
        <f>((G32/D32)-1)*100</f>
        <v>17.074784910655193</v>
      </c>
    </row>
    <row r="33" spans="1:11" x14ac:dyDescent="0.2">
      <c r="A33" s="20" t="s">
        <v>28</v>
      </c>
      <c r="B33" s="10">
        <v>2757</v>
      </c>
      <c r="C33" s="10">
        <v>4974</v>
      </c>
      <c r="D33" s="10">
        <v>7731</v>
      </c>
      <c r="E33" s="10">
        <v>1935</v>
      </c>
      <c r="F33" s="10">
        <v>5468</v>
      </c>
      <c r="G33" s="10">
        <v>7403</v>
      </c>
      <c r="H33" s="16"/>
      <c r="I33" s="9">
        <f>((E33/B33)-1)*100</f>
        <v>-29.815016322089228</v>
      </c>
      <c r="J33" s="9">
        <f>((F33/C33)-1)*100</f>
        <v>9.9316445516686827</v>
      </c>
      <c r="K33" s="21">
        <f>((G33/D33)-1)*100</f>
        <v>-4.2426594231018022</v>
      </c>
    </row>
    <row r="34" spans="1:11" x14ac:dyDescent="0.2">
      <c r="A34" s="18" t="s">
        <v>29</v>
      </c>
      <c r="B34" s="1">
        <v>5</v>
      </c>
      <c r="C34" s="1">
        <v>736</v>
      </c>
      <c r="D34" s="1">
        <v>741</v>
      </c>
      <c r="E34" s="1">
        <v>4</v>
      </c>
      <c r="F34" s="1">
        <v>895</v>
      </c>
      <c r="G34" s="1">
        <v>899</v>
      </c>
      <c r="H34" s="16"/>
      <c r="I34" s="8">
        <f>((E34/B34)-1)*100</f>
        <v>-19.999999999999996</v>
      </c>
      <c r="J34" s="8">
        <f>((F34/C34)-1)*100</f>
        <v>21.603260869565212</v>
      </c>
      <c r="K34" s="19">
        <f>((G34/D34)-1)*100</f>
        <v>21.322537112010799</v>
      </c>
    </row>
    <row r="35" spans="1:11" x14ac:dyDescent="0.2">
      <c r="A35" s="18" t="s">
        <v>30</v>
      </c>
      <c r="B35" s="1">
        <v>439</v>
      </c>
      <c r="C35" s="1">
        <v>1023</v>
      </c>
      <c r="D35" s="1">
        <v>1462</v>
      </c>
      <c r="E35" s="1">
        <v>694</v>
      </c>
      <c r="F35" s="1">
        <v>1123</v>
      </c>
      <c r="G35" s="1">
        <v>1817</v>
      </c>
      <c r="H35" s="16"/>
      <c r="I35" s="8">
        <f>((E35/B35)-1)*100</f>
        <v>58.086560364464688</v>
      </c>
      <c r="J35" s="8">
        <f>((F35/C35)-1)*100</f>
        <v>9.7751710654936375</v>
      </c>
      <c r="K35" s="19">
        <f>((G35/D35)-1)*100</f>
        <v>24.281805745554031</v>
      </c>
    </row>
    <row r="36" spans="1:11" x14ac:dyDescent="0.2">
      <c r="A36" s="18" t="s">
        <v>31</v>
      </c>
      <c r="B36" s="1">
        <v>142</v>
      </c>
      <c r="C36" s="1">
        <v>413</v>
      </c>
      <c r="D36" s="1">
        <v>555</v>
      </c>
      <c r="E36" s="1">
        <v>62</v>
      </c>
      <c r="F36" s="1">
        <v>482</v>
      </c>
      <c r="G36" s="1">
        <v>544</v>
      </c>
      <c r="H36" s="16"/>
      <c r="I36" s="8">
        <f>((E36/B36)-1)*100</f>
        <v>-56.338028169014088</v>
      </c>
      <c r="J36" s="8">
        <f>((F36/C36)-1)*100</f>
        <v>16.707021791767552</v>
      </c>
      <c r="K36" s="19">
        <f>((G36/D36)-1)*100</f>
        <v>-1.9819819819819839</v>
      </c>
    </row>
    <row r="37" spans="1:11" x14ac:dyDescent="0.2">
      <c r="A37" s="18" t="s">
        <v>32</v>
      </c>
      <c r="B37" s="1">
        <v>286</v>
      </c>
      <c r="C37" s="1">
        <v>294</v>
      </c>
      <c r="D37" s="1">
        <v>580</v>
      </c>
      <c r="E37" s="1">
        <v>37</v>
      </c>
      <c r="F37" s="1">
        <v>380</v>
      </c>
      <c r="G37" s="1">
        <v>417</v>
      </c>
      <c r="H37" s="16"/>
      <c r="I37" s="8">
        <f>((E37/B37)-1)*100</f>
        <v>-87.062937062937067</v>
      </c>
      <c r="J37" s="8">
        <f>((F37/C37)-1)*100</f>
        <v>29.251700680272119</v>
      </c>
      <c r="K37" s="19">
        <f>((G37/D37)-1)*100</f>
        <v>-28.103448275862064</v>
      </c>
    </row>
    <row r="38" spans="1:11" x14ac:dyDescent="0.2">
      <c r="A38" s="20" t="s">
        <v>33</v>
      </c>
      <c r="B38" s="10">
        <v>872</v>
      </c>
      <c r="C38" s="10">
        <v>2466</v>
      </c>
      <c r="D38" s="10">
        <v>3338</v>
      </c>
      <c r="E38" s="10">
        <v>797</v>
      </c>
      <c r="F38" s="10">
        <v>2880</v>
      </c>
      <c r="G38" s="10">
        <v>3677</v>
      </c>
      <c r="H38" s="16"/>
      <c r="I38" s="9">
        <f>((E38/B38)-1)*100</f>
        <v>-8.6009174311926557</v>
      </c>
      <c r="J38" s="9">
        <f>((F38/C38)-1)*100</f>
        <v>16.788321167883204</v>
      </c>
      <c r="K38" s="21">
        <f>((G38/D38)-1)*100</f>
        <v>10.155781905332528</v>
      </c>
    </row>
    <row r="39" spans="1:11" x14ac:dyDescent="0.2">
      <c r="A39" s="26" t="s">
        <v>34</v>
      </c>
      <c r="B39" s="10">
        <v>10949</v>
      </c>
      <c r="C39" s="10">
        <v>24724</v>
      </c>
      <c r="D39" s="10">
        <v>35673</v>
      </c>
      <c r="E39" s="10">
        <v>8425</v>
      </c>
      <c r="F39" s="10">
        <v>29646</v>
      </c>
      <c r="G39" s="10">
        <v>38071</v>
      </c>
      <c r="H39" s="16"/>
      <c r="I39" s="9">
        <f>((E39/B39)-1)*100</f>
        <v>-23.052333546442593</v>
      </c>
      <c r="J39" s="9">
        <f>((F39/C39)-1)*100</f>
        <v>19.907781912311929</v>
      </c>
      <c r="K39" s="21">
        <f>((G39/D39)-1)*100</f>
        <v>6.7221708294788796</v>
      </c>
    </row>
    <row r="40" spans="1:11" x14ac:dyDescent="0.2">
      <c r="A40" s="5" t="s">
        <v>41</v>
      </c>
      <c r="E40" s="2">
        <v>304</v>
      </c>
      <c r="F40" s="2">
        <v>388</v>
      </c>
      <c r="G40" s="2">
        <v>692</v>
      </c>
    </row>
    <row r="41" spans="1:11" x14ac:dyDescent="0.2">
      <c r="A41" s="5" t="s">
        <v>36</v>
      </c>
      <c r="E41" s="2">
        <v>924</v>
      </c>
      <c r="F41" s="2">
        <v>3270</v>
      </c>
      <c r="G41" s="2">
        <v>4194</v>
      </c>
    </row>
    <row r="42" spans="1:11" x14ac:dyDescent="0.2">
      <c r="A42" s="6" t="s">
        <v>35</v>
      </c>
      <c r="C42" s="15"/>
      <c r="E42" s="2">
        <v>12648</v>
      </c>
      <c r="F42" s="2">
        <v>31961</v>
      </c>
      <c r="G42" s="2">
        <v>44609</v>
      </c>
    </row>
    <row r="43" spans="1:11" x14ac:dyDescent="0.2">
      <c r="A43" s="14" t="s">
        <v>45</v>
      </c>
    </row>
    <row r="44" spans="1:11" x14ac:dyDescent="0.2">
      <c r="A44" s="6" t="s">
        <v>43</v>
      </c>
    </row>
  </sheetData>
  <mergeCells count="7">
    <mergeCell ref="A1:K1"/>
    <mergeCell ref="A2:K2"/>
    <mergeCell ref="A3:K3"/>
    <mergeCell ref="A5:A6"/>
    <mergeCell ref="B5:D5"/>
    <mergeCell ref="E5:G5"/>
    <mergeCell ref="I5:K5"/>
  </mergeCells>
  <phoneticPr fontId="3" type="noConversion"/>
  <printOptions horizontalCentered="1"/>
  <pageMargins left="0" right="0" top="0.19685039370078741" bottom="0" header="0" footer="0"/>
  <pageSetup paperSize="9" fitToHeight="2" orientation="landscape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tabela_04.A.11</vt:lpstr>
    </vt:vector>
  </TitlesOfParts>
  <Company>Banco de Dados 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Teixeira Cordeiro</dc:creator>
  <cp:lastModifiedBy>Rafael</cp:lastModifiedBy>
  <cp:lastPrinted>2017-05-04T19:47:00Z</cp:lastPrinted>
  <dcterms:created xsi:type="dcterms:W3CDTF">2007-10-23T14:30:19Z</dcterms:created>
  <dcterms:modified xsi:type="dcterms:W3CDTF">2017-05-04T19:47:02Z</dcterms:modified>
</cp:coreProperties>
</file>