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1355" windowHeight="4950"/>
  </bookViews>
  <sheets>
    <sheet name="tabela_04.A.11" sheetId="1" r:id="rId1"/>
  </sheets>
  <definedNames>
    <definedName name="_xlnm.Print_Area" localSheetId="0">tabela_04.A.11!#REF!</definedName>
  </definedNames>
  <calcPr calcId="145621"/>
</workbook>
</file>

<file path=xl/calcChain.xml><?xml version="1.0" encoding="utf-8"?>
<calcChain xmlns="http://schemas.openxmlformats.org/spreadsheetml/2006/main">
  <c r="K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6" i="1"/>
  <c r="I15" i="1"/>
  <c r="I14" i="1"/>
  <c r="I13" i="1"/>
  <c r="I12" i="1"/>
  <c r="I11" i="1"/>
  <c r="I10" i="1"/>
  <c r="I9" i="1"/>
  <c r="I8" i="1"/>
  <c r="I7" i="1"/>
  <c r="I17" i="1" l="1"/>
</calcChain>
</file>

<file path=xl/sharedStrings.xml><?xml version="1.0" encoding="utf-8"?>
<sst xmlns="http://schemas.openxmlformats.org/spreadsheetml/2006/main" count="55" uniqueCount="49">
  <si>
    <t>Aquisição*</t>
  </si>
  <si>
    <t>Total</t>
  </si>
  <si>
    <t>ACRE</t>
  </si>
  <si>
    <t>AMAPÁ</t>
  </si>
  <si>
    <t>AMAZONAS</t>
  </si>
  <si>
    <t>PARÁ</t>
  </si>
  <si>
    <t>RONDÔNIA</t>
  </si>
  <si>
    <t>RORAIMA</t>
  </si>
  <si>
    <t>TOCANTINS</t>
  </si>
  <si>
    <t>REGIÃO NORTE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</si>
  <si>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</si>
  <si>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</si>
  <si>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</si>
  <si>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</si>
  <si>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</si>
  <si>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</si>
  <si>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</si>
  <si>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</si>
  <si>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</si>
  <si>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REGIÃO  NORDESTE</t>
  </si>
  <si>
    <t>ESPÍRITO SANTO</t>
  </si>
  <si>
    <t>MINAS GERAIS</t>
  </si>
  <si>
    <t>RIO DE JANEIRO</t>
  </si>
  <si>
    <t>SÃO PAULO</t>
  </si>
  <si>
    <t>REGIÃO SUDESTE</t>
  </si>
  <si>
    <t>PARANÁ</t>
  </si>
  <si>
    <t>RIO GRANDE DO SUL</t>
  </si>
  <si>
    <t>SANTA CATARINA</t>
  </si>
  <si>
    <t>REGIÃO  SUL</t>
  </si>
  <si>
    <t>DISTRITO FEDERAL</t>
  </si>
  <si>
    <t>GOIÁS</t>
  </si>
  <si>
    <t>MATO GROSSO</t>
  </si>
  <si>
    <t>MATO GROSSO DO SUL</t>
  </si>
  <si>
    <t>CENTRO-OESTE</t>
  </si>
  <si>
    <t>TOTAL  BRASIL</t>
  </si>
  <si>
    <t>(*) Imóveis residenciais e comerciais.</t>
  </si>
  <si>
    <t>Elaboração: Banco de Dados-CBIC.</t>
  </si>
  <si>
    <t>LOCALIDADE</t>
  </si>
  <si>
    <r>
      <t xml:space="preserve">Variação % </t>
    </r>
    <r>
      <rPr>
        <b/>
        <sz val="7"/>
        <color indexed="9"/>
        <rFont val="Arial"/>
        <family val="2"/>
      </rPr>
      <t>(mesmo período)</t>
    </r>
  </si>
  <si>
    <t>NÚMERO DE UNIDADES</t>
  </si>
  <si>
    <t>(unidades)</t>
  </si>
  <si>
    <t>Fonte: Estatísticas Básicas-SBPE-SFH/BACEN.</t>
  </si>
  <si>
    <t>COMPARATIVO GERAL - POR UF</t>
  </si>
  <si>
    <t>(...) Dado não disponível ou inexistente.</t>
  </si>
  <si>
    <t>Construção**</t>
  </si>
  <si>
    <t>(**) Nº de unidades imobiliárias financiadas por UF (somente construção).</t>
  </si>
  <si>
    <t>FINANCIAMENTOS IMOBILIÁRIOS PARA AQUISIÇÃO* e CONSTRUÇÃO**</t>
  </si>
  <si>
    <t>2017 (JAN A AGO)</t>
  </si>
  <si>
    <t>2018 (JAN A AGO)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</si>
</sst>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b/>
      <i/>
      <sz val="9"/>
      <color indexed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3" fontId="3" fillId="0" borderId="1" xfId="0" applyNumberFormat="1" applyFont="1" applyBorder="1" applyAlignment="1">
      <alignment horizontal="center"/>
    </xf>
    <xf numFmtId="0" fontId="6" fillId="0" borderId="0" xfId="0" applyFont="1" applyFill="1"/>
    <xf numFmtId="0" fontId="7" fillId="2" borderId="2" xfId="0" applyFont="1" applyFill="1" applyBorder="1" applyAlignment="1">
      <alignment horizontal="center"/>
    </xf>
    <xf numFmtId="0" fontId="11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2" fillId="0" borderId="0" xfId="0" applyFont="1" applyFill="1" applyAlignment="1">
      <alignment horizontal="right"/>
    </xf>
    <xf numFmtId="40" fontId="3" fillId="0" borderId="1" xfId="0" applyNumberFormat="1" applyFont="1" applyBorder="1" applyAlignment="1">
      <alignment horizontal="center"/>
    </xf>
    <xf numFmtId="40" fontId="1" fillId="3" borderId="2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/>
    </xf>
    <xf numFmtId="0" fontId="14" fillId="0" borderId="0" xfId="0" applyFont="1" applyFill="1"/>
    <xf numFmtId="40" fontId="13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Fill="1" applyBorder="1"/>
    <xf numFmtId="0" fontId="7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40" fontId="3" fillId="0" borderId="5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left" vertical="center"/>
    </xf>
    <xf numFmtId="40" fontId="1" fillId="3" borderId="3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/>
    </xf>
    <xf numFmtId="0" fontId="14" fillId="0" borderId="0" xfId="0" applyFont="1" applyFill="1" applyBorder="1"/>
    <xf numFmtId="40" fontId="13" fillId="0" borderId="5" xfId="0" applyNumberFormat="1" applyFont="1" applyFill="1" applyBorder="1" applyAlignment="1">
      <alignment horizontal="center"/>
    </xf>
    <xf numFmtId="0" fontId="4" fillId="3" borderId="6" xfId="0" quotePrefix="1" applyFont="1" applyFill="1" applyBorder="1" applyAlignment="1">
      <alignment horizontal="left" vertical="center"/>
    </xf>
    <xf numFmtId="40" fontId="3" fillId="0" borderId="7" xfId="0" applyNumberFormat="1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17" fontId="5" fillId="2" borderId="2" xfId="0" quotePrefix="1" applyNumberFormat="1" applyFont="1" applyFill="1" applyBorder="1" applyAlignment="1">
      <alignment horizontal="center"/>
    </xf>
    <xf numFmtId="17" fontId="5" fillId="2" borderId="2" xfId="0" applyNumberFormat="1" applyFont="1" applyFill="1" applyBorder="1" applyAlignment="1">
      <alignment horizontal="center"/>
    </xf>
    <xf numFmtId="17" fontId="5" fillId="2" borderId="3" xfId="0" applyNumberFormat="1" applyFont="1" applyFill="1" applyBorder="1" applyAlignment="1">
      <alignment horizontal="center"/>
    </xf>
    <xf numFmtId="17" fontId="5" fillId="2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4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6" sqref="A46"/>
    </sheetView>
  </sheetViews>
  <sheetFormatPr defaultRowHeight="12.75" x14ac:dyDescent="0.2"/>
  <cols>
    <col min="1" max="1" width="20.7109375" style="2" customWidth="1"/>
    <col min="2" max="3" width="12.28515625" style="2" bestFit="1" customWidth="1"/>
    <col min="4" max="4" width="12.42578125" style="2" bestFit="1" customWidth="1"/>
    <col min="5" max="6" width="11.5703125" style="2" bestFit="1" customWidth="1"/>
    <col min="7" max="7" width="12.28515625" style="2" bestFit="1" customWidth="1"/>
    <col min="8" max="8" width="1.7109375" style="2" customWidth="1"/>
    <col min="9" max="9" width="11.28515625" style="2" bestFit="1" customWidth="1"/>
    <col min="10" max="10" width="9.28515625" style="2" bestFit="1" customWidth="1"/>
    <col min="11" max="11" width="9.7109375" style="2" customWidth="1"/>
    <col min="12" max="16384" width="9.140625" style="2"/>
  </cols>
  <sheetData>
    <row r="1" spans="1:11" ht="15" x14ac:dyDescent="0.25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">
      <c r="A2" s="29" t="s">
        <v>42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">
      <c r="A4" s="4"/>
      <c r="B4" s="4"/>
      <c r="C4" s="4"/>
      <c r="D4" s="4"/>
      <c r="E4" s="4"/>
      <c r="F4" s="4"/>
      <c r="G4" s="7" t="s">
        <v>40</v>
      </c>
      <c r="H4" s="4"/>
      <c r="I4" s="4"/>
      <c r="J4" s="4"/>
      <c r="K4" s="4"/>
    </row>
    <row r="5" spans="1:11" x14ac:dyDescent="0.2">
      <c r="A5" s="31" t="s">
        <v>37</v>
      </c>
      <c r="B5" s="32" t="s">
        <v>47</v>
      </c>
      <c r="C5" s="33"/>
      <c r="D5" s="33"/>
      <c r="E5" s="32" t="s">
        <v>48</v>
      </c>
      <c r="F5" s="33"/>
      <c r="G5" s="33"/>
      <c r="H5" s="16"/>
      <c r="I5" s="34" t="s">
        <v>38</v>
      </c>
      <c r="J5" s="35"/>
      <c r="K5" s="35"/>
    </row>
    <row r="6" spans="1:11" x14ac:dyDescent="0.2">
      <c r="A6" s="31"/>
      <c r="B6" s="3" t="s">
        <v>44</v>
      </c>
      <c r="C6" s="3" t="s">
        <v>0</v>
      </c>
      <c r="D6" s="3" t="s">
        <v>1</v>
      </c>
      <c r="E6" s="3" t="s">
        <v>44</v>
      </c>
      <c r="F6" s="3" t="s">
        <v>0</v>
      </c>
      <c r="G6" s="3" t="s">
        <v>1</v>
      </c>
      <c r="H6" s="16"/>
      <c r="I6" s="3" t="s">
        <v>44</v>
      </c>
      <c r="J6" s="3" t="s">
        <v>0</v>
      </c>
      <c r="K6" s="17" t="s">
        <v>1</v>
      </c>
    </row>
    <row r="7" spans="1:11" x14ac:dyDescent="0.2">
      <c r="A7" s="18" t="s">
        <v>2</v>
      </c>
      <c r="B7" s="1">
        <v>7</v>
      </c>
      <c r="C7" s="1">
        <v>150</v>
      </c>
      <c r="D7" s="1">
        <v>157</v>
      </c>
      <c r="E7" s="1">
        <v>22</v>
      </c>
      <c r="F7" s="1">
        <v>151</v>
      </c>
      <c r="G7" s="1">
        <v>173</v>
      </c>
      <c r="H7" s="16"/>
      <c r="I7" s="8">
        <f>((E7/B7)-1)*100</f>
        <v>214.28571428571428</v>
      </c>
      <c r="J7" s="8">
        <f>((F7/C7)-1)*100</f>
        <v>0.66666666666665986</v>
      </c>
      <c r="K7" s="27">
        <f>((G7/D7)-1)*100</f>
        <v>10.191082802547768</v>
      </c>
    </row>
    <row r="8" spans="1:11" x14ac:dyDescent="0.2">
      <c r="A8" s="18" t="s">
        <v>3</v>
      </c>
      <c r="B8" s="1">
        <v>33</v>
      </c>
      <c r="C8" s="1">
        <v>146</v>
      </c>
      <c r="D8" s="1">
        <v>179</v>
      </c>
      <c r="E8" s="1">
        <v>25</v>
      </c>
      <c r="F8" s="1">
        <v>152</v>
      </c>
      <c r="G8" s="1">
        <v>177</v>
      </c>
      <c r="H8" s="16"/>
      <c r="I8" s="8">
        <f>((E8/B8)-1)*100</f>
        <v>-24.242424242424242</v>
      </c>
      <c r="J8" s="8">
        <f>((F8/C8)-1)*100</f>
        <v>4.1095890410958846</v>
      </c>
      <c r="K8" s="19">
        <f>((G8/D8)-1)*100</f>
        <v>-1.1173184357541888</v>
      </c>
    </row>
    <row r="9" spans="1:11" x14ac:dyDescent="0.2">
      <c r="A9" s="18" t="s">
        <v>4</v>
      </c>
      <c r="B9" s="1">
        <v>20</v>
      </c>
      <c r="C9" s="1">
        <v>872</v>
      </c>
      <c r="D9" s="1">
        <v>892</v>
      </c>
      <c r="E9" s="1">
        <v>23</v>
      </c>
      <c r="F9" s="1">
        <v>965</v>
      </c>
      <c r="G9" s="1">
        <v>988</v>
      </c>
      <c r="H9" s="16"/>
      <c r="I9" s="8">
        <f>((E9/B9)-1)*100</f>
        <v>14.999999999999991</v>
      </c>
      <c r="J9" s="8">
        <f>((F9/C9)-1)*100</f>
        <v>10.66513761467891</v>
      </c>
      <c r="K9" s="19">
        <f>((G9/D9)-1)*100</f>
        <v>10.762331838565032</v>
      </c>
    </row>
    <row r="10" spans="1:11" x14ac:dyDescent="0.2">
      <c r="A10" s="18" t="s">
        <v>5</v>
      </c>
      <c r="B10" s="1">
        <v>114</v>
      </c>
      <c r="C10" s="1">
        <v>1206</v>
      </c>
      <c r="D10" s="1">
        <v>1320</v>
      </c>
      <c r="E10" s="1">
        <v>23</v>
      </c>
      <c r="F10" s="1">
        <v>1162</v>
      </c>
      <c r="G10" s="1">
        <v>1185</v>
      </c>
      <c r="H10" s="16"/>
      <c r="I10" s="8">
        <f>((E10/B10)-1)*100</f>
        <v>-79.824561403508781</v>
      </c>
      <c r="J10" s="8">
        <f>((F10/C10)-1)*100</f>
        <v>-3.6484245439469265</v>
      </c>
      <c r="K10" s="19">
        <f>((G10/D10)-1)*100</f>
        <v>-10.22727272727273</v>
      </c>
    </row>
    <row r="11" spans="1:11" x14ac:dyDescent="0.2">
      <c r="A11" s="18" t="s">
        <v>6</v>
      </c>
      <c r="B11" s="1">
        <v>42</v>
      </c>
      <c r="C11" s="1">
        <v>425</v>
      </c>
      <c r="D11" s="1">
        <v>467</v>
      </c>
      <c r="E11" s="1">
        <v>53</v>
      </c>
      <c r="F11" s="1">
        <v>446</v>
      </c>
      <c r="G11" s="1">
        <v>499</v>
      </c>
      <c r="H11" s="16"/>
      <c r="I11" s="8">
        <f>((E11/B11)-1)*100</f>
        <v>26.190476190476186</v>
      </c>
      <c r="J11" s="8">
        <f>((F11/C11)-1)*100</f>
        <v>4.9411764705882266</v>
      </c>
      <c r="K11" s="19">
        <f>((G11/D11)-1)*100</f>
        <v>6.85224839400429</v>
      </c>
    </row>
    <row r="12" spans="1:11" x14ac:dyDescent="0.2">
      <c r="A12" s="18" t="s">
        <v>7</v>
      </c>
      <c r="B12" s="1">
        <v>39</v>
      </c>
      <c r="C12" s="1">
        <v>54</v>
      </c>
      <c r="D12" s="1">
        <v>93</v>
      </c>
      <c r="E12" s="1">
        <v>24</v>
      </c>
      <c r="F12" s="1">
        <v>78</v>
      </c>
      <c r="G12" s="1">
        <v>102</v>
      </c>
      <c r="H12" s="16"/>
      <c r="I12" s="8">
        <f>((E12/B12)-1)*100</f>
        <v>-38.46153846153846</v>
      </c>
      <c r="J12" s="8">
        <f>((F12/C12)-1)*100</f>
        <v>44.444444444444443</v>
      </c>
      <c r="K12" s="19">
        <f>((G12/D12)-1)*100</f>
        <v>9.6774193548387011</v>
      </c>
    </row>
    <row r="13" spans="1:11" x14ac:dyDescent="0.2">
      <c r="A13" s="18" t="s">
        <v>8</v>
      </c>
      <c r="B13" s="1">
        <v>36</v>
      </c>
      <c r="C13" s="1">
        <v>450</v>
      </c>
      <c r="D13" s="1">
        <v>486</v>
      </c>
      <c r="E13" s="1">
        <v>42</v>
      </c>
      <c r="F13" s="1">
        <v>437</v>
      </c>
      <c r="G13" s="1">
        <v>479</v>
      </c>
      <c r="H13" s="16"/>
      <c r="I13" s="8">
        <f>((E13/B13)-1)*100</f>
        <v>16.666666666666675</v>
      </c>
      <c r="J13" s="8">
        <f>((F13/C13)-1)*100</f>
        <v>-2.8888888888888853</v>
      </c>
      <c r="K13" s="19">
        <f>((G13/D13)-1)*100</f>
        <v>-1.4403292181069949</v>
      </c>
    </row>
    <row r="14" spans="1:11" x14ac:dyDescent="0.2">
      <c r="A14" s="20" t="s">
        <v>9</v>
      </c>
      <c r="B14" s="10">
        <v>291</v>
      </c>
      <c r="C14" s="10">
        <v>3303</v>
      </c>
      <c r="D14" s="10">
        <v>3594</v>
      </c>
      <c r="E14" s="10">
        <v>212</v>
      </c>
      <c r="F14" s="10">
        <v>3391</v>
      </c>
      <c r="G14" s="10">
        <v>3603</v>
      </c>
      <c r="H14" s="16"/>
      <c r="I14" s="9">
        <f>((E14/B14)-1)*100</f>
        <v>-27.147766323024058</v>
      </c>
      <c r="J14" s="9">
        <f>((F14/C14)-1)*100</f>
        <v>2.6642446260974895</v>
      </c>
      <c r="K14" s="21">
        <f>((G14/D14)-1)*100</f>
        <v>0.25041736227044975</v>
      </c>
    </row>
    <row r="15" spans="1:11" x14ac:dyDescent="0.2">
      <c r="A15" s="18" t="s">
        <v>10</v>
      </c>
      <c r="B15" s="1">
        <v>22</v>
      </c>
      <c r="C15" s="1">
        <v>813</v>
      </c>
      <c r="D15" s="1">
        <v>835</v>
      </c>
      <c r="E15" s="1">
        <v>46</v>
      </c>
      <c r="F15" s="1">
        <v>696</v>
      </c>
      <c r="G15" s="1">
        <v>742</v>
      </c>
      <c r="H15" s="16"/>
      <c r="I15" s="8">
        <f>((E15/B15)-1)*100</f>
        <v>109.09090909090908</v>
      </c>
      <c r="J15" s="8">
        <f>((F15/C15)-1)*100</f>
        <v>-14.391143911439119</v>
      </c>
      <c r="K15" s="19">
        <f>((G15/D15)-1)*100</f>
        <v>-11.137724550898199</v>
      </c>
    </row>
    <row r="16" spans="1:11" x14ac:dyDescent="0.2">
      <c r="A16" s="18" t="s">
        <v>11</v>
      </c>
      <c r="B16" s="1">
        <v>81</v>
      </c>
      <c r="C16" s="1">
        <v>3533</v>
      </c>
      <c r="D16" s="1">
        <v>3614</v>
      </c>
      <c r="E16" s="1">
        <v>338</v>
      </c>
      <c r="F16" s="1">
        <v>3563</v>
      </c>
      <c r="G16" s="1">
        <v>3901</v>
      </c>
      <c r="H16" s="16"/>
      <c r="I16" s="8">
        <f>((E16/B16)-1)*100</f>
        <v>317.28395061728395</v>
      </c>
      <c r="J16" s="8">
        <f>((F16/C16)-1)*100</f>
        <v>0.84913671101047861</v>
      </c>
      <c r="K16" s="19">
        <f>((G16/D16)-1)*100</f>
        <v>7.9413392363032687</v>
      </c>
    </row>
    <row r="17" spans="1:11" x14ac:dyDescent="0.2">
      <c r="A17" s="18" t="s">
        <v>12</v>
      </c>
      <c r="B17" s="1">
        <v>532</v>
      </c>
      <c r="C17" s="1">
        <v>2336</v>
      </c>
      <c r="D17" s="1">
        <v>2868</v>
      </c>
      <c r="E17" s="1">
        <v>408</v>
      </c>
      <c r="F17" s="1">
        <v>2443</v>
      </c>
      <c r="G17" s="1">
        <v>2851</v>
      </c>
      <c r="H17" s="16"/>
      <c r="I17" s="8">
        <f t="shared" ref="I17" si="0">((E17/B17)-1)*100</f>
        <v>-23.308270676691734</v>
      </c>
      <c r="J17" s="8">
        <f>((F17/C17)-1)*100</f>
        <v>4.5804794520547976</v>
      </c>
      <c r="K17" s="19">
        <f>((G17/D17)-1)*100</f>
        <v>-0.59274755927475331</v>
      </c>
    </row>
    <row r="18" spans="1:11" x14ac:dyDescent="0.2">
      <c r="A18" s="18" t="s">
        <v>13</v>
      </c>
      <c r="B18" s="1">
        <v>17</v>
      </c>
      <c r="C18" s="1">
        <v>1083</v>
      </c>
      <c r="D18" s="1">
        <v>1100</v>
      </c>
      <c r="E18" s="1">
        <v>25</v>
      </c>
      <c r="F18" s="1">
        <v>1250</v>
      </c>
      <c r="G18" s="1">
        <v>1275</v>
      </c>
      <c r="H18" s="16"/>
      <c r="I18" s="8">
        <f>((E18/B18)-1)*100</f>
        <v>47.058823529411775</v>
      </c>
      <c r="J18" s="8">
        <f>((F18/C18)-1)*100</f>
        <v>15.420129270544791</v>
      </c>
      <c r="K18" s="19">
        <f>((G18/D18)-1)*100</f>
        <v>15.909090909090917</v>
      </c>
    </row>
    <row r="19" spans="1:11" x14ac:dyDescent="0.2">
      <c r="A19" s="18" t="s">
        <v>14</v>
      </c>
      <c r="B19" s="1">
        <v>50</v>
      </c>
      <c r="C19" s="1">
        <v>1142</v>
      </c>
      <c r="D19" s="1">
        <v>1192</v>
      </c>
      <c r="E19" s="1">
        <v>97</v>
      </c>
      <c r="F19" s="1">
        <v>1304</v>
      </c>
      <c r="G19" s="1">
        <v>1401</v>
      </c>
      <c r="H19" s="16"/>
      <c r="I19" s="8">
        <f>((E19/B19)-1)*100</f>
        <v>94</v>
      </c>
      <c r="J19" s="8">
        <f>((F19/C19)-1)*100</f>
        <v>14.185639229422065</v>
      </c>
      <c r="K19" s="19">
        <f>((G19/D19)-1)*100</f>
        <v>17.533557046979876</v>
      </c>
    </row>
    <row r="20" spans="1:11" x14ac:dyDescent="0.2">
      <c r="A20" s="18" t="s">
        <v>15</v>
      </c>
      <c r="B20" s="1">
        <v>377</v>
      </c>
      <c r="C20" s="1">
        <v>2449</v>
      </c>
      <c r="D20" s="1">
        <v>2826</v>
      </c>
      <c r="E20" s="1">
        <v>586</v>
      </c>
      <c r="F20" s="1">
        <v>2477</v>
      </c>
      <c r="G20" s="1">
        <v>3063</v>
      </c>
      <c r="H20" s="16"/>
      <c r="I20" s="8">
        <f>((E20/B20)-1)*100</f>
        <v>55.437665782493362</v>
      </c>
      <c r="J20" s="8">
        <f>((F20/C20)-1)*100</f>
        <v>1.1433238056349548</v>
      </c>
      <c r="K20" s="19">
        <f>((G20/D20)-1)*100</f>
        <v>8.3864118895966122</v>
      </c>
    </row>
    <row r="21" spans="1:11" x14ac:dyDescent="0.2">
      <c r="A21" s="18" t="s">
        <v>16</v>
      </c>
      <c r="B21" s="1">
        <v>97</v>
      </c>
      <c r="C21" s="1">
        <v>765</v>
      </c>
      <c r="D21" s="1">
        <v>862</v>
      </c>
      <c r="E21" s="1">
        <v>158</v>
      </c>
      <c r="F21" s="1">
        <v>543</v>
      </c>
      <c r="G21" s="1">
        <v>701</v>
      </c>
      <c r="H21" s="16"/>
      <c r="I21" s="8">
        <f>((E21/B21)-1)*100</f>
        <v>62.886597938144327</v>
      </c>
      <c r="J21" s="8">
        <f>((F21/C21)-1)*100</f>
        <v>-29.019607843137251</v>
      </c>
      <c r="K21" s="19">
        <f>((G21/D21)-1)*100</f>
        <v>-18.67749419953596</v>
      </c>
    </row>
    <row r="22" spans="1:11" x14ac:dyDescent="0.2">
      <c r="A22" s="18" t="s">
        <v>17</v>
      </c>
      <c r="B22" s="1">
        <v>56</v>
      </c>
      <c r="C22" s="1">
        <v>975</v>
      </c>
      <c r="D22" s="1">
        <v>1031</v>
      </c>
      <c r="E22" s="1">
        <v>65</v>
      </c>
      <c r="F22" s="1">
        <v>798</v>
      </c>
      <c r="G22" s="1">
        <v>863</v>
      </c>
      <c r="H22" s="16"/>
      <c r="I22" s="8">
        <f>((E22/B22)-1)*100</f>
        <v>16.07142857142858</v>
      </c>
      <c r="J22" s="8">
        <f>((F22/C22)-1)*100</f>
        <v>-18.153846153846153</v>
      </c>
      <c r="K22" s="19">
        <f>((G22/D22)-1)*100</f>
        <v>-16.294859359844814</v>
      </c>
    </row>
    <row r="23" spans="1:11" x14ac:dyDescent="0.2">
      <c r="A23" s="18" t="s">
        <v>18</v>
      </c>
      <c r="B23" s="1">
        <v>85</v>
      </c>
      <c r="C23" s="1">
        <v>1160</v>
      </c>
      <c r="D23" s="1">
        <v>1245</v>
      </c>
      <c r="E23" s="1">
        <v>28</v>
      </c>
      <c r="F23" s="1">
        <v>986</v>
      </c>
      <c r="G23" s="1">
        <v>1014</v>
      </c>
      <c r="H23" s="16"/>
      <c r="I23" s="8">
        <f>((E23/B23)-1)*100</f>
        <v>-67.058823529411768</v>
      </c>
      <c r="J23" s="8">
        <f>((F23/C23)-1)*100</f>
        <v>-15.000000000000002</v>
      </c>
      <c r="K23" s="19">
        <f>((G23/D23)-1)*100</f>
        <v>-18.554216867469876</v>
      </c>
    </row>
    <row r="24" spans="1:11" x14ac:dyDescent="0.2">
      <c r="A24" s="22" t="s">
        <v>19</v>
      </c>
      <c r="B24" s="10">
        <v>1317</v>
      </c>
      <c r="C24" s="10">
        <v>14256</v>
      </c>
      <c r="D24" s="10">
        <v>15573</v>
      </c>
      <c r="E24" s="10">
        <v>1751</v>
      </c>
      <c r="F24" s="10">
        <v>14060</v>
      </c>
      <c r="G24" s="10">
        <v>15811</v>
      </c>
      <c r="H24" s="16"/>
      <c r="I24" s="9">
        <f>((E24/B24)-1)*100</f>
        <v>32.95368261199696</v>
      </c>
      <c r="J24" s="9">
        <f>((F24/C24)-1)*100</f>
        <v>-1.3748597081930436</v>
      </c>
      <c r="K24" s="21">
        <f>((G24/D24)-1)*100</f>
        <v>1.5282861362614808</v>
      </c>
    </row>
    <row r="25" spans="1:11" x14ac:dyDescent="0.2">
      <c r="A25" s="18" t="s">
        <v>20</v>
      </c>
      <c r="B25" s="1">
        <v>186</v>
      </c>
      <c r="C25" s="1">
        <v>1232</v>
      </c>
      <c r="D25" s="1">
        <v>1418</v>
      </c>
      <c r="E25" s="1">
        <v>55</v>
      </c>
      <c r="F25" s="1">
        <v>1253</v>
      </c>
      <c r="G25" s="1">
        <v>1308</v>
      </c>
      <c r="H25" s="16"/>
      <c r="I25" s="8">
        <f>((E25/B25)-1)*100</f>
        <v>-70.430107526881727</v>
      </c>
      <c r="J25" s="8">
        <f>((F25/C25)-1)*100</f>
        <v>1.7045454545454586</v>
      </c>
      <c r="K25" s="19">
        <f>((G25/D25)-1)*100</f>
        <v>-7.7574047954866003</v>
      </c>
    </row>
    <row r="26" spans="1:11" s="12" customFormat="1" x14ac:dyDescent="0.2">
      <c r="A26" s="23" t="s">
        <v>21</v>
      </c>
      <c r="B26" s="1">
        <v>776</v>
      </c>
      <c r="C26" s="1">
        <v>6709</v>
      </c>
      <c r="D26" s="1">
        <v>7485</v>
      </c>
      <c r="E26" s="11">
        <v>575</v>
      </c>
      <c r="F26" s="11">
        <v>8094</v>
      </c>
      <c r="G26" s="11">
        <v>8669</v>
      </c>
      <c r="H26" s="24"/>
      <c r="I26" s="13">
        <f>((E26/B26)-1)*100</f>
        <v>-25.902061855670098</v>
      </c>
      <c r="J26" s="13">
        <f>((F26/C26)-1)*100</f>
        <v>20.643911164107909</v>
      </c>
      <c r="K26" s="25">
        <f>((G26/D26)-1)*100</f>
        <v>15.818303273213097</v>
      </c>
    </row>
    <row r="27" spans="1:11" x14ac:dyDescent="0.2">
      <c r="A27" s="18" t="s">
        <v>22</v>
      </c>
      <c r="B27" s="1">
        <v>389</v>
      </c>
      <c r="C27" s="1">
        <v>8057</v>
      </c>
      <c r="D27" s="1">
        <v>8446</v>
      </c>
      <c r="E27" s="1">
        <v>656</v>
      </c>
      <c r="F27" s="1">
        <v>9358</v>
      </c>
      <c r="G27" s="1">
        <v>10014</v>
      </c>
      <c r="H27" s="16"/>
      <c r="I27" s="8">
        <f>((E27/B27)-1)*100</f>
        <v>68.637532133676089</v>
      </c>
      <c r="J27" s="8">
        <f>((F27/C27)-1)*100</f>
        <v>16.147449422862103</v>
      </c>
      <c r="K27" s="19">
        <f>((G27/D27)-1)*100</f>
        <v>18.565001183992425</v>
      </c>
    </row>
    <row r="28" spans="1:11" x14ac:dyDescent="0.2">
      <c r="A28" s="18" t="s">
        <v>23</v>
      </c>
      <c r="B28" s="1">
        <v>11509</v>
      </c>
      <c r="C28" s="1">
        <v>33328</v>
      </c>
      <c r="D28" s="1">
        <v>44837</v>
      </c>
      <c r="E28" s="1">
        <v>14621</v>
      </c>
      <c r="F28" s="1">
        <v>44312</v>
      </c>
      <c r="G28" s="1">
        <v>58933</v>
      </c>
      <c r="H28" s="16"/>
      <c r="I28" s="8">
        <f>((E28/B28)-1)*100</f>
        <v>27.039708054565992</v>
      </c>
      <c r="J28" s="8">
        <f>((F28/C28)-1)*100</f>
        <v>32.957273163706205</v>
      </c>
      <c r="K28" s="19">
        <f>((G28/D28)-1)*100</f>
        <v>31.438321029506877</v>
      </c>
    </row>
    <row r="29" spans="1:11" x14ac:dyDescent="0.2">
      <c r="A29" s="22" t="s">
        <v>24</v>
      </c>
      <c r="B29" s="10">
        <v>12860</v>
      </c>
      <c r="C29" s="10">
        <v>49326</v>
      </c>
      <c r="D29" s="10">
        <v>62186</v>
      </c>
      <c r="E29" s="10">
        <v>15907</v>
      </c>
      <c r="F29" s="10">
        <v>63017</v>
      </c>
      <c r="G29" s="10">
        <v>78924</v>
      </c>
      <c r="H29" s="16"/>
      <c r="I29" s="9">
        <f>((E29/B29)-1)*100</f>
        <v>23.693623639191298</v>
      </c>
      <c r="J29" s="9">
        <f>((F29/C29)-1)*100</f>
        <v>27.756152941653479</v>
      </c>
      <c r="K29" s="21">
        <f>((G29/D29)-1)*100</f>
        <v>26.916026115202783</v>
      </c>
    </row>
    <row r="30" spans="1:11" x14ac:dyDescent="0.2">
      <c r="A30" s="18" t="s">
        <v>25</v>
      </c>
      <c r="B30" s="1">
        <v>2260</v>
      </c>
      <c r="C30" s="1">
        <v>5556</v>
      </c>
      <c r="D30" s="1">
        <v>7816</v>
      </c>
      <c r="E30" s="1">
        <v>1855</v>
      </c>
      <c r="F30" s="1">
        <v>6828</v>
      </c>
      <c r="G30" s="1">
        <v>8683</v>
      </c>
      <c r="H30" s="16"/>
      <c r="I30" s="8">
        <f>((E30/B30)-1)*100</f>
        <v>-17.920353982300885</v>
      </c>
      <c r="J30" s="8">
        <f>((F30/C30)-1)*100</f>
        <v>22.894168466522679</v>
      </c>
      <c r="K30" s="19">
        <f>((G30/D30)-1)*100</f>
        <v>11.092630501535305</v>
      </c>
    </row>
    <row r="31" spans="1:11" x14ac:dyDescent="0.2">
      <c r="A31" s="18" t="s">
        <v>26</v>
      </c>
      <c r="B31" s="1">
        <v>1634</v>
      </c>
      <c r="C31" s="1">
        <v>7058</v>
      </c>
      <c r="D31" s="1">
        <v>8692</v>
      </c>
      <c r="E31" s="1">
        <v>2649</v>
      </c>
      <c r="F31" s="1">
        <v>8208</v>
      </c>
      <c r="G31" s="1">
        <v>10857</v>
      </c>
      <c r="H31" s="16"/>
      <c r="I31" s="8">
        <f>((E31/B31)-1)*100</f>
        <v>62.117503059975519</v>
      </c>
      <c r="J31" s="8">
        <f>((F31/C31)-1)*100</f>
        <v>16.29356758288467</v>
      </c>
      <c r="K31" s="19">
        <f>((G31/D31)-1)*100</f>
        <v>24.907961343764384</v>
      </c>
    </row>
    <row r="32" spans="1:11" x14ac:dyDescent="0.2">
      <c r="A32" s="18" t="s">
        <v>27</v>
      </c>
      <c r="B32" s="1">
        <v>1581</v>
      </c>
      <c r="C32" s="1">
        <v>4915</v>
      </c>
      <c r="D32" s="1">
        <v>6496</v>
      </c>
      <c r="E32" s="1">
        <v>1198</v>
      </c>
      <c r="F32" s="1">
        <v>5736</v>
      </c>
      <c r="G32" s="1">
        <v>6934</v>
      </c>
      <c r="H32" s="16"/>
      <c r="I32" s="8">
        <f>((E32/B32)-1)*100</f>
        <v>-24.225173940543964</v>
      </c>
      <c r="J32" s="8">
        <f>((F32/C32)-1)*100</f>
        <v>16.70396744659206</v>
      </c>
      <c r="K32" s="19">
        <f>((G32/D32)-1)*100</f>
        <v>6.7426108374384341</v>
      </c>
    </row>
    <row r="33" spans="1:11" x14ac:dyDescent="0.2">
      <c r="A33" s="20" t="s">
        <v>28</v>
      </c>
      <c r="B33" s="10">
        <v>5475</v>
      </c>
      <c r="C33" s="10">
        <v>17529</v>
      </c>
      <c r="D33" s="10">
        <v>23004</v>
      </c>
      <c r="E33" s="10">
        <v>5702</v>
      </c>
      <c r="F33" s="10">
        <v>20772</v>
      </c>
      <c r="G33" s="10">
        <v>26474</v>
      </c>
      <c r="H33" s="16"/>
      <c r="I33" s="9">
        <f>((E33/B33)-1)*100</f>
        <v>4.1461187214611783</v>
      </c>
      <c r="J33" s="9">
        <f>((F33/C33)-1)*100</f>
        <v>18.500770152319014</v>
      </c>
      <c r="K33" s="21">
        <f>((G33/D33)-1)*100</f>
        <v>15.084333159450525</v>
      </c>
    </row>
    <row r="34" spans="1:11" x14ac:dyDescent="0.2">
      <c r="A34" s="18" t="s">
        <v>29</v>
      </c>
      <c r="B34" s="1">
        <v>19</v>
      </c>
      <c r="C34" s="1">
        <v>2488</v>
      </c>
      <c r="D34" s="1">
        <v>2507</v>
      </c>
      <c r="E34" s="1">
        <v>327</v>
      </c>
      <c r="F34" s="1">
        <v>2847</v>
      </c>
      <c r="G34" s="1">
        <v>3174</v>
      </c>
      <c r="H34" s="16"/>
      <c r="I34" s="8">
        <f>((E34/B34)-1)*100</f>
        <v>1621.0526315789473</v>
      </c>
      <c r="J34" s="8">
        <f>((F34/C34)-1)*100</f>
        <v>14.429260450160776</v>
      </c>
      <c r="K34" s="19">
        <f>((G34/D34)-1)*100</f>
        <v>26.605504587155959</v>
      </c>
    </row>
    <row r="35" spans="1:11" x14ac:dyDescent="0.2">
      <c r="A35" s="18" t="s">
        <v>30</v>
      </c>
      <c r="B35" s="1">
        <v>1161</v>
      </c>
      <c r="C35" s="1">
        <v>3570</v>
      </c>
      <c r="D35" s="1">
        <v>4731</v>
      </c>
      <c r="E35" s="1">
        <v>1612</v>
      </c>
      <c r="F35" s="1">
        <v>4288</v>
      </c>
      <c r="G35" s="1">
        <v>5900</v>
      </c>
      <c r="H35" s="16"/>
      <c r="I35" s="8">
        <f>((E35/B35)-1)*100</f>
        <v>38.845822566752794</v>
      </c>
      <c r="J35" s="8">
        <f>((F35/C35)-1)*100</f>
        <v>20.112044817927167</v>
      </c>
      <c r="K35" s="19">
        <f>((G35/D35)-1)*100</f>
        <v>24.709363770872962</v>
      </c>
    </row>
    <row r="36" spans="1:11" x14ac:dyDescent="0.2">
      <c r="A36" s="18" t="s">
        <v>31</v>
      </c>
      <c r="B36" s="1">
        <v>490</v>
      </c>
      <c r="C36" s="1">
        <v>1714</v>
      </c>
      <c r="D36" s="1">
        <v>2204</v>
      </c>
      <c r="E36" s="1">
        <v>179</v>
      </c>
      <c r="F36" s="1">
        <v>2103</v>
      </c>
      <c r="G36" s="1">
        <v>2282</v>
      </c>
      <c r="H36" s="16"/>
      <c r="I36" s="8">
        <f>((E36/B36)-1)*100</f>
        <v>-63.469387755102048</v>
      </c>
      <c r="J36" s="8">
        <f>((F36/C36)-1)*100</f>
        <v>22.695449241540256</v>
      </c>
      <c r="K36" s="19">
        <f>((G36/D36)-1)*100</f>
        <v>3.5390199637023612</v>
      </c>
    </row>
    <row r="37" spans="1:11" x14ac:dyDescent="0.2">
      <c r="A37" s="18" t="s">
        <v>32</v>
      </c>
      <c r="B37" s="1">
        <v>143</v>
      </c>
      <c r="C37" s="1">
        <v>1204</v>
      </c>
      <c r="D37" s="1">
        <v>1347</v>
      </c>
      <c r="E37" s="1">
        <v>720</v>
      </c>
      <c r="F37" s="1">
        <v>1463</v>
      </c>
      <c r="G37" s="1">
        <v>2183</v>
      </c>
      <c r="H37" s="16"/>
      <c r="I37" s="8">
        <f>((E37/B37)-1)*100</f>
        <v>403.49650349650352</v>
      </c>
      <c r="J37" s="8">
        <f>((F37/C37)-1)*100</f>
        <v>21.511627906976738</v>
      </c>
      <c r="K37" s="19">
        <f>((G37/D37)-1)*100</f>
        <v>62.063845582776537</v>
      </c>
    </row>
    <row r="38" spans="1:11" x14ac:dyDescent="0.2">
      <c r="A38" s="20" t="s">
        <v>33</v>
      </c>
      <c r="B38" s="10">
        <v>1813</v>
      </c>
      <c r="C38" s="10">
        <v>8976</v>
      </c>
      <c r="D38" s="10">
        <v>10789</v>
      </c>
      <c r="E38" s="10">
        <v>2838</v>
      </c>
      <c r="F38" s="10">
        <v>10701</v>
      </c>
      <c r="G38" s="10">
        <v>13539</v>
      </c>
      <c r="H38" s="16"/>
      <c r="I38" s="9">
        <f>((E38/B38)-1)*100</f>
        <v>56.536127964699403</v>
      </c>
      <c r="J38" s="9">
        <f>((F38/C38)-1)*100</f>
        <v>19.217914438502671</v>
      </c>
      <c r="K38" s="21">
        <f>((G38/D38)-1)*100</f>
        <v>25.488923903976278</v>
      </c>
    </row>
    <row r="39" spans="1:11" x14ac:dyDescent="0.2">
      <c r="A39" s="26" t="s">
        <v>34</v>
      </c>
      <c r="B39" s="10">
        <v>21756</v>
      </c>
      <c r="C39" s="10">
        <v>93390</v>
      </c>
      <c r="D39" s="10">
        <v>115146</v>
      </c>
      <c r="E39" s="10">
        <v>26410</v>
      </c>
      <c r="F39" s="10">
        <v>111941</v>
      </c>
      <c r="G39" s="10">
        <v>138351</v>
      </c>
      <c r="H39" s="16"/>
      <c r="I39" s="9">
        <f>((E39/B39)-1)*100</f>
        <v>21.391799963228529</v>
      </c>
      <c r="J39" s="9">
        <f>((F39/C39)-1)*100</f>
        <v>19.86401113609595</v>
      </c>
      <c r="K39" s="21">
        <f>((G39/D39)-1)*100</f>
        <v>20.152675733416704</v>
      </c>
    </row>
    <row r="40" spans="1:11" x14ac:dyDescent="0.2">
      <c r="A40" s="5" t="s">
        <v>41</v>
      </c>
    </row>
    <row r="41" spans="1:11" x14ac:dyDescent="0.2">
      <c r="A41" s="5" t="s">
        <v>36</v>
      </c>
    </row>
    <row r="42" spans="1:11" x14ac:dyDescent="0.2">
      <c r="A42" s="6" t="s">
        <v>35</v>
      </c>
      <c r="C42" s="15"/>
    </row>
    <row r="43" spans="1:11" x14ac:dyDescent="0.2">
      <c r="A43" s="14" t="s">
        <v>45</v>
      </c>
    </row>
    <row r="44" spans="1:11" x14ac:dyDescent="0.2">
      <c r="A44" s="6" t="s">
        <v>43</v>
      </c>
    </row>
  </sheetData>
  <mergeCells count="7">
    <mergeCell ref="A1:K1"/>
    <mergeCell ref="A2:K2"/>
    <mergeCell ref="A3:K3"/>
    <mergeCell ref="A5:A6"/>
    <mergeCell ref="B5:D5"/>
    <mergeCell ref="E5:G5"/>
    <mergeCell ref="I5:K5"/>
  </mergeCells>
  <phoneticPr fontId="3" type="noConversion"/>
  <printOptions horizontalCentered="1"/>
  <pageMargins left="0" right="0" top="0.19685039370078741" bottom="0" header="0" footer="0"/>
  <pageSetup paperSize="9" fitToHeight="2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tabela_04.A.11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2018-10-02T13:09:48Z</cp:lastPrinted>
  <dcterms:created xsi:type="dcterms:W3CDTF">2007-10-23T14:30:19Z</dcterms:created>
  <dcterms:modified xsi:type="dcterms:W3CDTF">2018-10-02T13:09:49Z</dcterms:modified>
</cp:coreProperties>
</file>