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355" windowHeight="4950"/>
  </bookViews>
  <sheets>
    <sheet name="tabela_04.A.11" sheetId="1" r:id="rId1"/>
  </sheets>
  <definedNames>
    <definedName name="_xlnm.Print_Area" localSheetId="0">tabela_04.A.11!#REF!</definedName>
  </definedName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<sst xmlns="http://schemas.openxmlformats.org/spreadsheetml/2006/main" count="55" uniqueCount="49">
  <si>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</si>
  <si>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</si>
  <si>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</si>
  <si>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</si>
  <si>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</si>
  <si>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</si>
  <si>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</si>
  <si>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</si>
  <si>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</si>
  <si>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</si>
  <si>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</si>
  <si>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</si>
  <si>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</si>
  <si>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</si>
  <si>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</si>
  <si>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</si>
  <si>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</si>
  <si>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</si>
  <si>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</si>
  <si>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</si>
  <si>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</si>
  <si>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</si>
  <si>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</si>
  <si>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</si>
  <si>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</si>
  <si>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</si>
  <si>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</si>
  <si>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</si>
  <si>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</si>
  <si>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</si>
  <si>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</si>
  <si>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</si>
  <si>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</si>
  <si>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</si>
  <si>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</si>
  <si>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</si>
  <si>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</si>
  <si>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</si>
  <si>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</si>
  <si>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NÚMERO DE UNIDADES</t>
  </si>
  <si>
    <t>(unidades)</t>
  </si>
  <si>
    <t>Fonte: Estatísticas Básicas-SBPE-SFH/BACEN.</t>
  </si>
  <si>
    <t>COMPARATIVO GERAL - POR UF</t>
  </si>
  <si>
    <t>(...) Dado não disponível ou inexistente.</t>
  </si>
  <si>
    <t>Construção**</t>
  </si>
  <si>
    <t>(**) Nº de unidades imobiliárias financiadas por UF (somente construção).</t>
  </si>
  <si>
    <t>FINANCIAMENTOS IMOBILIÁRIOS PARA AQUISIÇÃO* e CONSTRUÇÃO**</t>
  </si>
  <si>
    <t>2018 (JAN A SET)</t>
  </si>
  <si>
    <t>2017 (JAN A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</si>
</sst>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2" fillId="0" borderId="0" xfId="0" applyFont="1" applyFill="1" applyAlignment="1">
      <alignment horizontal="right"/>
    </xf>
    <xf numFmtId="40" fontId="3" fillId="0" borderId="1" xfId="0" applyNumberFormat="1" applyFont="1" applyBorder="1" applyAlignment="1">
      <alignment horizontal="center"/>
    </xf>
    <xf numFmtId="40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40" fontId="1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/>
    <xf numFmtId="0" fontId="7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0" fontId="3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4" fillId="0" borderId="0" xfId="0" applyFont="1" applyFill="1" applyBorder="1"/>
    <xf numFmtId="40" fontId="13" fillId="0" borderId="5" xfId="0" applyNumberFormat="1" applyFont="1" applyFill="1" applyBorder="1" applyAlignment="1">
      <alignment horizontal="center"/>
    </xf>
    <xf numFmtId="0" fontId="4" fillId="3" borderId="6" xfId="0" quotePrefix="1" applyFont="1" applyFill="1" applyBorder="1" applyAlignment="1">
      <alignment horizontal="left" vertical="center"/>
    </xf>
    <xf numFmtId="40" fontId="3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7" fontId="5" fillId="2" borderId="2" xfId="0" quotePrefix="1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17" fontId="5" fillId="2" borderId="3" xfId="0" applyNumberFormat="1" applyFont="1" applyFill="1" applyBorder="1" applyAlignment="1">
      <alignment horizontal="center"/>
    </xf>
    <xf numFmtId="17" fontId="5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6" sqref="A46"/>
    </sheetView>
  </sheetViews>
  <sheetFormatPr defaultRowHeight="12.75" x14ac:dyDescent="0.2"/>
  <cols>
    <col min="1" max="1" width="20.7109375" style="2" customWidth="1"/>
    <col min="2" max="3" width="12.28515625" style="2" bestFit="1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1.28515625" style="2" bestFit="1" customWidth="1"/>
    <col min="10" max="10" width="9.28515625" style="2" bestFit="1" customWidth="1"/>
    <col min="11" max="11" width="9.7109375" style="2" customWidth="1"/>
    <col min="12" max="16384" width="9.140625" style="2"/>
  </cols>
  <sheetData>
    <row r="1" spans="1:11" ht="15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7" t="s">
        <v>40</v>
      </c>
      <c r="H4" s="4"/>
      <c r="I4" s="4"/>
      <c r="J4" s="4"/>
      <c r="K4" s="4"/>
    </row>
    <row r="5" spans="1:11" x14ac:dyDescent="0.2">
      <c r="A5" s="31" t="s">
        <v>37</v>
      </c>
      <c r="B5" s="32" t="s">
        <v>48</v>
      </c>
      <c r="C5" s="33"/>
      <c r="D5" s="33"/>
      <c r="E5" s="32" t="s">
        <v>47</v>
      </c>
      <c r="F5" s="33"/>
      <c r="G5" s="33"/>
      <c r="H5" s="16"/>
      <c r="I5" s="34" t="s">
        <v>38</v>
      </c>
      <c r="J5" s="35"/>
      <c r="K5" s="35"/>
    </row>
    <row r="6" spans="1:11" x14ac:dyDescent="0.2">
      <c r="A6" s="31"/>
      <c r="B6" s="3" t="s">
        <v>44</v>
      </c>
      <c r="C6" s="3" t="s">
        <v>0</v>
      </c>
      <c r="D6" s="3" t="s">
        <v>1</v>
      </c>
      <c r="E6" s="3" t="s">
        <v>44</v>
      </c>
      <c r="F6" s="3" t="s">
        <v>0</v>
      </c>
      <c r="G6" s="3" t="s">
        <v>1</v>
      </c>
      <c r="H6" s="16"/>
      <c r="I6" s="3" t="s">
        <v>44</v>
      </c>
      <c r="J6" s="3" t="s">
        <v>0</v>
      </c>
      <c r="K6" s="17" t="s">
        <v>1</v>
      </c>
    </row>
    <row r="7" spans="1:11" x14ac:dyDescent="0.2">
      <c r="A7" s="18" t="s">
        <v>2</v>
      </c>
      <c r="B7" s="1">
        <v>8</v>
      </c>
      <c r="C7" s="1">
        <v>164</v>
      </c>
      <c r="D7" s="1">
        <v>172</v>
      </c>
      <c r="E7" s="1">
        <v>23</v>
      </c>
      <c r="F7" s="1">
        <v>167</v>
      </c>
      <c r="G7" s="1">
        <v>190</v>
      </c>
      <c r="H7" s="16"/>
      <c r="I7" s="8">
        <f>((E7/B7)-1)*100</f>
        <v>187.5</v>
      </c>
      <c r="J7" s="8">
        <f>((F7/C7)-1)*100</f>
        <v>1.8292682926829285</v>
      </c>
      <c r="K7" s="27">
        <f>((G7/D7)-1)*100</f>
        <v>10.465116279069765</v>
      </c>
    </row>
    <row r="8" spans="1:11" x14ac:dyDescent="0.2">
      <c r="A8" s="18" t="s">
        <v>3</v>
      </c>
      <c r="B8" s="1">
        <v>34</v>
      </c>
      <c r="C8" s="1">
        <v>161</v>
      </c>
      <c r="D8" s="1">
        <v>195</v>
      </c>
      <c r="E8" s="1">
        <v>27</v>
      </c>
      <c r="F8" s="1">
        <v>173</v>
      </c>
      <c r="G8" s="1">
        <v>200</v>
      </c>
      <c r="H8" s="16"/>
      <c r="I8" s="8">
        <f>((E8/B8)-1)*100</f>
        <v>-20.588235294117652</v>
      </c>
      <c r="J8" s="8">
        <f>((F8/C8)-1)*100</f>
        <v>7.4534161490683148</v>
      </c>
      <c r="K8" s="19">
        <f>((G8/D8)-1)*100</f>
        <v>2.564102564102555</v>
      </c>
    </row>
    <row r="9" spans="1:11" x14ac:dyDescent="0.2">
      <c r="A9" s="18" t="s">
        <v>4</v>
      </c>
      <c r="B9" s="1">
        <v>21</v>
      </c>
      <c r="C9" s="1">
        <v>974</v>
      </c>
      <c r="D9" s="1">
        <v>995</v>
      </c>
      <c r="E9" s="1">
        <v>29</v>
      </c>
      <c r="F9" s="1">
        <v>1072</v>
      </c>
      <c r="G9" s="1">
        <v>1101</v>
      </c>
      <c r="H9" s="16"/>
      <c r="I9" s="8">
        <f>((E9/B9)-1)*100</f>
        <v>38.095238095238095</v>
      </c>
      <c r="J9" s="8">
        <f>((F9/C9)-1)*100</f>
        <v>10.061601642710482</v>
      </c>
      <c r="K9" s="19">
        <f>((G9/D9)-1)*100</f>
        <v>10.653266331658283</v>
      </c>
    </row>
    <row r="10" spans="1:11" x14ac:dyDescent="0.2">
      <c r="A10" s="18" t="s">
        <v>5</v>
      </c>
      <c r="B10" s="1">
        <v>116</v>
      </c>
      <c r="C10" s="1">
        <v>1300</v>
      </c>
      <c r="D10" s="1">
        <v>1416</v>
      </c>
      <c r="E10" s="1">
        <v>24</v>
      </c>
      <c r="F10" s="1">
        <v>1322</v>
      </c>
      <c r="G10" s="1">
        <v>1346</v>
      </c>
      <c r="H10" s="16"/>
      <c r="I10" s="8">
        <f>((E10/B10)-1)*100</f>
        <v>-79.310344827586206</v>
      </c>
      <c r="J10" s="8">
        <f>((F10/C10)-1)*100</f>
        <v>1.6923076923076819</v>
      </c>
      <c r="K10" s="19">
        <f>((G10/D10)-1)*100</f>
        <v>-4.9435028248587587</v>
      </c>
    </row>
    <row r="11" spans="1:11" x14ac:dyDescent="0.2">
      <c r="A11" s="18" t="s">
        <v>6</v>
      </c>
      <c r="B11" s="1">
        <v>44</v>
      </c>
      <c r="C11" s="1">
        <v>462</v>
      </c>
      <c r="D11" s="1">
        <v>506</v>
      </c>
      <c r="E11" s="1">
        <v>59</v>
      </c>
      <c r="F11" s="1">
        <v>505</v>
      </c>
      <c r="G11" s="1">
        <v>564</v>
      </c>
      <c r="H11" s="16"/>
      <c r="I11" s="8">
        <f>((E11/B11)-1)*100</f>
        <v>34.090909090909079</v>
      </c>
      <c r="J11" s="8">
        <f>((F11/C11)-1)*100</f>
        <v>9.3073593073593095</v>
      </c>
      <c r="K11" s="19">
        <f>((G11/D11)-1)*100</f>
        <v>11.462450592885375</v>
      </c>
    </row>
    <row r="12" spans="1:11" x14ac:dyDescent="0.2">
      <c r="A12" s="18" t="s">
        <v>7</v>
      </c>
      <c r="B12" s="1">
        <v>44</v>
      </c>
      <c r="C12" s="1">
        <v>61</v>
      </c>
      <c r="D12" s="1">
        <v>105</v>
      </c>
      <c r="E12" s="1">
        <v>28</v>
      </c>
      <c r="F12" s="1">
        <v>86</v>
      </c>
      <c r="G12" s="1">
        <v>114</v>
      </c>
      <c r="H12" s="16"/>
      <c r="I12" s="8">
        <f>((E12/B12)-1)*100</f>
        <v>-36.363636363636367</v>
      </c>
      <c r="J12" s="8">
        <f>((F12/C12)-1)*100</f>
        <v>40.983606557377051</v>
      </c>
      <c r="K12" s="19">
        <f>((G12/D12)-1)*100</f>
        <v>8.5714285714285623</v>
      </c>
    </row>
    <row r="13" spans="1:11" x14ac:dyDescent="0.2">
      <c r="A13" s="18" t="s">
        <v>8</v>
      </c>
      <c r="B13" s="1">
        <v>80</v>
      </c>
      <c r="C13" s="1">
        <v>471</v>
      </c>
      <c r="D13" s="1">
        <v>551</v>
      </c>
      <c r="E13" s="1">
        <v>49</v>
      </c>
      <c r="F13" s="1">
        <v>494</v>
      </c>
      <c r="G13" s="1">
        <v>543</v>
      </c>
      <c r="H13" s="16"/>
      <c r="I13" s="8">
        <f>((E13/B13)-1)*100</f>
        <v>-38.749999999999993</v>
      </c>
      <c r="J13" s="8">
        <f>((F13/C13)-1)*100</f>
        <v>4.8832271762208057</v>
      </c>
      <c r="K13" s="19">
        <f>((G13/D13)-1)*100</f>
        <v>-1.4519056261342977</v>
      </c>
    </row>
    <row r="14" spans="1:11" x14ac:dyDescent="0.2">
      <c r="A14" s="20" t="s">
        <v>9</v>
      </c>
      <c r="B14" s="10">
        <v>347</v>
      </c>
      <c r="C14" s="10">
        <v>3593</v>
      </c>
      <c r="D14" s="10">
        <v>3940</v>
      </c>
      <c r="E14" s="10">
        <v>239</v>
      </c>
      <c r="F14" s="10">
        <v>3819</v>
      </c>
      <c r="G14" s="10">
        <v>4058</v>
      </c>
      <c r="H14" s="16"/>
      <c r="I14" s="9">
        <f>((E14/B14)-1)*100</f>
        <v>-31.123919308357351</v>
      </c>
      <c r="J14" s="9">
        <f>((F14/C14)-1)*100</f>
        <v>6.2900083495686099</v>
      </c>
      <c r="K14" s="21">
        <f>((G14/D14)-1)*100</f>
        <v>2.9949238578680148</v>
      </c>
    </row>
    <row r="15" spans="1:11" x14ac:dyDescent="0.2">
      <c r="A15" s="18" t="s">
        <v>10</v>
      </c>
      <c r="B15" s="1">
        <v>25</v>
      </c>
      <c r="C15" s="1">
        <v>892</v>
      </c>
      <c r="D15" s="1">
        <v>917</v>
      </c>
      <c r="E15" s="1">
        <v>52</v>
      </c>
      <c r="F15" s="1">
        <v>816</v>
      </c>
      <c r="G15" s="1">
        <v>868</v>
      </c>
      <c r="H15" s="16"/>
      <c r="I15" s="8">
        <f>((E15/B15)-1)*100</f>
        <v>108</v>
      </c>
      <c r="J15" s="8">
        <f>((F15/C15)-1)*100</f>
        <v>-8.5201793721973118</v>
      </c>
      <c r="K15" s="19">
        <f>((G15/D15)-1)*100</f>
        <v>-5.3435114503816772</v>
      </c>
    </row>
    <row r="16" spans="1:11" x14ac:dyDescent="0.2">
      <c r="A16" s="18" t="s">
        <v>11</v>
      </c>
      <c r="B16" s="1">
        <v>88</v>
      </c>
      <c r="C16" s="1">
        <v>3888</v>
      </c>
      <c r="D16" s="1">
        <v>3976</v>
      </c>
      <c r="E16" s="1">
        <v>445</v>
      </c>
      <c r="F16" s="1">
        <v>4064</v>
      </c>
      <c r="G16" s="1">
        <v>4509</v>
      </c>
      <c r="H16" s="16"/>
      <c r="I16" s="8">
        <f>((E16/B16)-1)*100</f>
        <v>405.68181818181819</v>
      </c>
      <c r="J16" s="8">
        <f>((F16/C16)-1)*100</f>
        <v>4.5267489711934061</v>
      </c>
      <c r="K16" s="19">
        <f>((G16/D16)-1)*100</f>
        <v>13.40543259557343</v>
      </c>
    </row>
    <row r="17" spans="1:11" x14ac:dyDescent="0.2">
      <c r="A17" s="18" t="s">
        <v>12</v>
      </c>
      <c r="B17" s="1">
        <v>536</v>
      </c>
      <c r="C17" s="1">
        <v>2585</v>
      </c>
      <c r="D17" s="1">
        <v>3121</v>
      </c>
      <c r="E17" s="1">
        <v>529</v>
      </c>
      <c r="F17" s="1">
        <v>2731</v>
      </c>
      <c r="G17" s="1">
        <v>3260</v>
      </c>
      <c r="H17" s="16"/>
      <c r="I17" s="8">
        <f>((E17/B17)-1)*100</f>
        <v>-1.3059701492537323</v>
      </c>
      <c r="J17" s="8">
        <f>((F17/C17)-1)*100</f>
        <v>5.6479690522243775</v>
      </c>
      <c r="K17" s="19">
        <f>((G17/D17)-1)*100</f>
        <v>4.4537007369432891</v>
      </c>
    </row>
    <row r="18" spans="1:11" x14ac:dyDescent="0.2">
      <c r="A18" s="18" t="s">
        <v>13</v>
      </c>
      <c r="B18" s="1">
        <v>17</v>
      </c>
      <c r="C18" s="1">
        <v>1214</v>
      </c>
      <c r="D18" s="1">
        <v>1231</v>
      </c>
      <c r="E18" s="1">
        <v>27</v>
      </c>
      <c r="F18" s="1">
        <v>1401</v>
      </c>
      <c r="G18" s="1">
        <v>1428</v>
      </c>
      <c r="H18" s="16"/>
      <c r="I18" s="8">
        <f>((E18/B18)-1)*100</f>
        <v>58.823529411764696</v>
      </c>
      <c r="J18" s="8">
        <f>((F18/C18)-1)*100</f>
        <v>15.403624382207571</v>
      </c>
      <c r="K18" s="19">
        <f>((G18/D18)-1)*100</f>
        <v>16.003249390739228</v>
      </c>
    </row>
    <row r="19" spans="1:11" x14ac:dyDescent="0.2">
      <c r="A19" s="18" t="s">
        <v>14</v>
      </c>
      <c r="B19" s="1">
        <v>52</v>
      </c>
      <c r="C19" s="1">
        <v>1260</v>
      </c>
      <c r="D19" s="1">
        <v>1312</v>
      </c>
      <c r="E19" s="1">
        <v>100</v>
      </c>
      <c r="F19" s="1">
        <v>1460</v>
      </c>
      <c r="G19" s="1">
        <v>1560</v>
      </c>
      <c r="H19" s="16"/>
      <c r="I19" s="8">
        <f>((E19/B19)-1)*100</f>
        <v>92.307692307692307</v>
      </c>
      <c r="J19" s="8">
        <f>((F19/C19)-1)*100</f>
        <v>15.873015873015884</v>
      </c>
      <c r="K19" s="19">
        <f>((G19/D19)-1)*100</f>
        <v>18.90243902439024</v>
      </c>
    </row>
    <row r="20" spans="1:11" x14ac:dyDescent="0.2">
      <c r="A20" s="18" t="s">
        <v>15</v>
      </c>
      <c r="B20" s="1">
        <v>383</v>
      </c>
      <c r="C20" s="1">
        <v>2718</v>
      </c>
      <c r="D20" s="1">
        <v>3101</v>
      </c>
      <c r="E20" s="1">
        <v>593</v>
      </c>
      <c r="F20" s="1">
        <v>2795</v>
      </c>
      <c r="G20" s="1">
        <v>3388</v>
      </c>
      <c r="H20" s="16"/>
      <c r="I20" s="8">
        <f>((E20/B20)-1)*100</f>
        <v>54.830287206266327</v>
      </c>
      <c r="J20" s="8">
        <f>((F20/C20)-1)*100</f>
        <v>2.8329654157468687</v>
      </c>
      <c r="K20" s="19">
        <f>((G20/D20)-1)*100</f>
        <v>9.2550790067720037</v>
      </c>
    </row>
    <row r="21" spans="1:11" x14ac:dyDescent="0.2">
      <c r="A21" s="18" t="s">
        <v>16</v>
      </c>
      <c r="B21" s="1">
        <v>107</v>
      </c>
      <c r="C21" s="1">
        <v>832</v>
      </c>
      <c r="D21" s="1">
        <v>939</v>
      </c>
      <c r="E21" s="1">
        <v>166</v>
      </c>
      <c r="F21" s="1">
        <v>609</v>
      </c>
      <c r="G21" s="1">
        <v>775</v>
      </c>
      <c r="H21" s="16"/>
      <c r="I21" s="8">
        <f>((E21/B21)-1)*100</f>
        <v>55.140186915887845</v>
      </c>
      <c r="J21" s="8">
        <f>((F21/C21)-1)*100</f>
        <v>-26.802884615384613</v>
      </c>
      <c r="K21" s="19">
        <f>((G21/D21)-1)*100</f>
        <v>-17.465388711395104</v>
      </c>
    </row>
    <row r="22" spans="1:11" x14ac:dyDescent="0.2">
      <c r="A22" s="18" t="s">
        <v>17</v>
      </c>
      <c r="B22" s="1">
        <v>61</v>
      </c>
      <c r="C22" s="1">
        <v>1058</v>
      </c>
      <c r="D22" s="1">
        <v>1119</v>
      </c>
      <c r="E22" s="1">
        <v>75</v>
      </c>
      <c r="F22" s="1">
        <v>933</v>
      </c>
      <c r="G22" s="1">
        <v>1008</v>
      </c>
      <c r="H22" s="16"/>
      <c r="I22" s="8">
        <f>((E22/B22)-1)*100</f>
        <v>22.95081967213115</v>
      </c>
      <c r="J22" s="8">
        <f>((F22/C22)-1)*100</f>
        <v>-11.814744801512289</v>
      </c>
      <c r="K22" s="19">
        <f>((G22/D22)-1)*100</f>
        <v>-9.9195710455764026</v>
      </c>
    </row>
    <row r="23" spans="1:11" x14ac:dyDescent="0.2">
      <c r="A23" s="18" t="s">
        <v>18</v>
      </c>
      <c r="B23" s="1">
        <v>88</v>
      </c>
      <c r="C23" s="1">
        <v>1288</v>
      </c>
      <c r="D23" s="1">
        <v>1376</v>
      </c>
      <c r="E23" s="1">
        <v>29</v>
      </c>
      <c r="F23" s="1">
        <v>1144</v>
      </c>
      <c r="G23" s="1">
        <v>1173</v>
      </c>
      <c r="H23" s="16"/>
      <c r="I23" s="8">
        <f>((E23/B23)-1)*100</f>
        <v>-67.045454545454547</v>
      </c>
      <c r="J23" s="8">
        <f>((F23/C23)-1)*100</f>
        <v>-11.180124223602483</v>
      </c>
      <c r="K23" s="19">
        <f>((G23/D23)-1)*100</f>
        <v>-14.752906976744185</v>
      </c>
    </row>
    <row r="24" spans="1:11" x14ac:dyDescent="0.2">
      <c r="A24" s="22" t="s">
        <v>19</v>
      </c>
      <c r="B24" s="10">
        <v>1357</v>
      </c>
      <c r="C24" s="10">
        <v>15735</v>
      </c>
      <c r="D24" s="10">
        <v>17092</v>
      </c>
      <c r="E24" s="10">
        <v>2016</v>
      </c>
      <c r="F24" s="10">
        <v>15953</v>
      </c>
      <c r="G24" s="10">
        <v>17969</v>
      </c>
      <c r="H24" s="16"/>
      <c r="I24" s="9">
        <f>((E24/B24)-1)*100</f>
        <v>48.56300663227708</v>
      </c>
      <c r="J24" s="9">
        <f>((F24/C24)-1)*100</f>
        <v>1.385446456943118</v>
      </c>
      <c r="K24" s="21">
        <f>((G24/D24)-1)*100</f>
        <v>5.1310554645448203</v>
      </c>
    </row>
    <row r="25" spans="1:11" x14ac:dyDescent="0.2">
      <c r="A25" s="18" t="s">
        <v>20</v>
      </c>
      <c r="B25" s="1">
        <v>190</v>
      </c>
      <c r="C25" s="1">
        <v>1377</v>
      </c>
      <c r="D25" s="1">
        <v>1567</v>
      </c>
      <c r="E25" s="1">
        <v>57</v>
      </c>
      <c r="F25" s="1">
        <v>1440</v>
      </c>
      <c r="G25" s="1">
        <v>1497</v>
      </c>
      <c r="H25" s="16"/>
      <c r="I25" s="8">
        <f>((E25/B25)-1)*100</f>
        <v>-70</v>
      </c>
      <c r="J25" s="8">
        <f>((F25/C25)-1)*100</f>
        <v>4.5751633986928164</v>
      </c>
      <c r="K25" s="19">
        <f>((G25/D25)-1)*100</f>
        <v>-4.4671346522016542</v>
      </c>
    </row>
    <row r="26" spans="1:11" s="12" customFormat="1" x14ac:dyDescent="0.2">
      <c r="A26" s="23" t="s">
        <v>21</v>
      </c>
      <c r="B26" s="1">
        <v>961</v>
      </c>
      <c r="C26" s="1">
        <v>7398</v>
      </c>
      <c r="D26" s="1">
        <v>8359</v>
      </c>
      <c r="E26" s="11">
        <v>687</v>
      </c>
      <c r="F26" s="11">
        <v>9225</v>
      </c>
      <c r="G26" s="11">
        <v>9912</v>
      </c>
      <c r="H26" s="24"/>
      <c r="I26" s="13">
        <f>((E26/B26)-1)*100</f>
        <v>-28.511966701352755</v>
      </c>
      <c r="J26" s="13">
        <f>((F26/C26)-1)*100</f>
        <v>24.695863746958647</v>
      </c>
      <c r="K26" s="25">
        <f>((G26/D26)-1)*100</f>
        <v>18.578777365713606</v>
      </c>
    </row>
    <row r="27" spans="1:11" x14ac:dyDescent="0.2">
      <c r="A27" s="18" t="s">
        <v>22</v>
      </c>
      <c r="B27" s="1">
        <v>456</v>
      </c>
      <c r="C27" s="1">
        <v>8916</v>
      </c>
      <c r="D27" s="1">
        <v>9372</v>
      </c>
      <c r="E27" s="1">
        <v>668</v>
      </c>
      <c r="F27" s="1">
        <v>10549</v>
      </c>
      <c r="G27" s="1">
        <v>11217</v>
      </c>
      <c r="H27" s="16"/>
      <c r="I27" s="8">
        <f>((E27/B27)-1)*100</f>
        <v>46.491228070175424</v>
      </c>
      <c r="J27" s="8">
        <f>((F27/C27)-1)*100</f>
        <v>18.315388066397496</v>
      </c>
      <c r="K27" s="19">
        <f>((G27/D27)-1)*100</f>
        <v>19.68629961587709</v>
      </c>
    </row>
    <row r="28" spans="1:11" x14ac:dyDescent="0.2">
      <c r="A28" s="18" t="s">
        <v>23</v>
      </c>
      <c r="B28" s="1">
        <v>13518</v>
      </c>
      <c r="C28" s="1">
        <v>37632</v>
      </c>
      <c r="D28" s="1">
        <v>51150</v>
      </c>
      <c r="E28" s="1">
        <v>16609</v>
      </c>
      <c r="F28" s="1">
        <v>50371</v>
      </c>
      <c r="G28" s="1">
        <v>66980</v>
      </c>
      <c r="H28" s="16"/>
      <c r="I28" s="8">
        <f>((E28/B28)-1)*100</f>
        <v>22.865808551560885</v>
      </c>
      <c r="J28" s="8">
        <f>((F28/C28)-1)*100</f>
        <v>33.851509353741505</v>
      </c>
      <c r="K28" s="19">
        <f>((G28/D28)-1)*100</f>
        <v>30.948191593352892</v>
      </c>
    </row>
    <row r="29" spans="1:11" x14ac:dyDescent="0.2">
      <c r="A29" s="22" t="s">
        <v>24</v>
      </c>
      <c r="B29" s="10">
        <v>15125</v>
      </c>
      <c r="C29" s="10">
        <v>55323</v>
      </c>
      <c r="D29" s="10">
        <v>70448</v>
      </c>
      <c r="E29" s="10">
        <v>18021</v>
      </c>
      <c r="F29" s="10">
        <v>71585</v>
      </c>
      <c r="G29" s="10">
        <v>89606</v>
      </c>
      <c r="H29" s="16"/>
      <c r="I29" s="9">
        <f>((E29/B29)-1)*100</f>
        <v>19.14710743801653</v>
      </c>
      <c r="J29" s="9">
        <f>((F29/C29)-1)*100</f>
        <v>29.394645988106216</v>
      </c>
      <c r="K29" s="21">
        <f>((G29/D29)-1)*100</f>
        <v>27.19452645923235</v>
      </c>
    </row>
    <row r="30" spans="1:11" x14ac:dyDescent="0.2">
      <c r="A30" s="18" t="s">
        <v>25</v>
      </c>
      <c r="B30" s="1">
        <v>2890</v>
      </c>
      <c r="C30" s="1">
        <v>6190</v>
      </c>
      <c r="D30" s="1">
        <v>9080</v>
      </c>
      <c r="E30" s="1">
        <v>2708</v>
      </c>
      <c r="F30" s="1">
        <v>7859</v>
      </c>
      <c r="G30" s="1">
        <v>10567</v>
      </c>
      <c r="H30" s="16"/>
      <c r="I30" s="8">
        <f>((E30/B30)-1)*100</f>
        <v>-6.2975778546712764</v>
      </c>
      <c r="J30" s="8">
        <f>((F30/C30)-1)*100</f>
        <v>26.962843295638116</v>
      </c>
      <c r="K30" s="19">
        <f>((G30/D30)-1)*100</f>
        <v>16.376651982378853</v>
      </c>
    </row>
    <row r="31" spans="1:11" x14ac:dyDescent="0.2">
      <c r="A31" s="18" t="s">
        <v>26</v>
      </c>
      <c r="B31" s="1">
        <v>1727</v>
      </c>
      <c r="C31" s="1">
        <v>7871</v>
      </c>
      <c r="D31" s="1">
        <v>9598</v>
      </c>
      <c r="E31" s="1">
        <v>2946</v>
      </c>
      <c r="F31" s="1">
        <v>9302</v>
      </c>
      <c r="G31" s="1">
        <v>12248</v>
      </c>
      <c r="H31" s="16"/>
      <c r="I31" s="8">
        <f>((E31/B31)-1)*100</f>
        <v>70.584829183555314</v>
      </c>
      <c r="J31" s="8">
        <f>((F31/C31)-1)*100</f>
        <v>18.180663194003309</v>
      </c>
      <c r="K31" s="19">
        <f>((G31/D31)-1)*100</f>
        <v>27.609918733069392</v>
      </c>
    </row>
    <row r="32" spans="1:11" x14ac:dyDescent="0.2">
      <c r="A32" s="18" t="s">
        <v>27</v>
      </c>
      <c r="B32" s="1">
        <v>1612</v>
      </c>
      <c r="C32" s="1">
        <v>5519</v>
      </c>
      <c r="D32" s="1">
        <v>7131</v>
      </c>
      <c r="E32" s="1">
        <v>2099</v>
      </c>
      <c r="F32" s="1">
        <v>6529</v>
      </c>
      <c r="G32" s="1">
        <v>8628</v>
      </c>
      <c r="H32" s="16"/>
      <c r="I32" s="8">
        <f>((E32/B32)-1)*100</f>
        <v>30.210918114143915</v>
      </c>
      <c r="J32" s="8">
        <f>((F32/C32)-1)*100</f>
        <v>18.300416742163428</v>
      </c>
      <c r="K32" s="19">
        <f>((G32/D32)-1)*100</f>
        <v>20.992848127892305</v>
      </c>
    </row>
    <row r="33" spans="1:11" x14ac:dyDescent="0.2">
      <c r="A33" s="20" t="s">
        <v>28</v>
      </c>
      <c r="B33" s="10">
        <v>6229</v>
      </c>
      <c r="C33" s="10">
        <v>19580</v>
      </c>
      <c r="D33" s="10">
        <v>25809</v>
      </c>
      <c r="E33" s="10">
        <v>7753</v>
      </c>
      <c r="F33" s="10">
        <v>23690</v>
      </c>
      <c r="G33" s="10">
        <v>31443</v>
      </c>
      <c r="H33" s="16"/>
      <c r="I33" s="9">
        <f>((E33/B33)-1)*100</f>
        <v>24.466206453684379</v>
      </c>
      <c r="J33" s="9">
        <f>((F33/C33)-1)*100</f>
        <v>20.990806945863127</v>
      </c>
      <c r="K33" s="21">
        <f>((G33/D33)-1)*100</f>
        <v>21.829594327560152</v>
      </c>
    </row>
    <row r="34" spans="1:11" x14ac:dyDescent="0.2">
      <c r="A34" s="18" t="s">
        <v>29</v>
      </c>
      <c r="B34" s="1">
        <v>20</v>
      </c>
      <c r="C34" s="1">
        <v>2785</v>
      </c>
      <c r="D34" s="1">
        <v>2805</v>
      </c>
      <c r="E34" s="1">
        <v>333</v>
      </c>
      <c r="F34" s="1">
        <v>3258</v>
      </c>
      <c r="G34" s="1">
        <v>3591</v>
      </c>
      <c r="H34" s="16"/>
      <c r="I34" s="8">
        <f>((E34/B34)-1)*100</f>
        <v>1564.9999999999998</v>
      </c>
      <c r="J34" s="8">
        <f>((F34/C34)-1)*100</f>
        <v>16.983842010771987</v>
      </c>
      <c r="K34" s="19">
        <f>((G34/D34)-1)*100</f>
        <v>28.021390374331556</v>
      </c>
    </row>
    <row r="35" spans="1:11" x14ac:dyDescent="0.2">
      <c r="A35" s="18" t="s">
        <v>30</v>
      </c>
      <c r="B35" s="1">
        <v>1420</v>
      </c>
      <c r="C35" s="1">
        <v>3950</v>
      </c>
      <c r="D35" s="1">
        <v>5370</v>
      </c>
      <c r="E35" s="1">
        <v>1879</v>
      </c>
      <c r="F35" s="1">
        <v>4809</v>
      </c>
      <c r="G35" s="1">
        <v>6688</v>
      </c>
      <c r="H35" s="16"/>
      <c r="I35" s="8">
        <f>((E35/B35)-1)*100</f>
        <v>32.323943661971825</v>
      </c>
      <c r="J35" s="8">
        <f>((F35/C35)-1)*100</f>
        <v>21.74683544303797</v>
      </c>
      <c r="K35" s="19">
        <f>((G35/D35)-1)*100</f>
        <v>24.543761638733706</v>
      </c>
    </row>
    <row r="36" spans="1:11" x14ac:dyDescent="0.2">
      <c r="A36" s="18" t="s">
        <v>31</v>
      </c>
      <c r="B36" s="1">
        <v>504</v>
      </c>
      <c r="C36" s="1">
        <v>1922</v>
      </c>
      <c r="D36" s="1">
        <v>2426</v>
      </c>
      <c r="E36" s="1">
        <v>198</v>
      </c>
      <c r="F36" s="1">
        <v>2376</v>
      </c>
      <c r="G36" s="1">
        <v>2574</v>
      </c>
      <c r="H36" s="16"/>
      <c r="I36" s="8">
        <f>((E36/B36)-1)*100</f>
        <v>-60.714285714285722</v>
      </c>
      <c r="J36" s="8">
        <f>((F36/C36)-1)*100</f>
        <v>23.621227887617067</v>
      </c>
      <c r="K36" s="19">
        <f>((G36/D36)-1)*100</f>
        <v>6.1005770816158211</v>
      </c>
    </row>
    <row r="37" spans="1:11" x14ac:dyDescent="0.2">
      <c r="A37" s="18" t="s">
        <v>32</v>
      </c>
      <c r="B37" s="1">
        <v>159</v>
      </c>
      <c r="C37" s="1">
        <v>1325</v>
      </c>
      <c r="D37" s="1">
        <v>1484</v>
      </c>
      <c r="E37" s="1">
        <v>739</v>
      </c>
      <c r="F37" s="1">
        <v>1639</v>
      </c>
      <c r="G37" s="1">
        <v>2378</v>
      </c>
      <c r="H37" s="16"/>
      <c r="I37" s="8">
        <f>((E37/B37)-1)*100</f>
        <v>364.77987421383648</v>
      </c>
      <c r="J37" s="8">
        <f>((F37/C37)-1)*100</f>
        <v>23.698113207547177</v>
      </c>
      <c r="K37" s="19">
        <f>((G37/D37)-1)*100</f>
        <v>60.242587601078171</v>
      </c>
    </row>
    <row r="38" spans="1:11" x14ac:dyDescent="0.2">
      <c r="A38" s="20" t="s">
        <v>33</v>
      </c>
      <c r="B38" s="10">
        <v>2103</v>
      </c>
      <c r="C38" s="10">
        <v>9982</v>
      </c>
      <c r="D38" s="10">
        <v>12085</v>
      </c>
      <c r="E38" s="10">
        <v>3149</v>
      </c>
      <c r="F38" s="10">
        <v>12082</v>
      </c>
      <c r="G38" s="10">
        <v>15231</v>
      </c>
      <c r="H38" s="16"/>
      <c r="I38" s="9">
        <f>((E38/B38)-1)*100</f>
        <v>49.738468854018066</v>
      </c>
      <c r="J38" s="9">
        <f>((F38/C38)-1)*100</f>
        <v>21.037868162692842</v>
      </c>
      <c r="K38" s="21">
        <f>((G38/D38)-1)*100</f>
        <v>26.032271410839879</v>
      </c>
    </row>
    <row r="39" spans="1:11" x14ac:dyDescent="0.2">
      <c r="A39" s="26" t="s">
        <v>34</v>
      </c>
      <c r="B39" s="10">
        <v>25161</v>
      </c>
      <c r="C39" s="10">
        <v>104213</v>
      </c>
      <c r="D39" s="10">
        <v>129374</v>
      </c>
      <c r="E39" s="10">
        <v>31178</v>
      </c>
      <c r="F39" s="10">
        <v>127129</v>
      </c>
      <c r="G39" s="10">
        <v>158307</v>
      </c>
      <c r="H39" s="16"/>
      <c r="I39" s="9">
        <f>((E39/B39)-1)*100</f>
        <v>23.913993879416552</v>
      </c>
      <c r="J39" s="9">
        <f>((F39/C39)-1)*100</f>
        <v>21.989579035245121</v>
      </c>
      <c r="K39" s="21">
        <f>((G39/D39)-1)*100</f>
        <v>22.363844358217257</v>
      </c>
    </row>
    <row r="40" spans="1:11" x14ac:dyDescent="0.2">
      <c r="A40" s="5" t="s">
        <v>41</v>
      </c>
    </row>
    <row r="41" spans="1:11" x14ac:dyDescent="0.2">
      <c r="A41" s="5" t="s">
        <v>36</v>
      </c>
    </row>
    <row r="42" spans="1:11" x14ac:dyDescent="0.2">
      <c r="A42" s="6" t="s">
        <v>35</v>
      </c>
      <c r="C42" s="15"/>
    </row>
    <row r="43" spans="1:11" x14ac:dyDescent="0.2">
      <c r="A43" s="14" t="s">
        <v>45</v>
      </c>
    </row>
    <row r="44" spans="1:11" x14ac:dyDescent="0.2">
      <c r="A44" s="6" t="s">
        <v>43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3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tabela_04.A.11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2018-10-02T13:09:48Z</cp:lastPrinted>
  <dcterms:created xsi:type="dcterms:W3CDTF">2007-10-23T14:30:19Z</dcterms:created>
  <dcterms:modified xsi:type="dcterms:W3CDTF">2018-11-07T12:52:06Z</dcterms:modified>
</cp:coreProperties>
</file>