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4710" tabRatio="772"/>
  </bookViews>
  <sheets>
    <sheet name="tabela_04.A.12" sheetId="1" r:id="rId1"/>
  </sheets>
  <definedNames>
    <definedName name="_xlnm.Print_Area" localSheetId="0">tabela_04.A.12!$A$198:$M$249</definedName>
    <definedName name="_xlnm.Print_Titles" localSheetId="0">tabela_04.A.12!$1:$5</definedName>
  </definedNames>
  <calcPr calcId="145621"/>
</workbook>
</file>

<file path=xl/calcChain.xml><?xml version="1.0" encoding="utf-8"?>
<calcChain xmlns="http://schemas.openxmlformats.org/spreadsheetml/2006/main">
  <c r="B242" i="1" l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M242" i="1" l="1"/>
  <c r="M241" i="1"/>
  <c r="M240" i="1"/>
  <c r="M239" i="1"/>
  <c r="M238" i="1"/>
  <c r="M237" i="1"/>
  <c r="M236" i="1"/>
  <c r="M235" i="1"/>
  <c r="M234" i="1" l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J223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J232" i="1"/>
  <c r="J231" i="1"/>
  <c r="J230" i="1"/>
  <c r="J229" i="1"/>
  <c r="J228" i="1"/>
  <c r="J227" i="1"/>
  <c r="J226" i="1"/>
  <c r="J225" i="1"/>
  <c r="J224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39" i="1" l="1"/>
  <c r="J238" i="1"/>
  <c r="J237" i="1"/>
  <c r="J236" i="1"/>
  <c r="J235" i="1"/>
  <c r="J234" i="1"/>
  <c r="J233" i="1"/>
  <c r="F221" i="1"/>
  <c r="F220" i="1"/>
  <c r="F219" i="1"/>
  <c r="F217" i="1"/>
  <c r="F216" i="1"/>
  <c r="F215" i="1"/>
  <c r="F214" i="1"/>
  <c r="F213" i="1"/>
  <c r="F212" i="1"/>
  <c r="F211" i="1"/>
  <c r="F210" i="1"/>
  <c r="M209" i="1" l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F218" i="1"/>
  <c r="F209" i="1"/>
  <c r="F208" i="1"/>
  <c r="F207" i="1"/>
  <c r="F206" i="1"/>
  <c r="F205" i="1"/>
  <c r="F203" i="1"/>
  <c r="F202" i="1"/>
  <c r="F201" i="1"/>
  <c r="F200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M245" i="1" l="1"/>
  <c r="L245" i="1"/>
  <c r="K245" i="1"/>
  <c r="F245" i="1"/>
  <c r="B245" i="1"/>
  <c r="M244" i="1"/>
  <c r="L244" i="1"/>
  <c r="K244" i="1"/>
  <c r="F244" i="1"/>
  <c r="B244" i="1"/>
  <c r="M243" i="1"/>
  <c r="L243" i="1"/>
  <c r="K243" i="1"/>
  <c r="F243" i="1"/>
  <c r="B243" i="1"/>
  <c r="L242" i="1"/>
  <c r="K242" i="1"/>
  <c r="F242" i="1"/>
  <c r="L241" i="1"/>
  <c r="K241" i="1"/>
  <c r="F241" i="1"/>
  <c r="L240" i="1"/>
  <c r="K240" i="1"/>
  <c r="F240" i="1"/>
  <c r="J245" i="1" l="1"/>
  <c r="J243" i="1"/>
  <c r="J240" i="1"/>
  <c r="J244" i="1"/>
  <c r="J241" i="1"/>
  <c r="J242" i="1"/>
  <c r="F204" i="1" l="1"/>
  <c r="F199" i="1"/>
  <c r="J185" i="1" l="1"/>
  <c r="J184" i="1"/>
  <c r="J183" i="1"/>
  <c r="J182" i="1"/>
  <c r="J181" i="1"/>
  <c r="J180" i="1"/>
  <c r="J179" i="1"/>
  <c r="J178" i="1"/>
  <c r="J177" i="1"/>
  <c r="J176" i="1"/>
  <c r="J175" i="1"/>
  <c r="J174" i="1"/>
  <c r="M185" i="1" l="1"/>
  <c r="M184" i="1"/>
  <c r="M183" i="1"/>
  <c r="M182" i="1"/>
  <c r="M181" i="1"/>
  <c r="M180" i="1"/>
  <c r="M179" i="1"/>
  <c r="M178" i="1"/>
  <c r="M177" i="1"/>
  <c r="M176" i="1"/>
  <c r="M175" i="1"/>
  <c r="M174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M173" i="1" l="1"/>
  <c r="M172" i="1"/>
  <c r="M171" i="1"/>
  <c r="M170" i="1"/>
  <c r="M169" i="1"/>
  <c r="M168" i="1"/>
  <c r="M167" i="1"/>
  <c r="M166" i="1"/>
  <c r="M165" i="1"/>
  <c r="M164" i="1"/>
  <c r="M163" i="1"/>
  <c r="M162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74" i="1" l="1"/>
  <c r="M161" i="1"/>
  <c r="L161" i="1"/>
  <c r="K161" i="1"/>
  <c r="M160" i="1"/>
  <c r="L160" i="1"/>
  <c r="K160" i="1"/>
  <c r="M159" i="1"/>
  <c r="L159" i="1"/>
  <c r="K159" i="1"/>
  <c r="M158" i="1"/>
  <c r="L158" i="1"/>
  <c r="K158" i="1"/>
  <c r="M157" i="1"/>
  <c r="L157" i="1"/>
  <c r="K157" i="1"/>
  <c r="M156" i="1"/>
  <c r="L156" i="1"/>
  <c r="K156" i="1"/>
  <c r="M155" i="1"/>
  <c r="L155" i="1"/>
  <c r="K155" i="1"/>
  <c r="M154" i="1"/>
  <c r="L154" i="1"/>
  <c r="K154" i="1"/>
  <c r="M153" i="1"/>
  <c r="L153" i="1"/>
  <c r="K153" i="1"/>
  <c r="M152" i="1"/>
  <c r="L152" i="1"/>
  <c r="K152" i="1"/>
  <c r="M151" i="1"/>
  <c r="L151" i="1"/>
  <c r="K151" i="1"/>
  <c r="M150" i="1"/>
  <c r="L150" i="1"/>
  <c r="K150" i="1"/>
  <c r="M149" i="1"/>
  <c r="L149" i="1"/>
  <c r="K149" i="1"/>
  <c r="B149" i="1"/>
  <c r="M148" i="1"/>
  <c r="L148" i="1"/>
  <c r="K148" i="1"/>
  <c r="B148" i="1"/>
  <c r="M147" i="1"/>
  <c r="L147" i="1"/>
  <c r="K147" i="1"/>
  <c r="B147" i="1"/>
  <c r="M146" i="1"/>
  <c r="L146" i="1"/>
  <c r="K146" i="1"/>
  <c r="B146" i="1"/>
  <c r="M145" i="1"/>
  <c r="L145" i="1"/>
  <c r="K145" i="1"/>
  <c r="B145" i="1"/>
  <c r="M144" i="1"/>
  <c r="L144" i="1"/>
  <c r="K144" i="1"/>
  <c r="B144" i="1"/>
  <c r="M143" i="1"/>
  <c r="L143" i="1"/>
  <c r="K143" i="1"/>
  <c r="B143" i="1"/>
  <c r="M142" i="1"/>
  <c r="L142" i="1"/>
  <c r="K142" i="1"/>
  <c r="B142" i="1"/>
  <c r="M141" i="1"/>
  <c r="L141" i="1"/>
  <c r="K141" i="1"/>
  <c r="B141" i="1"/>
  <c r="M140" i="1"/>
  <c r="L140" i="1"/>
  <c r="K140" i="1"/>
  <c r="M139" i="1"/>
  <c r="L139" i="1"/>
  <c r="K139" i="1"/>
  <c r="F185" i="1"/>
  <c r="F184" i="1"/>
  <c r="F183" i="1"/>
  <c r="F182" i="1"/>
  <c r="F181" i="1"/>
  <c r="F180" i="1"/>
  <c r="F179" i="1"/>
  <c r="F178" i="1"/>
  <c r="F177" i="1"/>
  <c r="F176" i="1"/>
  <c r="F175" i="1"/>
  <c r="F161" i="1"/>
  <c r="J161" i="1" s="1"/>
  <c r="F160" i="1"/>
  <c r="J160" i="1" s="1"/>
  <c r="F159" i="1"/>
  <c r="J159" i="1" s="1"/>
  <c r="F158" i="1"/>
  <c r="J158" i="1" s="1"/>
  <c r="F157" i="1"/>
  <c r="J157" i="1" s="1"/>
  <c r="F156" i="1"/>
  <c r="J156" i="1" s="1"/>
  <c r="F155" i="1"/>
  <c r="J155" i="1" s="1"/>
  <c r="F154" i="1"/>
  <c r="J154" i="1" s="1"/>
  <c r="F153" i="1"/>
  <c r="J153" i="1" s="1"/>
  <c r="F152" i="1"/>
  <c r="J152" i="1" s="1"/>
  <c r="F151" i="1"/>
  <c r="J151" i="1" s="1"/>
  <c r="F150" i="1"/>
  <c r="J150" i="1" s="1"/>
  <c r="F149" i="1"/>
  <c r="J149" i="1" s="1"/>
  <c r="F148" i="1"/>
  <c r="J148" i="1" s="1"/>
  <c r="F147" i="1"/>
  <c r="J147" i="1" s="1"/>
  <c r="F146" i="1"/>
  <c r="J146" i="1" s="1"/>
  <c r="F145" i="1"/>
  <c r="J145" i="1" s="1"/>
  <c r="F144" i="1"/>
  <c r="J144" i="1" s="1"/>
  <c r="F143" i="1"/>
  <c r="J143" i="1" s="1"/>
  <c r="F142" i="1"/>
  <c r="J142" i="1" s="1"/>
  <c r="F141" i="1"/>
  <c r="J141" i="1" s="1"/>
  <c r="F140" i="1"/>
  <c r="J140" i="1" s="1"/>
  <c r="F139" i="1"/>
  <c r="B140" i="1"/>
  <c r="I138" i="1"/>
  <c r="I137" i="1"/>
  <c r="M137" i="1" s="1"/>
  <c r="I136" i="1"/>
  <c r="I135" i="1"/>
  <c r="I134" i="1"/>
  <c r="I133" i="1"/>
  <c r="I132" i="1"/>
  <c r="I131" i="1"/>
  <c r="I130" i="1"/>
  <c r="I129" i="1"/>
  <c r="M129" i="1" s="1"/>
  <c r="I128" i="1"/>
  <c r="I127" i="1"/>
  <c r="I126" i="1"/>
  <c r="I125" i="1"/>
  <c r="M125" i="1" s="1"/>
  <c r="I124" i="1"/>
  <c r="I123" i="1"/>
  <c r="I122" i="1"/>
  <c r="I121" i="1"/>
  <c r="M121" i="1" s="1"/>
  <c r="I120" i="1"/>
  <c r="I119" i="1"/>
  <c r="I118" i="1"/>
  <c r="I117" i="1"/>
  <c r="I116" i="1"/>
  <c r="I115" i="1"/>
  <c r="I114" i="1"/>
  <c r="I113" i="1"/>
  <c r="M113" i="1" s="1"/>
  <c r="I112" i="1"/>
  <c r="I111" i="1"/>
  <c r="I110" i="1"/>
  <c r="I109" i="1"/>
  <c r="M109" i="1" s="1"/>
  <c r="I108" i="1"/>
  <c r="I107" i="1"/>
  <c r="I106" i="1"/>
  <c r="I105" i="1"/>
  <c r="M105" i="1" s="1"/>
  <c r="I104" i="1"/>
  <c r="I103" i="1"/>
  <c r="I102" i="1"/>
  <c r="I101" i="1"/>
  <c r="I100" i="1"/>
  <c r="I99" i="1"/>
  <c r="I98" i="1"/>
  <c r="I97" i="1"/>
  <c r="M97" i="1" s="1"/>
  <c r="I96" i="1"/>
  <c r="I95" i="1"/>
  <c r="I94" i="1"/>
  <c r="I93" i="1"/>
  <c r="M93" i="1" s="1"/>
  <c r="I92" i="1"/>
  <c r="I91" i="1"/>
  <c r="I90" i="1"/>
  <c r="I89" i="1"/>
  <c r="M89" i="1" s="1"/>
  <c r="I88" i="1"/>
  <c r="I87" i="1"/>
  <c r="I86" i="1"/>
  <c r="I85" i="1"/>
  <c r="I84" i="1"/>
  <c r="I83" i="1"/>
  <c r="I82" i="1"/>
  <c r="I81" i="1"/>
  <c r="M81" i="1" s="1"/>
  <c r="I80" i="1"/>
  <c r="I79" i="1"/>
  <c r="I78" i="1"/>
  <c r="I77" i="1"/>
  <c r="M77" i="1" s="1"/>
  <c r="I76" i="1"/>
  <c r="I75" i="1"/>
  <c r="I74" i="1"/>
  <c r="I73" i="1"/>
  <c r="M73" i="1" s="1"/>
  <c r="I72" i="1"/>
  <c r="I71" i="1"/>
  <c r="I70" i="1"/>
  <c r="I69" i="1"/>
  <c r="I68" i="1"/>
  <c r="I67" i="1"/>
  <c r="I66" i="1"/>
  <c r="I65" i="1"/>
  <c r="M65" i="1" s="1"/>
  <c r="I64" i="1"/>
  <c r="I63" i="1"/>
  <c r="I62" i="1"/>
  <c r="I61" i="1"/>
  <c r="M61" i="1" s="1"/>
  <c r="I60" i="1"/>
  <c r="I59" i="1"/>
  <c r="I58" i="1"/>
  <c r="I57" i="1"/>
  <c r="M57" i="1" s="1"/>
  <c r="I56" i="1"/>
  <c r="I55" i="1"/>
  <c r="I54" i="1"/>
  <c r="I53" i="1"/>
  <c r="I52" i="1"/>
  <c r="I51" i="1"/>
  <c r="I50" i="1"/>
  <c r="I49" i="1"/>
  <c r="M49" i="1" s="1"/>
  <c r="I48" i="1"/>
  <c r="I47" i="1"/>
  <c r="I46" i="1"/>
  <c r="I45" i="1"/>
  <c r="M45" i="1" s="1"/>
  <c r="I44" i="1"/>
  <c r="I43" i="1"/>
  <c r="I42" i="1"/>
  <c r="I41" i="1"/>
  <c r="M41" i="1" s="1"/>
  <c r="I40" i="1"/>
  <c r="I39" i="1"/>
  <c r="I38" i="1"/>
  <c r="I37" i="1"/>
  <c r="M37" i="1" s="1"/>
  <c r="I36" i="1"/>
  <c r="I35" i="1"/>
  <c r="I34" i="1"/>
  <c r="I33" i="1"/>
  <c r="M33" i="1" s="1"/>
  <c r="I32" i="1"/>
  <c r="I31" i="1"/>
  <c r="I30" i="1"/>
  <c r="I29" i="1"/>
  <c r="M29" i="1" s="1"/>
  <c r="I28" i="1"/>
  <c r="I27" i="1"/>
  <c r="I26" i="1"/>
  <c r="I25" i="1"/>
  <c r="M25" i="1" s="1"/>
  <c r="I24" i="1"/>
  <c r="I23" i="1"/>
  <c r="I22" i="1"/>
  <c r="I21" i="1"/>
  <c r="M21" i="1" s="1"/>
  <c r="I20" i="1"/>
  <c r="I19" i="1"/>
  <c r="I18" i="1"/>
  <c r="I17" i="1"/>
  <c r="M17" i="1" s="1"/>
  <c r="I16" i="1"/>
  <c r="I15" i="1"/>
  <c r="I14" i="1"/>
  <c r="I13" i="1"/>
  <c r="M13" i="1" s="1"/>
  <c r="I12" i="1"/>
  <c r="I11" i="1"/>
  <c r="I10" i="1"/>
  <c r="I9" i="1"/>
  <c r="M9" i="1" s="1"/>
  <c r="I8" i="1"/>
  <c r="I7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M67" i="1" s="1"/>
  <c r="E66" i="1"/>
  <c r="E65" i="1"/>
  <c r="E64" i="1"/>
  <c r="E63" i="1"/>
  <c r="M63" i="1" s="1"/>
  <c r="E62" i="1"/>
  <c r="E61" i="1"/>
  <c r="E60" i="1"/>
  <c r="E59" i="1"/>
  <c r="M59" i="1" s="1"/>
  <c r="E58" i="1"/>
  <c r="E57" i="1"/>
  <c r="E56" i="1"/>
  <c r="E55" i="1"/>
  <c r="M55" i="1" s="1"/>
  <c r="E54" i="1"/>
  <c r="E53" i="1"/>
  <c r="E52" i="1"/>
  <c r="E51" i="1"/>
  <c r="M51" i="1" s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I6" i="1"/>
  <c r="E6" i="1"/>
  <c r="M6" i="1" s="1"/>
  <c r="M136" i="1"/>
  <c r="L136" i="1"/>
  <c r="K136" i="1"/>
  <c r="J136" i="1"/>
  <c r="L135" i="1"/>
  <c r="K135" i="1"/>
  <c r="J135" i="1"/>
  <c r="M134" i="1"/>
  <c r="L134" i="1"/>
  <c r="K134" i="1"/>
  <c r="J134" i="1"/>
  <c r="M133" i="1"/>
  <c r="L133" i="1"/>
  <c r="K133" i="1"/>
  <c r="J133" i="1"/>
  <c r="M132" i="1"/>
  <c r="L132" i="1"/>
  <c r="K132" i="1"/>
  <c r="J132" i="1"/>
  <c r="L131" i="1"/>
  <c r="K131" i="1"/>
  <c r="J131" i="1"/>
  <c r="M130" i="1"/>
  <c r="L130" i="1"/>
  <c r="K130" i="1"/>
  <c r="J130" i="1"/>
  <c r="L129" i="1"/>
  <c r="K129" i="1"/>
  <c r="J129" i="1"/>
  <c r="M128" i="1"/>
  <c r="L128" i="1"/>
  <c r="K128" i="1"/>
  <c r="J128" i="1"/>
  <c r="L127" i="1"/>
  <c r="K127" i="1"/>
  <c r="J127" i="1"/>
  <c r="M126" i="1"/>
  <c r="L126" i="1"/>
  <c r="K126" i="1"/>
  <c r="J126" i="1"/>
  <c r="L125" i="1"/>
  <c r="K125" i="1"/>
  <c r="J125" i="1"/>
  <c r="M124" i="1"/>
  <c r="L124" i="1"/>
  <c r="K124" i="1"/>
  <c r="J124" i="1"/>
  <c r="L123" i="1"/>
  <c r="K123" i="1"/>
  <c r="J123" i="1"/>
  <c r="M122" i="1"/>
  <c r="L122" i="1"/>
  <c r="K122" i="1"/>
  <c r="J122" i="1"/>
  <c r="L121" i="1"/>
  <c r="K121" i="1"/>
  <c r="J121" i="1"/>
  <c r="M120" i="1"/>
  <c r="L120" i="1"/>
  <c r="K120" i="1"/>
  <c r="J120" i="1"/>
  <c r="L119" i="1"/>
  <c r="K119" i="1"/>
  <c r="J119" i="1"/>
  <c r="M118" i="1"/>
  <c r="L118" i="1"/>
  <c r="K118" i="1"/>
  <c r="J118" i="1"/>
  <c r="M117" i="1"/>
  <c r="L117" i="1"/>
  <c r="K117" i="1"/>
  <c r="J117" i="1"/>
  <c r="M116" i="1"/>
  <c r="L116" i="1"/>
  <c r="K116" i="1"/>
  <c r="J116" i="1"/>
  <c r="L115" i="1"/>
  <c r="K115" i="1"/>
  <c r="J115" i="1"/>
  <c r="M114" i="1"/>
  <c r="L114" i="1"/>
  <c r="K114" i="1"/>
  <c r="J114" i="1"/>
  <c r="L113" i="1"/>
  <c r="K113" i="1"/>
  <c r="J113" i="1"/>
  <c r="M112" i="1"/>
  <c r="L112" i="1"/>
  <c r="K112" i="1"/>
  <c r="J112" i="1"/>
  <c r="L111" i="1"/>
  <c r="K111" i="1"/>
  <c r="J111" i="1"/>
  <c r="M110" i="1"/>
  <c r="L110" i="1"/>
  <c r="K110" i="1"/>
  <c r="J110" i="1"/>
  <c r="L109" i="1"/>
  <c r="K109" i="1"/>
  <c r="J109" i="1"/>
  <c r="M108" i="1"/>
  <c r="L108" i="1"/>
  <c r="K108" i="1"/>
  <c r="J108" i="1"/>
  <c r="L107" i="1"/>
  <c r="K107" i="1"/>
  <c r="J107" i="1"/>
  <c r="M106" i="1"/>
  <c r="L106" i="1"/>
  <c r="K106" i="1"/>
  <c r="J106" i="1"/>
  <c r="L105" i="1"/>
  <c r="K105" i="1"/>
  <c r="J105" i="1"/>
  <c r="M104" i="1"/>
  <c r="L104" i="1"/>
  <c r="K104" i="1"/>
  <c r="J104" i="1"/>
  <c r="L103" i="1"/>
  <c r="K103" i="1"/>
  <c r="J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L99" i="1"/>
  <c r="K99" i="1"/>
  <c r="J99" i="1"/>
  <c r="M98" i="1"/>
  <c r="L98" i="1"/>
  <c r="K98" i="1"/>
  <c r="J98" i="1"/>
  <c r="L97" i="1"/>
  <c r="K97" i="1"/>
  <c r="J97" i="1"/>
  <c r="M96" i="1"/>
  <c r="L96" i="1"/>
  <c r="K96" i="1"/>
  <c r="J96" i="1"/>
  <c r="L95" i="1"/>
  <c r="K95" i="1"/>
  <c r="J95" i="1"/>
  <c r="M94" i="1"/>
  <c r="L94" i="1"/>
  <c r="K94" i="1"/>
  <c r="J94" i="1"/>
  <c r="L93" i="1"/>
  <c r="K93" i="1"/>
  <c r="J93" i="1"/>
  <c r="M92" i="1"/>
  <c r="L92" i="1"/>
  <c r="K92" i="1"/>
  <c r="J92" i="1"/>
  <c r="L91" i="1"/>
  <c r="K91" i="1"/>
  <c r="J91" i="1"/>
  <c r="M90" i="1"/>
  <c r="L90" i="1"/>
  <c r="K90" i="1"/>
  <c r="J90" i="1"/>
  <c r="L89" i="1"/>
  <c r="K89" i="1"/>
  <c r="J89" i="1"/>
  <c r="M88" i="1"/>
  <c r="L88" i="1"/>
  <c r="K88" i="1"/>
  <c r="J88" i="1"/>
  <c r="L87" i="1"/>
  <c r="K87" i="1"/>
  <c r="J87" i="1"/>
  <c r="M86" i="1"/>
  <c r="L86" i="1"/>
  <c r="K86" i="1"/>
  <c r="J86" i="1"/>
  <c r="M85" i="1"/>
  <c r="L85" i="1"/>
  <c r="K85" i="1"/>
  <c r="J85" i="1"/>
  <c r="M84" i="1"/>
  <c r="L84" i="1"/>
  <c r="K84" i="1"/>
  <c r="J84" i="1"/>
  <c r="L83" i="1"/>
  <c r="K83" i="1"/>
  <c r="J83" i="1"/>
  <c r="M82" i="1"/>
  <c r="L82" i="1"/>
  <c r="K82" i="1"/>
  <c r="J82" i="1"/>
  <c r="L81" i="1"/>
  <c r="K81" i="1"/>
  <c r="J81" i="1"/>
  <c r="M80" i="1"/>
  <c r="L80" i="1"/>
  <c r="K80" i="1"/>
  <c r="J80" i="1"/>
  <c r="L79" i="1"/>
  <c r="K79" i="1"/>
  <c r="J79" i="1"/>
  <c r="M78" i="1"/>
  <c r="L78" i="1"/>
  <c r="K78" i="1"/>
  <c r="J78" i="1"/>
  <c r="L77" i="1"/>
  <c r="K77" i="1"/>
  <c r="J77" i="1"/>
  <c r="M76" i="1"/>
  <c r="L76" i="1"/>
  <c r="K76" i="1"/>
  <c r="J76" i="1"/>
  <c r="L75" i="1"/>
  <c r="K75" i="1"/>
  <c r="J75" i="1"/>
  <c r="M74" i="1"/>
  <c r="L74" i="1"/>
  <c r="K74" i="1"/>
  <c r="J74" i="1"/>
  <c r="L73" i="1"/>
  <c r="K73" i="1"/>
  <c r="J73" i="1"/>
  <c r="M72" i="1"/>
  <c r="L72" i="1"/>
  <c r="K72" i="1"/>
  <c r="J72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L67" i="1"/>
  <c r="K67" i="1"/>
  <c r="J67" i="1"/>
  <c r="M66" i="1"/>
  <c r="L66" i="1"/>
  <c r="K66" i="1"/>
  <c r="J66" i="1"/>
  <c r="L65" i="1"/>
  <c r="K65" i="1"/>
  <c r="J65" i="1"/>
  <c r="M64" i="1"/>
  <c r="L64" i="1"/>
  <c r="K64" i="1"/>
  <c r="J64" i="1"/>
  <c r="L63" i="1"/>
  <c r="K63" i="1"/>
  <c r="J63" i="1"/>
  <c r="M62" i="1"/>
  <c r="L62" i="1"/>
  <c r="K62" i="1"/>
  <c r="J62" i="1"/>
  <c r="L61" i="1"/>
  <c r="K61" i="1"/>
  <c r="J61" i="1"/>
  <c r="M60" i="1"/>
  <c r="L60" i="1"/>
  <c r="K60" i="1"/>
  <c r="J60" i="1"/>
  <c r="L59" i="1"/>
  <c r="K59" i="1"/>
  <c r="J59" i="1"/>
  <c r="M58" i="1"/>
  <c r="L58" i="1"/>
  <c r="K58" i="1"/>
  <c r="J58" i="1"/>
  <c r="L57" i="1"/>
  <c r="K57" i="1"/>
  <c r="J57" i="1"/>
  <c r="M56" i="1"/>
  <c r="L56" i="1"/>
  <c r="K56" i="1"/>
  <c r="J56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L51" i="1"/>
  <c r="K51" i="1"/>
  <c r="J51" i="1"/>
  <c r="M50" i="1"/>
  <c r="L50" i="1"/>
  <c r="K50" i="1"/>
  <c r="J50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L9" i="1"/>
  <c r="K9" i="1"/>
  <c r="J9" i="1"/>
  <c r="M8" i="1"/>
  <c r="L8" i="1"/>
  <c r="K8" i="1"/>
  <c r="J8" i="1"/>
  <c r="M7" i="1"/>
  <c r="L7" i="1"/>
  <c r="K7" i="1"/>
  <c r="J7" i="1"/>
  <c r="L6" i="1"/>
  <c r="K6" i="1"/>
  <c r="J6" i="1"/>
  <c r="L137" i="1"/>
  <c r="K137" i="1"/>
  <c r="J137" i="1"/>
  <c r="M138" i="1"/>
  <c r="L138" i="1"/>
  <c r="K138" i="1"/>
  <c r="J138" i="1"/>
  <c r="B139" i="1"/>
  <c r="M71" i="1" l="1"/>
  <c r="M75" i="1"/>
  <c r="M79" i="1"/>
  <c r="M83" i="1"/>
  <c r="M87" i="1"/>
  <c r="M91" i="1"/>
  <c r="M95" i="1"/>
  <c r="M99" i="1"/>
  <c r="M103" i="1"/>
  <c r="M107" i="1"/>
  <c r="M111" i="1"/>
  <c r="M115" i="1"/>
  <c r="M119" i="1"/>
  <c r="M123" i="1"/>
  <c r="M127" i="1"/>
  <c r="M131" i="1"/>
  <c r="M135" i="1"/>
  <c r="J139" i="1"/>
</calcChain>
</file>

<file path=xl/sharedStrings.xml><?xml version="1.0" encoding="utf-8"?>
<sst xmlns="http://schemas.openxmlformats.org/spreadsheetml/2006/main" count="263" uniqueCount="46">
  <si>
    <t>FINANCIAMENTOS HABITACIONAIS</t>
  </si>
  <si>
    <t>ANO/</t>
  </si>
  <si>
    <t>MÊS</t>
  </si>
  <si>
    <t>S.F.H.</t>
  </si>
  <si>
    <t>Total</t>
  </si>
  <si>
    <t>98-Jan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</si>
  <si>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</si>
  <si>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</si>
  <si>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</si>
  <si>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</si>
  <si>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</si>
  <si>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</si>
  <si>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</si>
  <si>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</si>
  <si>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</si>
  <si>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</si>
  <si>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</si>
  <si>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99-Jan</t>
  </si>
  <si>
    <t>00-Jan</t>
  </si>
  <si>
    <t>04-Jan</t>
  </si>
  <si>
    <t>03-Jan</t>
  </si>
  <si>
    <t>02-Jan</t>
  </si>
  <si>
    <t>01-Jan</t>
  </si>
  <si>
    <t>05-Jan</t>
  </si>
  <si>
    <t>06-Jan</t>
  </si>
  <si>
    <t>07-Jan</t>
  </si>
  <si>
    <t>(...) Dado não disponível.</t>
  </si>
  <si>
    <t>SITUAÇÃO DOS CONTRATOS</t>
  </si>
  <si>
    <t>Fonte: Estatísticas Básicas-SBPE-SFH/BACEN.</t>
  </si>
  <si>
    <t>Elaboração: Banco de Dados-CBIC.</t>
  </si>
  <si>
    <t>08-Jan</t>
  </si>
  <si>
    <t>PERCENTUAL (%) DE INADIMPLÊNCIA</t>
  </si>
  <si>
    <t>Faixa Especial</t>
  </si>
  <si>
    <t>Carteira Hipotecária</t>
  </si>
  <si>
    <t>CONTRATOS - TOTAL</t>
  </si>
  <si>
    <t>CONTRATOS INADIMPLENTES *</t>
  </si>
  <si>
    <t>(*) Com atraso de mais de 3 mensalidades.</t>
  </si>
  <si>
    <t>09-Jan</t>
  </si>
  <si>
    <t>10-Jan</t>
  </si>
  <si>
    <t>11-Jan</t>
  </si>
  <si>
    <t>12-Jan</t>
  </si>
  <si>
    <t>13-Jan</t>
  </si>
  <si>
    <t>14-Jan</t>
  </si>
  <si>
    <t>15-Jan</t>
  </si>
  <si>
    <t>16-Jan</t>
  </si>
  <si>
    <t>17-Jan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</si>
</sst>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6" fontId="3" fillId="0" borderId="7" xfId="0" quotePrefix="1" applyNumberFormat="1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horizontal="center" vertical="center"/>
    </xf>
    <xf numFmtId="38" fontId="3" fillId="0" borderId="2" xfId="1" applyNumberFormat="1" applyFont="1" applyBorder="1" applyAlignment="1">
      <alignment horizontal="center" vertical="center"/>
    </xf>
    <xf numFmtId="38" fontId="3" fillId="0" borderId="3" xfId="1" applyNumberFormat="1" applyFont="1" applyBorder="1" applyAlignment="1">
      <alignment horizontal="center" vertical="center"/>
    </xf>
    <xf numFmtId="0" fontId="3" fillId="0" borderId="0" xfId="0" applyFont="1"/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Continuous" vertical="center" wrapText="1"/>
    </xf>
    <xf numFmtId="0" fontId="8" fillId="2" borderId="12" xfId="0" applyFont="1" applyFill="1" applyBorder="1" applyAlignment="1">
      <alignment horizontal="centerContinuous" vertical="center" wrapText="1"/>
    </xf>
    <xf numFmtId="0" fontId="9" fillId="0" borderId="13" xfId="0" applyFont="1" applyBorder="1" applyAlignment="1">
      <alignment horizontal="left" vertical="center"/>
    </xf>
    <xf numFmtId="0" fontId="4" fillId="0" borderId="13" xfId="0" applyFont="1" applyBorder="1"/>
    <xf numFmtId="0" fontId="3" fillId="0" borderId="13" xfId="0" applyFont="1" applyBorder="1"/>
    <xf numFmtId="2" fontId="3" fillId="0" borderId="10" xfId="0" applyNumberFormat="1" applyFont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center" vertical="center"/>
    </xf>
    <xf numFmtId="38" fontId="3" fillId="0" borderId="2" xfId="1" applyNumberFormat="1" applyFont="1" applyFill="1" applyBorder="1" applyAlignment="1">
      <alignment horizontal="center" vertical="center"/>
    </xf>
    <xf numFmtId="38" fontId="3" fillId="0" borderId="3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N249"/>
  <sheetViews>
    <sheetView showGridLines="0" tabSelected="1" zoomScaleNormal="100" workbookViewId="0">
      <pane ySplit="5" topLeftCell="A213" activePane="bottomLeft" state="frozen"/>
      <selection pane="bottomLeft" activeCell="B250" sqref="B250"/>
    </sheetView>
  </sheetViews>
  <sheetFormatPr defaultColWidth="13.42578125" defaultRowHeight="11.25" x14ac:dyDescent="0.2"/>
  <cols>
    <col min="1" max="1" width="7.5703125" style="1" customWidth="1"/>
    <col min="2" max="2" width="7.7109375" style="1" bestFit="1" customWidth="1"/>
    <col min="3" max="3" width="7.5703125" style="1" bestFit="1" customWidth="1"/>
    <col min="4" max="4" width="10.7109375" style="1" customWidth="1"/>
    <col min="5" max="5" width="10.85546875" style="36" bestFit="1" customWidth="1"/>
    <col min="6" max="6" width="7.7109375" style="1" bestFit="1" customWidth="1"/>
    <col min="7" max="7" width="7.5703125" style="1" bestFit="1" customWidth="1"/>
    <col min="8" max="8" width="10.7109375" style="1" customWidth="1"/>
    <col min="9" max="9" width="8" style="36" bestFit="1" customWidth="1"/>
    <col min="10" max="10" width="7" style="1" bestFit="1" customWidth="1"/>
    <col min="11" max="11" width="7.5703125" style="1" bestFit="1" customWidth="1"/>
    <col min="12" max="12" width="10.7109375" style="1" customWidth="1"/>
    <col min="13" max="13" width="7.42578125" style="36" bestFit="1" customWidth="1"/>
    <col min="14" max="16384" width="13.42578125" style="1"/>
  </cols>
  <sheetData>
    <row r="1" spans="1:13" ht="1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2" x14ac:dyDescent="0.2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2">
      <c r="A3" s="24"/>
      <c r="B3" s="24"/>
      <c r="C3" s="24"/>
      <c r="D3" s="24"/>
      <c r="E3" s="29"/>
      <c r="F3" s="24"/>
      <c r="G3" s="24"/>
      <c r="H3" s="24"/>
      <c r="I3" s="29"/>
      <c r="J3" s="24"/>
      <c r="K3" s="24"/>
      <c r="L3" s="24"/>
      <c r="M3" s="29"/>
    </row>
    <row r="4" spans="1:13" s="2" customFormat="1" ht="15" customHeight="1" x14ac:dyDescent="0.2">
      <c r="A4" s="25" t="s">
        <v>1</v>
      </c>
      <c r="B4" s="61" t="s">
        <v>34</v>
      </c>
      <c r="C4" s="62"/>
      <c r="D4" s="62"/>
      <c r="E4" s="63"/>
      <c r="F4" s="61" t="s">
        <v>35</v>
      </c>
      <c r="G4" s="62"/>
      <c r="H4" s="62"/>
      <c r="I4" s="63"/>
      <c r="J4" s="61" t="s">
        <v>31</v>
      </c>
      <c r="K4" s="62"/>
      <c r="L4" s="62"/>
      <c r="M4" s="62"/>
    </row>
    <row r="5" spans="1:13" s="2" customFormat="1" ht="26.25" customHeight="1" x14ac:dyDescent="0.2">
      <c r="A5" s="26" t="s">
        <v>2</v>
      </c>
      <c r="B5" s="42" t="s">
        <v>3</v>
      </c>
      <c r="C5" s="42" t="s">
        <v>32</v>
      </c>
      <c r="D5" s="42" t="s">
        <v>33</v>
      </c>
      <c r="E5" s="42" t="s">
        <v>4</v>
      </c>
      <c r="F5" s="42" t="s">
        <v>3</v>
      </c>
      <c r="G5" s="42" t="s">
        <v>32</v>
      </c>
      <c r="H5" s="42" t="s">
        <v>33</v>
      </c>
      <c r="I5" s="42" t="s">
        <v>4</v>
      </c>
      <c r="J5" s="42" t="s">
        <v>3</v>
      </c>
      <c r="K5" s="42" t="s">
        <v>32</v>
      </c>
      <c r="L5" s="42" t="s">
        <v>33</v>
      </c>
      <c r="M5" s="43" t="s">
        <v>4</v>
      </c>
    </row>
    <row r="6" spans="1:13" s="4" customFormat="1" x14ac:dyDescent="0.2">
      <c r="A6" s="51" t="s">
        <v>5</v>
      </c>
      <c r="B6" s="7">
        <v>982347</v>
      </c>
      <c r="C6" s="7">
        <v>23</v>
      </c>
      <c r="D6" s="7">
        <v>43836</v>
      </c>
      <c r="E6" s="32">
        <f>SUM(B6:D6)</f>
        <v>1026206</v>
      </c>
      <c r="F6" s="7">
        <v>139204</v>
      </c>
      <c r="G6" s="7">
        <v>0</v>
      </c>
      <c r="H6" s="7">
        <v>9455</v>
      </c>
      <c r="I6" s="32">
        <f>SUM(F6:H6)</f>
        <v>148659</v>
      </c>
      <c r="J6" s="10">
        <f t="shared" ref="J6:J69" si="0">(F6*100)/B6</f>
        <v>14.170552768013748</v>
      </c>
      <c r="K6" s="10">
        <f t="shared" ref="K6:K69" si="1">(G6*100)/C6</f>
        <v>0</v>
      </c>
      <c r="L6" s="10">
        <f t="shared" ref="L6:L69" si="2">(H6*100)/D6</f>
        <v>21.569030020987316</v>
      </c>
      <c r="M6" s="37">
        <f t="shared" ref="M6:M69" si="3">(I6*100)/E6</f>
        <v>14.486272736663009</v>
      </c>
    </row>
    <row r="7" spans="1:13" s="4" customFormat="1" x14ac:dyDescent="0.2">
      <c r="A7" s="8" t="s">
        <v>6</v>
      </c>
      <c r="B7" s="3">
        <v>977483</v>
      </c>
      <c r="C7" s="3">
        <v>96</v>
      </c>
      <c r="D7" s="3">
        <v>43325</v>
      </c>
      <c r="E7" s="30">
        <f t="shared" ref="E7:E70" si="4">SUM(B7:D7)</f>
        <v>1020904</v>
      </c>
      <c r="F7" s="3">
        <v>146061</v>
      </c>
      <c r="G7" s="3">
        <v>0</v>
      </c>
      <c r="H7" s="3">
        <v>9704</v>
      </c>
      <c r="I7" s="30">
        <f t="shared" ref="I7:I70" si="5">SUM(F7:H7)</f>
        <v>155765</v>
      </c>
      <c r="J7" s="9">
        <f t="shared" si="0"/>
        <v>14.94256166091891</v>
      </c>
      <c r="K7" s="9">
        <f t="shared" si="1"/>
        <v>0</v>
      </c>
      <c r="L7" s="9">
        <f t="shared" si="2"/>
        <v>22.398153491055972</v>
      </c>
      <c r="M7" s="38">
        <f t="shared" si="3"/>
        <v>15.257556048364979</v>
      </c>
    </row>
    <row r="8" spans="1:13" s="4" customFormat="1" x14ac:dyDescent="0.2">
      <c r="A8" s="8" t="s">
        <v>7</v>
      </c>
      <c r="B8" s="3">
        <v>968191</v>
      </c>
      <c r="C8" s="3">
        <v>409</v>
      </c>
      <c r="D8" s="3">
        <v>43538</v>
      </c>
      <c r="E8" s="30">
        <f t="shared" si="4"/>
        <v>1012138</v>
      </c>
      <c r="F8" s="3">
        <v>143123</v>
      </c>
      <c r="G8" s="3">
        <v>0</v>
      </c>
      <c r="H8" s="3">
        <v>9672</v>
      </c>
      <c r="I8" s="30">
        <f t="shared" si="5"/>
        <v>152795</v>
      </c>
      <c r="J8" s="9">
        <f t="shared" si="0"/>
        <v>14.782517085988198</v>
      </c>
      <c r="K8" s="9">
        <f t="shared" si="1"/>
        <v>0</v>
      </c>
      <c r="L8" s="9">
        <f t="shared" si="2"/>
        <v>22.215076484909734</v>
      </c>
      <c r="M8" s="38">
        <f t="shared" si="3"/>
        <v>15.096261576978634</v>
      </c>
    </row>
    <row r="9" spans="1:13" s="4" customFormat="1" x14ac:dyDescent="0.2">
      <c r="A9" s="8" t="s">
        <v>8</v>
      </c>
      <c r="B9" s="3">
        <v>969883</v>
      </c>
      <c r="C9" s="3">
        <v>790</v>
      </c>
      <c r="D9" s="3">
        <v>43402</v>
      </c>
      <c r="E9" s="30">
        <f t="shared" si="4"/>
        <v>1014075</v>
      </c>
      <c r="F9" s="3">
        <v>143085</v>
      </c>
      <c r="G9" s="3">
        <v>0</v>
      </c>
      <c r="H9" s="3">
        <v>9762</v>
      </c>
      <c r="I9" s="30">
        <f t="shared" si="5"/>
        <v>152847</v>
      </c>
      <c r="J9" s="9">
        <f t="shared" si="0"/>
        <v>14.752810390531641</v>
      </c>
      <c r="K9" s="9">
        <f t="shared" si="1"/>
        <v>0</v>
      </c>
      <c r="L9" s="9">
        <f t="shared" si="2"/>
        <v>22.492051057554953</v>
      </c>
      <c r="M9" s="38">
        <f t="shared" si="3"/>
        <v>15.072553805191923</v>
      </c>
    </row>
    <row r="10" spans="1:13" s="4" customFormat="1" x14ac:dyDescent="0.2">
      <c r="A10" s="8" t="s">
        <v>9</v>
      </c>
      <c r="B10" s="3">
        <v>968515</v>
      </c>
      <c r="C10" s="3">
        <v>1180</v>
      </c>
      <c r="D10" s="3">
        <v>43243</v>
      </c>
      <c r="E10" s="30">
        <f t="shared" si="4"/>
        <v>1012938</v>
      </c>
      <c r="F10" s="3">
        <v>142051</v>
      </c>
      <c r="G10" s="3">
        <v>2</v>
      </c>
      <c r="H10" s="3">
        <v>9746</v>
      </c>
      <c r="I10" s="30">
        <f t="shared" si="5"/>
        <v>151799</v>
      </c>
      <c r="J10" s="9">
        <f t="shared" si="0"/>
        <v>14.666886935153302</v>
      </c>
      <c r="K10" s="9">
        <f t="shared" si="1"/>
        <v>0.16949152542372881</v>
      </c>
      <c r="L10" s="9">
        <f t="shared" si="2"/>
        <v>22.537751774853735</v>
      </c>
      <c r="M10" s="38">
        <f t="shared" si="3"/>
        <v>14.986010989813789</v>
      </c>
    </row>
    <row r="11" spans="1:13" s="4" customFormat="1" x14ac:dyDescent="0.2">
      <c r="A11" s="8" t="s">
        <v>10</v>
      </c>
      <c r="B11" s="3">
        <v>954255</v>
      </c>
      <c r="C11" s="3">
        <v>1620</v>
      </c>
      <c r="D11" s="3">
        <v>43021</v>
      </c>
      <c r="E11" s="30">
        <f t="shared" si="4"/>
        <v>998896</v>
      </c>
      <c r="F11" s="3">
        <v>137788</v>
      </c>
      <c r="G11" s="3">
        <v>3</v>
      </c>
      <c r="H11" s="3">
        <v>9673</v>
      </c>
      <c r="I11" s="30">
        <f t="shared" si="5"/>
        <v>147464</v>
      </c>
      <c r="J11" s="9">
        <f t="shared" si="0"/>
        <v>14.439327014267676</v>
      </c>
      <c r="K11" s="9">
        <f t="shared" si="1"/>
        <v>0.18518518518518517</v>
      </c>
      <c r="L11" s="9">
        <f t="shared" si="2"/>
        <v>22.48436809930034</v>
      </c>
      <c r="M11" s="38">
        <f t="shared" si="3"/>
        <v>14.762698018612548</v>
      </c>
    </row>
    <row r="12" spans="1:13" s="4" customFormat="1" x14ac:dyDescent="0.2">
      <c r="A12" s="8" t="s">
        <v>11</v>
      </c>
      <c r="B12" s="3">
        <v>946700</v>
      </c>
      <c r="C12" s="3">
        <v>2032</v>
      </c>
      <c r="D12" s="3">
        <v>43095</v>
      </c>
      <c r="E12" s="30">
        <f t="shared" si="4"/>
        <v>991827</v>
      </c>
      <c r="F12" s="3">
        <v>134729</v>
      </c>
      <c r="G12" s="3">
        <v>14</v>
      </c>
      <c r="H12" s="3">
        <v>9626</v>
      </c>
      <c r="I12" s="30">
        <f t="shared" si="5"/>
        <v>144369</v>
      </c>
      <c r="J12" s="9">
        <f t="shared" si="0"/>
        <v>14.231435512834056</v>
      </c>
      <c r="K12" s="9">
        <f t="shared" si="1"/>
        <v>0.6889763779527559</v>
      </c>
      <c r="L12" s="9">
        <f t="shared" si="2"/>
        <v>22.336697992806592</v>
      </c>
      <c r="M12" s="38">
        <f t="shared" si="3"/>
        <v>14.555865085342504</v>
      </c>
    </row>
    <row r="13" spans="1:13" s="4" customFormat="1" x14ac:dyDescent="0.2">
      <c r="A13" s="8" t="s">
        <v>12</v>
      </c>
      <c r="B13" s="3">
        <v>919022</v>
      </c>
      <c r="C13" s="3">
        <v>1386</v>
      </c>
      <c r="D13" s="3">
        <v>43108</v>
      </c>
      <c r="E13" s="30">
        <f t="shared" si="4"/>
        <v>963516</v>
      </c>
      <c r="F13" s="3">
        <v>133021</v>
      </c>
      <c r="G13" s="3">
        <v>6</v>
      </c>
      <c r="H13" s="3">
        <v>9735</v>
      </c>
      <c r="I13" s="30">
        <f t="shared" si="5"/>
        <v>142762</v>
      </c>
      <c r="J13" s="9">
        <f t="shared" si="0"/>
        <v>14.474191042216617</v>
      </c>
      <c r="K13" s="9">
        <f t="shared" si="1"/>
        <v>0.4329004329004329</v>
      </c>
      <c r="L13" s="9">
        <f t="shared" si="2"/>
        <v>22.582815254709104</v>
      </c>
      <c r="M13" s="38">
        <f t="shared" si="3"/>
        <v>14.816775227396327</v>
      </c>
    </row>
    <row r="14" spans="1:13" s="4" customFormat="1" x14ac:dyDescent="0.2">
      <c r="A14" s="8" t="s">
        <v>13</v>
      </c>
      <c r="B14" s="3">
        <v>908421</v>
      </c>
      <c r="C14" s="3">
        <v>1918</v>
      </c>
      <c r="D14" s="3">
        <v>43261</v>
      </c>
      <c r="E14" s="30">
        <f t="shared" si="4"/>
        <v>953600</v>
      </c>
      <c r="F14" s="3">
        <v>132478</v>
      </c>
      <c r="G14" s="3">
        <v>8</v>
      </c>
      <c r="H14" s="3">
        <v>9824</v>
      </c>
      <c r="I14" s="30">
        <f t="shared" si="5"/>
        <v>142310</v>
      </c>
      <c r="J14" s="9">
        <f t="shared" si="0"/>
        <v>14.58332645326341</v>
      </c>
      <c r="K14" s="9">
        <f t="shared" si="1"/>
        <v>0.41710114702815432</v>
      </c>
      <c r="L14" s="9">
        <f t="shared" si="2"/>
        <v>22.708675250225376</v>
      </c>
      <c r="M14" s="38">
        <f t="shared" si="3"/>
        <v>14.923447986577182</v>
      </c>
    </row>
    <row r="15" spans="1:13" s="4" customFormat="1" x14ac:dyDescent="0.2">
      <c r="A15" s="8" t="s">
        <v>14</v>
      </c>
      <c r="B15" s="3">
        <v>890476</v>
      </c>
      <c r="C15" s="3">
        <v>2365</v>
      </c>
      <c r="D15" s="3">
        <v>43878</v>
      </c>
      <c r="E15" s="30">
        <f t="shared" si="4"/>
        <v>936719</v>
      </c>
      <c r="F15" s="3">
        <v>153145</v>
      </c>
      <c r="G15" s="3">
        <v>13</v>
      </c>
      <c r="H15" s="3">
        <v>10134</v>
      </c>
      <c r="I15" s="30">
        <f t="shared" si="5"/>
        <v>163292</v>
      </c>
      <c r="J15" s="9">
        <f t="shared" si="0"/>
        <v>17.198105283017174</v>
      </c>
      <c r="K15" s="9">
        <f t="shared" si="1"/>
        <v>0.54968287526427062</v>
      </c>
      <c r="L15" s="9">
        <f t="shared" si="2"/>
        <v>23.095856693559416</v>
      </c>
      <c r="M15" s="38">
        <f t="shared" si="3"/>
        <v>17.432335631069723</v>
      </c>
    </row>
    <row r="16" spans="1:13" s="4" customFormat="1" x14ac:dyDescent="0.2">
      <c r="A16" s="8" t="s">
        <v>15</v>
      </c>
      <c r="B16" s="3">
        <v>857157</v>
      </c>
      <c r="C16" s="3">
        <v>2774</v>
      </c>
      <c r="D16" s="3">
        <v>43511</v>
      </c>
      <c r="E16" s="30">
        <f t="shared" si="4"/>
        <v>903442</v>
      </c>
      <c r="F16" s="3">
        <v>131967</v>
      </c>
      <c r="G16" s="3">
        <v>16</v>
      </c>
      <c r="H16" s="3">
        <v>10467</v>
      </c>
      <c r="I16" s="30">
        <f t="shared" si="5"/>
        <v>142450</v>
      </c>
      <c r="J16" s="9">
        <f t="shared" si="0"/>
        <v>15.395895967716532</v>
      </c>
      <c r="K16" s="9">
        <f t="shared" si="1"/>
        <v>0.57678442682047582</v>
      </c>
      <c r="L16" s="9">
        <f t="shared" si="2"/>
        <v>24.055985842660476</v>
      </c>
      <c r="M16" s="38">
        <f t="shared" si="3"/>
        <v>15.767475942008453</v>
      </c>
    </row>
    <row r="17" spans="1:13" s="4" customFormat="1" x14ac:dyDescent="0.2">
      <c r="A17" s="12" t="s">
        <v>16</v>
      </c>
      <c r="B17" s="6">
        <v>862154</v>
      </c>
      <c r="C17" s="6">
        <v>3122</v>
      </c>
      <c r="D17" s="6">
        <v>45554</v>
      </c>
      <c r="E17" s="31">
        <f t="shared" si="4"/>
        <v>910830</v>
      </c>
      <c r="F17" s="6">
        <v>122966</v>
      </c>
      <c r="G17" s="6">
        <v>28</v>
      </c>
      <c r="H17" s="6">
        <v>10802</v>
      </c>
      <c r="I17" s="31">
        <f t="shared" si="5"/>
        <v>133796</v>
      </c>
      <c r="J17" s="13">
        <f t="shared" si="0"/>
        <v>14.262649132289591</v>
      </c>
      <c r="K17" s="13">
        <f t="shared" si="1"/>
        <v>0.89686098654708524</v>
      </c>
      <c r="L17" s="13">
        <f t="shared" si="2"/>
        <v>23.712517012776047</v>
      </c>
      <c r="M17" s="47">
        <f t="shared" si="3"/>
        <v>14.68945906480902</v>
      </c>
    </row>
    <row r="18" spans="1:13" s="4" customFormat="1" x14ac:dyDescent="0.2">
      <c r="A18" s="52" t="s">
        <v>17</v>
      </c>
      <c r="B18" s="3">
        <v>858511</v>
      </c>
      <c r="C18" s="3">
        <v>3419</v>
      </c>
      <c r="D18" s="3">
        <v>45902</v>
      </c>
      <c r="E18" s="30">
        <f t="shared" si="4"/>
        <v>907832</v>
      </c>
      <c r="F18" s="3">
        <v>124241</v>
      </c>
      <c r="G18" s="3">
        <v>40</v>
      </c>
      <c r="H18" s="3">
        <v>10981</v>
      </c>
      <c r="I18" s="30">
        <f t="shared" si="5"/>
        <v>135262</v>
      </c>
      <c r="J18" s="9">
        <f t="shared" si="0"/>
        <v>14.471684113540769</v>
      </c>
      <c r="K18" s="9">
        <f t="shared" si="1"/>
        <v>1.1699327288680901</v>
      </c>
      <c r="L18" s="9">
        <f t="shared" si="2"/>
        <v>23.922704893032982</v>
      </c>
      <c r="M18" s="38">
        <f t="shared" si="3"/>
        <v>14.899452762185074</v>
      </c>
    </row>
    <row r="19" spans="1:13" s="4" customFormat="1" x14ac:dyDescent="0.2">
      <c r="A19" s="8" t="s">
        <v>6</v>
      </c>
      <c r="B19" s="3">
        <v>851918</v>
      </c>
      <c r="C19" s="3">
        <v>3781</v>
      </c>
      <c r="D19" s="3">
        <v>45562</v>
      </c>
      <c r="E19" s="30">
        <f t="shared" si="4"/>
        <v>901261</v>
      </c>
      <c r="F19" s="3">
        <v>127526</v>
      </c>
      <c r="G19" s="3">
        <v>49</v>
      </c>
      <c r="H19" s="3">
        <v>11038</v>
      </c>
      <c r="I19" s="30">
        <f t="shared" si="5"/>
        <v>138613</v>
      </c>
      <c r="J19" s="9">
        <f t="shared" si="0"/>
        <v>14.969281081043011</v>
      </c>
      <c r="K19" s="9">
        <f t="shared" si="1"/>
        <v>1.2959534514678657</v>
      </c>
      <c r="L19" s="9">
        <f t="shared" si="2"/>
        <v>24.226328958342478</v>
      </c>
      <c r="M19" s="38">
        <f t="shared" si="3"/>
        <v>15.379895501968909</v>
      </c>
    </row>
    <row r="20" spans="1:13" s="4" customFormat="1" x14ac:dyDescent="0.2">
      <c r="A20" s="8" t="s">
        <v>7</v>
      </c>
      <c r="B20" s="3">
        <v>838976</v>
      </c>
      <c r="C20" s="3">
        <v>4176</v>
      </c>
      <c r="D20" s="3">
        <v>44937</v>
      </c>
      <c r="E20" s="30">
        <f t="shared" si="4"/>
        <v>888089</v>
      </c>
      <c r="F20" s="3">
        <v>127517</v>
      </c>
      <c r="G20" s="3">
        <v>63</v>
      </c>
      <c r="H20" s="3">
        <v>10719</v>
      </c>
      <c r="I20" s="30">
        <f t="shared" si="5"/>
        <v>138299</v>
      </c>
      <c r="J20" s="9">
        <f t="shared" si="0"/>
        <v>15.199123693645587</v>
      </c>
      <c r="K20" s="9">
        <f t="shared" si="1"/>
        <v>1.5086206896551724</v>
      </c>
      <c r="L20" s="9">
        <f t="shared" si="2"/>
        <v>23.853394752653717</v>
      </c>
      <c r="M20" s="38">
        <f t="shared" si="3"/>
        <v>15.572650939263971</v>
      </c>
    </row>
    <row r="21" spans="1:13" s="4" customFormat="1" x14ac:dyDescent="0.2">
      <c r="A21" s="8" t="s">
        <v>8</v>
      </c>
      <c r="B21" s="3">
        <v>826413</v>
      </c>
      <c r="C21" s="3">
        <v>4554</v>
      </c>
      <c r="D21" s="3">
        <v>44448</v>
      </c>
      <c r="E21" s="30">
        <f t="shared" si="4"/>
        <v>875415</v>
      </c>
      <c r="F21" s="3">
        <v>130905</v>
      </c>
      <c r="G21" s="3">
        <v>87</v>
      </c>
      <c r="H21" s="3">
        <v>10769</v>
      </c>
      <c r="I21" s="30">
        <f t="shared" si="5"/>
        <v>141761</v>
      </c>
      <c r="J21" s="9">
        <f t="shared" si="0"/>
        <v>15.840142882553881</v>
      </c>
      <c r="K21" s="9">
        <f t="shared" si="1"/>
        <v>1.9104084321475625</v>
      </c>
      <c r="L21" s="9">
        <f t="shared" si="2"/>
        <v>24.228311735061194</v>
      </c>
      <c r="M21" s="38">
        <f t="shared" si="3"/>
        <v>16.193576760736338</v>
      </c>
    </row>
    <row r="22" spans="1:13" s="4" customFormat="1" x14ac:dyDescent="0.2">
      <c r="A22" s="8" t="s">
        <v>9</v>
      </c>
      <c r="B22" s="3">
        <v>817188</v>
      </c>
      <c r="C22" s="3">
        <v>4886</v>
      </c>
      <c r="D22" s="3">
        <v>43767</v>
      </c>
      <c r="E22" s="30">
        <f t="shared" si="4"/>
        <v>865841</v>
      </c>
      <c r="F22" s="3">
        <v>130659</v>
      </c>
      <c r="G22" s="3">
        <v>86</v>
      </c>
      <c r="H22" s="3">
        <v>10805</v>
      </c>
      <c r="I22" s="30">
        <f t="shared" si="5"/>
        <v>141550</v>
      </c>
      <c r="J22" s="9">
        <f t="shared" si="0"/>
        <v>15.988854461886371</v>
      </c>
      <c r="K22" s="9">
        <f t="shared" si="1"/>
        <v>1.760130986492018</v>
      </c>
      <c r="L22" s="9">
        <f t="shared" si="2"/>
        <v>24.687549980578975</v>
      </c>
      <c r="M22" s="38">
        <f t="shared" si="3"/>
        <v>16.348267176075051</v>
      </c>
    </row>
    <row r="23" spans="1:13" s="4" customFormat="1" x14ac:dyDescent="0.2">
      <c r="A23" s="8" t="s">
        <v>10</v>
      </c>
      <c r="B23" s="3">
        <v>863605</v>
      </c>
      <c r="C23" s="3">
        <v>5331</v>
      </c>
      <c r="D23" s="3">
        <v>42945</v>
      </c>
      <c r="E23" s="30">
        <f t="shared" si="4"/>
        <v>911881</v>
      </c>
      <c r="F23" s="3">
        <v>152839</v>
      </c>
      <c r="G23" s="3">
        <v>97</v>
      </c>
      <c r="H23" s="3">
        <v>10144</v>
      </c>
      <c r="I23" s="30">
        <f t="shared" si="5"/>
        <v>163080</v>
      </c>
      <c r="J23" s="9">
        <f t="shared" si="0"/>
        <v>17.697790077639663</v>
      </c>
      <c r="K23" s="9">
        <f t="shared" si="1"/>
        <v>1.8195460513974864</v>
      </c>
      <c r="L23" s="9">
        <f t="shared" si="2"/>
        <v>23.620910466876236</v>
      </c>
      <c r="M23" s="38">
        <f t="shared" si="3"/>
        <v>17.883912484194759</v>
      </c>
    </row>
    <row r="24" spans="1:13" s="4" customFormat="1" x14ac:dyDescent="0.2">
      <c r="A24" s="8" t="s">
        <v>11</v>
      </c>
      <c r="B24" s="3">
        <v>850759</v>
      </c>
      <c r="C24" s="3">
        <v>5683</v>
      </c>
      <c r="D24" s="3">
        <v>42908</v>
      </c>
      <c r="E24" s="30">
        <f t="shared" si="4"/>
        <v>899350</v>
      </c>
      <c r="F24" s="3">
        <v>152027</v>
      </c>
      <c r="G24" s="3">
        <v>107</v>
      </c>
      <c r="H24" s="3">
        <v>10151</v>
      </c>
      <c r="I24" s="30">
        <f t="shared" si="5"/>
        <v>162285</v>
      </c>
      <c r="J24" s="9">
        <f t="shared" si="0"/>
        <v>17.869572934285738</v>
      </c>
      <c r="K24" s="9">
        <f t="shared" si="1"/>
        <v>1.8828083758578216</v>
      </c>
      <c r="L24" s="9">
        <f t="shared" si="2"/>
        <v>23.657592989652279</v>
      </c>
      <c r="M24" s="38">
        <f t="shared" si="3"/>
        <v>18.04469894924112</v>
      </c>
    </row>
    <row r="25" spans="1:13" s="4" customFormat="1" x14ac:dyDescent="0.2">
      <c r="A25" s="8" t="s">
        <v>12</v>
      </c>
      <c r="B25" s="3">
        <v>834798</v>
      </c>
      <c r="C25" s="3">
        <v>6109</v>
      </c>
      <c r="D25" s="3">
        <v>42885</v>
      </c>
      <c r="E25" s="30">
        <f t="shared" si="4"/>
        <v>883792</v>
      </c>
      <c r="F25" s="3">
        <v>152326</v>
      </c>
      <c r="G25" s="3">
        <v>124</v>
      </c>
      <c r="H25" s="3">
        <v>10112</v>
      </c>
      <c r="I25" s="30">
        <f t="shared" si="5"/>
        <v>162562</v>
      </c>
      <c r="J25" s="9">
        <f t="shared" si="0"/>
        <v>18.247048986700975</v>
      </c>
      <c r="K25" s="9">
        <f t="shared" si="1"/>
        <v>2.0297921100016367</v>
      </c>
      <c r="L25" s="9">
        <f t="shared" si="2"/>
        <v>23.579340095604525</v>
      </c>
      <c r="M25" s="38">
        <f t="shared" si="3"/>
        <v>18.393694443941563</v>
      </c>
    </row>
    <row r="26" spans="1:13" s="4" customFormat="1" x14ac:dyDescent="0.2">
      <c r="A26" s="8" t="s">
        <v>13</v>
      </c>
      <c r="B26" s="3">
        <v>815638</v>
      </c>
      <c r="C26" s="3">
        <v>6991</v>
      </c>
      <c r="D26" s="3">
        <v>44360</v>
      </c>
      <c r="E26" s="30">
        <f t="shared" si="4"/>
        <v>866989</v>
      </c>
      <c r="F26" s="3">
        <v>153695</v>
      </c>
      <c r="G26" s="3">
        <v>150</v>
      </c>
      <c r="H26" s="3">
        <v>10103</v>
      </c>
      <c r="I26" s="30">
        <f t="shared" si="5"/>
        <v>163948</v>
      </c>
      <c r="J26" s="9">
        <f t="shared" si="0"/>
        <v>18.843531076286293</v>
      </c>
      <c r="K26" s="9">
        <f t="shared" si="1"/>
        <v>2.1456157917322272</v>
      </c>
      <c r="L26" s="9">
        <f t="shared" si="2"/>
        <v>22.77502254283138</v>
      </c>
      <c r="M26" s="38">
        <f t="shared" si="3"/>
        <v>18.910043841386685</v>
      </c>
    </row>
    <row r="27" spans="1:13" s="4" customFormat="1" x14ac:dyDescent="0.2">
      <c r="A27" s="8" t="s">
        <v>14</v>
      </c>
      <c r="B27" s="3">
        <v>801350</v>
      </c>
      <c r="C27" s="3">
        <v>9098</v>
      </c>
      <c r="D27" s="3">
        <v>42770</v>
      </c>
      <c r="E27" s="30">
        <f t="shared" si="4"/>
        <v>853218</v>
      </c>
      <c r="F27" s="3">
        <v>154393</v>
      </c>
      <c r="G27" s="3">
        <v>152</v>
      </c>
      <c r="H27" s="3">
        <v>10127</v>
      </c>
      <c r="I27" s="30">
        <f t="shared" si="5"/>
        <v>164672</v>
      </c>
      <c r="J27" s="9">
        <f t="shared" si="0"/>
        <v>19.266612591252262</v>
      </c>
      <c r="K27" s="9">
        <f t="shared" si="1"/>
        <v>1.6706968564519675</v>
      </c>
      <c r="L27" s="9">
        <f t="shared" si="2"/>
        <v>23.677811550151976</v>
      </c>
      <c r="M27" s="38">
        <f t="shared" si="3"/>
        <v>19.300108530293546</v>
      </c>
    </row>
    <row r="28" spans="1:13" s="4" customFormat="1" x14ac:dyDescent="0.2">
      <c r="A28" s="8" t="s">
        <v>15</v>
      </c>
      <c r="B28" s="3">
        <v>788850</v>
      </c>
      <c r="C28" s="3">
        <v>9434</v>
      </c>
      <c r="D28" s="3">
        <v>43320</v>
      </c>
      <c r="E28" s="30">
        <f t="shared" si="4"/>
        <v>841604</v>
      </c>
      <c r="F28" s="3">
        <v>154244</v>
      </c>
      <c r="G28" s="3">
        <v>166</v>
      </c>
      <c r="H28" s="3">
        <v>10199</v>
      </c>
      <c r="I28" s="30">
        <f t="shared" si="5"/>
        <v>164609</v>
      </c>
      <c r="J28" s="9">
        <f t="shared" si="0"/>
        <v>19.553020219306585</v>
      </c>
      <c r="K28" s="9">
        <f t="shared" si="1"/>
        <v>1.7595929616281536</v>
      </c>
      <c r="L28" s="9">
        <f t="shared" si="2"/>
        <v>23.543397968605724</v>
      </c>
      <c r="M28" s="38">
        <f t="shared" si="3"/>
        <v>19.558961221667197</v>
      </c>
    </row>
    <row r="29" spans="1:13" s="4" customFormat="1" x14ac:dyDescent="0.2">
      <c r="A29" s="12" t="s">
        <v>16</v>
      </c>
      <c r="B29" s="6">
        <v>765231</v>
      </c>
      <c r="C29" s="6">
        <v>9653</v>
      </c>
      <c r="D29" s="6">
        <v>41764</v>
      </c>
      <c r="E29" s="31">
        <f t="shared" si="4"/>
        <v>816648</v>
      </c>
      <c r="F29" s="6">
        <v>147235</v>
      </c>
      <c r="G29" s="6">
        <v>175</v>
      </c>
      <c r="H29" s="6">
        <v>9925</v>
      </c>
      <c r="I29" s="31">
        <f t="shared" si="5"/>
        <v>157335</v>
      </c>
      <c r="J29" s="13">
        <f t="shared" si="0"/>
        <v>19.240595323503623</v>
      </c>
      <c r="K29" s="13">
        <f t="shared" si="1"/>
        <v>1.8129079042784626</v>
      </c>
      <c r="L29" s="13">
        <f t="shared" si="2"/>
        <v>23.764486160329469</v>
      </c>
      <c r="M29" s="47">
        <f t="shared" si="3"/>
        <v>19.26595056866606</v>
      </c>
    </row>
    <row r="30" spans="1:13" s="4" customFormat="1" x14ac:dyDescent="0.2">
      <c r="A30" s="51" t="s">
        <v>18</v>
      </c>
      <c r="B30" s="7">
        <v>744187</v>
      </c>
      <c r="C30" s="7">
        <v>9787</v>
      </c>
      <c r="D30" s="7">
        <v>41057</v>
      </c>
      <c r="E30" s="32">
        <f t="shared" si="4"/>
        <v>795031</v>
      </c>
      <c r="F30" s="7">
        <v>144159</v>
      </c>
      <c r="G30" s="7">
        <v>189</v>
      </c>
      <c r="H30" s="7">
        <v>9048</v>
      </c>
      <c r="I30" s="32">
        <f t="shared" si="5"/>
        <v>153396</v>
      </c>
      <c r="J30" s="10">
        <f t="shared" si="0"/>
        <v>19.371340805469593</v>
      </c>
      <c r="K30" s="10">
        <f t="shared" si="1"/>
        <v>1.9311331357923776</v>
      </c>
      <c r="L30" s="10">
        <f t="shared" si="2"/>
        <v>22.037654967484229</v>
      </c>
      <c r="M30" s="37">
        <f t="shared" si="3"/>
        <v>19.294341981633419</v>
      </c>
    </row>
    <row r="31" spans="1:13" s="4" customFormat="1" x14ac:dyDescent="0.2">
      <c r="A31" s="8" t="s">
        <v>6</v>
      </c>
      <c r="B31" s="3">
        <v>747691</v>
      </c>
      <c r="C31" s="3">
        <v>10431</v>
      </c>
      <c r="D31" s="3">
        <v>41541</v>
      </c>
      <c r="E31" s="30">
        <f t="shared" si="4"/>
        <v>799663</v>
      </c>
      <c r="F31" s="3">
        <v>144857</v>
      </c>
      <c r="G31" s="3">
        <v>207</v>
      </c>
      <c r="H31" s="3">
        <v>9316</v>
      </c>
      <c r="I31" s="30">
        <f t="shared" si="5"/>
        <v>154380</v>
      </c>
      <c r="J31" s="9">
        <f t="shared" si="0"/>
        <v>19.373912485237884</v>
      </c>
      <c r="K31" s="9">
        <f t="shared" si="1"/>
        <v>1.9844693701466782</v>
      </c>
      <c r="L31" s="9">
        <f t="shared" si="2"/>
        <v>22.426036927372955</v>
      </c>
      <c r="M31" s="38">
        <f t="shared" si="3"/>
        <v>19.305632497689651</v>
      </c>
    </row>
    <row r="32" spans="1:13" s="4" customFormat="1" x14ac:dyDescent="0.2">
      <c r="A32" s="8" t="s">
        <v>7</v>
      </c>
      <c r="B32" s="3">
        <v>741876</v>
      </c>
      <c r="C32" s="3">
        <v>10355</v>
      </c>
      <c r="D32" s="3">
        <v>41604</v>
      </c>
      <c r="E32" s="30">
        <f t="shared" si="4"/>
        <v>793835</v>
      </c>
      <c r="F32" s="3">
        <v>146957</v>
      </c>
      <c r="G32" s="3">
        <v>231</v>
      </c>
      <c r="H32" s="3">
        <v>9459</v>
      </c>
      <c r="I32" s="30">
        <f t="shared" si="5"/>
        <v>156647</v>
      </c>
      <c r="J32" s="9">
        <f t="shared" si="0"/>
        <v>19.808835977980149</v>
      </c>
      <c r="K32" s="9">
        <f t="shared" si="1"/>
        <v>2.2308063737324964</v>
      </c>
      <c r="L32" s="9">
        <f t="shared" si="2"/>
        <v>22.735794635131239</v>
      </c>
      <c r="M32" s="38">
        <f t="shared" si="3"/>
        <v>19.732941984165475</v>
      </c>
    </row>
    <row r="33" spans="1:14" s="4" customFormat="1" x14ac:dyDescent="0.2">
      <c r="A33" s="8" t="s">
        <v>8</v>
      </c>
      <c r="B33" s="3">
        <v>735537</v>
      </c>
      <c r="C33" s="3">
        <v>10538</v>
      </c>
      <c r="D33" s="3">
        <v>40596</v>
      </c>
      <c r="E33" s="30">
        <f t="shared" si="4"/>
        <v>786671</v>
      </c>
      <c r="F33" s="3">
        <v>150043</v>
      </c>
      <c r="G33" s="3">
        <v>265</v>
      </c>
      <c r="H33" s="3">
        <v>9973</v>
      </c>
      <c r="I33" s="30">
        <f t="shared" si="5"/>
        <v>160281</v>
      </c>
      <c r="J33" s="9">
        <f t="shared" si="0"/>
        <v>20.399109766062075</v>
      </c>
      <c r="K33" s="9">
        <f t="shared" si="1"/>
        <v>2.5147086733725565</v>
      </c>
      <c r="L33" s="9">
        <f t="shared" si="2"/>
        <v>24.566459749729038</v>
      </c>
      <c r="M33" s="38">
        <f t="shared" si="3"/>
        <v>20.37459115691312</v>
      </c>
    </row>
    <row r="34" spans="1:14" s="4" customFormat="1" x14ac:dyDescent="0.2">
      <c r="A34" s="8" t="s">
        <v>9</v>
      </c>
      <c r="B34" s="3">
        <v>733806</v>
      </c>
      <c r="C34" s="3">
        <v>11159</v>
      </c>
      <c r="D34" s="3">
        <v>39665</v>
      </c>
      <c r="E34" s="30">
        <f t="shared" si="4"/>
        <v>784630</v>
      </c>
      <c r="F34" s="3">
        <v>150172</v>
      </c>
      <c r="G34" s="3">
        <v>236</v>
      </c>
      <c r="H34" s="3">
        <v>9869</v>
      </c>
      <c r="I34" s="30">
        <f t="shared" si="5"/>
        <v>160277</v>
      </c>
      <c r="J34" s="9">
        <f t="shared" si="0"/>
        <v>20.4648095000586</v>
      </c>
      <c r="K34" s="9">
        <f t="shared" si="1"/>
        <v>2.1148848463123935</v>
      </c>
      <c r="L34" s="9">
        <f t="shared" si="2"/>
        <v>24.880877347787724</v>
      </c>
      <c r="M34" s="38">
        <f t="shared" si="3"/>
        <v>20.427080279877138</v>
      </c>
    </row>
    <row r="35" spans="1:14" s="4" customFormat="1" x14ac:dyDescent="0.2">
      <c r="A35" s="8" t="s">
        <v>10</v>
      </c>
      <c r="B35" s="3">
        <v>720966</v>
      </c>
      <c r="C35" s="3">
        <v>11450</v>
      </c>
      <c r="D35" s="3">
        <v>40197</v>
      </c>
      <c r="E35" s="30">
        <f t="shared" si="4"/>
        <v>772613</v>
      </c>
      <c r="F35" s="3">
        <v>148933</v>
      </c>
      <c r="G35" s="3">
        <v>246</v>
      </c>
      <c r="H35" s="3">
        <v>9943</v>
      </c>
      <c r="I35" s="30">
        <f t="shared" si="5"/>
        <v>159122</v>
      </c>
      <c r="J35" s="9">
        <f t="shared" si="0"/>
        <v>20.657423512343161</v>
      </c>
      <c r="K35" s="9">
        <f t="shared" si="1"/>
        <v>2.1484716157205241</v>
      </c>
      <c r="L35" s="9">
        <f t="shared" si="2"/>
        <v>24.735676791800383</v>
      </c>
      <c r="M35" s="38">
        <f t="shared" si="3"/>
        <v>20.595304505619243</v>
      </c>
    </row>
    <row r="36" spans="1:14" s="4" customFormat="1" x14ac:dyDescent="0.2">
      <c r="A36" s="8" t="s">
        <v>11</v>
      </c>
      <c r="B36" s="3">
        <v>708726</v>
      </c>
      <c r="C36" s="3">
        <v>11501</v>
      </c>
      <c r="D36" s="3">
        <v>40144</v>
      </c>
      <c r="E36" s="30">
        <f t="shared" si="4"/>
        <v>760371</v>
      </c>
      <c r="F36" s="3">
        <v>147401</v>
      </c>
      <c r="G36" s="3">
        <v>252</v>
      </c>
      <c r="H36" s="3">
        <v>10214</v>
      </c>
      <c r="I36" s="30">
        <f t="shared" si="5"/>
        <v>157867</v>
      </c>
      <c r="J36" s="9">
        <f t="shared" si="0"/>
        <v>20.798023495680983</v>
      </c>
      <c r="K36" s="9">
        <f t="shared" si="1"/>
        <v>2.1911138161898966</v>
      </c>
      <c r="L36" s="9">
        <f t="shared" si="2"/>
        <v>25.443403746512555</v>
      </c>
      <c r="M36" s="38">
        <f t="shared" si="3"/>
        <v>20.761838628774637</v>
      </c>
    </row>
    <row r="37" spans="1:14" s="4" customFormat="1" x14ac:dyDescent="0.2">
      <c r="A37" s="8" t="s">
        <v>12</v>
      </c>
      <c r="B37" s="3">
        <v>690463</v>
      </c>
      <c r="C37" s="3">
        <v>11587</v>
      </c>
      <c r="D37" s="3">
        <v>39582</v>
      </c>
      <c r="E37" s="30">
        <f t="shared" si="4"/>
        <v>741632</v>
      </c>
      <c r="F37" s="3">
        <v>145522</v>
      </c>
      <c r="G37" s="3">
        <v>261</v>
      </c>
      <c r="H37" s="3">
        <v>9848</v>
      </c>
      <c r="I37" s="30">
        <f t="shared" si="5"/>
        <v>155631</v>
      </c>
      <c r="J37" s="9">
        <f t="shared" si="0"/>
        <v>21.076002624325994</v>
      </c>
      <c r="K37" s="9">
        <f t="shared" si="1"/>
        <v>2.2525243807715545</v>
      </c>
      <c r="L37" s="9">
        <f t="shared" si="2"/>
        <v>24.879995957758577</v>
      </c>
      <c r="M37" s="38">
        <f t="shared" si="3"/>
        <v>20.984935925094927</v>
      </c>
    </row>
    <row r="38" spans="1:14" s="4" customFormat="1" x14ac:dyDescent="0.2">
      <c r="A38" s="8" t="s">
        <v>13</v>
      </c>
      <c r="B38" s="3">
        <v>651798</v>
      </c>
      <c r="C38" s="3">
        <v>11727</v>
      </c>
      <c r="D38" s="3">
        <v>38736</v>
      </c>
      <c r="E38" s="30">
        <f t="shared" si="4"/>
        <v>702261</v>
      </c>
      <c r="F38" s="3">
        <v>141263</v>
      </c>
      <c r="G38" s="3">
        <v>286</v>
      </c>
      <c r="H38" s="3">
        <v>9682</v>
      </c>
      <c r="I38" s="30">
        <f t="shared" si="5"/>
        <v>151231</v>
      </c>
      <c r="J38" s="9">
        <f t="shared" si="0"/>
        <v>21.672818879468792</v>
      </c>
      <c r="K38" s="9">
        <f t="shared" si="1"/>
        <v>2.4388164065830988</v>
      </c>
      <c r="L38" s="9">
        <f t="shared" si="2"/>
        <v>24.994836844279224</v>
      </c>
      <c r="M38" s="38">
        <f t="shared" si="3"/>
        <v>21.534870938297868</v>
      </c>
    </row>
    <row r="39" spans="1:14" s="4" customFormat="1" x14ac:dyDescent="0.2">
      <c r="A39" s="8" t="s">
        <v>14</v>
      </c>
      <c r="B39" s="3">
        <v>629352</v>
      </c>
      <c r="C39" s="3">
        <v>11764</v>
      </c>
      <c r="D39" s="3">
        <v>39713</v>
      </c>
      <c r="E39" s="30">
        <f t="shared" si="4"/>
        <v>680829</v>
      </c>
      <c r="F39" s="3">
        <v>141773</v>
      </c>
      <c r="G39" s="3">
        <v>302</v>
      </c>
      <c r="H39" s="3">
        <v>9842</v>
      </c>
      <c r="I39" s="30">
        <f t="shared" si="5"/>
        <v>151917</v>
      </c>
      <c r="J39" s="9">
        <f t="shared" si="0"/>
        <v>22.526821238353101</v>
      </c>
      <c r="K39" s="9">
        <f t="shared" si="1"/>
        <v>2.5671540292417543</v>
      </c>
      <c r="L39" s="9">
        <f t="shared" si="2"/>
        <v>24.782816709893485</v>
      </c>
      <c r="M39" s="38">
        <f t="shared" si="3"/>
        <v>22.3135324729117</v>
      </c>
    </row>
    <row r="40" spans="1:14" s="4" customFormat="1" x14ac:dyDescent="0.2">
      <c r="A40" s="8" t="s">
        <v>15</v>
      </c>
      <c r="B40" s="3">
        <v>579371</v>
      </c>
      <c r="C40" s="3">
        <v>11963</v>
      </c>
      <c r="D40" s="3">
        <v>39567</v>
      </c>
      <c r="E40" s="30">
        <f t="shared" si="4"/>
        <v>630901</v>
      </c>
      <c r="F40" s="3">
        <v>139031</v>
      </c>
      <c r="G40" s="3">
        <v>327</v>
      </c>
      <c r="H40" s="3">
        <v>9781</v>
      </c>
      <c r="I40" s="30">
        <f t="shared" si="5"/>
        <v>149139</v>
      </c>
      <c r="J40" s="9">
        <f t="shared" si="0"/>
        <v>23.996886278395017</v>
      </c>
      <c r="K40" s="9">
        <f t="shared" si="1"/>
        <v>2.7334280698821365</v>
      </c>
      <c r="L40" s="9">
        <f t="shared" si="2"/>
        <v>24.72009502868552</v>
      </c>
      <c r="M40" s="38">
        <f t="shared" si="3"/>
        <v>23.639049549770885</v>
      </c>
    </row>
    <row r="41" spans="1:14" s="4" customFormat="1" x14ac:dyDescent="0.2">
      <c r="A41" s="8" t="s">
        <v>16</v>
      </c>
      <c r="B41" s="3">
        <v>545394</v>
      </c>
      <c r="C41" s="3">
        <v>12174</v>
      </c>
      <c r="D41" s="3">
        <v>38829</v>
      </c>
      <c r="E41" s="30">
        <f t="shared" si="4"/>
        <v>596397</v>
      </c>
      <c r="F41" s="3">
        <v>131543</v>
      </c>
      <c r="G41" s="3">
        <v>313</v>
      </c>
      <c r="H41" s="3">
        <v>9570</v>
      </c>
      <c r="I41" s="30">
        <f t="shared" si="5"/>
        <v>141426</v>
      </c>
      <c r="J41" s="9">
        <f t="shared" si="0"/>
        <v>24.118893863885557</v>
      </c>
      <c r="K41" s="9">
        <f t="shared" si="1"/>
        <v>2.5710530639066862</v>
      </c>
      <c r="L41" s="9">
        <f t="shared" si="2"/>
        <v>24.646527080275053</v>
      </c>
      <c r="M41" s="38">
        <f t="shared" si="3"/>
        <v>23.71339896075936</v>
      </c>
    </row>
    <row r="42" spans="1:14" s="4" customFormat="1" x14ac:dyDescent="0.2">
      <c r="A42" s="21" t="s">
        <v>22</v>
      </c>
      <c r="B42" s="7">
        <v>532800</v>
      </c>
      <c r="C42" s="7">
        <v>12419</v>
      </c>
      <c r="D42" s="7">
        <v>39091</v>
      </c>
      <c r="E42" s="32">
        <f t="shared" si="4"/>
        <v>584310</v>
      </c>
      <c r="F42" s="7">
        <v>134567</v>
      </c>
      <c r="G42" s="7">
        <v>315</v>
      </c>
      <c r="H42" s="7">
        <v>9788</v>
      </c>
      <c r="I42" s="32">
        <f t="shared" si="5"/>
        <v>144670</v>
      </c>
      <c r="J42" s="10">
        <f t="shared" si="0"/>
        <v>25.256569069069069</v>
      </c>
      <c r="K42" s="10">
        <f t="shared" si="1"/>
        <v>2.536436105966664</v>
      </c>
      <c r="L42" s="10">
        <f t="shared" si="2"/>
        <v>25.039011537182471</v>
      </c>
      <c r="M42" s="37">
        <f t="shared" si="3"/>
        <v>24.759117591689343</v>
      </c>
    </row>
    <row r="43" spans="1:14" s="4" customFormat="1" x14ac:dyDescent="0.2">
      <c r="A43" s="8" t="s">
        <v>6</v>
      </c>
      <c r="B43" s="3">
        <v>440332</v>
      </c>
      <c r="C43" s="3">
        <v>12846</v>
      </c>
      <c r="D43" s="3">
        <v>39607</v>
      </c>
      <c r="E43" s="30">
        <f t="shared" si="4"/>
        <v>492785</v>
      </c>
      <c r="F43" s="3">
        <v>115179</v>
      </c>
      <c r="G43" s="3">
        <v>317</v>
      </c>
      <c r="H43" s="3">
        <v>10374</v>
      </c>
      <c r="I43" s="30">
        <f t="shared" si="5"/>
        <v>125870</v>
      </c>
      <c r="J43" s="9">
        <f t="shared" si="0"/>
        <v>26.157308576256099</v>
      </c>
      <c r="K43" s="9">
        <f t="shared" si="1"/>
        <v>2.4676942238829209</v>
      </c>
      <c r="L43" s="9">
        <f t="shared" si="2"/>
        <v>26.192339737925113</v>
      </c>
      <c r="M43" s="38">
        <f t="shared" si="3"/>
        <v>25.542579421045691</v>
      </c>
    </row>
    <row r="44" spans="1:14" s="4" customFormat="1" x14ac:dyDescent="0.2">
      <c r="A44" s="8" t="s">
        <v>7</v>
      </c>
      <c r="B44" s="3">
        <v>430485</v>
      </c>
      <c r="C44" s="3">
        <v>13272</v>
      </c>
      <c r="D44" s="3">
        <v>39348</v>
      </c>
      <c r="E44" s="30">
        <f t="shared" si="4"/>
        <v>483105</v>
      </c>
      <c r="F44" s="3">
        <v>112946</v>
      </c>
      <c r="G44" s="3">
        <v>326</v>
      </c>
      <c r="H44" s="3">
        <v>10437</v>
      </c>
      <c r="I44" s="30">
        <f t="shared" si="5"/>
        <v>123709</v>
      </c>
      <c r="J44" s="9">
        <f t="shared" si="0"/>
        <v>26.236918824116984</v>
      </c>
      <c r="K44" s="9">
        <f t="shared" si="1"/>
        <v>2.4562989752863169</v>
      </c>
      <c r="L44" s="9">
        <f t="shared" si="2"/>
        <v>26.524855138761819</v>
      </c>
      <c r="M44" s="38">
        <f t="shared" si="3"/>
        <v>25.60706264683661</v>
      </c>
    </row>
    <row r="45" spans="1:14" s="4" customFormat="1" x14ac:dyDescent="0.2">
      <c r="A45" s="8" t="s">
        <v>8</v>
      </c>
      <c r="B45" s="3">
        <v>424465</v>
      </c>
      <c r="C45" s="3">
        <v>13631</v>
      </c>
      <c r="D45" s="3">
        <v>39373</v>
      </c>
      <c r="E45" s="30">
        <f t="shared" si="4"/>
        <v>477469</v>
      </c>
      <c r="F45" s="3">
        <v>113650</v>
      </c>
      <c r="G45" s="3">
        <v>323</v>
      </c>
      <c r="H45" s="3">
        <v>10477</v>
      </c>
      <c r="I45" s="30">
        <f t="shared" si="5"/>
        <v>124450</v>
      </c>
      <c r="J45" s="9">
        <f t="shared" si="0"/>
        <v>26.774881321192559</v>
      </c>
      <c r="K45" s="9">
        <f t="shared" si="1"/>
        <v>2.3695987088254715</v>
      </c>
      <c r="L45" s="9">
        <f t="shared" si="2"/>
        <v>26.609605567266907</v>
      </c>
      <c r="M45" s="38">
        <f t="shared" si="3"/>
        <v>26.064519371938282</v>
      </c>
    </row>
    <row r="46" spans="1:14" s="4" customFormat="1" x14ac:dyDescent="0.2">
      <c r="A46" s="8" t="s">
        <v>9</v>
      </c>
      <c r="B46" s="3">
        <v>445662</v>
      </c>
      <c r="C46" s="3">
        <v>13864</v>
      </c>
      <c r="D46" s="3">
        <v>39110</v>
      </c>
      <c r="E46" s="30">
        <f t="shared" si="4"/>
        <v>498636</v>
      </c>
      <c r="F46" s="3">
        <v>118017</v>
      </c>
      <c r="G46" s="3">
        <v>321</v>
      </c>
      <c r="H46" s="3">
        <v>10627</v>
      </c>
      <c r="I46" s="30">
        <f t="shared" si="5"/>
        <v>128965</v>
      </c>
      <c r="J46" s="9">
        <f t="shared" si="0"/>
        <v>26.481279534714648</v>
      </c>
      <c r="K46" s="9">
        <f t="shared" si="1"/>
        <v>2.3153491055972304</v>
      </c>
      <c r="L46" s="9">
        <f t="shared" si="2"/>
        <v>27.17207875223728</v>
      </c>
      <c r="M46" s="38">
        <f t="shared" si="3"/>
        <v>25.863555780168298</v>
      </c>
    </row>
    <row r="47" spans="1:14" s="4" customFormat="1" x14ac:dyDescent="0.2">
      <c r="A47" s="8" t="s">
        <v>10</v>
      </c>
      <c r="B47" s="3">
        <v>415085</v>
      </c>
      <c r="C47" s="3">
        <v>14122</v>
      </c>
      <c r="D47" s="3">
        <v>38749</v>
      </c>
      <c r="E47" s="30">
        <f t="shared" si="4"/>
        <v>467956</v>
      </c>
      <c r="F47" s="3">
        <v>113338</v>
      </c>
      <c r="G47" s="3">
        <v>329</v>
      </c>
      <c r="H47" s="3">
        <v>10512</v>
      </c>
      <c r="I47" s="30">
        <f t="shared" si="5"/>
        <v>124179</v>
      </c>
      <c r="J47" s="9">
        <f t="shared" si="0"/>
        <v>27.304768902754859</v>
      </c>
      <c r="K47" s="9">
        <f t="shared" si="1"/>
        <v>2.3296983430109051</v>
      </c>
      <c r="L47" s="9">
        <f t="shared" si="2"/>
        <v>27.128442024310306</v>
      </c>
      <c r="M47" s="38">
        <f t="shared" si="3"/>
        <v>26.536469240697844</v>
      </c>
    </row>
    <row r="48" spans="1:14" s="4" customFormat="1" x14ac:dyDescent="0.2">
      <c r="A48" s="8" t="s">
        <v>11</v>
      </c>
      <c r="B48" s="3">
        <v>411725</v>
      </c>
      <c r="C48" s="3">
        <v>14566</v>
      </c>
      <c r="D48" s="3">
        <v>38420</v>
      </c>
      <c r="E48" s="30">
        <f t="shared" si="4"/>
        <v>464711</v>
      </c>
      <c r="F48" s="3">
        <v>113419</v>
      </c>
      <c r="G48" s="3">
        <v>345</v>
      </c>
      <c r="H48" s="3">
        <v>10478</v>
      </c>
      <c r="I48" s="30">
        <f t="shared" si="5"/>
        <v>124242</v>
      </c>
      <c r="J48" s="9">
        <f t="shared" si="0"/>
        <v>27.54727062966786</v>
      </c>
      <c r="K48" s="9">
        <f t="shared" si="1"/>
        <v>2.3685294521488398</v>
      </c>
      <c r="L48" s="9">
        <f t="shared" si="2"/>
        <v>27.272254034357104</v>
      </c>
      <c r="M48" s="38">
        <f t="shared" si="3"/>
        <v>26.735325826158622</v>
      </c>
      <c r="N48" s="11"/>
    </row>
    <row r="49" spans="1:14" s="4" customFormat="1" x14ac:dyDescent="0.2">
      <c r="A49" s="8" t="s">
        <v>12</v>
      </c>
      <c r="B49" s="3">
        <v>410937</v>
      </c>
      <c r="C49" s="3">
        <v>15101</v>
      </c>
      <c r="D49" s="3">
        <v>38664</v>
      </c>
      <c r="E49" s="33">
        <f t="shared" si="4"/>
        <v>464702</v>
      </c>
      <c r="F49" s="3">
        <v>114112</v>
      </c>
      <c r="G49" s="3">
        <v>341</v>
      </c>
      <c r="H49" s="3">
        <v>10595</v>
      </c>
      <c r="I49" s="33">
        <f t="shared" si="5"/>
        <v>125048</v>
      </c>
      <c r="J49" s="9">
        <f t="shared" si="0"/>
        <v>27.768733406823916</v>
      </c>
      <c r="K49" s="9">
        <f t="shared" si="1"/>
        <v>2.2581286007549171</v>
      </c>
      <c r="L49" s="9">
        <f t="shared" si="2"/>
        <v>27.402751913925098</v>
      </c>
      <c r="M49" s="38">
        <f t="shared" si="3"/>
        <v>26.909288102913266</v>
      </c>
      <c r="N49" s="11"/>
    </row>
    <row r="50" spans="1:14" s="4" customFormat="1" x14ac:dyDescent="0.2">
      <c r="A50" s="8" t="s">
        <v>13</v>
      </c>
      <c r="B50" s="3">
        <v>407070</v>
      </c>
      <c r="C50" s="3">
        <v>15421</v>
      </c>
      <c r="D50" s="3">
        <v>37958</v>
      </c>
      <c r="E50" s="33">
        <f t="shared" si="4"/>
        <v>460449</v>
      </c>
      <c r="F50" s="3">
        <v>114356</v>
      </c>
      <c r="G50" s="3">
        <v>354</v>
      </c>
      <c r="H50" s="3">
        <v>10421</v>
      </c>
      <c r="I50" s="33">
        <f t="shared" si="5"/>
        <v>125131</v>
      </c>
      <c r="J50" s="9">
        <f t="shared" si="0"/>
        <v>28.092465669295208</v>
      </c>
      <c r="K50" s="9">
        <f t="shared" si="1"/>
        <v>2.2955709746449648</v>
      </c>
      <c r="L50" s="9">
        <f t="shared" si="2"/>
        <v>27.454028136361242</v>
      </c>
      <c r="M50" s="38">
        <f t="shared" si="3"/>
        <v>27.175865296699527</v>
      </c>
      <c r="N50" s="11"/>
    </row>
    <row r="51" spans="1:14" s="4" customFormat="1" x14ac:dyDescent="0.2">
      <c r="A51" s="8" t="s">
        <v>14</v>
      </c>
      <c r="B51" s="3">
        <v>404530</v>
      </c>
      <c r="C51" s="3">
        <v>15530</v>
      </c>
      <c r="D51" s="3">
        <v>37957</v>
      </c>
      <c r="E51" s="33">
        <f t="shared" si="4"/>
        <v>458017</v>
      </c>
      <c r="F51" s="3">
        <v>114378</v>
      </c>
      <c r="G51" s="3">
        <v>356</v>
      </c>
      <c r="H51" s="3">
        <v>10394</v>
      </c>
      <c r="I51" s="33">
        <f t="shared" si="5"/>
        <v>125128</v>
      </c>
      <c r="J51" s="9">
        <f t="shared" si="0"/>
        <v>28.27429362470027</v>
      </c>
      <c r="K51" s="9">
        <f t="shared" si="1"/>
        <v>2.2923374114616872</v>
      </c>
      <c r="L51" s="9">
        <f t="shared" si="2"/>
        <v>27.383618304923992</v>
      </c>
      <c r="M51" s="38">
        <f t="shared" si="3"/>
        <v>27.319509974520596</v>
      </c>
      <c r="N51" s="11"/>
    </row>
    <row r="52" spans="1:14" s="4" customFormat="1" x14ac:dyDescent="0.2">
      <c r="A52" s="8" t="s">
        <v>15</v>
      </c>
      <c r="B52" s="3">
        <v>401597</v>
      </c>
      <c r="C52" s="3">
        <v>15600</v>
      </c>
      <c r="D52" s="3">
        <v>36942</v>
      </c>
      <c r="E52" s="33">
        <f t="shared" si="4"/>
        <v>454139</v>
      </c>
      <c r="F52" s="3">
        <v>114597</v>
      </c>
      <c r="G52" s="3">
        <v>362</v>
      </c>
      <c r="H52" s="3">
        <v>10319</v>
      </c>
      <c r="I52" s="33">
        <f t="shared" si="5"/>
        <v>125278</v>
      </c>
      <c r="J52" s="9">
        <f t="shared" si="0"/>
        <v>28.535322724024333</v>
      </c>
      <c r="K52" s="9">
        <f t="shared" si="1"/>
        <v>2.3205128205128207</v>
      </c>
      <c r="L52" s="9">
        <f t="shared" si="2"/>
        <v>27.93297601645823</v>
      </c>
      <c r="M52" s="38">
        <f t="shared" si="3"/>
        <v>27.585827246724019</v>
      </c>
      <c r="N52" s="11"/>
    </row>
    <row r="53" spans="1:14" s="4" customFormat="1" x14ac:dyDescent="0.2">
      <c r="A53" s="12" t="s">
        <v>16</v>
      </c>
      <c r="B53" s="6">
        <v>398853</v>
      </c>
      <c r="C53" s="6">
        <v>15713</v>
      </c>
      <c r="D53" s="6">
        <v>36895</v>
      </c>
      <c r="E53" s="34">
        <f t="shared" si="4"/>
        <v>451461</v>
      </c>
      <c r="F53" s="6">
        <v>114054</v>
      </c>
      <c r="G53" s="6">
        <v>388</v>
      </c>
      <c r="H53" s="6">
        <v>10360</v>
      </c>
      <c r="I53" s="34">
        <f t="shared" si="5"/>
        <v>124802</v>
      </c>
      <c r="J53" s="13">
        <f t="shared" si="0"/>
        <v>28.595497589337427</v>
      </c>
      <c r="K53" s="13">
        <f t="shared" si="1"/>
        <v>2.4692929421498122</v>
      </c>
      <c r="L53" s="13">
        <f t="shared" si="2"/>
        <v>28.079685594253963</v>
      </c>
      <c r="M53" s="47">
        <f t="shared" si="3"/>
        <v>27.644026837312637</v>
      </c>
      <c r="N53" s="11"/>
    </row>
    <row r="54" spans="1:14" s="4" customFormat="1" x14ac:dyDescent="0.2">
      <c r="A54" s="21" t="s">
        <v>21</v>
      </c>
      <c r="B54" s="3">
        <v>396679</v>
      </c>
      <c r="C54" s="7">
        <v>15719</v>
      </c>
      <c r="D54" s="7">
        <v>36631</v>
      </c>
      <c r="E54" s="35">
        <f t="shared" si="4"/>
        <v>449029</v>
      </c>
      <c r="F54" s="3">
        <v>113467</v>
      </c>
      <c r="G54" s="7">
        <v>407</v>
      </c>
      <c r="H54" s="7">
        <v>10343</v>
      </c>
      <c r="I54" s="35">
        <f t="shared" si="5"/>
        <v>124217</v>
      </c>
      <c r="J54" s="10">
        <f t="shared" si="0"/>
        <v>28.604236674994137</v>
      </c>
      <c r="K54" s="10">
        <f t="shared" si="1"/>
        <v>2.5892232330300908</v>
      </c>
      <c r="L54" s="10">
        <f t="shared" si="2"/>
        <v>28.235647402473315</v>
      </c>
      <c r="M54" s="37">
        <f t="shared" si="3"/>
        <v>27.663469397299504</v>
      </c>
      <c r="N54" s="11"/>
    </row>
    <row r="55" spans="1:14" s="4" customFormat="1" x14ac:dyDescent="0.2">
      <c r="A55" s="8" t="s">
        <v>6</v>
      </c>
      <c r="B55" s="3">
        <v>395637</v>
      </c>
      <c r="C55" s="3">
        <v>15683</v>
      </c>
      <c r="D55" s="3">
        <v>36465</v>
      </c>
      <c r="E55" s="33">
        <f t="shared" si="4"/>
        <v>447785</v>
      </c>
      <c r="F55" s="3">
        <v>113614</v>
      </c>
      <c r="G55" s="3">
        <v>424</v>
      </c>
      <c r="H55" s="3">
        <v>10410</v>
      </c>
      <c r="I55" s="33">
        <f t="shared" si="5"/>
        <v>124448</v>
      </c>
      <c r="J55" s="9">
        <f t="shared" si="0"/>
        <v>28.716727707469222</v>
      </c>
      <c r="K55" s="9">
        <f t="shared" si="1"/>
        <v>2.7035643690620419</v>
      </c>
      <c r="L55" s="9">
        <f t="shared" si="2"/>
        <v>28.547922665569725</v>
      </c>
      <c r="M55" s="38">
        <f t="shared" si="3"/>
        <v>27.791909063501457</v>
      </c>
      <c r="N55" s="11"/>
    </row>
    <row r="56" spans="1:14" s="4" customFormat="1" x14ac:dyDescent="0.2">
      <c r="A56" s="8" t="s">
        <v>7</v>
      </c>
      <c r="B56" s="3">
        <v>391924</v>
      </c>
      <c r="C56" s="3">
        <v>15682</v>
      </c>
      <c r="D56" s="3">
        <v>36187</v>
      </c>
      <c r="E56" s="33">
        <f t="shared" si="4"/>
        <v>443793</v>
      </c>
      <c r="F56" s="3">
        <v>113274</v>
      </c>
      <c r="G56" s="3">
        <v>467</v>
      </c>
      <c r="H56" s="3">
        <v>10437</v>
      </c>
      <c r="I56" s="33">
        <f t="shared" si="5"/>
        <v>124178</v>
      </c>
      <c r="J56" s="9">
        <f t="shared" si="0"/>
        <v>28.902032026617405</v>
      </c>
      <c r="K56" s="9">
        <f t="shared" si="1"/>
        <v>2.9779364876928964</v>
      </c>
      <c r="L56" s="9">
        <f t="shared" si="2"/>
        <v>28.841849282891648</v>
      </c>
      <c r="M56" s="38">
        <f t="shared" si="3"/>
        <v>27.981063243449086</v>
      </c>
      <c r="N56" s="11"/>
    </row>
    <row r="57" spans="1:14" s="4" customFormat="1" x14ac:dyDescent="0.2">
      <c r="A57" s="8" t="s">
        <v>8</v>
      </c>
      <c r="B57" s="3">
        <v>388934</v>
      </c>
      <c r="C57" s="3">
        <v>15646</v>
      </c>
      <c r="D57" s="3">
        <v>36004</v>
      </c>
      <c r="E57" s="33">
        <f t="shared" si="4"/>
        <v>440584</v>
      </c>
      <c r="F57" s="3">
        <v>112906</v>
      </c>
      <c r="G57" s="3">
        <v>477</v>
      </c>
      <c r="H57" s="3">
        <v>10429</v>
      </c>
      <c r="I57" s="33">
        <f t="shared" si="5"/>
        <v>123812</v>
      </c>
      <c r="J57" s="9">
        <f t="shared" si="0"/>
        <v>29.029603994508065</v>
      </c>
      <c r="K57" s="9">
        <f t="shared" si="1"/>
        <v>3.0487025437811579</v>
      </c>
      <c r="L57" s="9">
        <f t="shared" si="2"/>
        <v>28.966225974891678</v>
      </c>
      <c r="M57" s="38">
        <f t="shared" si="3"/>
        <v>28.101792166760482</v>
      </c>
      <c r="N57" s="11"/>
    </row>
    <row r="58" spans="1:14" s="4" customFormat="1" x14ac:dyDescent="0.2">
      <c r="A58" s="8" t="s">
        <v>9</v>
      </c>
      <c r="B58" s="3">
        <v>385721</v>
      </c>
      <c r="C58" s="3">
        <v>15579</v>
      </c>
      <c r="D58" s="3">
        <v>35762</v>
      </c>
      <c r="E58" s="33">
        <f t="shared" si="4"/>
        <v>437062</v>
      </c>
      <c r="F58" s="3">
        <v>113106</v>
      </c>
      <c r="G58" s="3">
        <v>496</v>
      </c>
      <c r="H58" s="3">
        <v>10402</v>
      </c>
      <c r="I58" s="33">
        <f t="shared" si="5"/>
        <v>124004</v>
      </c>
      <c r="J58" s="9">
        <f t="shared" si="0"/>
        <v>29.32326733571675</v>
      </c>
      <c r="K58" s="9">
        <f t="shared" si="1"/>
        <v>3.183773027793825</v>
      </c>
      <c r="L58" s="9">
        <f t="shared" si="2"/>
        <v>29.086740115206084</v>
      </c>
      <c r="M58" s="38">
        <f t="shared" si="3"/>
        <v>28.372176029945408</v>
      </c>
      <c r="N58" s="11"/>
    </row>
    <row r="59" spans="1:14" s="4" customFormat="1" x14ac:dyDescent="0.2">
      <c r="A59" s="8" t="s">
        <v>10</v>
      </c>
      <c r="B59" s="3">
        <v>382695</v>
      </c>
      <c r="C59" s="3">
        <v>15533</v>
      </c>
      <c r="D59" s="3">
        <v>35618</v>
      </c>
      <c r="E59" s="33">
        <f t="shared" si="4"/>
        <v>433846</v>
      </c>
      <c r="F59" s="3">
        <v>112550</v>
      </c>
      <c r="G59" s="3">
        <v>513</v>
      </c>
      <c r="H59" s="3">
        <v>10386</v>
      </c>
      <c r="I59" s="33">
        <f t="shared" si="5"/>
        <v>123449</v>
      </c>
      <c r="J59" s="9">
        <f t="shared" si="0"/>
        <v>29.409843347835743</v>
      </c>
      <c r="K59" s="9">
        <f t="shared" si="1"/>
        <v>3.3026459795274579</v>
      </c>
      <c r="L59" s="9">
        <f t="shared" si="2"/>
        <v>29.159413779549666</v>
      </c>
      <c r="M59" s="38">
        <f t="shared" si="3"/>
        <v>28.454566827860578</v>
      </c>
      <c r="N59" s="11"/>
    </row>
    <row r="60" spans="1:14" s="4" customFormat="1" x14ac:dyDescent="0.2">
      <c r="A60" s="8" t="s">
        <v>11</v>
      </c>
      <c r="B60" s="3">
        <v>379891</v>
      </c>
      <c r="C60" s="3">
        <v>15458</v>
      </c>
      <c r="D60" s="3">
        <v>35321</v>
      </c>
      <c r="E60" s="33">
        <f t="shared" si="4"/>
        <v>430670</v>
      </c>
      <c r="F60" s="3">
        <v>110632</v>
      </c>
      <c r="G60" s="3">
        <v>537</v>
      </c>
      <c r="H60" s="3">
        <v>10372</v>
      </c>
      <c r="I60" s="33">
        <f t="shared" si="5"/>
        <v>121541</v>
      </c>
      <c r="J60" s="9">
        <f t="shared" si="0"/>
        <v>29.122037637111699</v>
      </c>
      <c r="K60" s="9">
        <f t="shared" si="1"/>
        <v>3.473929356967266</v>
      </c>
      <c r="L60" s="9">
        <f t="shared" si="2"/>
        <v>29.364967016788878</v>
      </c>
      <c r="M60" s="38">
        <f t="shared" si="3"/>
        <v>28.22137599554183</v>
      </c>
      <c r="N60" s="11"/>
    </row>
    <row r="61" spans="1:14" s="4" customFormat="1" x14ac:dyDescent="0.2">
      <c r="A61" s="8" t="s">
        <v>12</v>
      </c>
      <c r="B61" s="3">
        <v>376731</v>
      </c>
      <c r="C61" s="3">
        <v>15343</v>
      </c>
      <c r="D61" s="3">
        <v>35051</v>
      </c>
      <c r="E61" s="33">
        <f t="shared" si="4"/>
        <v>427125</v>
      </c>
      <c r="F61" s="3">
        <v>109522</v>
      </c>
      <c r="G61" s="3">
        <v>547</v>
      </c>
      <c r="H61" s="3">
        <v>10316</v>
      </c>
      <c r="I61" s="33">
        <f t="shared" si="5"/>
        <v>120385</v>
      </c>
      <c r="J61" s="9">
        <f t="shared" si="0"/>
        <v>29.071671829501685</v>
      </c>
      <c r="K61" s="9">
        <f t="shared" si="1"/>
        <v>3.5651437137456821</v>
      </c>
      <c r="L61" s="9">
        <f t="shared" si="2"/>
        <v>29.431399960058201</v>
      </c>
      <c r="M61" s="38">
        <f t="shared" si="3"/>
        <v>28.184957565115599</v>
      </c>
      <c r="N61" s="11"/>
    </row>
    <row r="62" spans="1:14" s="4" customFormat="1" x14ac:dyDescent="0.2">
      <c r="A62" s="8" t="s">
        <v>13</v>
      </c>
      <c r="B62" s="3">
        <v>373264</v>
      </c>
      <c r="C62" s="3">
        <v>15252</v>
      </c>
      <c r="D62" s="3">
        <v>34769</v>
      </c>
      <c r="E62" s="33">
        <f t="shared" si="4"/>
        <v>423285</v>
      </c>
      <c r="F62" s="3">
        <v>108413</v>
      </c>
      <c r="G62" s="3">
        <v>533</v>
      </c>
      <c r="H62" s="3">
        <v>10282</v>
      </c>
      <c r="I62" s="33">
        <f t="shared" si="5"/>
        <v>119228</v>
      </c>
      <c r="J62" s="9">
        <f t="shared" si="0"/>
        <v>29.044590423935873</v>
      </c>
      <c r="K62" s="9">
        <f t="shared" si="1"/>
        <v>3.4946236559139785</v>
      </c>
      <c r="L62" s="9">
        <f t="shared" si="2"/>
        <v>29.572320170266618</v>
      </c>
      <c r="M62" s="38">
        <f t="shared" si="3"/>
        <v>28.167310440955855</v>
      </c>
      <c r="N62" s="11"/>
    </row>
    <row r="63" spans="1:14" s="4" customFormat="1" x14ac:dyDescent="0.2">
      <c r="A63" s="8" t="s">
        <v>14</v>
      </c>
      <c r="B63" s="3">
        <v>369994</v>
      </c>
      <c r="C63" s="3">
        <v>15163</v>
      </c>
      <c r="D63" s="3">
        <v>35202</v>
      </c>
      <c r="E63" s="33">
        <f t="shared" si="4"/>
        <v>420359</v>
      </c>
      <c r="F63" s="3">
        <v>107397</v>
      </c>
      <c r="G63" s="3">
        <v>539</v>
      </c>
      <c r="H63" s="3">
        <v>10385</v>
      </c>
      <c r="I63" s="33">
        <f t="shared" si="5"/>
        <v>118321</v>
      </c>
      <c r="J63" s="9">
        <f t="shared" si="0"/>
        <v>29.026686919247339</v>
      </c>
      <c r="K63" s="9">
        <f t="shared" si="1"/>
        <v>3.5547055332058299</v>
      </c>
      <c r="L63" s="9">
        <f t="shared" si="2"/>
        <v>29.501164706550764</v>
      </c>
      <c r="M63" s="38">
        <f t="shared" si="3"/>
        <v>28.147607164352376</v>
      </c>
      <c r="N63" s="11"/>
    </row>
    <row r="64" spans="1:14" s="4" customFormat="1" x14ac:dyDescent="0.2">
      <c r="A64" s="8" t="s">
        <v>15</v>
      </c>
      <c r="B64" s="3">
        <v>366533</v>
      </c>
      <c r="C64" s="3">
        <v>15027</v>
      </c>
      <c r="D64" s="3">
        <v>34156</v>
      </c>
      <c r="E64" s="33">
        <f t="shared" si="4"/>
        <v>415716</v>
      </c>
      <c r="F64" s="3">
        <v>106939</v>
      </c>
      <c r="G64" s="3">
        <v>539</v>
      </c>
      <c r="H64" s="3">
        <v>10157</v>
      </c>
      <c r="I64" s="33">
        <f t="shared" si="5"/>
        <v>117635</v>
      </c>
      <c r="J64" s="9">
        <f t="shared" si="0"/>
        <v>29.175817729917906</v>
      </c>
      <c r="K64" s="9">
        <f t="shared" si="1"/>
        <v>3.5868769548146671</v>
      </c>
      <c r="L64" s="9">
        <f t="shared" si="2"/>
        <v>29.737088652066987</v>
      </c>
      <c r="M64" s="38">
        <f t="shared" si="3"/>
        <v>28.296962349296155</v>
      </c>
      <c r="N64" s="11"/>
    </row>
    <row r="65" spans="1:14" s="4" customFormat="1" x14ac:dyDescent="0.2">
      <c r="A65" s="8" t="s">
        <v>16</v>
      </c>
      <c r="B65" s="3">
        <v>361275</v>
      </c>
      <c r="C65" s="3">
        <v>14993</v>
      </c>
      <c r="D65" s="3">
        <v>34067</v>
      </c>
      <c r="E65" s="33">
        <f t="shared" si="4"/>
        <v>410335</v>
      </c>
      <c r="F65" s="3">
        <v>104584</v>
      </c>
      <c r="G65" s="3">
        <v>560</v>
      </c>
      <c r="H65" s="3">
        <v>10205</v>
      </c>
      <c r="I65" s="33">
        <f t="shared" si="5"/>
        <v>115349</v>
      </c>
      <c r="J65" s="9">
        <f t="shared" si="0"/>
        <v>28.948584873019168</v>
      </c>
      <c r="K65" s="9">
        <f t="shared" si="1"/>
        <v>3.7350763689721869</v>
      </c>
      <c r="L65" s="9">
        <f t="shared" si="2"/>
        <v>29.955675580473773</v>
      </c>
      <c r="M65" s="38">
        <f t="shared" si="3"/>
        <v>28.110933749253658</v>
      </c>
      <c r="N65" s="11"/>
    </row>
    <row r="66" spans="1:14" s="4" customFormat="1" x14ac:dyDescent="0.2">
      <c r="A66" s="21" t="s">
        <v>20</v>
      </c>
      <c r="B66" s="7">
        <v>357091</v>
      </c>
      <c r="C66" s="7">
        <v>14892</v>
      </c>
      <c r="D66" s="7">
        <v>33821</v>
      </c>
      <c r="E66" s="35">
        <f t="shared" si="4"/>
        <v>405804</v>
      </c>
      <c r="F66" s="7">
        <v>104032</v>
      </c>
      <c r="G66" s="7">
        <v>570</v>
      </c>
      <c r="H66" s="7">
        <v>10221</v>
      </c>
      <c r="I66" s="35">
        <f t="shared" si="5"/>
        <v>114823</v>
      </c>
      <c r="J66" s="10">
        <f t="shared" si="0"/>
        <v>29.133190139208214</v>
      </c>
      <c r="K66" s="10">
        <f t="shared" si="1"/>
        <v>3.8275584206285256</v>
      </c>
      <c r="L66" s="10">
        <f t="shared" si="2"/>
        <v>30.22086869104994</v>
      </c>
      <c r="M66" s="37">
        <f t="shared" si="3"/>
        <v>28.295186838966593</v>
      </c>
      <c r="N66" s="11"/>
    </row>
    <row r="67" spans="1:14" s="4" customFormat="1" x14ac:dyDescent="0.2">
      <c r="A67" s="8" t="s">
        <v>6</v>
      </c>
      <c r="B67" s="3">
        <v>355286</v>
      </c>
      <c r="C67" s="3">
        <v>14948</v>
      </c>
      <c r="D67" s="3">
        <v>33980</v>
      </c>
      <c r="E67" s="33">
        <f t="shared" si="4"/>
        <v>404214</v>
      </c>
      <c r="F67" s="3">
        <v>105026</v>
      </c>
      <c r="G67" s="3">
        <v>600</v>
      </c>
      <c r="H67" s="3">
        <v>10271</v>
      </c>
      <c r="I67" s="33">
        <f t="shared" si="5"/>
        <v>115897</v>
      </c>
      <c r="J67" s="9">
        <f t="shared" si="0"/>
        <v>29.560973412968707</v>
      </c>
      <c r="K67" s="9">
        <f t="shared" si="1"/>
        <v>4.0139149050040137</v>
      </c>
      <c r="L67" s="9">
        <f t="shared" si="2"/>
        <v>30.226603884638024</v>
      </c>
      <c r="M67" s="38">
        <f t="shared" si="3"/>
        <v>28.672188494213461</v>
      </c>
      <c r="N67" s="11"/>
    </row>
    <row r="68" spans="1:14" s="4" customFormat="1" x14ac:dyDescent="0.2">
      <c r="A68" s="8" t="s">
        <v>7</v>
      </c>
      <c r="B68" s="3">
        <v>352700</v>
      </c>
      <c r="C68" s="3">
        <v>14859</v>
      </c>
      <c r="D68" s="3">
        <v>34165</v>
      </c>
      <c r="E68" s="33">
        <f t="shared" si="4"/>
        <v>401724</v>
      </c>
      <c r="F68" s="3">
        <v>105836</v>
      </c>
      <c r="G68" s="3">
        <v>622</v>
      </c>
      <c r="H68" s="3">
        <v>10372</v>
      </c>
      <c r="I68" s="33">
        <f t="shared" si="5"/>
        <v>116830</v>
      </c>
      <c r="J68" s="9">
        <f t="shared" si="0"/>
        <v>30.00737170399773</v>
      </c>
      <c r="K68" s="9">
        <f t="shared" si="1"/>
        <v>4.1860152096372572</v>
      </c>
      <c r="L68" s="9">
        <f t="shared" si="2"/>
        <v>30.358554075808577</v>
      </c>
      <c r="M68" s="38">
        <f t="shared" si="3"/>
        <v>29.082155908036363</v>
      </c>
      <c r="N68" s="11"/>
    </row>
    <row r="69" spans="1:14" s="4" customFormat="1" x14ac:dyDescent="0.2">
      <c r="A69" s="8" t="s">
        <v>8</v>
      </c>
      <c r="B69" s="3">
        <v>350435</v>
      </c>
      <c r="C69" s="3">
        <v>14753</v>
      </c>
      <c r="D69" s="3">
        <v>33987</v>
      </c>
      <c r="E69" s="33">
        <f t="shared" si="4"/>
        <v>399175</v>
      </c>
      <c r="F69" s="3">
        <v>106461</v>
      </c>
      <c r="G69" s="3">
        <v>660</v>
      </c>
      <c r="H69" s="3">
        <v>10341</v>
      </c>
      <c r="I69" s="33">
        <f t="shared" si="5"/>
        <v>117462</v>
      </c>
      <c r="J69" s="9">
        <f t="shared" si="0"/>
        <v>30.379670980352991</v>
      </c>
      <c r="K69" s="9">
        <f t="shared" si="1"/>
        <v>4.4736663729410964</v>
      </c>
      <c r="L69" s="9">
        <f t="shared" si="2"/>
        <v>30.426339482743401</v>
      </c>
      <c r="M69" s="38">
        <f t="shared" si="3"/>
        <v>29.426191520010022</v>
      </c>
      <c r="N69" s="11"/>
    </row>
    <row r="70" spans="1:14" s="4" customFormat="1" x14ac:dyDescent="0.2">
      <c r="A70" s="8" t="s">
        <v>9</v>
      </c>
      <c r="B70" s="3">
        <v>348464</v>
      </c>
      <c r="C70" s="3">
        <v>14678</v>
      </c>
      <c r="D70" s="3">
        <v>33969</v>
      </c>
      <c r="E70" s="33">
        <f t="shared" si="4"/>
        <v>397111</v>
      </c>
      <c r="F70" s="3">
        <v>106897</v>
      </c>
      <c r="G70" s="3">
        <v>654</v>
      </c>
      <c r="H70" s="3">
        <v>10389</v>
      </c>
      <c r="I70" s="33">
        <f t="shared" si="5"/>
        <v>117940</v>
      </c>
      <c r="J70" s="9">
        <f t="shared" ref="J70:J133" si="6">(F70*100)/B70</f>
        <v>30.676626566876347</v>
      </c>
      <c r="K70" s="9">
        <f t="shared" ref="K70:K133" si="7">(G70*100)/C70</f>
        <v>4.4556479084343916</v>
      </c>
      <c r="L70" s="9">
        <f t="shared" ref="L70:L133" si="8">(H70*100)/D70</f>
        <v>30.583767552768702</v>
      </c>
      <c r="M70" s="38">
        <f t="shared" ref="M70:M133" si="9">(I70*100)/E70</f>
        <v>29.69950467249711</v>
      </c>
      <c r="N70" s="11"/>
    </row>
    <row r="71" spans="1:14" s="4" customFormat="1" x14ac:dyDescent="0.2">
      <c r="A71" s="8" t="s">
        <v>10</v>
      </c>
      <c r="B71" s="3">
        <v>346291</v>
      </c>
      <c r="C71" s="3">
        <v>14524</v>
      </c>
      <c r="D71" s="3">
        <v>33861</v>
      </c>
      <c r="E71" s="33">
        <f t="shared" ref="E71:E134" si="10">SUM(B71:D71)</f>
        <v>394676</v>
      </c>
      <c r="F71" s="3">
        <v>106827</v>
      </c>
      <c r="G71" s="3">
        <v>646</v>
      </c>
      <c r="H71" s="3">
        <v>10412</v>
      </c>
      <c r="I71" s="33">
        <f t="shared" ref="I71:I134" si="11">SUM(F71:H71)</f>
        <v>117885</v>
      </c>
      <c r="J71" s="9">
        <f t="shared" si="6"/>
        <v>30.848910309537356</v>
      </c>
      <c r="K71" s="9">
        <f t="shared" si="7"/>
        <v>4.4478105205177636</v>
      </c>
      <c r="L71" s="9">
        <f t="shared" si="8"/>
        <v>30.749239538111691</v>
      </c>
      <c r="M71" s="38">
        <f t="shared" si="9"/>
        <v>29.868803778289028</v>
      </c>
      <c r="N71" s="11"/>
    </row>
    <row r="72" spans="1:14" s="4" customFormat="1" x14ac:dyDescent="0.2">
      <c r="A72" s="8" t="s">
        <v>11</v>
      </c>
      <c r="B72" s="3">
        <v>344743</v>
      </c>
      <c r="C72" s="3">
        <v>14418</v>
      </c>
      <c r="D72" s="3">
        <v>34139</v>
      </c>
      <c r="E72" s="33">
        <f t="shared" si="10"/>
        <v>393300</v>
      </c>
      <c r="F72" s="3">
        <v>105970</v>
      </c>
      <c r="G72" s="3">
        <v>650</v>
      </c>
      <c r="H72" s="3">
        <v>10398</v>
      </c>
      <c r="I72" s="33">
        <f t="shared" si="11"/>
        <v>117018</v>
      </c>
      <c r="J72" s="9">
        <f t="shared" si="6"/>
        <v>30.73884023751026</v>
      </c>
      <c r="K72" s="9">
        <f t="shared" si="7"/>
        <v>4.5082535719239836</v>
      </c>
      <c r="L72" s="9">
        <f t="shared" si="8"/>
        <v>30.457834148627668</v>
      </c>
      <c r="M72" s="38">
        <f t="shared" si="9"/>
        <v>29.752860411899313</v>
      </c>
      <c r="N72" s="11"/>
    </row>
    <row r="73" spans="1:14" s="4" customFormat="1" x14ac:dyDescent="0.2">
      <c r="A73" s="8" t="s">
        <v>12</v>
      </c>
      <c r="B73" s="3">
        <v>342835</v>
      </c>
      <c r="C73" s="3">
        <v>14349</v>
      </c>
      <c r="D73" s="3">
        <v>34250</v>
      </c>
      <c r="E73" s="33">
        <f t="shared" si="10"/>
        <v>391434</v>
      </c>
      <c r="F73" s="3">
        <v>105603</v>
      </c>
      <c r="G73" s="3">
        <v>690</v>
      </c>
      <c r="H73" s="3">
        <v>10296</v>
      </c>
      <c r="I73" s="33">
        <f t="shared" si="11"/>
        <v>116589</v>
      </c>
      <c r="J73" s="9">
        <f t="shared" si="6"/>
        <v>30.802864351656044</v>
      </c>
      <c r="K73" s="9">
        <f t="shared" si="7"/>
        <v>4.8086974702069831</v>
      </c>
      <c r="L73" s="9">
        <f t="shared" si="8"/>
        <v>30.061313868613137</v>
      </c>
      <c r="M73" s="38">
        <f t="shared" si="9"/>
        <v>29.785097870905439</v>
      </c>
      <c r="N73" s="11"/>
    </row>
    <row r="74" spans="1:14" s="4" customFormat="1" x14ac:dyDescent="0.2">
      <c r="A74" s="53" t="s">
        <v>13</v>
      </c>
      <c r="B74" s="15">
        <v>340093</v>
      </c>
      <c r="C74" s="15">
        <v>14841</v>
      </c>
      <c r="D74" s="15">
        <v>34782</v>
      </c>
      <c r="E74" s="48">
        <f t="shared" si="10"/>
        <v>389716</v>
      </c>
      <c r="F74" s="15">
        <v>105498</v>
      </c>
      <c r="G74" s="15">
        <v>721</v>
      </c>
      <c r="H74" s="15">
        <v>10452</v>
      </c>
      <c r="I74" s="48">
        <f t="shared" si="11"/>
        <v>116671</v>
      </c>
      <c r="J74" s="16">
        <f t="shared" si="6"/>
        <v>31.020338554454224</v>
      </c>
      <c r="K74" s="16">
        <f t="shared" si="7"/>
        <v>4.8581631965500973</v>
      </c>
      <c r="L74" s="16">
        <f t="shared" si="8"/>
        <v>30.050025875452821</v>
      </c>
      <c r="M74" s="39">
        <f t="shared" si="9"/>
        <v>29.937441624157078</v>
      </c>
      <c r="N74" s="11"/>
    </row>
    <row r="75" spans="1:14" s="4" customFormat="1" x14ac:dyDescent="0.2">
      <c r="A75" s="53" t="s">
        <v>14</v>
      </c>
      <c r="B75" s="15">
        <v>338466</v>
      </c>
      <c r="C75" s="15">
        <v>14762</v>
      </c>
      <c r="D75" s="15">
        <v>34842</v>
      </c>
      <c r="E75" s="48">
        <f t="shared" si="10"/>
        <v>388070</v>
      </c>
      <c r="F75" s="15">
        <v>105919</v>
      </c>
      <c r="G75" s="15">
        <v>767</v>
      </c>
      <c r="H75" s="15">
        <v>10443</v>
      </c>
      <c r="I75" s="48">
        <f t="shared" si="11"/>
        <v>117129</v>
      </c>
      <c r="J75" s="16">
        <f t="shared" si="6"/>
        <v>31.293837490323991</v>
      </c>
      <c r="K75" s="16">
        <f t="shared" si="7"/>
        <v>5.1957729304972222</v>
      </c>
      <c r="L75" s="16">
        <f t="shared" si="8"/>
        <v>29.972447046667813</v>
      </c>
      <c r="M75" s="39">
        <f t="shared" si="9"/>
        <v>30.182441312134408</v>
      </c>
      <c r="N75" s="11"/>
    </row>
    <row r="76" spans="1:14" s="11" customFormat="1" x14ac:dyDescent="0.2">
      <c r="A76" s="53" t="s">
        <v>15</v>
      </c>
      <c r="B76" s="15">
        <v>336823</v>
      </c>
      <c r="C76" s="15">
        <v>14662</v>
      </c>
      <c r="D76" s="15">
        <v>35025</v>
      </c>
      <c r="E76" s="48">
        <f t="shared" si="10"/>
        <v>386510</v>
      </c>
      <c r="F76" s="15">
        <v>106223</v>
      </c>
      <c r="G76" s="15">
        <v>789</v>
      </c>
      <c r="H76" s="15">
        <v>10438</v>
      </c>
      <c r="I76" s="48">
        <f t="shared" si="11"/>
        <v>117450</v>
      </c>
      <c r="J76" s="16">
        <f t="shared" si="6"/>
        <v>31.536741849576782</v>
      </c>
      <c r="K76" s="16">
        <f t="shared" si="7"/>
        <v>5.3812576728959218</v>
      </c>
      <c r="L76" s="16">
        <f t="shared" si="8"/>
        <v>29.801570306923626</v>
      </c>
      <c r="M76" s="39">
        <f t="shared" si="9"/>
        <v>30.387312100592482</v>
      </c>
    </row>
    <row r="77" spans="1:14" s="11" customFormat="1" x14ac:dyDescent="0.2">
      <c r="A77" s="54" t="s">
        <v>16</v>
      </c>
      <c r="B77" s="18">
        <v>334693</v>
      </c>
      <c r="C77" s="18">
        <v>14562</v>
      </c>
      <c r="D77" s="18">
        <v>35093</v>
      </c>
      <c r="E77" s="49">
        <f t="shared" si="10"/>
        <v>384348</v>
      </c>
      <c r="F77" s="18">
        <v>103589</v>
      </c>
      <c r="G77" s="18">
        <v>766</v>
      </c>
      <c r="H77" s="18">
        <v>10372</v>
      </c>
      <c r="I77" s="49">
        <f t="shared" si="11"/>
        <v>114727</v>
      </c>
      <c r="J77" s="19">
        <f t="shared" si="6"/>
        <v>30.950453101797766</v>
      </c>
      <c r="K77" s="19">
        <f t="shared" si="7"/>
        <v>5.2602664469166323</v>
      </c>
      <c r="L77" s="19">
        <f t="shared" si="8"/>
        <v>29.555751859345168</v>
      </c>
      <c r="M77" s="40">
        <f t="shared" si="9"/>
        <v>29.849771561189339</v>
      </c>
    </row>
    <row r="78" spans="1:14" s="4" customFormat="1" x14ac:dyDescent="0.2">
      <c r="A78" s="21" t="s">
        <v>19</v>
      </c>
      <c r="B78" s="7">
        <v>333403</v>
      </c>
      <c r="C78" s="7">
        <v>14495</v>
      </c>
      <c r="D78" s="7">
        <v>35546</v>
      </c>
      <c r="E78" s="35">
        <f t="shared" si="10"/>
        <v>383444</v>
      </c>
      <c r="F78" s="7">
        <v>103222</v>
      </c>
      <c r="G78" s="7">
        <v>773</v>
      </c>
      <c r="H78" s="7">
        <v>10550</v>
      </c>
      <c r="I78" s="35">
        <f t="shared" si="11"/>
        <v>114545</v>
      </c>
      <c r="J78" s="10">
        <f t="shared" si="6"/>
        <v>30.960129332969409</v>
      </c>
      <c r="K78" s="10">
        <f t="shared" si="7"/>
        <v>5.3328734046222834</v>
      </c>
      <c r="L78" s="10">
        <f t="shared" si="8"/>
        <v>29.679851460079895</v>
      </c>
      <c r="M78" s="37">
        <f t="shared" si="9"/>
        <v>29.872680234923482</v>
      </c>
      <c r="N78" s="11"/>
    </row>
    <row r="79" spans="1:14" s="4" customFormat="1" x14ac:dyDescent="0.2">
      <c r="A79" s="8" t="s">
        <v>6</v>
      </c>
      <c r="B79" s="3">
        <v>331183</v>
      </c>
      <c r="C79" s="3">
        <v>14423</v>
      </c>
      <c r="D79" s="3">
        <v>34258</v>
      </c>
      <c r="E79" s="33">
        <f t="shared" si="10"/>
        <v>379864</v>
      </c>
      <c r="F79" s="3">
        <v>103371</v>
      </c>
      <c r="G79" s="3">
        <v>789</v>
      </c>
      <c r="H79" s="3">
        <v>10682</v>
      </c>
      <c r="I79" s="33">
        <f t="shared" si="11"/>
        <v>114842</v>
      </c>
      <c r="J79" s="9">
        <f t="shared" si="6"/>
        <v>31.212652823363516</v>
      </c>
      <c r="K79" s="9">
        <f t="shared" si="7"/>
        <v>5.4704291756222698</v>
      </c>
      <c r="L79" s="9">
        <f t="shared" si="8"/>
        <v>31.181038005721291</v>
      </c>
      <c r="M79" s="38">
        <f t="shared" si="9"/>
        <v>30.232398963839689</v>
      </c>
      <c r="N79" s="11"/>
    </row>
    <row r="80" spans="1:14" s="4" customFormat="1" x14ac:dyDescent="0.2">
      <c r="A80" s="8" t="s">
        <v>7</v>
      </c>
      <c r="B80" s="3">
        <v>333889</v>
      </c>
      <c r="C80" s="3">
        <v>14412</v>
      </c>
      <c r="D80" s="3">
        <v>34428</v>
      </c>
      <c r="E80" s="33">
        <f t="shared" si="10"/>
        <v>382729</v>
      </c>
      <c r="F80" s="3">
        <v>103137</v>
      </c>
      <c r="G80" s="3">
        <v>773</v>
      </c>
      <c r="H80" s="3">
        <v>10379</v>
      </c>
      <c r="I80" s="33">
        <f t="shared" si="11"/>
        <v>114289</v>
      </c>
      <c r="J80" s="9">
        <f t="shared" si="6"/>
        <v>30.889607025089177</v>
      </c>
      <c r="K80" s="9">
        <f t="shared" si="7"/>
        <v>5.3635859006383573</v>
      </c>
      <c r="L80" s="9">
        <f t="shared" si="8"/>
        <v>30.146973393749274</v>
      </c>
      <c r="M80" s="38">
        <f t="shared" si="9"/>
        <v>29.861599199433542</v>
      </c>
      <c r="N80" s="11"/>
    </row>
    <row r="81" spans="1:14" s="4" customFormat="1" x14ac:dyDescent="0.2">
      <c r="A81" s="8" t="s">
        <v>8</v>
      </c>
      <c r="B81" s="3">
        <v>336753</v>
      </c>
      <c r="C81" s="3">
        <v>14331</v>
      </c>
      <c r="D81" s="3">
        <v>34560</v>
      </c>
      <c r="E81" s="33">
        <f t="shared" si="10"/>
        <v>385644</v>
      </c>
      <c r="F81" s="3">
        <v>103543</v>
      </c>
      <c r="G81" s="3">
        <v>784</v>
      </c>
      <c r="H81" s="3">
        <v>10332</v>
      </c>
      <c r="I81" s="33">
        <f t="shared" si="11"/>
        <v>114659</v>
      </c>
      <c r="J81" s="9">
        <f t="shared" si="6"/>
        <v>30.747461789501504</v>
      </c>
      <c r="K81" s="9">
        <f t="shared" si="7"/>
        <v>5.470658014095318</v>
      </c>
      <c r="L81" s="9">
        <f t="shared" si="8"/>
        <v>29.895833333333332</v>
      </c>
      <c r="M81" s="38">
        <f t="shared" si="9"/>
        <v>29.731825206667288</v>
      </c>
      <c r="N81" s="11"/>
    </row>
    <row r="82" spans="1:14" s="4" customFormat="1" x14ac:dyDescent="0.2">
      <c r="A82" s="8" t="s">
        <v>9</v>
      </c>
      <c r="B82" s="3">
        <v>335378</v>
      </c>
      <c r="C82" s="3">
        <v>14086</v>
      </c>
      <c r="D82" s="3">
        <v>34589</v>
      </c>
      <c r="E82" s="33">
        <f t="shared" si="10"/>
        <v>384053</v>
      </c>
      <c r="F82" s="3">
        <v>103158</v>
      </c>
      <c r="G82" s="3">
        <v>738</v>
      </c>
      <c r="H82" s="3">
        <v>10243</v>
      </c>
      <c r="I82" s="33">
        <f t="shared" si="11"/>
        <v>114139</v>
      </c>
      <c r="J82" s="9">
        <f t="shared" si="6"/>
        <v>30.758725974870146</v>
      </c>
      <c r="K82" s="9">
        <f t="shared" si="7"/>
        <v>5.2392446400681525</v>
      </c>
      <c r="L82" s="9">
        <f t="shared" si="8"/>
        <v>29.613460926884269</v>
      </c>
      <c r="M82" s="38">
        <f t="shared" si="9"/>
        <v>29.719595993261347</v>
      </c>
      <c r="N82" s="11"/>
    </row>
    <row r="83" spans="1:14" s="4" customFormat="1" x14ac:dyDescent="0.2">
      <c r="A83" s="8" t="s">
        <v>10</v>
      </c>
      <c r="B83" s="3">
        <v>334019</v>
      </c>
      <c r="C83" s="3">
        <v>13916</v>
      </c>
      <c r="D83" s="3">
        <v>34672</v>
      </c>
      <c r="E83" s="33">
        <f t="shared" si="10"/>
        <v>382607</v>
      </c>
      <c r="F83" s="3">
        <v>102564</v>
      </c>
      <c r="G83" s="3">
        <v>702</v>
      </c>
      <c r="H83" s="3">
        <v>10402</v>
      </c>
      <c r="I83" s="33">
        <f t="shared" si="11"/>
        <v>113668</v>
      </c>
      <c r="J83" s="9">
        <f t="shared" si="6"/>
        <v>30.706037680491228</v>
      </c>
      <c r="K83" s="9">
        <f t="shared" si="7"/>
        <v>5.0445530324805983</v>
      </c>
      <c r="L83" s="9">
        <f t="shared" si="8"/>
        <v>30.001153668666358</v>
      </c>
      <c r="M83" s="38">
        <f t="shared" si="9"/>
        <v>29.70881348224157</v>
      </c>
      <c r="N83" s="11"/>
    </row>
    <row r="84" spans="1:14" s="4" customFormat="1" x14ac:dyDescent="0.2">
      <c r="A84" s="8" t="s">
        <v>11</v>
      </c>
      <c r="B84" s="3">
        <v>336514</v>
      </c>
      <c r="C84" s="3">
        <v>12048</v>
      </c>
      <c r="D84" s="3">
        <v>31267</v>
      </c>
      <c r="E84" s="33">
        <f t="shared" si="10"/>
        <v>379829</v>
      </c>
      <c r="F84" s="3">
        <v>100670</v>
      </c>
      <c r="G84" s="3">
        <v>651</v>
      </c>
      <c r="H84" s="3">
        <v>8473</v>
      </c>
      <c r="I84" s="33">
        <f t="shared" si="11"/>
        <v>109794</v>
      </c>
      <c r="J84" s="9">
        <f t="shared" si="6"/>
        <v>29.915545861390612</v>
      </c>
      <c r="K84" s="9">
        <f t="shared" si="7"/>
        <v>5.4033864541832672</v>
      </c>
      <c r="L84" s="9">
        <f t="shared" si="8"/>
        <v>27.098858221127706</v>
      </c>
      <c r="M84" s="38">
        <f t="shared" si="9"/>
        <v>28.906165669288022</v>
      </c>
      <c r="N84" s="11"/>
    </row>
    <row r="85" spans="1:14" s="4" customFormat="1" x14ac:dyDescent="0.2">
      <c r="A85" s="8" t="s">
        <v>12</v>
      </c>
      <c r="B85" s="3">
        <v>336697</v>
      </c>
      <c r="C85" s="3">
        <v>12033</v>
      </c>
      <c r="D85" s="3">
        <v>31019</v>
      </c>
      <c r="E85" s="33">
        <f t="shared" si="10"/>
        <v>379749</v>
      </c>
      <c r="F85" s="3">
        <v>106112</v>
      </c>
      <c r="G85" s="3">
        <v>947</v>
      </c>
      <c r="H85" s="3">
        <v>8124</v>
      </c>
      <c r="I85" s="33">
        <f t="shared" si="11"/>
        <v>115183</v>
      </c>
      <c r="J85" s="9">
        <f t="shared" si="6"/>
        <v>31.515576319361326</v>
      </c>
      <c r="K85" s="9">
        <f t="shared" si="7"/>
        <v>7.8700241003905926</v>
      </c>
      <c r="L85" s="9">
        <f t="shared" si="8"/>
        <v>26.190399432605822</v>
      </c>
      <c r="M85" s="38">
        <f t="shared" si="9"/>
        <v>30.331350444635799</v>
      </c>
      <c r="N85" s="11"/>
    </row>
    <row r="86" spans="1:14" s="4" customFormat="1" x14ac:dyDescent="0.2">
      <c r="A86" s="53" t="s">
        <v>13</v>
      </c>
      <c r="B86" s="15">
        <v>333575</v>
      </c>
      <c r="C86" s="15">
        <v>11803</v>
      </c>
      <c r="D86" s="15">
        <v>30847</v>
      </c>
      <c r="E86" s="48">
        <f t="shared" si="10"/>
        <v>376225</v>
      </c>
      <c r="F86" s="15">
        <v>106207</v>
      </c>
      <c r="G86" s="15">
        <v>902</v>
      </c>
      <c r="H86" s="15">
        <v>8094</v>
      </c>
      <c r="I86" s="48">
        <f t="shared" si="11"/>
        <v>115203</v>
      </c>
      <c r="J86" s="16">
        <f t="shared" si="6"/>
        <v>31.839016712883161</v>
      </c>
      <c r="K86" s="16">
        <f t="shared" si="7"/>
        <v>7.6421248835041942</v>
      </c>
      <c r="L86" s="16">
        <f t="shared" si="8"/>
        <v>26.23918047135864</v>
      </c>
      <c r="M86" s="39">
        <f t="shared" si="9"/>
        <v>30.620772144328527</v>
      </c>
      <c r="N86" s="11"/>
    </row>
    <row r="87" spans="1:14" s="4" customFormat="1" x14ac:dyDescent="0.2">
      <c r="A87" s="53" t="s">
        <v>14</v>
      </c>
      <c r="B87" s="15">
        <v>331489</v>
      </c>
      <c r="C87" s="15">
        <v>11716</v>
      </c>
      <c r="D87" s="15">
        <v>31307</v>
      </c>
      <c r="E87" s="48">
        <f t="shared" si="10"/>
        <v>374512</v>
      </c>
      <c r="F87" s="15">
        <v>105070</v>
      </c>
      <c r="G87" s="15">
        <v>2104</v>
      </c>
      <c r="H87" s="15">
        <v>8200</v>
      </c>
      <c r="I87" s="48">
        <f t="shared" si="11"/>
        <v>115374</v>
      </c>
      <c r="J87" s="16">
        <f t="shared" si="6"/>
        <v>31.696376048677333</v>
      </c>
      <c r="K87" s="16">
        <f t="shared" si="7"/>
        <v>17.95834755889382</v>
      </c>
      <c r="L87" s="16">
        <f t="shared" si="8"/>
        <v>26.192225380905228</v>
      </c>
      <c r="M87" s="39">
        <f t="shared" si="9"/>
        <v>30.806489511684539</v>
      </c>
      <c r="N87" s="11"/>
    </row>
    <row r="88" spans="1:14" s="11" customFormat="1" x14ac:dyDescent="0.2">
      <c r="A88" s="53" t="s">
        <v>15</v>
      </c>
      <c r="B88" s="15">
        <v>325211</v>
      </c>
      <c r="C88" s="15">
        <v>16038</v>
      </c>
      <c r="D88" s="15">
        <v>31285</v>
      </c>
      <c r="E88" s="48">
        <f t="shared" si="10"/>
        <v>372534</v>
      </c>
      <c r="F88" s="15">
        <v>103992</v>
      </c>
      <c r="G88" s="15">
        <v>2123</v>
      </c>
      <c r="H88" s="15">
        <v>8132</v>
      </c>
      <c r="I88" s="48">
        <f t="shared" si="11"/>
        <v>114247</v>
      </c>
      <c r="J88" s="16">
        <f t="shared" si="6"/>
        <v>31.976778153260497</v>
      </c>
      <c r="K88" s="16">
        <f t="shared" si="7"/>
        <v>13.237311385459533</v>
      </c>
      <c r="L88" s="16">
        <f t="shared" si="8"/>
        <v>25.993287517979862</v>
      </c>
      <c r="M88" s="39">
        <f t="shared" si="9"/>
        <v>30.667536385940611</v>
      </c>
    </row>
    <row r="89" spans="1:14" s="11" customFormat="1" x14ac:dyDescent="0.2">
      <c r="A89" s="54" t="s">
        <v>16</v>
      </c>
      <c r="B89" s="18">
        <v>328625</v>
      </c>
      <c r="C89" s="18">
        <v>11475</v>
      </c>
      <c r="D89" s="18">
        <v>31514</v>
      </c>
      <c r="E89" s="49">
        <f t="shared" si="10"/>
        <v>371614</v>
      </c>
      <c r="F89" s="18">
        <v>102090</v>
      </c>
      <c r="G89" s="18">
        <v>931</v>
      </c>
      <c r="H89" s="18">
        <v>8007</v>
      </c>
      <c r="I89" s="49">
        <f t="shared" si="11"/>
        <v>111028</v>
      </c>
      <c r="J89" s="19">
        <f t="shared" si="6"/>
        <v>31.06580448839863</v>
      </c>
      <c r="K89" s="19">
        <f t="shared" si="7"/>
        <v>8.1132897603485841</v>
      </c>
      <c r="L89" s="19">
        <f t="shared" si="8"/>
        <v>25.407755283366122</v>
      </c>
      <c r="M89" s="40">
        <f t="shared" si="9"/>
        <v>29.877238209540007</v>
      </c>
    </row>
    <row r="90" spans="1:14" s="4" customFormat="1" x14ac:dyDescent="0.2">
      <c r="A90" s="21" t="s">
        <v>23</v>
      </c>
      <c r="B90" s="7">
        <v>326541</v>
      </c>
      <c r="C90" s="7">
        <v>10128</v>
      </c>
      <c r="D90" s="7">
        <v>34417</v>
      </c>
      <c r="E90" s="35">
        <f t="shared" si="10"/>
        <v>371086</v>
      </c>
      <c r="F90" s="7">
        <v>98988</v>
      </c>
      <c r="G90" s="7">
        <v>665</v>
      </c>
      <c r="H90" s="7">
        <v>10368</v>
      </c>
      <c r="I90" s="35">
        <f t="shared" si="11"/>
        <v>110021</v>
      </c>
      <c r="J90" s="10">
        <f t="shared" si="6"/>
        <v>30.314110632355508</v>
      </c>
      <c r="K90" s="10">
        <f t="shared" si="7"/>
        <v>6.565955766192733</v>
      </c>
      <c r="L90" s="10">
        <f t="shared" si="8"/>
        <v>30.124647703169945</v>
      </c>
      <c r="M90" s="37">
        <f t="shared" si="9"/>
        <v>29.648383393606874</v>
      </c>
      <c r="N90" s="11"/>
    </row>
    <row r="91" spans="1:14" s="4" customFormat="1" x14ac:dyDescent="0.2">
      <c r="A91" s="8" t="s">
        <v>6</v>
      </c>
      <c r="B91" s="3">
        <v>324716</v>
      </c>
      <c r="C91" s="3">
        <v>10040</v>
      </c>
      <c r="D91" s="3">
        <v>34469</v>
      </c>
      <c r="E91" s="33">
        <f t="shared" si="10"/>
        <v>369225</v>
      </c>
      <c r="F91" s="3">
        <v>98904</v>
      </c>
      <c r="G91" s="3">
        <v>707</v>
      </c>
      <c r="H91" s="3">
        <v>10182</v>
      </c>
      <c r="I91" s="33">
        <f t="shared" si="11"/>
        <v>109793</v>
      </c>
      <c r="J91" s="9">
        <f t="shared" si="6"/>
        <v>30.458616144569408</v>
      </c>
      <c r="K91" s="9">
        <f t="shared" si="7"/>
        <v>7.0418326693227096</v>
      </c>
      <c r="L91" s="9">
        <f t="shared" si="8"/>
        <v>29.539586294931677</v>
      </c>
      <c r="M91" s="38">
        <f t="shared" si="9"/>
        <v>29.736068792741552</v>
      </c>
      <c r="N91" s="11"/>
    </row>
    <row r="92" spans="1:14" s="4" customFormat="1" x14ac:dyDescent="0.2">
      <c r="A92" s="8" t="s">
        <v>7</v>
      </c>
      <c r="B92" s="3">
        <v>323399</v>
      </c>
      <c r="C92" s="3">
        <v>9878</v>
      </c>
      <c r="D92" s="3">
        <v>34553</v>
      </c>
      <c r="E92" s="33">
        <f t="shared" si="10"/>
        <v>367830</v>
      </c>
      <c r="F92" s="3">
        <v>97947</v>
      </c>
      <c r="G92" s="3">
        <v>689</v>
      </c>
      <c r="H92" s="3">
        <v>10132</v>
      </c>
      <c r="I92" s="33">
        <f t="shared" si="11"/>
        <v>108768</v>
      </c>
      <c r="J92" s="9">
        <f t="shared" si="6"/>
        <v>30.286735580505816</v>
      </c>
      <c r="K92" s="9">
        <f t="shared" si="7"/>
        <v>6.9750961733144363</v>
      </c>
      <c r="L92" s="9">
        <f t="shared" si="8"/>
        <v>29.323068908633115</v>
      </c>
      <c r="M92" s="38">
        <f t="shared" si="9"/>
        <v>29.570181877497756</v>
      </c>
      <c r="N92" s="11"/>
    </row>
    <row r="93" spans="1:14" s="4" customFormat="1" x14ac:dyDescent="0.2">
      <c r="A93" s="8" t="s">
        <v>8</v>
      </c>
      <c r="B93" s="3">
        <v>321893</v>
      </c>
      <c r="C93" s="3">
        <v>9758</v>
      </c>
      <c r="D93" s="3">
        <v>34399</v>
      </c>
      <c r="E93" s="33">
        <f t="shared" si="10"/>
        <v>366050</v>
      </c>
      <c r="F93" s="3">
        <v>97659</v>
      </c>
      <c r="G93" s="3">
        <v>721</v>
      </c>
      <c r="H93" s="3">
        <v>10100</v>
      </c>
      <c r="I93" s="33">
        <f t="shared" si="11"/>
        <v>108480</v>
      </c>
      <c r="J93" s="9">
        <f t="shared" si="6"/>
        <v>30.338963568639269</v>
      </c>
      <c r="K93" s="9">
        <f t="shared" si="7"/>
        <v>7.388809182209469</v>
      </c>
      <c r="L93" s="9">
        <f t="shared" si="8"/>
        <v>29.361318642983807</v>
      </c>
      <c r="M93" s="38">
        <f t="shared" si="9"/>
        <v>29.635295724627785</v>
      </c>
      <c r="N93" s="11"/>
    </row>
    <row r="94" spans="1:14" s="4" customFormat="1" x14ac:dyDescent="0.2">
      <c r="A94" s="8" t="s">
        <v>9</v>
      </c>
      <c r="B94" s="3">
        <v>320590</v>
      </c>
      <c r="C94" s="3">
        <v>9653</v>
      </c>
      <c r="D94" s="3">
        <v>34390</v>
      </c>
      <c r="E94" s="33">
        <f t="shared" si="10"/>
        <v>364633</v>
      </c>
      <c r="F94" s="3">
        <v>97412</v>
      </c>
      <c r="G94" s="3">
        <v>711</v>
      </c>
      <c r="H94" s="3">
        <v>10006</v>
      </c>
      <c r="I94" s="33">
        <f t="shared" si="11"/>
        <v>108129</v>
      </c>
      <c r="J94" s="9">
        <f t="shared" si="6"/>
        <v>30.385227237281264</v>
      </c>
      <c r="K94" s="9">
        <f t="shared" si="7"/>
        <v>7.3655858282399258</v>
      </c>
      <c r="L94" s="9">
        <f t="shared" si="8"/>
        <v>29.095667345158475</v>
      </c>
      <c r="M94" s="38">
        <f t="shared" si="9"/>
        <v>29.654200250662996</v>
      </c>
      <c r="N94" s="11"/>
    </row>
    <row r="95" spans="1:14" s="4" customFormat="1" x14ac:dyDescent="0.2">
      <c r="A95" s="8" t="s">
        <v>10</v>
      </c>
      <c r="B95" s="3">
        <v>319125</v>
      </c>
      <c r="C95" s="3">
        <v>8262</v>
      </c>
      <c r="D95" s="3">
        <v>35763</v>
      </c>
      <c r="E95" s="33">
        <f t="shared" si="10"/>
        <v>363150</v>
      </c>
      <c r="F95" s="3">
        <v>96657</v>
      </c>
      <c r="G95" s="3">
        <v>622</v>
      </c>
      <c r="H95" s="3">
        <v>10034</v>
      </c>
      <c r="I95" s="33">
        <f t="shared" si="11"/>
        <v>107313</v>
      </c>
      <c r="J95" s="9">
        <f t="shared" si="6"/>
        <v>30.288131609870739</v>
      </c>
      <c r="K95" s="9">
        <f t="shared" si="7"/>
        <v>7.5284434761558945</v>
      </c>
      <c r="L95" s="9">
        <f t="shared" si="8"/>
        <v>28.056930347006684</v>
      </c>
      <c r="M95" s="38">
        <f t="shared" si="9"/>
        <v>29.550598926063611</v>
      </c>
      <c r="N95" s="11"/>
    </row>
    <row r="96" spans="1:14" s="4" customFormat="1" x14ac:dyDescent="0.2">
      <c r="A96" s="8" t="s">
        <v>11</v>
      </c>
      <c r="B96" s="3">
        <v>317821</v>
      </c>
      <c r="C96" s="3">
        <v>8254</v>
      </c>
      <c r="D96" s="3">
        <v>35662</v>
      </c>
      <c r="E96" s="33">
        <f t="shared" si="10"/>
        <v>361737</v>
      </c>
      <c r="F96" s="3">
        <v>96272</v>
      </c>
      <c r="G96" s="3">
        <v>593</v>
      </c>
      <c r="H96" s="3">
        <v>9965</v>
      </c>
      <c r="I96" s="33">
        <f t="shared" si="11"/>
        <v>106830</v>
      </c>
      <c r="J96" s="9">
        <f t="shared" si="6"/>
        <v>30.291264579747718</v>
      </c>
      <c r="K96" s="9">
        <f t="shared" si="7"/>
        <v>7.184395444632905</v>
      </c>
      <c r="L96" s="9">
        <f t="shared" si="8"/>
        <v>27.942908417923839</v>
      </c>
      <c r="M96" s="38">
        <f t="shared" si="9"/>
        <v>29.532505660189585</v>
      </c>
      <c r="N96" s="11"/>
    </row>
    <row r="97" spans="1:14" s="4" customFormat="1" x14ac:dyDescent="0.2">
      <c r="A97" s="8" t="s">
        <v>12</v>
      </c>
      <c r="B97" s="3">
        <v>316200</v>
      </c>
      <c r="C97" s="3">
        <v>8182</v>
      </c>
      <c r="D97" s="3">
        <v>35676</v>
      </c>
      <c r="E97" s="33">
        <f t="shared" si="10"/>
        <v>360058</v>
      </c>
      <c r="F97" s="3">
        <v>95466</v>
      </c>
      <c r="G97" s="3">
        <v>582</v>
      </c>
      <c r="H97" s="3">
        <v>9803</v>
      </c>
      <c r="I97" s="33">
        <f t="shared" si="11"/>
        <v>105851</v>
      </c>
      <c r="J97" s="9">
        <f t="shared" si="6"/>
        <v>30.191650853889943</v>
      </c>
      <c r="K97" s="9">
        <f t="shared" si="7"/>
        <v>7.1131752627719385</v>
      </c>
      <c r="L97" s="9">
        <f t="shared" si="8"/>
        <v>27.47785626191277</v>
      </c>
      <c r="M97" s="38">
        <f t="shared" si="9"/>
        <v>29.398319159690939</v>
      </c>
      <c r="N97" s="11"/>
    </row>
    <row r="98" spans="1:14" s="4" customFormat="1" x14ac:dyDescent="0.2">
      <c r="A98" s="53" t="s">
        <v>13</v>
      </c>
      <c r="B98" s="15">
        <v>314899</v>
      </c>
      <c r="C98" s="15">
        <v>8088</v>
      </c>
      <c r="D98" s="15">
        <v>35777</v>
      </c>
      <c r="E98" s="48">
        <f t="shared" si="10"/>
        <v>358764</v>
      </c>
      <c r="F98" s="15">
        <v>95432</v>
      </c>
      <c r="G98" s="15">
        <v>578</v>
      </c>
      <c r="H98" s="15">
        <v>9770</v>
      </c>
      <c r="I98" s="48">
        <f t="shared" si="11"/>
        <v>105780</v>
      </c>
      <c r="J98" s="16">
        <f t="shared" si="6"/>
        <v>30.305590046332316</v>
      </c>
      <c r="K98" s="16">
        <f t="shared" si="7"/>
        <v>7.1463897131552914</v>
      </c>
      <c r="L98" s="16">
        <f t="shared" si="8"/>
        <v>27.308047069346227</v>
      </c>
      <c r="M98" s="39">
        <f t="shared" si="9"/>
        <v>29.484563668595513</v>
      </c>
      <c r="N98" s="11"/>
    </row>
    <row r="99" spans="1:14" s="4" customFormat="1" x14ac:dyDescent="0.2">
      <c r="A99" s="53" t="s">
        <v>14</v>
      </c>
      <c r="B99" s="15">
        <v>312382</v>
      </c>
      <c r="C99" s="15">
        <v>8013</v>
      </c>
      <c r="D99" s="15">
        <v>36014</v>
      </c>
      <c r="E99" s="48">
        <f t="shared" si="10"/>
        <v>356409</v>
      </c>
      <c r="F99" s="15">
        <v>94693</v>
      </c>
      <c r="G99" s="15">
        <v>578</v>
      </c>
      <c r="H99" s="15">
        <v>9713</v>
      </c>
      <c r="I99" s="48">
        <f t="shared" si="11"/>
        <v>104984</v>
      </c>
      <c r="J99" s="16">
        <f t="shared" si="6"/>
        <v>30.313206266686301</v>
      </c>
      <c r="K99" s="16">
        <f t="shared" si="7"/>
        <v>7.2132784225633344</v>
      </c>
      <c r="L99" s="16">
        <f t="shared" si="8"/>
        <v>26.970067196090408</v>
      </c>
      <c r="M99" s="39">
        <f t="shared" si="9"/>
        <v>29.456046283904165</v>
      </c>
      <c r="N99" s="11"/>
    </row>
    <row r="100" spans="1:14" s="11" customFormat="1" x14ac:dyDescent="0.2">
      <c r="A100" s="53" t="s">
        <v>15</v>
      </c>
      <c r="B100" s="15">
        <v>311132</v>
      </c>
      <c r="C100" s="15">
        <v>7946</v>
      </c>
      <c r="D100" s="15">
        <v>36159</v>
      </c>
      <c r="E100" s="48">
        <f t="shared" si="10"/>
        <v>355237</v>
      </c>
      <c r="F100" s="15">
        <v>94140</v>
      </c>
      <c r="G100" s="15">
        <v>588</v>
      </c>
      <c r="H100" s="15">
        <v>9676</v>
      </c>
      <c r="I100" s="48">
        <f t="shared" si="11"/>
        <v>104404</v>
      </c>
      <c r="J100" s="16">
        <f t="shared" si="6"/>
        <v>30.257254155792396</v>
      </c>
      <c r="K100" s="16">
        <f t="shared" si="7"/>
        <v>7.399949660206393</v>
      </c>
      <c r="L100" s="16">
        <f t="shared" si="8"/>
        <v>26.759589590420088</v>
      </c>
      <c r="M100" s="39">
        <f t="shared" si="9"/>
        <v>29.389956564209246</v>
      </c>
    </row>
    <row r="101" spans="1:14" s="11" customFormat="1" x14ac:dyDescent="0.2">
      <c r="A101" s="54" t="s">
        <v>16</v>
      </c>
      <c r="B101" s="18">
        <v>309959</v>
      </c>
      <c r="C101" s="18">
        <v>7875</v>
      </c>
      <c r="D101" s="18">
        <v>36450</v>
      </c>
      <c r="E101" s="49">
        <f t="shared" si="10"/>
        <v>354284</v>
      </c>
      <c r="F101" s="18">
        <v>91275</v>
      </c>
      <c r="G101" s="18">
        <v>561</v>
      </c>
      <c r="H101" s="18">
        <v>9537</v>
      </c>
      <c r="I101" s="49">
        <f t="shared" si="11"/>
        <v>101373</v>
      </c>
      <c r="J101" s="19">
        <f t="shared" si="6"/>
        <v>29.447443048919371</v>
      </c>
      <c r="K101" s="19">
        <f t="shared" si="7"/>
        <v>7.1238095238095234</v>
      </c>
      <c r="L101" s="19">
        <f t="shared" si="8"/>
        <v>26.164609053497941</v>
      </c>
      <c r="M101" s="40">
        <f t="shared" si="9"/>
        <v>28.613485226541417</v>
      </c>
    </row>
    <row r="102" spans="1:14" s="4" customFormat="1" x14ac:dyDescent="0.2">
      <c r="A102" s="21" t="s">
        <v>24</v>
      </c>
      <c r="B102" s="7">
        <v>312247</v>
      </c>
      <c r="C102" s="7">
        <v>7818</v>
      </c>
      <c r="D102" s="7">
        <v>35819</v>
      </c>
      <c r="E102" s="35">
        <f t="shared" si="10"/>
        <v>355884</v>
      </c>
      <c r="F102" s="7">
        <v>90213</v>
      </c>
      <c r="G102" s="7">
        <v>554</v>
      </c>
      <c r="H102" s="7">
        <v>9385</v>
      </c>
      <c r="I102" s="35">
        <f t="shared" si="11"/>
        <v>100152</v>
      </c>
      <c r="J102" s="10">
        <f t="shared" si="6"/>
        <v>28.891550599365246</v>
      </c>
      <c r="K102" s="10">
        <f t="shared" si="7"/>
        <v>7.0862113072397035</v>
      </c>
      <c r="L102" s="10">
        <f t="shared" si="8"/>
        <v>26.201178145676874</v>
      </c>
      <c r="M102" s="37">
        <f t="shared" si="9"/>
        <v>28.14175405469198</v>
      </c>
      <c r="N102" s="11"/>
    </row>
    <row r="103" spans="1:14" s="4" customFormat="1" x14ac:dyDescent="0.2">
      <c r="A103" s="8" t="s">
        <v>6</v>
      </c>
      <c r="B103" s="3">
        <v>314436</v>
      </c>
      <c r="C103" s="3">
        <v>7736</v>
      </c>
      <c r="D103" s="3">
        <v>36571</v>
      </c>
      <c r="E103" s="33">
        <f t="shared" si="10"/>
        <v>358743</v>
      </c>
      <c r="F103" s="3">
        <v>90434</v>
      </c>
      <c r="G103" s="3">
        <v>596</v>
      </c>
      <c r="H103" s="3">
        <v>9533</v>
      </c>
      <c r="I103" s="33">
        <f t="shared" si="11"/>
        <v>100563</v>
      </c>
      <c r="J103" s="9">
        <f t="shared" si="6"/>
        <v>28.760701700823059</v>
      </c>
      <c r="K103" s="9">
        <f t="shared" si="7"/>
        <v>7.7042399172699065</v>
      </c>
      <c r="L103" s="9">
        <f t="shared" si="8"/>
        <v>26.067102348855652</v>
      </c>
      <c r="M103" s="38">
        <f t="shared" si="9"/>
        <v>28.03204522457581</v>
      </c>
      <c r="N103" s="11"/>
    </row>
    <row r="104" spans="1:14" s="4" customFormat="1" x14ac:dyDescent="0.2">
      <c r="A104" s="8" t="s">
        <v>7</v>
      </c>
      <c r="B104" s="3">
        <v>315947</v>
      </c>
      <c r="C104" s="3">
        <v>7648</v>
      </c>
      <c r="D104" s="3">
        <v>36681</v>
      </c>
      <c r="E104" s="33">
        <f t="shared" si="10"/>
        <v>360276</v>
      </c>
      <c r="F104" s="3">
        <v>89344</v>
      </c>
      <c r="G104" s="3">
        <v>574</v>
      </c>
      <c r="H104" s="3">
        <v>9448</v>
      </c>
      <c r="I104" s="33">
        <f t="shared" si="11"/>
        <v>99366</v>
      </c>
      <c r="J104" s="9">
        <f t="shared" si="6"/>
        <v>28.278160577565224</v>
      </c>
      <c r="K104" s="9">
        <f t="shared" si="7"/>
        <v>7.5052301255230125</v>
      </c>
      <c r="L104" s="9">
        <f t="shared" si="8"/>
        <v>25.757204002071916</v>
      </c>
      <c r="M104" s="38">
        <f t="shared" si="9"/>
        <v>27.580521600106586</v>
      </c>
      <c r="N104" s="11"/>
    </row>
    <row r="105" spans="1:14" s="4" customFormat="1" x14ac:dyDescent="0.2">
      <c r="A105" s="8" t="s">
        <v>8</v>
      </c>
      <c r="B105" s="3">
        <v>319574</v>
      </c>
      <c r="C105" s="3">
        <v>7581</v>
      </c>
      <c r="D105" s="3">
        <v>38220</v>
      </c>
      <c r="E105" s="33">
        <f t="shared" si="10"/>
        <v>365375</v>
      </c>
      <c r="F105" s="3">
        <v>93963</v>
      </c>
      <c r="G105" s="3">
        <v>822</v>
      </c>
      <c r="H105" s="3">
        <v>11297</v>
      </c>
      <c r="I105" s="33">
        <f t="shared" si="11"/>
        <v>106082</v>
      </c>
      <c r="J105" s="9">
        <f t="shared" si="6"/>
        <v>29.402579684204596</v>
      </c>
      <c r="K105" s="9">
        <f t="shared" si="7"/>
        <v>10.842896715472893</v>
      </c>
      <c r="L105" s="9">
        <f t="shared" si="8"/>
        <v>29.557823129251702</v>
      </c>
      <c r="M105" s="38">
        <f t="shared" si="9"/>
        <v>29.033732466643858</v>
      </c>
      <c r="N105" s="11"/>
    </row>
    <row r="106" spans="1:14" s="4" customFormat="1" x14ac:dyDescent="0.2">
      <c r="A106" s="8" t="s">
        <v>9</v>
      </c>
      <c r="B106" s="3">
        <v>322459</v>
      </c>
      <c r="C106" s="3">
        <v>7535</v>
      </c>
      <c r="D106" s="3">
        <v>38314</v>
      </c>
      <c r="E106" s="33">
        <f t="shared" si="10"/>
        <v>368308</v>
      </c>
      <c r="F106" s="3">
        <v>89178</v>
      </c>
      <c r="G106" s="3">
        <v>586</v>
      </c>
      <c r="H106" s="3">
        <v>9523</v>
      </c>
      <c r="I106" s="33">
        <f t="shared" si="11"/>
        <v>99287</v>
      </c>
      <c r="J106" s="9">
        <f t="shared" si="6"/>
        <v>27.655608930127553</v>
      </c>
      <c r="K106" s="9">
        <f t="shared" si="7"/>
        <v>7.777040477770405</v>
      </c>
      <c r="L106" s="9">
        <f t="shared" si="8"/>
        <v>24.855144333663937</v>
      </c>
      <c r="M106" s="38">
        <f t="shared" si="9"/>
        <v>26.957600703758811</v>
      </c>
      <c r="N106" s="11"/>
    </row>
    <row r="107" spans="1:14" s="4" customFormat="1" x14ac:dyDescent="0.2">
      <c r="A107" s="8" t="s">
        <v>10</v>
      </c>
      <c r="B107" s="3">
        <v>324141</v>
      </c>
      <c r="C107" s="3">
        <v>7468</v>
      </c>
      <c r="D107" s="3">
        <v>38285</v>
      </c>
      <c r="E107" s="33">
        <f t="shared" si="10"/>
        <v>369894</v>
      </c>
      <c r="F107" s="3">
        <v>87625</v>
      </c>
      <c r="G107" s="3">
        <v>593</v>
      </c>
      <c r="H107" s="3">
        <v>9418</v>
      </c>
      <c r="I107" s="33">
        <f t="shared" si="11"/>
        <v>97636</v>
      </c>
      <c r="J107" s="9">
        <f t="shared" si="6"/>
        <v>27.032988730213088</v>
      </c>
      <c r="K107" s="9">
        <f t="shared" si="7"/>
        <v>7.9405463310123192</v>
      </c>
      <c r="L107" s="9">
        <f t="shared" si="8"/>
        <v>24.599712681206739</v>
      </c>
      <c r="M107" s="38">
        <f t="shared" si="9"/>
        <v>26.395670110896635</v>
      </c>
      <c r="N107" s="11"/>
    </row>
    <row r="108" spans="1:14" s="4" customFormat="1" x14ac:dyDescent="0.2">
      <c r="A108" s="8" t="s">
        <v>11</v>
      </c>
      <c r="B108" s="3">
        <v>328620</v>
      </c>
      <c r="C108" s="3">
        <v>7457</v>
      </c>
      <c r="D108" s="3">
        <v>38446</v>
      </c>
      <c r="E108" s="33">
        <f t="shared" si="10"/>
        <v>374523</v>
      </c>
      <c r="F108" s="3">
        <v>86758</v>
      </c>
      <c r="G108" s="3">
        <v>573</v>
      </c>
      <c r="H108" s="3">
        <v>9395</v>
      </c>
      <c r="I108" s="33">
        <f t="shared" si="11"/>
        <v>96726</v>
      </c>
      <c r="J108" s="9">
        <f t="shared" si="6"/>
        <v>26.400705982593877</v>
      </c>
      <c r="K108" s="9">
        <f t="shared" si="7"/>
        <v>7.6840552501005766</v>
      </c>
      <c r="L108" s="9">
        <f t="shared" si="8"/>
        <v>24.436872496488583</v>
      </c>
      <c r="M108" s="38">
        <f t="shared" si="9"/>
        <v>25.826451245984892</v>
      </c>
      <c r="N108" s="11"/>
    </row>
    <row r="109" spans="1:14" s="4" customFormat="1" x14ac:dyDescent="0.2">
      <c r="A109" s="8" t="s">
        <v>12</v>
      </c>
      <c r="B109" s="3">
        <v>331058</v>
      </c>
      <c r="C109" s="3">
        <v>7362</v>
      </c>
      <c r="D109" s="3">
        <v>38517</v>
      </c>
      <c r="E109" s="33">
        <f t="shared" si="10"/>
        <v>376937</v>
      </c>
      <c r="F109" s="3">
        <v>85525</v>
      </c>
      <c r="G109" s="3">
        <v>571</v>
      </c>
      <c r="H109" s="3">
        <v>9327</v>
      </c>
      <c r="I109" s="33">
        <f t="shared" si="11"/>
        <v>95423</v>
      </c>
      <c r="J109" s="9">
        <f t="shared" si="6"/>
        <v>25.833841804155163</v>
      </c>
      <c r="K109" s="9">
        <f t="shared" si="7"/>
        <v>7.7560445531105682</v>
      </c>
      <c r="L109" s="9">
        <f t="shared" si="8"/>
        <v>24.215281563984735</v>
      </c>
      <c r="M109" s="38">
        <f t="shared" si="9"/>
        <v>25.315371003642518</v>
      </c>
      <c r="N109" s="11"/>
    </row>
    <row r="110" spans="1:14" s="4" customFormat="1" x14ac:dyDescent="0.2">
      <c r="A110" s="53" t="s">
        <v>13</v>
      </c>
      <c r="B110" s="15">
        <v>334528</v>
      </c>
      <c r="C110" s="15">
        <v>7525</v>
      </c>
      <c r="D110" s="15">
        <v>38803</v>
      </c>
      <c r="E110" s="48">
        <f t="shared" si="10"/>
        <v>380856</v>
      </c>
      <c r="F110" s="15">
        <v>84953</v>
      </c>
      <c r="G110" s="15">
        <v>585</v>
      </c>
      <c r="H110" s="15">
        <v>9238</v>
      </c>
      <c r="I110" s="48">
        <f t="shared" si="11"/>
        <v>94776</v>
      </c>
      <c r="J110" s="16">
        <f t="shared" si="6"/>
        <v>25.394884733116509</v>
      </c>
      <c r="K110" s="16">
        <f t="shared" si="7"/>
        <v>7.7740863787375414</v>
      </c>
      <c r="L110" s="16">
        <f t="shared" si="8"/>
        <v>23.807437569260109</v>
      </c>
      <c r="M110" s="39">
        <f t="shared" si="9"/>
        <v>24.884995903963702</v>
      </c>
      <c r="N110" s="11"/>
    </row>
    <row r="111" spans="1:14" s="4" customFormat="1" x14ac:dyDescent="0.2">
      <c r="A111" s="53" t="s">
        <v>14</v>
      </c>
      <c r="B111" s="15">
        <v>321654</v>
      </c>
      <c r="C111" s="15">
        <v>7430</v>
      </c>
      <c r="D111" s="15">
        <v>38379</v>
      </c>
      <c r="E111" s="48">
        <f t="shared" si="10"/>
        <v>367463</v>
      </c>
      <c r="F111" s="15">
        <v>82942</v>
      </c>
      <c r="G111" s="15">
        <v>581</v>
      </c>
      <c r="H111" s="15">
        <v>9038</v>
      </c>
      <c r="I111" s="48">
        <f t="shared" si="11"/>
        <v>92561</v>
      </c>
      <c r="J111" s="16">
        <f t="shared" si="6"/>
        <v>25.786093131128478</v>
      </c>
      <c r="K111" s="16">
        <f t="shared" si="7"/>
        <v>7.8196500672947513</v>
      </c>
      <c r="L111" s="16">
        <f t="shared" si="8"/>
        <v>23.549336876937907</v>
      </c>
      <c r="M111" s="39">
        <f t="shared" si="9"/>
        <v>25.189202722450968</v>
      </c>
      <c r="N111" s="11"/>
    </row>
    <row r="112" spans="1:14" s="11" customFormat="1" x14ac:dyDescent="0.2">
      <c r="A112" s="53" t="s">
        <v>15</v>
      </c>
      <c r="B112" s="15">
        <v>324668</v>
      </c>
      <c r="C112" s="15">
        <v>7584</v>
      </c>
      <c r="D112" s="15">
        <v>39041</v>
      </c>
      <c r="E112" s="48">
        <f t="shared" si="10"/>
        <v>371293</v>
      </c>
      <c r="F112" s="15">
        <v>82065</v>
      </c>
      <c r="G112" s="15">
        <v>573</v>
      </c>
      <c r="H112" s="15">
        <v>8990</v>
      </c>
      <c r="I112" s="48">
        <f t="shared" si="11"/>
        <v>91628</v>
      </c>
      <c r="J112" s="16">
        <f t="shared" si="6"/>
        <v>25.276590239875812</v>
      </c>
      <c r="K112" s="16">
        <f t="shared" si="7"/>
        <v>7.5553797468354427</v>
      </c>
      <c r="L112" s="16">
        <f t="shared" si="8"/>
        <v>23.027074101585512</v>
      </c>
      <c r="M112" s="39">
        <f t="shared" si="9"/>
        <v>24.678084423891644</v>
      </c>
    </row>
    <row r="113" spans="1:14" s="11" customFormat="1" x14ac:dyDescent="0.2">
      <c r="A113" s="54" t="s">
        <v>16</v>
      </c>
      <c r="B113" s="18">
        <v>327777</v>
      </c>
      <c r="C113" s="18">
        <v>7630</v>
      </c>
      <c r="D113" s="18">
        <v>39404</v>
      </c>
      <c r="E113" s="49">
        <f t="shared" si="10"/>
        <v>374811</v>
      </c>
      <c r="F113" s="18">
        <v>80308</v>
      </c>
      <c r="G113" s="18">
        <v>562</v>
      </c>
      <c r="H113" s="18">
        <v>8856</v>
      </c>
      <c r="I113" s="49">
        <f t="shared" si="11"/>
        <v>89726</v>
      </c>
      <c r="J113" s="19">
        <f t="shared" si="6"/>
        <v>24.500803900212645</v>
      </c>
      <c r="K113" s="19">
        <f t="shared" si="7"/>
        <v>7.3656618610747051</v>
      </c>
      <c r="L113" s="19">
        <f t="shared" si="8"/>
        <v>22.474875647142422</v>
      </c>
      <c r="M113" s="40">
        <f t="shared" si="9"/>
        <v>23.938998588621999</v>
      </c>
    </row>
    <row r="114" spans="1:14" s="11" customFormat="1" x14ac:dyDescent="0.2">
      <c r="A114" s="21" t="s">
        <v>25</v>
      </c>
      <c r="B114" s="22">
        <v>347921</v>
      </c>
      <c r="C114" s="22">
        <v>7678</v>
      </c>
      <c r="D114" s="22">
        <v>39806</v>
      </c>
      <c r="E114" s="50">
        <f t="shared" si="10"/>
        <v>395405</v>
      </c>
      <c r="F114" s="22">
        <v>81157</v>
      </c>
      <c r="G114" s="22">
        <v>567</v>
      </c>
      <c r="H114" s="22">
        <v>8855</v>
      </c>
      <c r="I114" s="50">
        <f t="shared" si="11"/>
        <v>90579</v>
      </c>
      <c r="J114" s="23">
        <f t="shared" si="6"/>
        <v>23.326272343434287</v>
      </c>
      <c r="K114" s="23">
        <f t="shared" si="7"/>
        <v>7.3847356082313098</v>
      </c>
      <c r="L114" s="23">
        <f t="shared" si="8"/>
        <v>22.245390142189621</v>
      </c>
      <c r="M114" s="41">
        <f t="shared" si="9"/>
        <v>22.90790455355901</v>
      </c>
    </row>
    <row r="115" spans="1:14" s="4" customFormat="1" x14ac:dyDescent="0.2">
      <c r="A115" s="8" t="s">
        <v>6</v>
      </c>
      <c r="B115" s="3">
        <v>352260</v>
      </c>
      <c r="C115" s="3">
        <v>7705</v>
      </c>
      <c r="D115" s="3">
        <v>40221</v>
      </c>
      <c r="E115" s="33">
        <f t="shared" si="10"/>
        <v>400186</v>
      </c>
      <c r="F115" s="3">
        <v>81274</v>
      </c>
      <c r="G115" s="3">
        <v>585</v>
      </c>
      <c r="H115" s="3">
        <v>8861</v>
      </c>
      <c r="I115" s="33">
        <f t="shared" si="11"/>
        <v>90720</v>
      </c>
      <c r="J115" s="9">
        <f t="shared" si="6"/>
        <v>23.072162607165161</v>
      </c>
      <c r="K115" s="9">
        <f t="shared" si="7"/>
        <v>7.5924724205061649</v>
      </c>
      <c r="L115" s="9">
        <f t="shared" si="8"/>
        <v>22.030779940826932</v>
      </c>
      <c r="M115" s="38">
        <f t="shared" si="9"/>
        <v>22.669458701703707</v>
      </c>
      <c r="N115" s="11"/>
    </row>
    <row r="116" spans="1:14" s="4" customFormat="1" x14ac:dyDescent="0.2">
      <c r="A116" s="8" t="s">
        <v>7</v>
      </c>
      <c r="B116" s="3">
        <v>358071</v>
      </c>
      <c r="C116" s="3">
        <v>7723</v>
      </c>
      <c r="D116" s="3">
        <v>40728</v>
      </c>
      <c r="E116" s="33">
        <f t="shared" si="10"/>
        <v>406522</v>
      </c>
      <c r="F116" s="3">
        <v>80506</v>
      </c>
      <c r="G116" s="3">
        <v>580</v>
      </c>
      <c r="H116" s="3">
        <v>8741</v>
      </c>
      <c r="I116" s="33">
        <f t="shared" si="11"/>
        <v>89827</v>
      </c>
      <c r="J116" s="9">
        <f t="shared" si="6"/>
        <v>22.483250528526465</v>
      </c>
      <c r="K116" s="9">
        <f t="shared" si="7"/>
        <v>7.5100349605075749</v>
      </c>
      <c r="L116" s="9">
        <f t="shared" si="8"/>
        <v>21.461893537615399</v>
      </c>
      <c r="M116" s="38">
        <f t="shared" si="9"/>
        <v>22.096467103871376</v>
      </c>
      <c r="N116" s="11"/>
    </row>
    <row r="117" spans="1:14" s="4" customFormat="1" x14ac:dyDescent="0.2">
      <c r="A117" s="8" t="s">
        <v>8</v>
      </c>
      <c r="B117" s="3">
        <v>362724</v>
      </c>
      <c r="C117" s="3">
        <v>7748</v>
      </c>
      <c r="D117" s="3">
        <v>41275</v>
      </c>
      <c r="E117" s="33">
        <f t="shared" si="10"/>
        <v>411747</v>
      </c>
      <c r="F117" s="3">
        <v>80303</v>
      </c>
      <c r="G117" s="3">
        <v>588</v>
      </c>
      <c r="H117" s="3">
        <v>8684</v>
      </c>
      <c r="I117" s="33">
        <f t="shared" si="11"/>
        <v>89575</v>
      </c>
      <c r="J117" s="9">
        <f t="shared" si="6"/>
        <v>22.138871428413889</v>
      </c>
      <c r="K117" s="9">
        <f t="shared" si="7"/>
        <v>7.5890552400619518</v>
      </c>
      <c r="L117" s="9">
        <f t="shared" si="8"/>
        <v>21.039370078740159</v>
      </c>
      <c r="M117" s="38">
        <f t="shared" si="9"/>
        <v>21.754864030581885</v>
      </c>
      <c r="N117" s="11"/>
    </row>
    <row r="118" spans="1:14" s="4" customFormat="1" x14ac:dyDescent="0.2">
      <c r="A118" s="8" t="s">
        <v>9</v>
      </c>
      <c r="B118" s="3">
        <v>368392</v>
      </c>
      <c r="C118" s="3">
        <v>7813</v>
      </c>
      <c r="D118" s="3">
        <v>41875</v>
      </c>
      <c r="E118" s="33">
        <f t="shared" si="10"/>
        <v>418080</v>
      </c>
      <c r="F118" s="3">
        <v>79539</v>
      </c>
      <c r="G118" s="3">
        <v>588</v>
      </c>
      <c r="H118" s="3">
        <v>8612</v>
      </c>
      <c r="I118" s="33">
        <f t="shared" si="11"/>
        <v>88739</v>
      </c>
      <c r="J118" s="9">
        <f t="shared" si="6"/>
        <v>21.590859736367783</v>
      </c>
      <c r="K118" s="9">
        <f t="shared" si="7"/>
        <v>7.5259183412261619</v>
      </c>
      <c r="L118" s="9">
        <f t="shared" si="8"/>
        <v>20.565970149253733</v>
      </c>
      <c r="M118" s="38">
        <f t="shared" si="9"/>
        <v>21.225363566781478</v>
      </c>
      <c r="N118" s="11"/>
    </row>
    <row r="119" spans="1:14" s="4" customFormat="1" x14ac:dyDescent="0.2">
      <c r="A119" s="8" t="s">
        <v>10</v>
      </c>
      <c r="B119" s="3">
        <v>373587</v>
      </c>
      <c r="C119" s="3">
        <v>7920</v>
      </c>
      <c r="D119" s="3">
        <v>42570</v>
      </c>
      <c r="E119" s="33">
        <f t="shared" si="10"/>
        <v>424077</v>
      </c>
      <c r="F119" s="3">
        <v>78663</v>
      </c>
      <c r="G119" s="3">
        <v>596</v>
      </c>
      <c r="H119" s="3">
        <v>8584</v>
      </c>
      <c r="I119" s="33">
        <f t="shared" si="11"/>
        <v>87843</v>
      </c>
      <c r="J119" s="9">
        <f t="shared" si="6"/>
        <v>21.056139533763218</v>
      </c>
      <c r="K119" s="9">
        <f t="shared" si="7"/>
        <v>7.5252525252525251</v>
      </c>
      <c r="L119" s="9">
        <f t="shared" si="8"/>
        <v>20.16443504815598</v>
      </c>
      <c r="M119" s="38">
        <f t="shared" si="9"/>
        <v>20.713926951945048</v>
      </c>
      <c r="N119" s="11"/>
    </row>
    <row r="120" spans="1:14" s="4" customFormat="1" x14ac:dyDescent="0.2">
      <c r="A120" s="8" t="s">
        <v>11</v>
      </c>
      <c r="B120" s="3">
        <v>380365</v>
      </c>
      <c r="C120" s="3">
        <v>8087</v>
      </c>
      <c r="D120" s="3">
        <v>42861</v>
      </c>
      <c r="E120" s="33">
        <f t="shared" si="10"/>
        <v>431313</v>
      </c>
      <c r="F120" s="3">
        <v>77603</v>
      </c>
      <c r="G120" s="3">
        <v>589</v>
      </c>
      <c r="H120" s="3">
        <v>8446</v>
      </c>
      <c r="I120" s="33">
        <f t="shared" si="11"/>
        <v>86638</v>
      </c>
      <c r="J120" s="9">
        <f t="shared" si="6"/>
        <v>20.402245211836</v>
      </c>
      <c r="K120" s="9">
        <f t="shared" si="7"/>
        <v>7.2832941758377645</v>
      </c>
      <c r="L120" s="9">
        <f t="shared" si="8"/>
        <v>19.705559832948367</v>
      </c>
      <c r="M120" s="38">
        <f t="shared" si="9"/>
        <v>20.087036560456095</v>
      </c>
      <c r="N120" s="11"/>
    </row>
    <row r="121" spans="1:14" s="4" customFormat="1" x14ac:dyDescent="0.2">
      <c r="A121" s="8" t="s">
        <v>12</v>
      </c>
      <c r="B121" s="3">
        <v>387327</v>
      </c>
      <c r="C121" s="3">
        <v>8331</v>
      </c>
      <c r="D121" s="3">
        <v>43399</v>
      </c>
      <c r="E121" s="33">
        <f t="shared" si="10"/>
        <v>439057</v>
      </c>
      <c r="F121" s="3">
        <v>76418</v>
      </c>
      <c r="G121" s="3">
        <v>577</v>
      </c>
      <c r="H121" s="3">
        <v>8317</v>
      </c>
      <c r="I121" s="33">
        <f t="shared" si="11"/>
        <v>85312</v>
      </c>
      <c r="J121" s="9">
        <f t="shared" si="6"/>
        <v>19.729582497476294</v>
      </c>
      <c r="K121" s="9">
        <f t="shared" si="7"/>
        <v>6.925939262993638</v>
      </c>
      <c r="L121" s="9">
        <f t="shared" si="8"/>
        <v>19.164036037696722</v>
      </c>
      <c r="M121" s="38">
        <f t="shared" si="9"/>
        <v>19.430734505998082</v>
      </c>
      <c r="N121" s="11"/>
    </row>
    <row r="122" spans="1:14" s="4" customFormat="1" x14ac:dyDescent="0.2">
      <c r="A122" s="53" t="s">
        <v>13</v>
      </c>
      <c r="B122" s="15">
        <v>392233</v>
      </c>
      <c r="C122" s="15">
        <v>8573</v>
      </c>
      <c r="D122" s="15">
        <v>43631</v>
      </c>
      <c r="E122" s="48">
        <f t="shared" si="10"/>
        <v>444437</v>
      </c>
      <c r="F122" s="15">
        <v>75725</v>
      </c>
      <c r="G122" s="15">
        <v>588</v>
      </c>
      <c r="H122" s="15">
        <v>8259</v>
      </c>
      <c r="I122" s="48">
        <f t="shared" si="11"/>
        <v>84572</v>
      </c>
      <c r="J122" s="16">
        <f t="shared" si="6"/>
        <v>19.306126715498188</v>
      </c>
      <c r="K122" s="16">
        <f t="shared" si="7"/>
        <v>6.8587425638632915</v>
      </c>
      <c r="L122" s="16">
        <f t="shared" si="8"/>
        <v>18.929201714377392</v>
      </c>
      <c r="M122" s="39">
        <f t="shared" si="9"/>
        <v>19.029018736063829</v>
      </c>
      <c r="N122" s="11"/>
    </row>
    <row r="123" spans="1:14" s="4" customFormat="1" x14ac:dyDescent="0.2">
      <c r="A123" s="53" t="s">
        <v>14</v>
      </c>
      <c r="B123" s="15">
        <v>398617</v>
      </c>
      <c r="C123" s="15">
        <v>8845</v>
      </c>
      <c r="D123" s="15">
        <v>44600</v>
      </c>
      <c r="E123" s="48">
        <f t="shared" si="10"/>
        <v>452062</v>
      </c>
      <c r="F123" s="15">
        <v>75099</v>
      </c>
      <c r="G123" s="15">
        <v>568</v>
      </c>
      <c r="H123" s="15">
        <v>8039</v>
      </c>
      <c r="I123" s="48">
        <f t="shared" si="11"/>
        <v>83706</v>
      </c>
      <c r="J123" s="16">
        <f t="shared" si="6"/>
        <v>18.839888915926817</v>
      </c>
      <c r="K123" s="16">
        <f t="shared" si="7"/>
        <v>6.4217071791972868</v>
      </c>
      <c r="L123" s="16">
        <f t="shared" si="8"/>
        <v>18.024663677130047</v>
      </c>
      <c r="M123" s="39">
        <f t="shared" si="9"/>
        <v>18.516486676606306</v>
      </c>
      <c r="N123" s="11"/>
    </row>
    <row r="124" spans="1:14" s="11" customFormat="1" x14ac:dyDescent="0.2">
      <c r="A124" s="53" t="s">
        <v>15</v>
      </c>
      <c r="B124" s="15">
        <v>403815</v>
      </c>
      <c r="C124" s="15">
        <v>9081</v>
      </c>
      <c r="D124" s="15">
        <v>45348</v>
      </c>
      <c r="E124" s="48">
        <f t="shared" si="10"/>
        <v>458244</v>
      </c>
      <c r="F124" s="15">
        <v>74437</v>
      </c>
      <c r="G124" s="15">
        <v>569</v>
      </c>
      <c r="H124" s="15">
        <v>8012</v>
      </c>
      <c r="I124" s="48">
        <f t="shared" si="11"/>
        <v>83018</v>
      </c>
      <c r="J124" s="16">
        <f t="shared" si="6"/>
        <v>18.433441055929077</v>
      </c>
      <c r="K124" s="16">
        <f t="shared" si="7"/>
        <v>6.2658297544323309</v>
      </c>
      <c r="L124" s="16">
        <f t="shared" si="8"/>
        <v>17.667813354502954</v>
      </c>
      <c r="M124" s="39">
        <f t="shared" si="9"/>
        <v>18.11654926196524</v>
      </c>
    </row>
    <row r="125" spans="1:14" s="11" customFormat="1" x14ac:dyDescent="0.2">
      <c r="A125" s="54" t="s">
        <v>16</v>
      </c>
      <c r="B125" s="18">
        <v>406174</v>
      </c>
      <c r="C125" s="18">
        <v>9358</v>
      </c>
      <c r="D125" s="18">
        <v>45783</v>
      </c>
      <c r="E125" s="49">
        <f t="shared" si="10"/>
        <v>461315</v>
      </c>
      <c r="F125" s="18">
        <v>72940</v>
      </c>
      <c r="G125" s="18">
        <v>568</v>
      </c>
      <c r="H125" s="18">
        <v>7944</v>
      </c>
      <c r="I125" s="49">
        <f t="shared" si="11"/>
        <v>81452</v>
      </c>
      <c r="J125" s="19">
        <f t="shared" si="6"/>
        <v>17.957821032365441</v>
      </c>
      <c r="K125" s="19">
        <f t="shared" si="7"/>
        <v>6.0696730070527893</v>
      </c>
      <c r="L125" s="19">
        <f t="shared" si="8"/>
        <v>17.351418648843456</v>
      </c>
      <c r="M125" s="40">
        <f t="shared" si="9"/>
        <v>17.656482013374809</v>
      </c>
    </row>
    <row r="126" spans="1:14" s="11" customFormat="1" x14ac:dyDescent="0.2">
      <c r="A126" s="21" t="s">
        <v>30</v>
      </c>
      <c r="B126" s="22">
        <v>410139</v>
      </c>
      <c r="C126" s="22">
        <v>9504</v>
      </c>
      <c r="D126" s="22">
        <v>46377</v>
      </c>
      <c r="E126" s="50">
        <f t="shared" si="10"/>
        <v>466020</v>
      </c>
      <c r="F126" s="22">
        <v>71675</v>
      </c>
      <c r="G126" s="22">
        <v>569</v>
      </c>
      <c r="H126" s="22">
        <v>7907</v>
      </c>
      <c r="I126" s="50">
        <f t="shared" si="11"/>
        <v>80151</v>
      </c>
      <c r="J126" s="23">
        <f t="shared" si="6"/>
        <v>17.475782600532991</v>
      </c>
      <c r="K126" s="23">
        <f t="shared" si="7"/>
        <v>5.9869528619528616</v>
      </c>
      <c r="L126" s="23">
        <f t="shared" si="8"/>
        <v>17.049399486814586</v>
      </c>
      <c r="M126" s="41">
        <f t="shared" si="9"/>
        <v>17.199047251190937</v>
      </c>
    </row>
    <row r="127" spans="1:14" s="4" customFormat="1" x14ac:dyDescent="0.2">
      <c r="A127" s="8" t="s">
        <v>6</v>
      </c>
      <c r="B127" s="3">
        <v>412478</v>
      </c>
      <c r="C127" s="3">
        <v>9731</v>
      </c>
      <c r="D127" s="3">
        <v>47684</v>
      </c>
      <c r="E127" s="33">
        <f t="shared" si="10"/>
        <v>469893</v>
      </c>
      <c r="F127" s="3">
        <v>71334</v>
      </c>
      <c r="G127" s="3">
        <v>581</v>
      </c>
      <c r="H127" s="3">
        <v>7921</v>
      </c>
      <c r="I127" s="33">
        <f t="shared" si="11"/>
        <v>79836</v>
      </c>
      <c r="J127" s="9">
        <f t="shared" si="6"/>
        <v>17.294013256464588</v>
      </c>
      <c r="K127" s="9">
        <f t="shared" si="7"/>
        <v>5.9706093926626247</v>
      </c>
      <c r="L127" s="9">
        <f t="shared" si="8"/>
        <v>16.611441993121382</v>
      </c>
      <c r="M127" s="38">
        <f t="shared" si="9"/>
        <v>16.990250972029802</v>
      </c>
      <c r="N127" s="11"/>
    </row>
    <row r="128" spans="1:14" s="4" customFormat="1" x14ac:dyDescent="0.2">
      <c r="A128" s="8" t="s">
        <v>7</v>
      </c>
      <c r="B128" s="3">
        <v>416705</v>
      </c>
      <c r="C128" s="3">
        <v>9983</v>
      </c>
      <c r="D128" s="3">
        <v>48346</v>
      </c>
      <c r="E128" s="33">
        <f t="shared" si="10"/>
        <v>475034</v>
      </c>
      <c r="F128" s="3">
        <v>71028</v>
      </c>
      <c r="G128" s="3">
        <v>578</v>
      </c>
      <c r="H128" s="3">
        <v>7885</v>
      </c>
      <c r="I128" s="33">
        <f t="shared" si="11"/>
        <v>79491</v>
      </c>
      <c r="J128" s="9">
        <f t="shared" si="6"/>
        <v>17.045151846030166</v>
      </c>
      <c r="K128" s="9">
        <f t="shared" si="7"/>
        <v>5.7898427326454973</v>
      </c>
      <c r="L128" s="9">
        <f t="shared" si="8"/>
        <v>16.309518884706076</v>
      </c>
      <c r="M128" s="38">
        <f t="shared" si="9"/>
        <v>16.733749584240286</v>
      </c>
      <c r="N128" s="11"/>
    </row>
    <row r="129" spans="1:14" s="4" customFormat="1" x14ac:dyDescent="0.2">
      <c r="A129" s="8" t="s">
        <v>8</v>
      </c>
      <c r="B129" s="3">
        <v>419109</v>
      </c>
      <c r="C129" s="3">
        <v>10210</v>
      </c>
      <c r="D129" s="3">
        <v>48883</v>
      </c>
      <c r="E129" s="33">
        <f t="shared" si="10"/>
        <v>478202</v>
      </c>
      <c r="F129" s="3">
        <v>68917</v>
      </c>
      <c r="G129" s="3">
        <v>554</v>
      </c>
      <c r="H129" s="3">
        <v>7773</v>
      </c>
      <c r="I129" s="33">
        <f t="shared" si="11"/>
        <v>77244</v>
      </c>
      <c r="J129" s="9">
        <f t="shared" si="6"/>
        <v>16.44369364532854</v>
      </c>
      <c r="K129" s="9">
        <f t="shared" si="7"/>
        <v>5.4260528893241924</v>
      </c>
      <c r="L129" s="9">
        <f t="shared" si="8"/>
        <v>15.901233557678539</v>
      </c>
      <c r="M129" s="38">
        <f t="shared" si="9"/>
        <v>16.153006470069133</v>
      </c>
      <c r="N129" s="11"/>
    </row>
    <row r="130" spans="1:14" s="4" customFormat="1" x14ac:dyDescent="0.2">
      <c r="A130" s="8" t="s">
        <v>9</v>
      </c>
      <c r="B130" s="3">
        <v>424156</v>
      </c>
      <c r="C130" s="3">
        <v>10415</v>
      </c>
      <c r="D130" s="3">
        <v>49818</v>
      </c>
      <c r="E130" s="33">
        <f t="shared" si="10"/>
        <v>484389</v>
      </c>
      <c r="F130" s="3">
        <v>68283</v>
      </c>
      <c r="G130" s="3">
        <v>575</v>
      </c>
      <c r="H130" s="3">
        <v>7771</v>
      </c>
      <c r="I130" s="33">
        <f t="shared" si="11"/>
        <v>76629</v>
      </c>
      <c r="J130" s="9">
        <f t="shared" si="6"/>
        <v>16.098558077688399</v>
      </c>
      <c r="K130" s="9">
        <f t="shared" si="7"/>
        <v>5.5208833413346134</v>
      </c>
      <c r="L130" s="9">
        <f t="shared" si="8"/>
        <v>15.598779557589626</v>
      </c>
      <c r="M130" s="38">
        <f t="shared" si="9"/>
        <v>15.819723404123545</v>
      </c>
      <c r="N130" s="11"/>
    </row>
    <row r="131" spans="1:14" s="4" customFormat="1" x14ac:dyDescent="0.2">
      <c r="A131" s="8" t="s">
        <v>10</v>
      </c>
      <c r="B131" s="3">
        <v>432272</v>
      </c>
      <c r="C131" s="3">
        <v>10665</v>
      </c>
      <c r="D131" s="3">
        <v>50894</v>
      </c>
      <c r="E131" s="33">
        <f t="shared" si="10"/>
        <v>493831</v>
      </c>
      <c r="F131" s="3">
        <v>67499</v>
      </c>
      <c r="G131" s="3">
        <v>590</v>
      </c>
      <c r="H131" s="3">
        <v>7696</v>
      </c>
      <c r="I131" s="33">
        <f t="shared" si="11"/>
        <v>75785</v>
      </c>
      <c r="J131" s="9">
        <f t="shared" si="6"/>
        <v>15.614936891586778</v>
      </c>
      <c r="K131" s="9">
        <f t="shared" si="7"/>
        <v>5.5321143928738863</v>
      </c>
      <c r="L131" s="9">
        <f t="shared" si="8"/>
        <v>15.121625338939758</v>
      </c>
      <c r="M131" s="38">
        <f t="shared" si="9"/>
        <v>15.346343182181759</v>
      </c>
      <c r="N131" s="11"/>
    </row>
    <row r="132" spans="1:14" s="4" customFormat="1" x14ac:dyDescent="0.2">
      <c r="A132" s="8" t="s">
        <v>11</v>
      </c>
      <c r="B132" s="3">
        <v>443244</v>
      </c>
      <c r="C132" s="3">
        <v>10905</v>
      </c>
      <c r="D132" s="3">
        <v>51339</v>
      </c>
      <c r="E132" s="33">
        <f t="shared" si="10"/>
        <v>505488</v>
      </c>
      <c r="F132" s="3">
        <v>67148</v>
      </c>
      <c r="G132" s="3">
        <v>580</v>
      </c>
      <c r="H132" s="3">
        <v>7645</v>
      </c>
      <c r="I132" s="33">
        <f t="shared" si="11"/>
        <v>75373</v>
      </c>
      <c r="J132" s="9">
        <f t="shared" si="6"/>
        <v>15.149218037920424</v>
      </c>
      <c r="K132" s="9">
        <f t="shared" si="7"/>
        <v>5.3186611646033928</v>
      </c>
      <c r="L132" s="9">
        <f t="shared" si="8"/>
        <v>14.891213307621886</v>
      </c>
      <c r="M132" s="38">
        <f t="shared" si="9"/>
        <v>14.910937549457158</v>
      </c>
      <c r="N132" s="11"/>
    </row>
    <row r="133" spans="1:14" s="4" customFormat="1" x14ac:dyDescent="0.2">
      <c r="A133" s="8" t="s">
        <v>12</v>
      </c>
      <c r="B133" s="3">
        <v>453416</v>
      </c>
      <c r="C133" s="3">
        <v>11193</v>
      </c>
      <c r="D133" s="3">
        <v>50796</v>
      </c>
      <c r="E133" s="33">
        <f t="shared" si="10"/>
        <v>515405</v>
      </c>
      <c r="F133" s="3">
        <v>66459</v>
      </c>
      <c r="G133" s="3">
        <v>592</v>
      </c>
      <c r="H133" s="3">
        <v>7627</v>
      </c>
      <c r="I133" s="33">
        <f t="shared" si="11"/>
        <v>74678</v>
      </c>
      <c r="J133" s="9">
        <f t="shared" si="6"/>
        <v>14.657400709282426</v>
      </c>
      <c r="K133" s="9">
        <f t="shared" si="7"/>
        <v>5.2890199231662649</v>
      </c>
      <c r="L133" s="9">
        <f t="shared" si="8"/>
        <v>15.014961808016379</v>
      </c>
      <c r="M133" s="38">
        <f t="shared" si="9"/>
        <v>14.489188114201454</v>
      </c>
      <c r="N133" s="11"/>
    </row>
    <row r="134" spans="1:14" s="4" customFormat="1" x14ac:dyDescent="0.2">
      <c r="A134" s="53" t="s">
        <v>13</v>
      </c>
      <c r="B134" s="15">
        <v>464699</v>
      </c>
      <c r="C134" s="15">
        <v>11442</v>
      </c>
      <c r="D134" s="15">
        <v>52182</v>
      </c>
      <c r="E134" s="48">
        <f t="shared" si="10"/>
        <v>528323</v>
      </c>
      <c r="F134" s="15">
        <v>65642</v>
      </c>
      <c r="G134" s="15">
        <v>571</v>
      </c>
      <c r="H134" s="15">
        <v>7567</v>
      </c>
      <c r="I134" s="48">
        <f t="shared" si="11"/>
        <v>73780</v>
      </c>
      <c r="J134" s="16">
        <f t="shared" ref="J134:K138" si="12">(F134*100)/B134</f>
        <v>14.125702874333708</v>
      </c>
      <c r="K134" s="16">
        <f t="shared" si="12"/>
        <v>4.9903862961020797</v>
      </c>
      <c r="L134" s="16">
        <f t="shared" ref="L134:M138" si="13">(H134*100)/D134</f>
        <v>14.501168985473917</v>
      </c>
      <c r="M134" s="39">
        <f t="shared" si="13"/>
        <v>13.964941901071882</v>
      </c>
      <c r="N134" s="11"/>
    </row>
    <row r="135" spans="1:14" s="4" customFormat="1" x14ac:dyDescent="0.2">
      <c r="A135" s="53" t="s">
        <v>14</v>
      </c>
      <c r="B135" s="15">
        <v>474802</v>
      </c>
      <c r="C135" s="15">
        <v>11728</v>
      </c>
      <c r="D135" s="15">
        <v>52654</v>
      </c>
      <c r="E135" s="48">
        <f>SUM(B135:D135)</f>
        <v>539184</v>
      </c>
      <c r="F135" s="15">
        <v>65907</v>
      </c>
      <c r="G135" s="15">
        <v>585</v>
      </c>
      <c r="H135" s="15">
        <v>7510</v>
      </c>
      <c r="I135" s="48">
        <f>SUM(F135:H135)</f>
        <v>74002</v>
      </c>
      <c r="J135" s="16">
        <f t="shared" si="12"/>
        <v>13.88094405668047</v>
      </c>
      <c r="K135" s="16">
        <f t="shared" si="12"/>
        <v>4.9880627557980901</v>
      </c>
      <c r="L135" s="16">
        <f t="shared" si="13"/>
        <v>14.262923994378395</v>
      </c>
      <c r="M135" s="39">
        <f t="shared" si="13"/>
        <v>13.724813792694146</v>
      </c>
      <c r="N135" s="11"/>
    </row>
    <row r="136" spans="1:14" s="11" customFormat="1" x14ac:dyDescent="0.2">
      <c r="A136" s="53" t="s">
        <v>15</v>
      </c>
      <c r="B136" s="15">
        <v>483758</v>
      </c>
      <c r="C136" s="15">
        <v>11939</v>
      </c>
      <c r="D136" s="15">
        <v>49621</v>
      </c>
      <c r="E136" s="48">
        <f>SUM(B136:D136)</f>
        <v>545318</v>
      </c>
      <c r="F136" s="15">
        <v>64411</v>
      </c>
      <c r="G136" s="15">
        <v>590</v>
      </c>
      <c r="H136" s="15">
        <v>7054</v>
      </c>
      <c r="I136" s="48">
        <f>SUM(F136:H136)</f>
        <v>72055</v>
      </c>
      <c r="J136" s="16">
        <f t="shared" si="12"/>
        <v>13.314715208844092</v>
      </c>
      <c r="K136" s="16">
        <f t="shared" si="12"/>
        <v>4.9417874193818578</v>
      </c>
      <c r="L136" s="16">
        <f t="shared" si="13"/>
        <v>14.215755426130066</v>
      </c>
      <c r="M136" s="39">
        <f t="shared" si="13"/>
        <v>13.213391085568421</v>
      </c>
    </row>
    <row r="137" spans="1:14" s="11" customFormat="1" x14ac:dyDescent="0.2">
      <c r="A137" s="54" t="s">
        <v>16</v>
      </c>
      <c r="B137" s="18">
        <v>493126</v>
      </c>
      <c r="C137" s="18">
        <v>12084</v>
      </c>
      <c r="D137" s="18">
        <v>49769</v>
      </c>
      <c r="E137" s="49">
        <f>SUM(B137:D137)</f>
        <v>554979</v>
      </c>
      <c r="F137" s="18">
        <v>63758</v>
      </c>
      <c r="G137" s="18">
        <v>591</v>
      </c>
      <c r="H137" s="18">
        <v>7024</v>
      </c>
      <c r="I137" s="49">
        <f>SUM(F137:H137)</f>
        <v>71373</v>
      </c>
      <c r="J137" s="19">
        <f t="shared" si="12"/>
        <v>12.929352741490005</v>
      </c>
      <c r="K137" s="19">
        <f t="shared" si="12"/>
        <v>4.8907646474677255</v>
      </c>
      <c r="L137" s="19">
        <f t="shared" si="13"/>
        <v>14.113202997850067</v>
      </c>
      <c r="M137" s="40">
        <f t="shared" si="13"/>
        <v>12.860486613006978</v>
      </c>
    </row>
    <row r="138" spans="1:14" s="11" customFormat="1" x14ac:dyDescent="0.2">
      <c r="A138" s="21" t="s">
        <v>37</v>
      </c>
      <c r="B138" s="22">
        <v>500786</v>
      </c>
      <c r="C138" s="22">
        <v>12176</v>
      </c>
      <c r="D138" s="22">
        <v>57977</v>
      </c>
      <c r="E138" s="50">
        <f>SUM(B138:D138)</f>
        <v>570939</v>
      </c>
      <c r="F138" s="22">
        <v>62938</v>
      </c>
      <c r="G138" s="22">
        <v>582</v>
      </c>
      <c r="H138" s="22">
        <v>7673</v>
      </c>
      <c r="I138" s="50">
        <f>SUM(F138:H138)</f>
        <v>71193</v>
      </c>
      <c r="J138" s="23">
        <f t="shared" si="12"/>
        <v>12.567843350253401</v>
      </c>
      <c r="K138" s="23">
        <f t="shared" si="12"/>
        <v>4.7798948751642572</v>
      </c>
      <c r="L138" s="23">
        <f t="shared" si="13"/>
        <v>13.234558531831588</v>
      </c>
      <c r="M138" s="41">
        <f t="shared" si="13"/>
        <v>12.469458208319978</v>
      </c>
    </row>
    <row r="139" spans="1:14" s="4" customFormat="1" ht="11.25" customHeight="1" x14ac:dyDescent="0.2">
      <c r="A139" s="5" t="s">
        <v>6</v>
      </c>
      <c r="B139" s="3">
        <f>E139-D139-C139</f>
        <v>507349</v>
      </c>
      <c r="C139" s="3">
        <v>12371</v>
      </c>
      <c r="D139" s="3">
        <v>57788</v>
      </c>
      <c r="E139" s="33">
        <v>577508</v>
      </c>
      <c r="F139" s="3">
        <f>I139-H139-G139</f>
        <v>63279</v>
      </c>
      <c r="G139" s="3">
        <v>579</v>
      </c>
      <c r="H139" s="3">
        <v>7735</v>
      </c>
      <c r="I139" s="33">
        <v>71593</v>
      </c>
      <c r="J139" s="9">
        <f t="shared" ref="J139:J161" si="14">(F139*100)/B139</f>
        <v>12.472479496362464</v>
      </c>
      <c r="K139" s="9">
        <f t="shared" ref="K139:K161" si="15">(G139*100)/C139</f>
        <v>4.6803007032576183</v>
      </c>
      <c r="L139" s="9">
        <f t="shared" ref="L139:L161" si="16">(H139*100)/D139</f>
        <v>13.38513186128608</v>
      </c>
      <c r="M139" s="38">
        <f t="shared" ref="M139:M161" si="17">(I139*100)/E139</f>
        <v>12.396884545322315</v>
      </c>
      <c r="N139" s="11"/>
    </row>
    <row r="140" spans="1:14" s="4" customFormat="1" ht="11.25" customHeight="1" x14ac:dyDescent="0.2">
      <c r="A140" s="5" t="s">
        <v>7</v>
      </c>
      <c r="B140" s="3">
        <f t="shared" ref="B140:B149" si="18">E140-D140-C140</f>
        <v>519129</v>
      </c>
      <c r="C140" s="3">
        <v>12402</v>
      </c>
      <c r="D140" s="3">
        <v>57736</v>
      </c>
      <c r="E140" s="33">
        <v>589267</v>
      </c>
      <c r="F140" s="3">
        <f t="shared" ref="F140:F185" si="19">I140-H140-G140</f>
        <v>62774</v>
      </c>
      <c r="G140" s="3">
        <v>590</v>
      </c>
      <c r="H140" s="3">
        <v>7664</v>
      </c>
      <c r="I140" s="33">
        <v>71028</v>
      </c>
      <c r="J140" s="9">
        <f t="shared" si="14"/>
        <v>12.092177474192349</v>
      </c>
      <c r="K140" s="9">
        <f t="shared" si="15"/>
        <v>4.7572972101273985</v>
      </c>
      <c r="L140" s="9">
        <f t="shared" si="16"/>
        <v>13.274213662186504</v>
      </c>
      <c r="M140" s="38">
        <f t="shared" si="17"/>
        <v>12.053619157359906</v>
      </c>
      <c r="N140" s="11"/>
    </row>
    <row r="141" spans="1:14" s="4" customFormat="1" ht="11.25" customHeight="1" x14ac:dyDescent="0.2">
      <c r="A141" s="5" t="s">
        <v>8</v>
      </c>
      <c r="B141" s="3">
        <f t="shared" si="18"/>
        <v>526872</v>
      </c>
      <c r="C141" s="3">
        <v>12461</v>
      </c>
      <c r="D141" s="3">
        <v>57894</v>
      </c>
      <c r="E141" s="33">
        <v>597227</v>
      </c>
      <c r="F141" s="3">
        <f t="shared" si="19"/>
        <v>61956</v>
      </c>
      <c r="G141" s="3">
        <v>726</v>
      </c>
      <c r="H141" s="3">
        <v>7696</v>
      </c>
      <c r="I141" s="33">
        <v>70378</v>
      </c>
      <c r="J141" s="9">
        <f t="shared" si="14"/>
        <v>11.759212863845487</v>
      </c>
      <c r="K141" s="9">
        <f t="shared" si="15"/>
        <v>5.8261776743439535</v>
      </c>
      <c r="L141" s="9">
        <f t="shared" si="16"/>
        <v>13.293260096037585</v>
      </c>
      <c r="M141" s="38">
        <f t="shared" si="17"/>
        <v>11.784128982782091</v>
      </c>
      <c r="N141" s="11"/>
    </row>
    <row r="142" spans="1:14" s="4" customFormat="1" ht="11.25" customHeight="1" x14ac:dyDescent="0.2">
      <c r="A142" s="5" t="s">
        <v>9</v>
      </c>
      <c r="B142" s="3">
        <f t="shared" si="18"/>
        <v>533038</v>
      </c>
      <c r="C142" s="3">
        <v>12621</v>
      </c>
      <c r="D142" s="3">
        <v>58785</v>
      </c>
      <c r="E142" s="33">
        <v>604444</v>
      </c>
      <c r="F142" s="3">
        <f t="shared" si="19"/>
        <v>62178</v>
      </c>
      <c r="G142" s="3">
        <v>610</v>
      </c>
      <c r="H142" s="3">
        <v>7704</v>
      </c>
      <c r="I142" s="33">
        <v>70492</v>
      </c>
      <c r="J142" s="9">
        <f t="shared" si="14"/>
        <v>11.664834402050134</v>
      </c>
      <c r="K142" s="9">
        <f t="shared" si="15"/>
        <v>4.8332144837968469</v>
      </c>
      <c r="L142" s="9">
        <f t="shared" si="16"/>
        <v>13.105384026537381</v>
      </c>
      <c r="M142" s="38">
        <f t="shared" si="17"/>
        <v>11.662287986976461</v>
      </c>
      <c r="N142" s="11"/>
    </row>
    <row r="143" spans="1:14" s="4" customFormat="1" ht="11.25" customHeight="1" x14ac:dyDescent="0.2">
      <c r="A143" s="5" t="s">
        <v>10</v>
      </c>
      <c r="B143" s="3">
        <f t="shared" si="18"/>
        <v>543552</v>
      </c>
      <c r="C143" s="3">
        <v>12737</v>
      </c>
      <c r="D143" s="3">
        <v>57754</v>
      </c>
      <c r="E143" s="33">
        <v>614043</v>
      </c>
      <c r="F143" s="3">
        <f t="shared" si="19"/>
        <v>61599</v>
      </c>
      <c r="G143" s="3">
        <v>603</v>
      </c>
      <c r="H143" s="3">
        <v>7460</v>
      </c>
      <c r="I143" s="33">
        <v>69662</v>
      </c>
      <c r="J143" s="9">
        <f t="shared" si="14"/>
        <v>11.332678382197104</v>
      </c>
      <c r="K143" s="9">
        <f t="shared" si="15"/>
        <v>4.7342388317500195</v>
      </c>
      <c r="L143" s="9">
        <f t="shared" si="16"/>
        <v>12.916854243861897</v>
      </c>
      <c r="M143" s="38">
        <f t="shared" si="17"/>
        <v>11.344808099758486</v>
      </c>
      <c r="N143" s="11"/>
    </row>
    <row r="144" spans="1:14" s="4" customFormat="1" ht="11.25" customHeight="1" x14ac:dyDescent="0.2">
      <c r="A144" s="5" t="s">
        <v>11</v>
      </c>
      <c r="B144" s="3">
        <f t="shared" si="18"/>
        <v>556304</v>
      </c>
      <c r="C144" s="3">
        <v>12841</v>
      </c>
      <c r="D144" s="3">
        <v>58134</v>
      </c>
      <c r="E144" s="33">
        <v>627279</v>
      </c>
      <c r="F144" s="3">
        <f t="shared" si="19"/>
        <v>60562</v>
      </c>
      <c r="G144" s="3">
        <v>575</v>
      </c>
      <c r="H144" s="3">
        <v>7400</v>
      </c>
      <c r="I144" s="33">
        <v>68537</v>
      </c>
      <c r="J144" s="9">
        <f t="shared" si="14"/>
        <v>10.886493715666255</v>
      </c>
      <c r="K144" s="9">
        <f t="shared" si="15"/>
        <v>4.4778444046413828</v>
      </c>
      <c r="L144" s="9">
        <f t="shared" si="16"/>
        <v>12.729211820965356</v>
      </c>
      <c r="M144" s="38">
        <f t="shared" si="17"/>
        <v>10.926079145005652</v>
      </c>
      <c r="N144" s="11"/>
    </row>
    <row r="145" spans="1:14" s="4" customFormat="1" ht="11.25" customHeight="1" x14ac:dyDescent="0.2">
      <c r="A145" s="5" t="s">
        <v>12</v>
      </c>
      <c r="B145" s="3">
        <f t="shared" si="18"/>
        <v>565290</v>
      </c>
      <c r="C145" s="3">
        <v>12920</v>
      </c>
      <c r="D145" s="3">
        <v>61580</v>
      </c>
      <c r="E145" s="33">
        <v>639790</v>
      </c>
      <c r="F145" s="3">
        <f t="shared" si="19"/>
        <v>59342</v>
      </c>
      <c r="G145" s="3">
        <v>570</v>
      </c>
      <c r="H145" s="3">
        <v>7666</v>
      </c>
      <c r="I145" s="33">
        <v>67578</v>
      </c>
      <c r="J145" s="9">
        <f t="shared" si="14"/>
        <v>10.497620690265174</v>
      </c>
      <c r="K145" s="9">
        <f t="shared" si="15"/>
        <v>4.4117647058823533</v>
      </c>
      <c r="L145" s="9">
        <f t="shared" si="16"/>
        <v>12.448847028255928</v>
      </c>
      <c r="M145" s="38">
        <f t="shared" si="17"/>
        <v>10.562528329608153</v>
      </c>
      <c r="N145" s="11"/>
    </row>
    <row r="146" spans="1:14" s="4" customFormat="1" ht="11.25" customHeight="1" x14ac:dyDescent="0.2">
      <c r="A146" s="14" t="s">
        <v>13</v>
      </c>
      <c r="B146" s="15">
        <f t="shared" si="18"/>
        <v>575155</v>
      </c>
      <c r="C146" s="15">
        <v>15267</v>
      </c>
      <c r="D146" s="15">
        <v>62307</v>
      </c>
      <c r="E146" s="48">
        <v>652729</v>
      </c>
      <c r="F146" s="15">
        <f t="shared" si="19"/>
        <v>58294</v>
      </c>
      <c r="G146" s="15">
        <v>1283</v>
      </c>
      <c r="H146" s="15">
        <v>7661</v>
      </c>
      <c r="I146" s="48">
        <v>67238</v>
      </c>
      <c r="J146" s="16">
        <f t="shared" si="14"/>
        <v>10.135354817397049</v>
      </c>
      <c r="K146" s="16">
        <f t="shared" si="15"/>
        <v>8.4037466430863947</v>
      </c>
      <c r="L146" s="16">
        <f t="shared" si="16"/>
        <v>12.295568716195612</v>
      </c>
      <c r="M146" s="39">
        <f t="shared" si="17"/>
        <v>10.301059091904911</v>
      </c>
      <c r="N146" s="11"/>
    </row>
    <row r="147" spans="1:14" s="4" customFormat="1" ht="11.25" customHeight="1" x14ac:dyDescent="0.2">
      <c r="A147" s="14" t="s">
        <v>14</v>
      </c>
      <c r="B147" s="15">
        <f t="shared" si="18"/>
        <v>583020</v>
      </c>
      <c r="C147" s="15">
        <v>15368</v>
      </c>
      <c r="D147" s="15">
        <v>62822</v>
      </c>
      <c r="E147" s="48">
        <v>661210</v>
      </c>
      <c r="F147" s="15">
        <f t="shared" si="19"/>
        <v>58079</v>
      </c>
      <c r="G147" s="15">
        <v>1274</v>
      </c>
      <c r="H147" s="15">
        <v>7530</v>
      </c>
      <c r="I147" s="48">
        <v>66883</v>
      </c>
      <c r="J147" s="16">
        <f t="shared" si="14"/>
        <v>9.961750883331618</v>
      </c>
      <c r="K147" s="16">
        <f t="shared" si="15"/>
        <v>8.2899531494013541</v>
      </c>
      <c r="L147" s="16">
        <f t="shared" si="16"/>
        <v>11.986246856196873</v>
      </c>
      <c r="M147" s="39">
        <f t="shared" si="17"/>
        <v>10.115243266133302</v>
      </c>
      <c r="N147" s="11"/>
    </row>
    <row r="148" spans="1:14" s="11" customFormat="1" ht="11.25" customHeight="1" x14ac:dyDescent="0.2">
      <c r="A148" s="14" t="s">
        <v>15</v>
      </c>
      <c r="B148" s="15">
        <f t="shared" si="18"/>
        <v>595154</v>
      </c>
      <c r="C148" s="15">
        <v>15520</v>
      </c>
      <c r="D148" s="15">
        <v>63483</v>
      </c>
      <c r="E148" s="48">
        <v>674157</v>
      </c>
      <c r="F148" s="15">
        <f t="shared" si="19"/>
        <v>57306</v>
      </c>
      <c r="G148" s="15">
        <v>1267</v>
      </c>
      <c r="H148" s="15">
        <v>7533</v>
      </c>
      <c r="I148" s="48">
        <v>66106</v>
      </c>
      <c r="J148" s="16">
        <f t="shared" si="14"/>
        <v>9.6287683523928269</v>
      </c>
      <c r="K148" s="16">
        <f t="shared" si="15"/>
        <v>8.1636597938144337</v>
      </c>
      <c r="L148" s="16">
        <f t="shared" si="16"/>
        <v>11.866168895609848</v>
      </c>
      <c r="M148" s="39">
        <f t="shared" si="17"/>
        <v>9.8057277459108185</v>
      </c>
    </row>
    <row r="149" spans="1:14" s="11" customFormat="1" ht="11.25" customHeight="1" x14ac:dyDescent="0.2">
      <c r="A149" s="17" t="s">
        <v>16</v>
      </c>
      <c r="B149" s="18">
        <f t="shared" si="18"/>
        <v>611689</v>
      </c>
      <c r="C149" s="18">
        <v>15721</v>
      </c>
      <c r="D149" s="18">
        <v>64163</v>
      </c>
      <c r="E149" s="49">
        <v>691573</v>
      </c>
      <c r="F149" s="18">
        <f t="shared" si="19"/>
        <v>56344</v>
      </c>
      <c r="G149" s="18">
        <v>1241</v>
      </c>
      <c r="H149" s="18">
        <v>7454</v>
      </c>
      <c r="I149" s="49">
        <v>65039</v>
      </c>
      <c r="J149" s="19">
        <f t="shared" si="14"/>
        <v>9.2112168111573034</v>
      </c>
      <c r="K149" s="19">
        <f t="shared" si="15"/>
        <v>7.8938998791425483</v>
      </c>
      <c r="L149" s="19">
        <f t="shared" si="16"/>
        <v>11.617287221607468</v>
      </c>
      <c r="M149" s="40">
        <f t="shared" si="17"/>
        <v>9.4045024892527618</v>
      </c>
    </row>
    <row r="150" spans="1:14" s="11" customFormat="1" x14ac:dyDescent="0.2">
      <c r="A150" s="21" t="s">
        <v>38</v>
      </c>
      <c r="B150" s="22">
        <f t="shared" ref="B150:B181" si="20">E150-D150-C150</f>
        <v>622092</v>
      </c>
      <c r="C150" s="22">
        <v>15909</v>
      </c>
      <c r="D150" s="22">
        <v>64906</v>
      </c>
      <c r="E150" s="50">
        <v>702907</v>
      </c>
      <c r="F150" s="22">
        <f t="shared" si="19"/>
        <v>55660</v>
      </c>
      <c r="G150" s="22">
        <v>1255</v>
      </c>
      <c r="H150" s="22">
        <v>7512</v>
      </c>
      <c r="I150" s="50">
        <v>64427</v>
      </c>
      <c r="J150" s="23">
        <f t="shared" si="14"/>
        <v>8.9472296702095502</v>
      </c>
      <c r="K150" s="23">
        <f t="shared" si="15"/>
        <v>7.8886165063800364</v>
      </c>
      <c r="L150" s="23">
        <f t="shared" si="16"/>
        <v>11.573660370381782</v>
      </c>
      <c r="M150" s="41">
        <f t="shared" si="17"/>
        <v>9.1657929142831129</v>
      </c>
    </row>
    <row r="151" spans="1:14" s="4" customFormat="1" ht="11.25" customHeight="1" x14ac:dyDescent="0.2">
      <c r="A151" s="5" t="s">
        <v>6</v>
      </c>
      <c r="B151" s="3">
        <f t="shared" si="20"/>
        <v>631893</v>
      </c>
      <c r="C151" s="3">
        <v>16111</v>
      </c>
      <c r="D151" s="3">
        <v>65692</v>
      </c>
      <c r="E151" s="33">
        <v>713696</v>
      </c>
      <c r="F151" s="3">
        <f t="shared" si="19"/>
        <v>55722</v>
      </c>
      <c r="G151" s="3">
        <v>1278</v>
      </c>
      <c r="H151" s="3">
        <v>7578</v>
      </c>
      <c r="I151" s="33">
        <v>64578</v>
      </c>
      <c r="J151" s="9">
        <f t="shared" si="14"/>
        <v>8.8182651176702382</v>
      </c>
      <c r="K151" s="9">
        <f t="shared" si="15"/>
        <v>7.9324684997827575</v>
      </c>
      <c r="L151" s="9">
        <f t="shared" si="16"/>
        <v>11.535651220848809</v>
      </c>
      <c r="M151" s="38">
        <f t="shared" si="17"/>
        <v>9.0483903510738468</v>
      </c>
      <c r="N151" s="11"/>
    </row>
    <row r="152" spans="1:14" s="4" customFormat="1" ht="11.25" customHeight="1" x14ac:dyDescent="0.2">
      <c r="A152" s="5" t="s">
        <v>7</v>
      </c>
      <c r="B152" s="3">
        <f t="shared" si="20"/>
        <v>642136</v>
      </c>
      <c r="C152" s="3">
        <v>16336</v>
      </c>
      <c r="D152" s="3">
        <v>66813</v>
      </c>
      <c r="E152" s="33">
        <v>725285</v>
      </c>
      <c r="F152" s="3">
        <f t="shared" si="19"/>
        <v>54942</v>
      </c>
      <c r="G152" s="3">
        <v>1243</v>
      </c>
      <c r="H152" s="3">
        <v>7456</v>
      </c>
      <c r="I152" s="33">
        <v>63641</v>
      </c>
      <c r="J152" s="9">
        <f t="shared" si="14"/>
        <v>8.5561314114144036</v>
      </c>
      <c r="K152" s="9">
        <f t="shared" si="15"/>
        <v>7.6089618021547505</v>
      </c>
      <c r="L152" s="9">
        <f t="shared" si="16"/>
        <v>11.159504886773533</v>
      </c>
      <c r="M152" s="38">
        <f t="shared" si="17"/>
        <v>8.7746196322824819</v>
      </c>
      <c r="N152" s="11"/>
    </row>
    <row r="153" spans="1:14" s="4" customFormat="1" ht="11.25" customHeight="1" x14ac:dyDescent="0.2">
      <c r="A153" s="5" t="s">
        <v>8</v>
      </c>
      <c r="B153" s="3">
        <f t="shared" si="20"/>
        <v>652147</v>
      </c>
      <c r="C153" s="3">
        <v>16716</v>
      </c>
      <c r="D153" s="3">
        <v>67923</v>
      </c>
      <c r="E153" s="33">
        <v>736786</v>
      </c>
      <c r="F153" s="3">
        <f t="shared" si="19"/>
        <v>53816</v>
      </c>
      <c r="G153" s="3">
        <v>1255</v>
      </c>
      <c r="H153" s="3">
        <v>7393</v>
      </c>
      <c r="I153" s="33">
        <v>62464</v>
      </c>
      <c r="J153" s="9">
        <f t="shared" si="14"/>
        <v>8.2521272044493035</v>
      </c>
      <c r="K153" s="9">
        <f t="shared" si="15"/>
        <v>7.5077769801387895</v>
      </c>
      <c r="L153" s="9">
        <f t="shared" si="16"/>
        <v>10.884383787524108</v>
      </c>
      <c r="M153" s="38">
        <f t="shared" si="17"/>
        <v>8.477902674589366</v>
      </c>
      <c r="N153" s="11"/>
    </row>
    <row r="154" spans="1:14" s="4" customFormat="1" ht="11.25" customHeight="1" x14ac:dyDescent="0.2">
      <c r="A154" s="5" t="s">
        <v>9</v>
      </c>
      <c r="B154" s="3">
        <f t="shared" si="20"/>
        <v>666384</v>
      </c>
      <c r="C154" s="3">
        <v>17006</v>
      </c>
      <c r="D154" s="3">
        <v>69019</v>
      </c>
      <c r="E154" s="33">
        <v>752409</v>
      </c>
      <c r="F154" s="3">
        <f t="shared" si="19"/>
        <v>54227</v>
      </c>
      <c r="G154" s="3">
        <v>1235</v>
      </c>
      <c r="H154" s="3">
        <v>7283</v>
      </c>
      <c r="I154" s="33">
        <v>62745</v>
      </c>
      <c r="J154" s="9">
        <f t="shared" si="14"/>
        <v>8.1375003001272539</v>
      </c>
      <c r="K154" s="9">
        <f t="shared" si="15"/>
        <v>7.2621427731388923</v>
      </c>
      <c r="L154" s="9">
        <f t="shared" si="16"/>
        <v>10.552166794650748</v>
      </c>
      <c r="M154" s="38">
        <f t="shared" si="17"/>
        <v>8.3392144432084141</v>
      </c>
      <c r="N154" s="11"/>
    </row>
    <row r="155" spans="1:14" s="4" customFormat="1" ht="11.25" customHeight="1" x14ac:dyDescent="0.2">
      <c r="A155" s="5" t="s">
        <v>10</v>
      </c>
      <c r="B155" s="3">
        <f t="shared" si="20"/>
        <v>682599</v>
      </c>
      <c r="C155" s="3">
        <v>17401</v>
      </c>
      <c r="D155" s="3">
        <v>70136</v>
      </c>
      <c r="E155" s="33">
        <v>770136</v>
      </c>
      <c r="F155" s="3">
        <f t="shared" si="19"/>
        <v>54105</v>
      </c>
      <c r="G155" s="3">
        <v>1325</v>
      </c>
      <c r="H155" s="3">
        <v>7165</v>
      </c>
      <c r="I155" s="33">
        <v>62595</v>
      </c>
      <c r="J155" s="9">
        <f t="shared" si="14"/>
        <v>7.9263227751578889</v>
      </c>
      <c r="K155" s="9">
        <f t="shared" si="15"/>
        <v>7.6145049135107179</v>
      </c>
      <c r="L155" s="9">
        <f t="shared" si="16"/>
        <v>10.215866316870081</v>
      </c>
      <c r="M155" s="38">
        <f t="shared" si="17"/>
        <v>8.1277852223503384</v>
      </c>
      <c r="N155" s="11"/>
    </row>
    <row r="156" spans="1:14" s="4" customFormat="1" ht="11.25" customHeight="1" x14ac:dyDescent="0.2">
      <c r="A156" s="5" t="s">
        <v>11</v>
      </c>
      <c r="B156" s="3">
        <f t="shared" si="20"/>
        <v>699005</v>
      </c>
      <c r="C156" s="3">
        <v>18001</v>
      </c>
      <c r="D156" s="3">
        <v>71489</v>
      </c>
      <c r="E156" s="33">
        <v>788495</v>
      </c>
      <c r="F156" s="3">
        <f t="shared" si="19"/>
        <v>53646</v>
      </c>
      <c r="G156" s="3">
        <v>1319</v>
      </c>
      <c r="H156" s="3">
        <v>7116</v>
      </c>
      <c r="I156" s="33">
        <v>62081</v>
      </c>
      <c r="J156" s="9">
        <f t="shared" si="14"/>
        <v>7.6746232144262203</v>
      </c>
      <c r="K156" s="9">
        <f t="shared" si="15"/>
        <v>7.3273707016276877</v>
      </c>
      <c r="L156" s="9">
        <f t="shared" si="16"/>
        <v>9.9539789338219862</v>
      </c>
      <c r="M156" s="38">
        <f t="shared" si="17"/>
        <v>7.8733536674297238</v>
      </c>
      <c r="N156" s="11"/>
    </row>
    <row r="157" spans="1:14" s="4" customFormat="1" ht="11.25" customHeight="1" x14ac:dyDescent="0.2">
      <c r="A157" s="5" t="s">
        <v>12</v>
      </c>
      <c r="B157" s="3">
        <f t="shared" si="20"/>
        <v>716221</v>
      </c>
      <c r="C157" s="3">
        <v>18569</v>
      </c>
      <c r="D157" s="3">
        <v>72865</v>
      </c>
      <c r="E157" s="33">
        <v>807655</v>
      </c>
      <c r="F157" s="3">
        <f t="shared" si="19"/>
        <v>52898</v>
      </c>
      <c r="G157" s="3">
        <v>1270</v>
      </c>
      <c r="H157" s="3">
        <v>7017</v>
      </c>
      <c r="I157" s="33">
        <v>61185</v>
      </c>
      <c r="J157" s="9">
        <f t="shared" si="14"/>
        <v>7.385709159602972</v>
      </c>
      <c r="K157" s="9">
        <f t="shared" si="15"/>
        <v>6.8393559157736012</v>
      </c>
      <c r="L157" s="9">
        <f t="shared" si="16"/>
        <v>9.6301379263020657</v>
      </c>
      <c r="M157" s="38">
        <f t="shared" si="17"/>
        <v>7.5756356365032103</v>
      </c>
      <c r="N157" s="11"/>
    </row>
    <row r="158" spans="1:14" s="4" customFormat="1" ht="11.25" customHeight="1" x14ac:dyDescent="0.2">
      <c r="A158" s="14" t="s">
        <v>13</v>
      </c>
      <c r="B158" s="15">
        <f t="shared" si="20"/>
        <v>732208</v>
      </c>
      <c r="C158" s="15">
        <v>19081</v>
      </c>
      <c r="D158" s="15">
        <v>74329</v>
      </c>
      <c r="E158" s="48">
        <v>825618</v>
      </c>
      <c r="F158" s="15">
        <f t="shared" si="19"/>
        <v>52821</v>
      </c>
      <c r="G158" s="15">
        <v>1250</v>
      </c>
      <c r="H158" s="15">
        <v>6944</v>
      </c>
      <c r="I158" s="48">
        <v>61015</v>
      </c>
      <c r="J158" s="16">
        <f t="shared" si="14"/>
        <v>7.2139337456023425</v>
      </c>
      <c r="K158" s="16">
        <f t="shared" si="15"/>
        <v>6.5510193386090876</v>
      </c>
      <c r="L158" s="16">
        <f t="shared" si="16"/>
        <v>9.3422486512666651</v>
      </c>
      <c r="M158" s="39">
        <f t="shared" si="17"/>
        <v>7.3902216279199342</v>
      </c>
      <c r="N158" s="11"/>
    </row>
    <row r="159" spans="1:14" s="4" customFormat="1" ht="11.25" customHeight="1" x14ac:dyDescent="0.2">
      <c r="A159" s="14" t="s">
        <v>14</v>
      </c>
      <c r="B159" s="15">
        <f t="shared" si="20"/>
        <v>732055</v>
      </c>
      <c r="C159" s="15">
        <v>19621</v>
      </c>
      <c r="D159" s="15">
        <v>73985</v>
      </c>
      <c r="E159" s="48">
        <v>825661</v>
      </c>
      <c r="F159" s="15">
        <f t="shared" si="19"/>
        <v>55069</v>
      </c>
      <c r="G159" s="15">
        <v>1214</v>
      </c>
      <c r="H159" s="15">
        <v>6660</v>
      </c>
      <c r="I159" s="48">
        <v>62943</v>
      </c>
      <c r="J159" s="16">
        <f t="shared" si="14"/>
        <v>7.5225222148609054</v>
      </c>
      <c r="K159" s="16">
        <f t="shared" si="15"/>
        <v>6.1872483563528871</v>
      </c>
      <c r="L159" s="16">
        <f t="shared" si="16"/>
        <v>9.0018246941947684</v>
      </c>
      <c r="M159" s="39">
        <f t="shared" si="17"/>
        <v>7.6233466277322046</v>
      </c>
      <c r="N159" s="11"/>
    </row>
    <row r="160" spans="1:14" s="11" customFormat="1" ht="11.25" customHeight="1" x14ac:dyDescent="0.2">
      <c r="A160" s="14" t="s">
        <v>15</v>
      </c>
      <c r="B160" s="15">
        <f t="shared" si="20"/>
        <v>747008</v>
      </c>
      <c r="C160" s="15">
        <v>20165</v>
      </c>
      <c r="D160" s="15">
        <v>75582</v>
      </c>
      <c r="E160" s="48">
        <v>842755</v>
      </c>
      <c r="F160" s="15">
        <f t="shared" si="19"/>
        <v>54487</v>
      </c>
      <c r="G160" s="15">
        <v>1219</v>
      </c>
      <c r="H160" s="15">
        <v>6624</v>
      </c>
      <c r="I160" s="48">
        <v>62330</v>
      </c>
      <c r="J160" s="16">
        <f t="shared" si="14"/>
        <v>7.29403165695682</v>
      </c>
      <c r="K160" s="16">
        <f t="shared" si="15"/>
        <v>6.045127696503843</v>
      </c>
      <c r="L160" s="16">
        <f t="shared" si="16"/>
        <v>8.7639914265301258</v>
      </c>
      <c r="M160" s="39">
        <f t="shared" si="17"/>
        <v>7.395981038380075</v>
      </c>
    </row>
    <row r="161" spans="1:14" s="11" customFormat="1" ht="11.25" customHeight="1" x14ac:dyDescent="0.2">
      <c r="A161" s="17" t="s">
        <v>16</v>
      </c>
      <c r="B161" s="18">
        <f t="shared" si="20"/>
        <v>763956</v>
      </c>
      <c r="C161" s="18">
        <v>20795</v>
      </c>
      <c r="D161" s="18">
        <v>77861</v>
      </c>
      <c r="E161" s="49">
        <v>862612</v>
      </c>
      <c r="F161" s="18">
        <f t="shared" si="19"/>
        <v>53126</v>
      </c>
      <c r="G161" s="18">
        <v>1169</v>
      </c>
      <c r="H161" s="18">
        <v>6493</v>
      </c>
      <c r="I161" s="49">
        <v>60788</v>
      </c>
      <c r="J161" s="19">
        <f t="shared" si="14"/>
        <v>6.9540654173800585</v>
      </c>
      <c r="K161" s="19">
        <f t="shared" si="15"/>
        <v>5.6215436402981487</v>
      </c>
      <c r="L161" s="19">
        <f t="shared" si="16"/>
        <v>8.3392198918585692</v>
      </c>
      <c r="M161" s="40">
        <f t="shared" si="17"/>
        <v>7.0469689733043364</v>
      </c>
    </row>
    <row r="162" spans="1:14" s="11" customFormat="1" x14ac:dyDescent="0.2">
      <c r="A162" s="21" t="s">
        <v>39</v>
      </c>
      <c r="B162" s="22">
        <f t="shared" si="20"/>
        <v>772619</v>
      </c>
      <c r="C162" s="22">
        <v>21379</v>
      </c>
      <c r="D162" s="22">
        <v>79856</v>
      </c>
      <c r="E162" s="50">
        <v>873854</v>
      </c>
      <c r="F162" s="22">
        <f t="shared" ref="F162:F173" si="21">I162-H162-G162</f>
        <v>52566</v>
      </c>
      <c r="G162" s="22">
        <v>1164</v>
      </c>
      <c r="H162" s="22">
        <v>6401</v>
      </c>
      <c r="I162" s="50">
        <v>60131</v>
      </c>
      <c r="J162" s="23">
        <f t="shared" ref="J162:J173" si="22">(F162*100)/B162</f>
        <v>6.8036121296525192</v>
      </c>
      <c r="K162" s="23">
        <f t="shared" ref="K162:K173" si="23">(G162*100)/C162</f>
        <v>5.44459516347818</v>
      </c>
      <c r="L162" s="23">
        <f t="shared" ref="L162:L173" si="24">(H162*100)/D162</f>
        <v>8.0156782207974349</v>
      </c>
      <c r="M162" s="41">
        <f t="shared" ref="M162:M173" si="25">(I162*100)/E162</f>
        <v>6.8811265955182446</v>
      </c>
    </row>
    <row r="163" spans="1:14" s="4" customFormat="1" ht="11.25" customHeight="1" x14ac:dyDescent="0.2">
      <c r="A163" s="5" t="s">
        <v>6</v>
      </c>
      <c r="B163" s="3">
        <f t="shared" si="20"/>
        <v>785654</v>
      </c>
      <c r="C163" s="3">
        <v>22034</v>
      </c>
      <c r="D163" s="3">
        <v>82148</v>
      </c>
      <c r="E163" s="33">
        <v>889836</v>
      </c>
      <c r="F163" s="3">
        <f t="shared" si="21"/>
        <v>52649</v>
      </c>
      <c r="G163" s="3">
        <v>1089</v>
      </c>
      <c r="H163" s="3">
        <v>6417</v>
      </c>
      <c r="I163" s="33">
        <v>60155</v>
      </c>
      <c r="J163" s="9">
        <f t="shared" si="22"/>
        <v>6.701295990346896</v>
      </c>
      <c r="K163" s="9">
        <f t="shared" si="23"/>
        <v>4.942361804483979</v>
      </c>
      <c r="L163" s="9">
        <f t="shared" si="24"/>
        <v>7.811510931489507</v>
      </c>
      <c r="M163" s="38">
        <f t="shared" si="25"/>
        <v>6.7602344701720316</v>
      </c>
      <c r="N163" s="11"/>
    </row>
    <row r="164" spans="1:14" s="4" customFormat="1" ht="11.25" customHeight="1" x14ac:dyDescent="0.2">
      <c r="A164" s="5" t="s">
        <v>7</v>
      </c>
      <c r="B164" s="3">
        <f t="shared" si="20"/>
        <v>798280</v>
      </c>
      <c r="C164" s="3">
        <v>22646</v>
      </c>
      <c r="D164" s="3">
        <v>84306</v>
      </c>
      <c r="E164" s="33">
        <v>905232</v>
      </c>
      <c r="F164" s="3">
        <f t="shared" si="21"/>
        <v>52926</v>
      </c>
      <c r="G164" s="3">
        <v>1095</v>
      </c>
      <c r="H164" s="3">
        <v>6380</v>
      </c>
      <c r="I164" s="33">
        <v>60401</v>
      </c>
      <c r="J164" s="9">
        <f t="shared" si="22"/>
        <v>6.630004509695846</v>
      </c>
      <c r="K164" s="9">
        <f t="shared" si="23"/>
        <v>4.835291000618211</v>
      </c>
      <c r="L164" s="9">
        <f t="shared" si="24"/>
        <v>7.5676701539629443</v>
      </c>
      <c r="M164" s="38">
        <f t="shared" si="25"/>
        <v>6.6724331442105447</v>
      </c>
      <c r="N164" s="11"/>
    </row>
    <row r="165" spans="1:14" s="4" customFormat="1" ht="11.25" customHeight="1" x14ac:dyDescent="0.2">
      <c r="A165" s="5" t="s">
        <v>8</v>
      </c>
      <c r="B165" s="3">
        <f t="shared" si="20"/>
        <v>813365</v>
      </c>
      <c r="C165" s="3">
        <v>23247</v>
      </c>
      <c r="D165" s="3">
        <v>87179</v>
      </c>
      <c r="E165" s="33">
        <v>923791</v>
      </c>
      <c r="F165" s="3">
        <f t="shared" si="21"/>
        <v>53440</v>
      </c>
      <c r="G165" s="3">
        <v>1079</v>
      </c>
      <c r="H165" s="3">
        <v>6322</v>
      </c>
      <c r="I165" s="33">
        <v>60841</v>
      </c>
      <c r="J165" s="9">
        <f t="shared" si="22"/>
        <v>6.5702359949100346</v>
      </c>
      <c r="K165" s="9">
        <f t="shared" si="23"/>
        <v>4.6414591130038287</v>
      </c>
      <c r="L165" s="9">
        <f t="shared" si="24"/>
        <v>7.2517464068181559</v>
      </c>
      <c r="M165" s="38">
        <f t="shared" si="25"/>
        <v>6.5860135030542626</v>
      </c>
      <c r="N165" s="11"/>
    </row>
    <row r="166" spans="1:14" s="4" customFormat="1" ht="11.25" customHeight="1" x14ac:dyDescent="0.2">
      <c r="A166" s="5" t="s">
        <v>9</v>
      </c>
      <c r="B166" s="3">
        <f t="shared" si="20"/>
        <v>830405</v>
      </c>
      <c r="C166" s="3">
        <v>23917</v>
      </c>
      <c r="D166" s="3">
        <v>88956</v>
      </c>
      <c r="E166" s="33">
        <v>943278</v>
      </c>
      <c r="F166" s="3">
        <f t="shared" si="21"/>
        <v>53011</v>
      </c>
      <c r="G166" s="3">
        <v>1081</v>
      </c>
      <c r="H166" s="3">
        <v>6060</v>
      </c>
      <c r="I166" s="33">
        <v>60152</v>
      </c>
      <c r="J166" s="9">
        <f t="shared" si="22"/>
        <v>6.3837525063071636</v>
      </c>
      <c r="K166" s="9">
        <f t="shared" si="23"/>
        <v>4.5197976334824599</v>
      </c>
      <c r="L166" s="9">
        <f t="shared" si="24"/>
        <v>6.8123566707136112</v>
      </c>
      <c r="M166" s="38">
        <f t="shared" si="25"/>
        <v>6.3769111545058825</v>
      </c>
      <c r="N166" s="11"/>
    </row>
    <row r="167" spans="1:14" s="4" customFormat="1" ht="11.25" customHeight="1" x14ac:dyDescent="0.2">
      <c r="A167" s="5" t="s">
        <v>10</v>
      </c>
      <c r="B167" s="3">
        <f t="shared" si="20"/>
        <v>846311</v>
      </c>
      <c r="C167" s="3">
        <v>24688</v>
      </c>
      <c r="D167" s="3">
        <v>91891</v>
      </c>
      <c r="E167" s="33">
        <v>962890</v>
      </c>
      <c r="F167" s="3">
        <f t="shared" si="21"/>
        <v>52128</v>
      </c>
      <c r="G167" s="3">
        <v>1082</v>
      </c>
      <c r="H167" s="3">
        <v>5929</v>
      </c>
      <c r="I167" s="33">
        <v>59139</v>
      </c>
      <c r="J167" s="9">
        <f t="shared" si="22"/>
        <v>6.1594378425897807</v>
      </c>
      <c r="K167" s="9">
        <f t="shared" si="23"/>
        <v>4.3826960466623461</v>
      </c>
      <c r="L167" s="9">
        <f t="shared" si="24"/>
        <v>6.4522096832116311</v>
      </c>
      <c r="M167" s="38">
        <f t="shared" si="25"/>
        <v>6.1418230535159779</v>
      </c>
      <c r="N167" s="11"/>
    </row>
    <row r="168" spans="1:14" s="4" customFormat="1" ht="11.25" customHeight="1" x14ac:dyDescent="0.2">
      <c r="A168" s="5" t="s">
        <v>11</v>
      </c>
      <c r="B168" s="3">
        <f t="shared" si="20"/>
        <v>862064</v>
      </c>
      <c r="C168" s="3">
        <v>25518</v>
      </c>
      <c r="D168" s="3">
        <v>95159</v>
      </c>
      <c r="E168" s="33">
        <v>982741</v>
      </c>
      <c r="F168" s="3">
        <f t="shared" si="21"/>
        <v>50794</v>
      </c>
      <c r="G168" s="3">
        <v>1089</v>
      </c>
      <c r="H168" s="3">
        <v>5858</v>
      </c>
      <c r="I168" s="33">
        <v>57741</v>
      </c>
      <c r="J168" s="9">
        <f t="shared" si="22"/>
        <v>5.8921379387145274</v>
      </c>
      <c r="K168" s="9">
        <f t="shared" si="23"/>
        <v>4.2675758288267103</v>
      </c>
      <c r="L168" s="9">
        <f t="shared" si="24"/>
        <v>6.1560125684380882</v>
      </c>
      <c r="M168" s="38">
        <f t="shared" si="25"/>
        <v>5.8755053467800771</v>
      </c>
      <c r="N168" s="11"/>
    </row>
    <row r="169" spans="1:14" s="4" customFormat="1" ht="11.25" customHeight="1" x14ac:dyDescent="0.2">
      <c r="A169" s="5" t="s">
        <v>12</v>
      </c>
      <c r="B169" s="3">
        <f t="shared" si="20"/>
        <v>882949</v>
      </c>
      <c r="C169" s="3">
        <v>26422</v>
      </c>
      <c r="D169" s="3">
        <v>98574</v>
      </c>
      <c r="E169" s="33">
        <v>1007945</v>
      </c>
      <c r="F169" s="3">
        <f t="shared" si="21"/>
        <v>50404</v>
      </c>
      <c r="G169" s="3">
        <v>1056</v>
      </c>
      <c r="H169" s="3">
        <v>5774</v>
      </c>
      <c r="I169" s="33">
        <v>57234</v>
      </c>
      <c r="J169" s="9">
        <f t="shared" si="22"/>
        <v>5.7085969857828704</v>
      </c>
      <c r="K169" s="9">
        <f t="shared" si="23"/>
        <v>3.9966694421315569</v>
      </c>
      <c r="L169" s="9">
        <f t="shared" si="24"/>
        <v>5.8575283543327856</v>
      </c>
      <c r="M169" s="38">
        <f t="shared" si="25"/>
        <v>5.6782860175902456</v>
      </c>
      <c r="N169" s="11"/>
    </row>
    <row r="170" spans="1:14" s="4" customFormat="1" ht="11.25" customHeight="1" x14ac:dyDescent="0.2">
      <c r="A170" s="14" t="s">
        <v>13</v>
      </c>
      <c r="B170" s="15">
        <f t="shared" si="20"/>
        <v>872792</v>
      </c>
      <c r="C170" s="15">
        <v>27353</v>
      </c>
      <c r="D170" s="15">
        <v>102615</v>
      </c>
      <c r="E170" s="48">
        <v>1002760</v>
      </c>
      <c r="F170" s="15">
        <f t="shared" si="21"/>
        <v>50964</v>
      </c>
      <c r="G170" s="15">
        <v>1057</v>
      </c>
      <c r="H170" s="15">
        <v>5873</v>
      </c>
      <c r="I170" s="48">
        <v>57894</v>
      </c>
      <c r="J170" s="16">
        <f t="shared" si="22"/>
        <v>5.8391919265987768</v>
      </c>
      <c r="K170" s="16">
        <f t="shared" si="23"/>
        <v>3.864292764961796</v>
      </c>
      <c r="L170" s="16">
        <f t="shared" si="24"/>
        <v>5.7233347951079274</v>
      </c>
      <c r="M170" s="39">
        <f t="shared" si="25"/>
        <v>5.7734652359487812</v>
      </c>
      <c r="N170" s="11"/>
    </row>
    <row r="171" spans="1:14" s="4" customFormat="1" ht="11.25" customHeight="1" x14ac:dyDescent="0.2">
      <c r="A171" s="14" t="s">
        <v>14</v>
      </c>
      <c r="B171" s="15">
        <f t="shared" si="20"/>
        <v>890576</v>
      </c>
      <c r="C171" s="15">
        <v>28172</v>
      </c>
      <c r="D171" s="15">
        <v>105249</v>
      </c>
      <c r="E171" s="48">
        <v>1023997</v>
      </c>
      <c r="F171" s="15">
        <f t="shared" si="21"/>
        <v>52170</v>
      </c>
      <c r="G171" s="15">
        <v>1079</v>
      </c>
      <c r="H171" s="15">
        <v>5923</v>
      </c>
      <c r="I171" s="48">
        <v>59172</v>
      </c>
      <c r="J171" s="16">
        <f t="shared" si="22"/>
        <v>5.8580065036560605</v>
      </c>
      <c r="K171" s="16">
        <f t="shared" si="23"/>
        <v>3.8300440153343747</v>
      </c>
      <c r="L171" s="16">
        <f t="shared" si="24"/>
        <v>5.6276069131298163</v>
      </c>
      <c r="M171" s="39">
        <f t="shared" si="25"/>
        <v>5.7785325542945927</v>
      </c>
      <c r="N171" s="11"/>
    </row>
    <row r="172" spans="1:14" s="11" customFormat="1" ht="11.25" customHeight="1" x14ac:dyDescent="0.2">
      <c r="A172" s="14" t="s">
        <v>15</v>
      </c>
      <c r="B172" s="15">
        <f t="shared" si="20"/>
        <v>906277</v>
      </c>
      <c r="C172" s="15">
        <v>29041</v>
      </c>
      <c r="D172" s="15">
        <v>109582</v>
      </c>
      <c r="E172" s="48">
        <v>1044900</v>
      </c>
      <c r="F172" s="15">
        <f t="shared" si="21"/>
        <v>51501</v>
      </c>
      <c r="G172" s="15">
        <v>1074</v>
      </c>
      <c r="H172" s="15">
        <v>5905</v>
      </c>
      <c r="I172" s="48">
        <v>58480</v>
      </c>
      <c r="J172" s="16">
        <f t="shared" si="22"/>
        <v>5.6826996602583977</v>
      </c>
      <c r="K172" s="16">
        <f t="shared" si="23"/>
        <v>3.6982197582727867</v>
      </c>
      <c r="L172" s="16">
        <f t="shared" si="24"/>
        <v>5.3886587213228454</v>
      </c>
      <c r="M172" s="39">
        <f t="shared" si="25"/>
        <v>5.5967078189300414</v>
      </c>
    </row>
    <row r="173" spans="1:14" s="11" customFormat="1" ht="11.25" customHeight="1" x14ac:dyDescent="0.2">
      <c r="A173" s="17" t="s">
        <v>16</v>
      </c>
      <c r="B173" s="18">
        <f t="shared" si="20"/>
        <v>923163</v>
      </c>
      <c r="C173" s="18">
        <v>30154</v>
      </c>
      <c r="D173" s="18">
        <v>112641</v>
      </c>
      <c r="E173" s="49">
        <v>1065958</v>
      </c>
      <c r="F173" s="18">
        <f t="shared" si="21"/>
        <v>50175</v>
      </c>
      <c r="G173" s="18">
        <v>1077</v>
      </c>
      <c r="H173" s="18">
        <v>5880</v>
      </c>
      <c r="I173" s="49">
        <v>57132</v>
      </c>
      <c r="J173" s="19">
        <f t="shared" si="22"/>
        <v>5.4351181752301594</v>
      </c>
      <c r="K173" s="19">
        <f t="shared" si="23"/>
        <v>3.571665450686476</v>
      </c>
      <c r="L173" s="19">
        <f t="shared" si="24"/>
        <v>5.2201241111140702</v>
      </c>
      <c r="M173" s="40">
        <f t="shared" si="25"/>
        <v>5.3596858412808013</v>
      </c>
    </row>
    <row r="174" spans="1:14" s="11" customFormat="1" x14ac:dyDescent="0.2">
      <c r="A174" s="21" t="s">
        <v>40</v>
      </c>
      <c r="B174" s="22">
        <f t="shared" si="20"/>
        <v>914907</v>
      </c>
      <c r="C174" s="22">
        <v>30892</v>
      </c>
      <c r="D174" s="22">
        <v>114442</v>
      </c>
      <c r="E174" s="50">
        <v>1060241</v>
      </c>
      <c r="F174" s="22">
        <f t="shared" si="19"/>
        <v>47170</v>
      </c>
      <c r="G174" s="22">
        <v>1089</v>
      </c>
      <c r="H174" s="22">
        <v>5718</v>
      </c>
      <c r="I174" s="50">
        <v>53977</v>
      </c>
      <c r="J174" s="23">
        <f t="shared" ref="J174:J185" si="26">(F174*100)/B174</f>
        <v>5.1557152803508988</v>
      </c>
      <c r="K174" s="23">
        <f t="shared" ref="K174:K185" si="27">(G174*100)/C174</f>
        <v>3.525184513789978</v>
      </c>
      <c r="L174" s="23">
        <f t="shared" ref="L174:L185" si="28">(H174*100)/D174</f>
        <v>4.9964173992065852</v>
      </c>
      <c r="M174" s="41">
        <f t="shared" ref="M174:M185" si="29">(I174*100)/E174</f>
        <v>5.0910123264427618</v>
      </c>
    </row>
    <row r="175" spans="1:14" s="4" customFormat="1" ht="11.25" customHeight="1" x14ac:dyDescent="0.2">
      <c r="A175" s="5" t="s">
        <v>6</v>
      </c>
      <c r="B175" s="3">
        <f t="shared" si="20"/>
        <v>928324</v>
      </c>
      <c r="C175" s="3">
        <v>31738</v>
      </c>
      <c r="D175" s="3">
        <v>116660</v>
      </c>
      <c r="E175" s="33">
        <v>1076722</v>
      </c>
      <c r="F175" s="3">
        <f t="shared" si="19"/>
        <v>47697</v>
      </c>
      <c r="G175" s="3">
        <v>1101</v>
      </c>
      <c r="H175" s="3">
        <v>5725</v>
      </c>
      <c r="I175" s="33">
        <v>54523</v>
      </c>
      <c r="J175" s="9">
        <f t="shared" si="26"/>
        <v>5.1379690711432646</v>
      </c>
      <c r="K175" s="9">
        <f t="shared" si="27"/>
        <v>3.4690276639989919</v>
      </c>
      <c r="L175" s="9">
        <f t="shared" si="28"/>
        <v>4.9074232813303613</v>
      </c>
      <c r="M175" s="38">
        <f t="shared" si="29"/>
        <v>5.0637954829566034</v>
      </c>
      <c r="N175" s="11"/>
    </row>
    <row r="176" spans="1:14" s="4" customFormat="1" ht="11.25" customHeight="1" x14ac:dyDescent="0.2">
      <c r="A176" s="5" t="s">
        <v>7</v>
      </c>
      <c r="B176" s="3">
        <f t="shared" si="20"/>
        <v>946691</v>
      </c>
      <c r="C176" s="3">
        <v>32728</v>
      </c>
      <c r="D176" s="3">
        <v>119444</v>
      </c>
      <c r="E176" s="33">
        <v>1098863</v>
      </c>
      <c r="F176" s="3">
        <f t="shared" si="19"/>
        <v>47376</v>
      </c>
      <c r="G176" s="3">
        <v>1085</v>
      </c>
      <c r="H176" s="3">
        <v>5725</v>
      </c>
      <c r="I176" s="33">
        <v>54186</v>
      </c>
      <c r="J176" s="9">
        <f t="shared" si="26"/>
        <v>5.0043784085831593</v>
      </c>
      <c r="K176" s="9">
        <f t="shared" si="27"/>
        <v>3.3152041065754094</v>
      </c>
      <c r="L176" s="9">
        <f t="shared" si="28"/>
        <v>4.7930410903854526</v>
      </c>
      <c r="M176" s="38">
        <f t="shared" si="29"/>
        <v>4.9310969611316429</v>
      </c>
      <c r="N176" s="11"/>
    </row>
    <row r="177" spans="1:14" s="4" customFormat="1" ht="11.25" customHeight="1" x14ac:dyDescent="0.2">
      <c r="A177" s="5" t="s">
        <v>8</v>
      </c>
      <c r="B177" s="3">
        <f t="shared" si="20"/>
        <v>958479</v>
      </c>
      <c r="C177" s="3">
        <v>33501</v>
      </c>
      <c r="D177" s="3">
        <v>122217</v>
      </c>
      <c r="E177" s="33">
        <v>1114197</v>
      </c>
      <c r="F177" s="3">
        <f t="shared" si="19"/>
        <v>46768</v>
      </c>
      <c r="G177" s="3">
        <v>1097</v>
      </c>
      <c r="H177" s="3">
        <v>5756</v>
      </c>
      <c r="I177" s="33">
        <v>53621</v>
      </c>
      <c r="J177" s="9">
        <f t="shared" si="26"/>
        <v>4.8793974620205551</v>
      </c>
      <c r="K177" s="9">
        <f t="shared" si="27"/>
        <v>3.274529118533775</v>
      </c>
      <c r="L177" s="9">
        <f t="shared" si="28"/>
        <v>4.7096557762013465</v>
      </c>
      <c r="M177" s="38">
        <f t="shared" si="29"/>
        <v>4.8125241766043168</v>
      </c>
      <c r="N177" s="11"/>
    </row>
    <row r="178" spans="1:14" s="4" customFormat="1" ht="11.25" customHeight="1" x14ac:dyDescent="0.2">
      <c r="A178" s="5" t="s">
        <v>9</v>
      </c>
      <c r="B178" s="3">
        <f t="shared" si="20"/>
        <v>975423</v>
      </c>
      <c r="C178" s="3">
        <v>34294</v>
      </c>
      <c r="D178" s="3">
        <v>124710</v>
      </c>
      <c r="E178" s="33">
        <v>1134427</v>
      </c>
      <c r="F178" s="3">
        <f t="shared" si="19"/>
        <v>46470</v>
      </c>
      <c r="G178" s="3">
        <v>1091</v>
      </c>
      <c r="H178" s="3">
        <v>5618</v>
      </c>
      <c r="I178" s="33">
        <v>53179</v>
      </c>
      <c r="J178" s="9">
        <f t="shared" si="26"/>
        <v>4.7640869653473414</v>
      </c>
      <c r="K178" s="9">
        <f t="shared" si="27"/>
        <v>3.1813145156587157</v>
      </c>
      <c r="L178" s="9">
        <f t="shared" si="28"/>
        <v>4.5048512549113946</v>
      </c>
      <c r="M178" s="38">
        <f t="shared" si="29"/>
        <v>4.6877410357828229</v>
      </c>
      <c r="N178" s="11"/>
    </row>
    <row r="179" spans="1:14" s="4" customFormat="1" ht="11.25" customHeight="1" x14ac:dyDescent="0.2">
      <c r="A179" s="5" t="s">
        <v>10</v>
      </c>
      <c r="B179" s="3">
        <f t="shared" si="20"/>
        <v>995310</v>
      </c>
      <c r="C179" s="3">
        <v>35088</v>
      </c>
      <c r="D179" s="3">
        <v>126612</v>
      </c>
      <c r="E179" s="33">
        <v>1157010</v>
      </c>
      <c r="F179" s="3">
        <f t="shared" si="19"/>
        <v>46079</v>
      </c>
      <c r="G179" s="3">
        <v>1098</v>
      </c>
      <c r="H179" s="3">
        <v>5588</v>
      </c>
      <c r="I179" s="33">
        <v>52765</v>
      </c>
      <c r="J179" s="9">
        <f t="shared" si="26"/>
        <v>4.6296128844279671</v>
      </c>
      <c r="K179" s="9">
        <f t="shared" si="27"/>
        <v>3.1292749658002736</v>
      </c>
      <c r="L179" s="9">
        <f t="shared" si="28"/>
        <v>4.4134837140239469</v>
      </c>
      <c r="M179" s="38">
        <f t="shared" si="29"/>
        <v>4.5604618801911823</v>
      </c>
      <c r="N179" s="11"/>
    </row>
    <row r="180" spans="1:14" s="4" customFormat="1" ht="11.25" customHeight="1" x14ac:dyDescent="0.2">
      <c r="A180" s="5" t="s">
        <v>11</v>
      </c>
      <c r="B180" s="3">
        <f t="shared" si="20"/>
        <v>1016502</v>
      </c>
      <c r="C180" s="3">
        <v>35749</v>
      </c>
      <c r="D180" s="3">
        <v>128577</v>
      </c>
      <c r="E180" s="33">
        <v>1180828</v>
      </c>
      <c r="F180" s="3">
        <f t="shared" si="19"/>
        <v>45415</v>
      </c>
      <c r="G180" s="3">
        <v>1126</v>
      </c>
      <c r="H180" s="3">
        <v>5657</v>
      </c>
      <c r="I180" s="33">
        <v>52198</v>
      </c>
      <c r="J180" s="9">
        <f t="shared" si="26"/>
        <v>4.4677728130392262</v>
      </c>
      <c r="K180" s="9">
        <f t="shared" si="27"/>
        <v>3.1497384542224958</v>
      </c>
      <c r="L180" s="9">
        <f t="shared" si="28"/>
        <v>4.3996982352986924</v>
      </c>
      <c r="M180" s="38">
        <f t="shared" si="29"/>
        <v>4.4204575094764014</v>
      </c>
      <c r="N180" s="11"/>
    </row>
    <row r="181" spans="1:14" s="4" customFormat="1" ht="11.25" customHeight="1" x14ac:dyDescent="0.2">
      <c r="A181" s="5" t="s">
        <v>12</v>
      </c>
      <c r="B181" s="3">
        <f t="shared" si="20"/>
        <v>1039952</v>
      </c>
      <c r="C181" s="3">
        <v>36397</v>
      </c>
      <c r="D181" s="3">
        <v>130867</v>
      </c>
      <c r="E181" s="33">
        <v>1207216</v>
      </c>
      <c r="F181" s="3">
        <f t="shared" si="19"/>
        <v>44538</v>
      </c>
      <c r="G181" s="3">
        <v>1126</v>
      </c>
      <c r="H181" s="3">
        <v>5615</v>
      </c>
      <c r="I181" s="33">
        <v>51279</v>
      </c>
      <c r="J181" s="9">
        <f t="shared" si="26"/>
        <v>4.2826976629690598</v>
      </c>
      <c r="K181" s="9">
        <f t="shared" si="27"/>
        <v>3.0936615655136412</v>
      </c>
      <c r="L181" s="9">
        <f t="shared" si="28"/>
        <v>4.2906156632306081</v>
      </c>
      <c r="M181" s="38">
        <f t="shared" si="29"/>
        <v>4.2477071211779833</v>
      </c>
      <c r="N181" s="11"/>
    </row>
    <row r="182" spans="1:14" s="4" customFormat="1" ht="11.25" customHeight="1" x14ac:dyDescent="0.2">
      <c r="A182" s="14" t="s">
        <v>13</v>
      </c>
      <c r="B182" s="15">
        <f t="shared" ref="B182:B213" si="30">E182-D182-C182</f>
        <v>1029210</v>
      </c>
      <c r="C182" s="15">
        <v>36999</v>
      </c>
      <c r="D182" s="15">
        <v>133058</v>
      </c>
      <c r="E182" s="48">
        <v>1199267</v>
      </c>
      <c r="F182" s="15">
        <f t="shared" si="19"/>
        <v>46228</v>
      </c>
      <c r="G182" s="15">
        <v>1139</v>
      </c>
      <c r="H182" s="15">
        <v>5686</v>
      </c>
      <c r="I182" s="48">
        <v>53053</v>
      </c>
      <c r="J182" s="9">
        <f t="shared" si="26"/>
        <v>4.4916003536693188</v>
      </c>
      <c r="K182" s="9">
        <f t="shared" si="27"/>
        <v>3.078461580042704</v>
      </c>
      <c r="L182" s="9">
        <f t="shared" si="28"/>
        <v>4.2733244149168028</v>
      </c>
      <c r="M182" s="38">
        <f t="shared" si="29"/>
        <v>4.4237855289939603</v>
      </c>
      <c r="N182" s="11"/>
    </row>
    <row r="183" spans="1:14" s="4" customFormat="1" ht="11.25" customHeight="1" x14ac:dyDescent="0.2">
      <c r="A183" s="14" t="s">
        <v>14</v>
      </c>
      <c r="B183" s="15">
        <f t="shared" si="30"/>
        <v>1050586</v>
      </c>
      <c r="C183" s="15">
        <v>37756</v>
      </c>
      <c r="D183" s="15">
        <v>135631</v>
      </c>
      <c r="E183" s="48">
        <v>1223973</v>
      </c>
      <c r="F183" s="15">
        <f t="shared" si="19"/>
        <v>45738</v>
      </c>
      <c r="G183" s="15">
        <v>1115</v>
      </c>
      <c r="H183" s="15">
        <v>5672</v>
      </c>
      <c r="I183" s="48">
        <v>52525</v>
      </c>
      <c r="J183" s="9">
        <f t="shared" si="26"/>
        <v>4.3535702931506801</v>
      </c>
      <c r="K183" s="9">
        <f t="shared" si="27"/>
        <v>2.9531730056150014</v>
      </c>
      <c r="L183" s="9">
        <f t="shared" si="28"/>
        <v>4.181934808414006</v>
      </c>
      <c r="M183" s="38">
        <f t="shared" si="29"/>
        <v>4.2913528321294665</v>
      </c>
      <c r="N183" s="11"/>
    </row>
    <row r="184" spans="1:14" s="11" customFormat="1" ht="11.25" customHeight="1" x14ac:dyDescent="0.2">
      <c r="A184" s="14" t="s">
        <v>15</v>
      </c>
      <c r="B184" s="15">
        <f t="shared" si="30"/>
        <v>1069453</v>
      </c>
      <c r="C184" s="15">
        <v>38394</v>
      </c>
      <c r="D184" s="15">
        <v>137576</v>
      </c>
      <c r="E184" s="48">
        <v>1245423</v>
      </c>
      <c r="F184" s="15">
        <f t="shared" si="19"/>
        <v>45243</v>
      </c>
      <c r="G184" s="15">
        <v>1136</v>
      </c>
      <c r="H184" s="15">
        <v>5636</v>
      </c>
      <c r="I184" s="48">
        <v>52015</v>
      </c>
      <c r="J184" s="9">
        <f t="shared" si="26"/>
        <v>4.2304804418707507</v>
      </c>
      <c r="K184" s="9">
        <f t="shared" si="27"/>
        <v>2.9587956451528883</v>
      </c>
      <c r="L184" s="9">
        <f t="shared" si="28"/>
        <v>4.0966447636215619</v>
      </c>
      <c r="M184" s="38">
        <f t="shared" si="29"/>
        <v>4.1764926454706552</v>
      </c>
    </row>
    <row r="185" spans="1:14" s="11" customFormat="1" ht="11.25" customHeight="1" x14ac:dyDescent="0.2">
      <c r="A185" s="17" t="s">
        <v>16</v>
      </c>
      <c r="B185" s="18">
        <f t="shared" si="30"/>
        <v>1088995</v>
      </c>
      <c r="C185" s="18">
        <v>38823</v>
      </c>
      <c r="D185" s="18">
        <v>139823</v>
      </c>
      <c r="E185" s="49">
        <v>1267641</v>
      </c>
      <c r="F185" s="18">
        <f t="shared" si="19"/>
        <v>44308</v>
      </c>
      <c r="G185" s="18">
        <v>1140</v>
      </c>
      <c r="H185" s="18">
        <v>5611</v>
      </c>
      <c r="I185" s="49">
        <v>51059</v>
      </c>
      <c r="J185" s="9">
        <f t="shared" si="26"/>
        <v>4.0687055496122575</v>
      </c>
      <c r="K185" s="9">
        <f t="shared" si="27"/>
        <v>2.9364036782319758</v>
      </c>
      <c r="L185" s="9">
        <f t="shared" si="28"/>
        <v>4.0129306337297868</v>
      </c>
      <c r="M185" s="38">
        <f t="shared" si="29"/>
        <v>4.0278754000541159</v>
      </c>
    </row>
    <row r="186" spans="1:14" s="11" customFormat="1" x14ac:dyDescent="0.2">
      <c r="A186" s="21" t="s">
        <v>41</v>
      </c>
      <c r="B186" s="22">
        <f t="shared" si="30"/>
        <v>1109215</v>
      </c>
      <c r="C186" s="22">
        <v>39413</v>
      </c>
      <c r="D186" s="22">
        <v>141821</v>
      </c>
      <c r="E186" s="50">
        <v>1290449</v>
      </c>
      <c r="F186" s="22">
        <f t="shared" ref="F186:F198" si="31">I186-H186-G186</f>
        <v>44540</v>
      </c>
      <c r="G186" s="22">
        <v>1146</v>
      </c>
      <c r="H186" s="22">
        <v>5599</v>
      </c>
      <c r="I186" s="50">
        <v>51285</v>
      </c>
      <c r="J186" s="23">
        <f t="shared" ref="J186:J209" si="32">(F186*100)/B186</f>
        <v>4.0154523694684983</v>
      </c>
      <c r="K186" s="23">
        <f t="shared" ref="K186:K209" si="33">(G186*100)/C186</f>
        <v>2.9076700581026564</v>
      </c>
      <c r="L186" s="23">
        <f t="shared" ref="L186:L209" si="34">(H186*100)/D186</f>
        <v>3.9479343679708929</v>
      </c>
      <c r="M186" s="41">
        <f t="shared" ref="M186:M209" si="35">(I186*100)/E186</f>
        <v>3.9741981279384153</v>
      </c>
    </row>
    <row r="187" spans="1:14" s="4" customFormat="1" ht="11.25" customHeight="1" x14ac:dyDescent="0.2">
      <c r="A187" s="5" t="s">
        <v>6</v>
      </c>
      <c r="B187" s="3">
        <f t="shared" si="30"/>
        <v>1123842</v>
      </c>
      <c r="C187" s="3">
        <v>39845</v>
      </c>
      <c r="D187" s="3">
        <v>143552</v>
      </c>
      <c r="E187" s="33">
        <v>1307239</v>
      </c>
      <c r="F187" s="3">
        <f t="shared" si="31"/>
        <v>44485</v>
      </c>
      <c r="G187" s="3">
        <v>1190</v>
      </c>
      <c r="H187" s="3">
        <v>5675</v>
      </c>
      <c r="I187" s="33">
        <v>51350</v>
      </c>
      <c r="J187" s="9">
        <f t="shared" si="32"/>
        <v>3.958296628885555</v>
      </c>
      <c r="K187" s="9">
        <f t="shared" si="33"/>
        <v>2.9865729702597568</v>
      </c>
      <c r="L187" s="9">
        <f t="shared" si="34"/>
        <v>3.9532712884529646</v>
      </c>
      <c r="M187" s="38">
        <f t="shared" si="35"/>
        <v>3.9281263793384378</v>
      </c>
      <c r="N187" s="11"/>
    </row>
    <row r="188" spans="1:14" s="4" customFormat="1" ht="11.25" customHeight="1" x14ac:dyDescent="0.2">
      <c r="A188" s="5" t="s">
        <v>7</v>
      </c>
      <c r="B188" s="3">
        <f t="shared" si="30"/>
        <v>1144597</v>
      </c>
      <c r="C188" s="3">
        <v>40421</v>
      </c>
      <c r="D188" s="3">
        <v>146019</v>
      </c>
      <c r="E188" s="33">
        <v>1331037</v>
      </c>
      <c r="F188" s="3">
        <f t="shared" si="31"/>
        <v>45967</v>
      </c>
      <c r="G188" s="3">
        <v>1190</v>
      </c>
      <c r="H188" s="3">
        <v>5672</v>
      </c>
      <c r="I188" s="33">
        <v>52829</v>
      </c>
      <c r="J188" s="9">
        <f t="shared" si="32"/>
        <v>4.0159986440642426</v>
      </c>
      <c r="K188" s="9">
        <f t="shared" si="33"/>
        <v>2.9440142500185549</v>
      </c>
      <c r="L188" s="9">
        <f t="shared" si="34"/>
        <v>3.8844259993562482</v>
      </c>
      <c r="M188" s="38">
        <f t="shared" si="35"/>
        <v>3.9690106285550288</v>
      </c>
      <c r="N188" s="11"/>
    </row>
    <row r="189" spans="1:14" s="4" customFormat="1" ht="11.25" customHeight="1" x14ac:dyDescent="0.2">
      <c r="A189" s="5" t="s">
        <v>8</v>
      </c>
      <c r="B189" s="3">
        <f t="shared" si="30"/>
        <v>1166785</v>
      </c>
      <c r="C189" s="3">
        <v>41137</v>
      </c>
      <c r="D189" s="3">
        <v>149146</v>
      </c>
      <c r="E189" s="33">
        <v>1357068</v>
      </c>
      <c r="F189" s="3">
        <f t="shared" si="31"/>
        <v>45779</v>
      </c>
      <c r="G189" s="3">
        <v>1183</v>
      </c>
      <c r="H189" s="3">
        <v>5652</v>
      </c>
      <c r="I189" s="33">
        <v>52614</v>
      </c>
      <c r="J189" s="9">
        <f t="shared" si="32"/>
        <v>3.9235163290580526</v>
      </c>
      <c r="K189" s="9">
        <f t="shared" si="33"/>
        <v>2.8757566181296643</v>
      </c>
      <c r="L189" s="9">
        <f t="shared" si="34"/>
        <v>3.789575315462701</v>
      </c>
      <c r="M189" s="38">
        <f t="shared" si="35"/>
        <v>3.8770349017145787</v>
      </c>
      <c r="N189" s="11"/>
    </row>
    <row r="190" spans="1:14" s="4" customFormat="1" ht="11.25" customHeight="1" x14ac:dyDescent="0.2">
      <c r="A190" s="5" t="s">
        <v>9</v>
      </c>
      <c r="B190" s="3">
        <f t="shared" si="30"/>
        <v>1189638</v>
      </c>
      <c r="C190" s="3">
        <v>41737</v>
      </c>
      <c r="D190" s="3">
        <v>152251</v>
      </c>
      <c r="E190" s="33">
        <v>1383626</v>
      </c>
      <c r="F190" s="3">
        <f t="shared" si="31"/>
        <v>45916</v>
      </c>
      <c r="G190" s="3">
        <v>1169</v>
      </c>
      <c r="H190" s="3">
        <v>5526</v>
      </c>
      <c r="I190" s="33">
        <v>52611</v>
      </c>
      <c r="J190" s="9">
        <f t="shared" si="32"/>
        <v>3.8596615104762964</v>
      </c>
      <c r="K190" s="9">
        <f t="shared" si="33"/>
        <v>2.8008721278481921</v>
      </c>
      <c r="L190" s="9">
        <f t="shared" si="34"/>
        <v>3.6295328109503386</v>
      </c>
      <c r="M190" s="38">
        <f t="shared" si="35"/>
        <v>3.8024003596347566</v>
      </c>
      <c r="N190" s="11"/>
    </row>
    <row r="191" spans="1:14" s="4" customFormat="1" ht="11.25" customHeight="1" x14ac:dyDescent="0.2">
      <c r="A191" s="5" t="s">
        <v>10</v>
      </c>
      <c r="B191" s="3">
        <f t="shared" si="30"/>
        <v>1213097</v>
      </c>
      <c r="C191" s="3">
        <v>42382</v>
      </c>
      <c r="D191" s="3">
        <v>155711</v>
      </c>
      <c r="E191" s="33">
        <v>1411190</v>
      </c>
      <c r="F191" s="3">
        <f t="shared" si="31"/>
        <v>44117</v>
      </c>
      <c r="G191" s="3">
        <v>1180</v>
      </c>
      <c r="H191" s="3">
        <v>5557</v>
      </c>
      <c r="I191" s="33">
        <v>50854</v>
      </c>
      <c r="J191" s="9">
        <f t="shared" si="32"/>
        <v>3.636724845581186</v>
      </c>
      <c r="K191" s="9">
        <f t="shared" si="33"/>
        <v>2.7842008399792366</v>
      </c>
      <c r="L191" s="9">
        <f t="shared" si="34"/>
        <v>3.5687909010924082</v>
      </c>
      <c r="M191" s="38">
        <f t="shared" si="35"/>
        <v>3.6036253091362607</v>
      </c>
      <c r="N191" s="11"/>
    </row>
    <row r="192" spans="1:14" s="4" customFormat="1" ht="11.25" customHeight="1" x14ac:dyDescent="0.2">
      <c r="A192" s="5" t="s">
        <v>11</v>
      </c>
      <c r="B192" s="3">
        <f t="shared" si="30"/>
        <v>1214094</v>
      </c>
      <c r="C192" s="3">
        <v>42963</v>
      </c>
      <c r="D192" s="3">
        <v>153935</v>
      </c>
      <c r="E192" s="33">
        <v>1410992</v>
      </c>
      <c r="F192" s="3">
        <f t="shared" si="31"/>
        <v>42402</v>
      </c>
      <c r="G192" s="3">
        <v>1143</v>
      </c>
      <c r="H192" s="3">
        <v>5363</v>
      </c>
      <c r="I192" s="33">
        <v>48908</v>
      </c>
      <c r="J192" s="9">
        <f t="shared" si="32"/>
        <v>3.4924808128530409</v>
      </c>
      <c r="K192" s="9">
        <f t="shared" si="33"/>
        <v>2.6604287410097061</v>
      </c>
      <c r="L192" s="9">
        <f t="shared" si="34"/>
        <v>3.4839380257901063</v>
      </c>
      <c r="M192" s="38">
        <f t="shared" si="35"/>
        <v>3.4662138410423307</v>
      </c>
      <c r="N192" s="11"/>
    </row>
    <row r="193" spans="1:14" s="4" customFormat="1" ht="11.25" customHeight="1" x14ac:dyDescent="0.2">
      <c r="A193" s="5" t="s">
        <v>12</v>
      </c>
      <c r="B193" s="3">
        <f t="shared" si="30"/>
        <v>1237834</v>
      </c>
      <c r="C193" s="3">
        <v>43855</v>
      </c>
      <c r="D193" s="3">
        <v>157373</v>
      </c>
      <c r="E193" s="33">
        <v>1439062</v>
      </c>
      <c r="F193" s="3">
        <f t="shared" si="31"/>
        <v>42926</v>
      </c>
      <c r="G193" s="3">
        <v>1102</v>
      </c>
      <c r="H193" s="3">
        <v>5284</v>
      </c>
      <c r="I193" s="33">
        <v>49312</v>
      </c>
      <c r="J193" s="9">
        <f t="shared" si="32"/>
        <v>3.4678317124913356</v>
      </c>
      <c r="K193" s="9">
        <f t="shared" si="33"/>
        <v>2.5128263595941172</v>
      </c>
      <c r="L193" s="9">
        <f t="shared" si="34"/>
        <v>3.3576280556385147</v>
      </c>
      <c r="M193" s="38">
        <f t="shared" si="35"/>
        <v>3.4266765434706774</v>
      </c>
      <c r="N193" s="11"/>
    </row>
    <row r="194" spans="1:14" s="4" customFormat="1" ht="11.25" customHeight="1" x14ac:dyDescent="0.2">
      <c r="A194" s="14" t="s">
        <v>13</v>
      </c>
      <c r="B194" s="15">
        <f t="shared" si="30"/>
        <v>1230364</v>
      </c>
      <c r="C194" s="15">
        <v>44648</v>
      </c>
      <c r="D194" s="15">
        <v>158309</v>
      </c>
      <c r="E194" s="48">
        <v>1433321</v>
      </c>
      <c r="F194" s="15">
        <f t="shared" si="31"/>
        <v>43130</v>
      </c>
      <c r="G194" s="15">
        <v>1111</v>
      </c>
      <c r="H194" s="15">
        <v>5290</v>
      </c>
      <c r="I194" s="48">
        <v>49531</v>
      </c>
      <c r="J194" s="9">
        <f t="shared" si="32"/>
        <v>3.5054666749027117</v>
      </c>
      <c r="K194" s="9">
        <f t="shared" si="33"/>
        <v>2.4883533416950367</v>
      </c>
      <c r="L194" s="9">
        <f t="shared" si="34"/>
        <v>3.3415661775388639</v>
      </c>
      <c r="M194" s="38">
        <f t="shared" si="35"/>
        <v>3.4556808977193523</v>
      </c>
      <c r="N194" s="11"/>
    </row>
    <row r="195" spans="1:14" s="4" customFormat="1" ht="11.25" customHeight="1" x14ac:dyDescent="0.2">
      <c r="A195" s="14" t="s">
        <v>14</v>
      </c>
      <c r="B195" s="15">
        <f t="shared" si="30"/>
        <v>1249430</v>
      </c>
      <c r="C195" s="15">
        <v>45549</v>
      </c>
      <c r="D195" s="15">
        <v>161356</v>
      </c>
      <c r="E195" s="48">
        <v>1456335</v>
      </c>
      <c r="F195" s="15">
        <f t="shared" si="31"/>
        <v>43327</v>
      </c>
      <c r="G195" s="15">
        <v>1079</v>
      </c>
      <c r="H195" s="15">
        <v>5215</v>
      </c>
      <c r="I195" s="48">
        <v>49621</v>
      </c>
      <c r="J195" s="9">
        <f t="shared" si="32"/>
        <v>3.4677412900282527</v>
      </c>
      <c r="K195" s="9">
        <f t="shared" si="33"/>
        <v>2.3688774726119126</v>
      </c>
      <c r="L195" s="9">
        <f t="shared" si="34"/>
        <v>3.2319839361412033</v>
      </c>
      <c r="M195" s="38">
        <f t="shared" si="35"/>
        <v>3.4072517655621817</v>
      </c>
      <c r="N195" s="11"/>
    </row>
    <row r="196" spans="1:14" s="11" customFormat="1" ht="11.25" customHeight="1" x14ac:dyDescent="0.2">
      <c r="A196" s="14" t="s">
        <v>15</v>
      </c>
      <c r="B196" s="15">
        <f t="shared" si="30"/>
        <v>1270881</v>
      </c>
      <c r="C196" s="15">
        <v>46504</v>
      </c>
      <c r="D196" s="15">
        <v>163673</v>
      </c>
      <c r="E196" s="48">
        <v>1481058</v>
      </c>
      <c r="F196" s="15">
        <f t="shared" si="31"/>
        <v>43335</v>
      </c>
      <c r="G196" s="15">
        <v>1077</v>
      </c>
      <c r="H196" s="15">
        <v>5174</v>
      </c>
      <c r="I196" s="48">
        <v>49586</v>
      </c>
      <c r="J196" s="9">
        <f t="shared" si="32"/>
        <v>3.4098393161908942</v>
      </c>
      <c r="K196" s="9">
        <f t="shared" si="33"/>
        <v>2.3159298124892485</v>
      </c>
      <c r="L196" s="9">
        <f t="shared" si="34"/>
        <v>3.1611811355568724</v>
      </c>
      <c r="M196" s="38">
        <f t="shared" si="35"/>
        <v>3.348012029238558</v>
      </c>
    </row>
    <row r="197" spans="1:14" s="11" customFormat="1" ht="11.25" customHeight="1" x14ac:dyDescent="0.2">
      <c r="A197" s="17" t="s">
        <v>16</v>
      </c>
      <c r="B197" s="15">
        <f t="shared" si="30"/>
        <v>1293583</v>
      </c>
      <c r="C197" s="18">
        <v>47409</v>
      </c>
      <c r="D197" s="18">
        <v>166476</v>
      </c>
      <c r="E197" s="49">
        <v>1507468</v>
      </c>
      <c r="F197" s="15">
        <f t="shared" si="31"/>
        <v>42080</v>
      </c>
      <c r="G197" s="18">
        <v>1067</v>
      </c>
      <c r="H197" s="18">
        <v>5225</v>
      </c>
      <c r="I197" s="49">
        <v>48372</v>
      </c>
      <c r="J197" s="9">
        <f t="shared" si="32"/>
        <v>3.2529802880835632</v>
      </c>
      <c r="K197" s="9">
        <f t="shared" si="33"/>
        <v>2.2506275179818176</v>
      </c>
      <c r="L197" s="9">
        <f t="shared" si="34"/>
        <v>3.1385905475864391</v>
      </c>
      <c r="M197" s="38">
        <f t="shared" si="35"/>
        <v>3.2088243332528452</v>
      </c>
    </row>
    <row r="198" spans="1:14" s="11" customFormat="1" ht="11.25" customHeight="1" x14ac:dyDescent="0.2">
      <c r="A198" s="21" t="s">
        <v>42</v>
      </c>
      <c r="B198" s="22">
        <f t="shared" si="30"/>
        <v>1312598</v>
      </c>
      <c r="C198" s="22">
        <v>48251</v>
      </c>
      <c r="D198" s="22">
        <v>167820</v>
      </c>
      <c r="E198" s="48">
        <v>1528669</v>
      </c>
      <c r="F198" s="22">
        <f t="shared" si="31"/>
        <v>41430</v>
      </c>
      <c r="G198" s="22">
        <v>1099</v>
      </c>
      <c r="H198" s="22">
        <v>5294</v>
      </c>
      <c r="I198" s="56">
        <v>47823</v>
      </c>
      <c r="J198" s="10">
        <f t="shared" si="32"/>
        <v>3.1563357555016847</v>
      </c>
      <c r="K198" s="10">
        <f t="shared" si="33"/>
        <v>2.2776730015958218</v>
      </c>
      <c r="L198" s="10">
        <f t="shared" si="34"/>
        <v>3.1545703730187107</v>
      </c>
      <c r="M198" s="37">
        <f t="shared" si="35"/>
        <v>3.1284077848114928</v>
      </c>
    </row>
    <row r="199" spans="1:14" s="11" customFormat="1" ht="11.25" customHeight="1" x14ac:dyDescent="0.2">
      <c r="A199" s="8" t="s">
        <v>6</v>
      </c>
      <c r="B199" s="15">
        <f t="shared" si="30"/>
        <v>1333511</v>
      </c>
      <c r="C199" s="15">
        <v>48958</v>
      </c>
      <c r="D199" s="15">
        <v>169665</v>
      </c>
      <c r="E199" s="48">
        <v>1552134</v>
      </c>
      <c r="F199" s="15">
        <f t="shared" ref="F199" si="36">I199-H199-G199</f>
        <v>42231</v>
      </c>
      <c r="G199" s="15">
        <v>1146</v>
      </c>
      <c r="H199" s="15">
        <v>5381</v>
      </c>
      <c r="I199" s="55">
        <v>48758</v>
      </c>
      <c r="J199" s="9">
        <f t="shared" si="32"/>
        <v>3.1669030101738942</v>
      </c>
      <c r="K199" s="9">
        <f t="shared" si="33"/>
        <v>2.3407818946852403</v>
      </c>
      <c r="L199" s="9">
        <f t="shared" si="34"/>
        <v>3.1715439247929744</v>
      </c>
      <c r="M199" s="38">
        <f t="shared" si="35"/>
        <v>3.1413524863188358</v>
      </c>
    </row>
    <row r="200" spans="1:14" s="11" customFormat="1" ht="11.25" customHeight="1" x14ac:dyDescent="0.2">
      <c r="A200" s="8" t="s">
        <v>7</v>
      </c>
      <c r="B200" s="15">
        <f t="shared" si="30"/>
        <v>1352044</v>
      </c>
      <c r="C200" s="15">
        <v>49780</v>
      </c>
      <c r="D200" s="15">
        <v>170959</v>
      </c>
      <c r="E200" s="55">
        <v>1572783</v>
      </c>
      <c r="F200" s="15">
        <f>I200-H200-G200</f>
        <v>43584</v>
      </c>
      <c r="G200" s="15">
        <v>1136</v>
      </c>
      <c r="H200" s="15">
        <v>5440</v>
      </c>
      <c r="I200" s="55">
        <v>50160</v>
      </c>
      <c r="J200" s="9">
        <f t="shared" si="32"/>
        <v>3.2235637301744617</v>
      </c>
      <c r="K200" s="9">
        <f t="shared" si="33"/>
        <v>2.2820409803133788</v>
      </c>
      <c r="L200" s="9">
        <f t="shared" si="34"/>
        <v>3.1820494972478781</v>
      </c>
      <c r="M200" s="38">
        <f t="shared" si="35"/>
        <v>3.1892511554359375</v>
      </c>
    </row>
    <row r="201" spans="1:14" s="11" customFormat="1" ht="11.25" customHeight="1" x14ac:dyDescent="0.2">
      <c r="A201" s="8" t="s">
        <v>8</v>
      </c>
      <c r="B201" s="15">
        <f t="shared" si="30"/>
        <v>1369629</v>
      </c>
      <c r="C201" s="15">
        <v>50707</v>
      </c>
      <c r="D201" s="15">
        <v>172964</v>
      </c>
      <c r="E201" s="55">
        <v>1593300</v>
      </c>
      <c r="F201" s="15">
        <f>I201-H201-G201</f>
        <v>44019</v>
      </c>
      <c r="G201" s="15">
        <v>1144</v>
      </c>
      <c r="H201" s="15">
        <v>5557</v>
      </c>
      <c r="I201" s="55">
        <v>50720</v>
      </c>
      <c r="J201" s="9">
        <f t="shared" si="32"/>
        <v>3.2139360366931484</v>
      </c>
      <c r="K201" s="9">
        <f t="shared" si="33"/>
        <v>2.2560987634843315</v>
      </c>
      <c r="L201" s="9">
        <f t="shared" si="34"/>
        <v>3.2128072893781363</v>
      </c>
      <c r="M201" s="38">
        <f t="shared" si="35"/>
        <v>3.1833301951923683</v>
      </c>
    </row>
    <row r="202" spans="1:14" s="11" customFormat="1" ht="11.25" customHeight="1" x14ac:dyDescent="0.2">
      <c r="A202" s="8" t="s">
        <v>9</v>
      </c>
      <c r="B202" s="15">
        <f t="shared" si="30"/>
        <v>1400362</v>
      </c>
      <c r="C202" s="15">
        <v>51775</v>
      </c>
      <c r="D202" s="15">
        <v>173868</v>
      </c>
      <c r="E202" s="55">
        <v>1626005</v>
      </c>
      <c r="F202" s="15">
        <f>I202-H202-G202</f>
        <v>45085</v>
      </c>
      <c r="G202" s="15">
        <v>1115</v>
      </c>
      <c r="H202" s="15">
        <v>5505</v>
      </c>
      <c r="I202" s="55">
        <v>51705</v>
      </c>
      <c r="J202" s="9">
        <f t="shared" si="32"/>
        <v>3.219524665764995</v>
      </c>
      <c r="K202" s="9">
        <f t="shared" si="33"/>
        <v>2.1535490101400288</v>
      </c>
      <c r="L202" s="9">
        <f t="shared" si="34"/>
        <v>3.1661950445165297</v>
      </c>
      <c r="M202" s="38">
        <f t="shared" si="35"/>
        <v>3.1798795206656805</v>
      </c>
    </row>
    <row r="203" spans="1:14" s="11" customFormat="1" ht="11.25" customHeight="1" x14ac:dyDescent="0.2">
      <c r="A203" s="8" t="s">
        <v>10</v>
      </c>
      <c r="B203" s="15">
        <f t="shared" si="30"/>
        <v>1423118</v>
      </c>
      <c r="C203" s="15">
        <v>52532</v>
      </c>
      <c r="D203" s="15">
        <v>174270</v>
      </c>
      <c r="E203" s="55">
        <v>1649920</v>
      </c>
      <c r="F203" s="15">
        <f>I203-H203-G203</f>
        <v>43816</v>
      </c>
      <c r="G203" s="15">
        <v>1161</v>
      </c>
      <c r="H203" s="15">
        <v>5547</v>
      </c>
      <c r="I203" s="55">
        <v>50524</v>
      </c>
      <c r="J203" s="9">
        <f t="shared" si="32"/>
        <v>3.0788732909006842</v>
      </c>
      <c r="K203" s="9">
        <f t="shared" si="33"/>
        <v>2.21008147414909</v>
      </c>
      <c r="L203" s="9">
        <f t="shared" si="34"/>
        <v>3.1829919091065588</v>
      </c>
      <c r="M203" s="38">
        <f t="shared" si="35"/>
        <v>3.062209076803724</v>
      </c>
    </row>
    <row r="204" spans="1:14" s="11" customFormat="1" ht="11.25" customHeight="1" x14ac:dyDescent="0.2">
      <c r="A204" s="8" t="s">
        <v>11</v>
      </c>
      <c r="B204" s="15">
        <f t="shared" si="30"/>
        <v>1446649</v>
      </c>
      <c r="C204" s="15">
        <v>53351</v>
      </c>
      <c r="D204" s="15">
        <v>174975</v>
      </c>
      <c r="E204" s="55">
        <v>1674975</v>
      </c>
      <c r="F204" s="15">
        <f t="shared" ref="F204" si="37">I204-H204-G204</f>
        <v>43435</v>
      </c>
      <c r="G204" s="15">
        <v>1138</v>
      </c>
      <c r="H204" s="15">
        <v>5506</v>
      </c>
      <c r="I204" s="55">
        <v>50079</v>
      </c>
      <c r="J204" s="9">
        <f t="shared" si="32"/>
        <v>3.0024560207762905</v>
      </c>
      <c r="K204" s="9">
        <f t="shared" si="33"/>
        <v>2.1330434293640232</v>
      </c>
      <c r="L204" s="9">
        <f t="shared" si="34"/>
        <v>3.1467352478925559</v>
      </c>
      <c r="M204" s="38">
        <f t="shared" si="35"/>
        <v>2.9898356691890924</v>
      </c>
    </row>
    <row r="205" spans="1:14" s="11" customFormat="1" ht="11.25" customHeight="1" x14ac:dyDescent="0.2">
      <c r="A205" s="8" t="s">
        <v>12</v>
      </c>
      <c r="B205" s="15">
        <f t="shared" si="30"/>
        <v>1470190</v>
      </c>
      <c r="C205" s="15">
        <v>53999</v>
      </c>
      <c r="D205" s="15">
        <v>175714</v>
      </c>
      <c r="E205" s="55">
        <v>1699903</v>
      </c>
      <c r="F205" s="15">
        <f t="shared" ref="F205:F218" si="38">I205-H205-G205</f>
        <v>43549</v>
      </c>
      <c r="G205" s="15">
        <v>1125</v>
      </c>
      <c r="H205" s="15">
        <v>5451</v>
      </c>
      <c r="I205" s="55">
        <v>50125</v>
      </c>
      <c r="J205" s="9">
        <f t="shared" si="32"/>
        <v>2.9621341459267168</v>
      </c>
      <c r="K205" s="9">
        <f t="shared" si="33"/>
        <v>2.0833719142947094</v>
      </c>
      <c r="L205" s="9">
        <f t="shared" si="34"/>
        <v>3.1022001661791321</v>
      </c>
      <c r="M205" s="38">
        <f t="shared" si="35"/>
        <v>2.9486976609841857</v>
      </c>
    </row>
    <row r="206" spans="1:14" s="11" customFormat="1" ht="11.25" customHeight="1" x14ac:dyDescent="0.2">
      <c r="A206" s="53" t="s">
        <v>13</v>
      </c>
      <c r="B206" s="15">
        <f t="shared" si="30"/>
        <v>1460861</v>
      </c>
      <c r="C206" s="15">
        <v>54845</v>
      </c>
      <c r="D206" s="15">
        <v>175946</v>
      </c>
      <c r="E206" s="55">
        <v>1691652</v>
      </c>
      <c r="F206" s="15">
        <f t="shared" si="38"/>
        <v>34392</v>
      </c>
      <c r="G206" s="15">
        <v>1114</v>
      </c>
      <c r="H206" s="15">
        <v>5177</v>
      </c>
      <c r="I206" s="55">
        <v>40683</v>
      </c>
      <c r="J206" s="9">
        <f t="shared" si="32"/>
        <v>2.3542280887777824</v>
      </c>
      <c r="K206" s="9">
        <f t="shared" si="33"/>
        <v>2.0311787765521014</v>
      </c>
      <c r="L206" s="9">
        <f t="shared" si="34"/>
        <v>2.9423800484239484</v>
      </c>
      <c r="M206" s="38">
        <f t="shared" si="35"/>
        <v>2.4049272545417142</v>
      </c>
    </row>
    <row r="207" spans="1:14" s="11" customFormat="1" ht="11.25" customHeight="1" x14ac:dyDescent="0.2">
      <c r="A207" s="53" t="s">
        <v>14</v>
      </c>
      <c r="B207" s="15">
        <f t="shared" si="30"/>
        <v>1487529</v>
      </c>
      <c r="C207" s="15">
        <v>55808</v>
      </c>
      <c r="D207" s="15">
        <v>177085</v>
      </c>
      <c r="E207" s="55">
        <v>1720422</v>
      </c>
      <c r="F207" s="15">
        <f t="shared" si="38"/>
        <v>35538</v>
      </c>
      <c r="G207" s="15">
        <v>1087</v>
      </c>
      <c r="H207" s="15">
        <v>5099</v>
      </c>
      <c r="I207" s="55">
        <v>41724</v>
      </c>
      <c r="J207" s="9">
        <f t="shared" si="32"/>
        <v>2.3890626670135506</v>
      </c>
      <c r="K207" s="9">
        <f t="shared" si="33"/>
        <v>1.9477494266055047</v>
      </c>
      <c r="L207" s="9">
        <f t="shared" si="34"/>
        <v>2.8794081938052347</v>
      </c>
      <c r="M207" s="38">
        <f t="shared" si="35"/>
        <v>2.4252189288442021</v>
      </c>
    </row>
    <row r="208" spans="1:14" s="11" customFormat="1" ht="11.25" customHeight="1" x14ac:dyDescent="0.2">
      <c r="A208" s="53" t="s">
        <v>15</v>
      </c>
      <c r="B208" s="15">
        <f t="shared" si="30"/>
        <v>1510828</v>
      </c>
      <c r="C208" s="15">
        <v>56639</v>
      </c>
      <c r="D208" s="15">
        <v>177671</v>
      </c>
      <c r="E208" s="55">
        <v>1745138</v>
      </c>
      <c r="F208" s="15">
        <f t="shared" si="38"/>
        <v>35600</v>
      </c>
      <c r="G208" s="15">
        <v>1097</v>
      </c>
      <c r="H208" s="15">
        <v>5140</v>
      </c>
      <c r="I208" s="55">
        <v>41837</v>
      </c>
      <c r="J208" s="9">
        <f t="shared" si="32"/>
        <v>2.3563238171386818</v>
      </c>
      <c r="K208" s="9">
        <f t="shared" si="33"/>
        <v>1.9368279807199986</v>
      </c>
      <c r="L208" s="9">
        <f t="shared" si="34"/>
        <v>2.8929876006776571</v>
      </c>
      <c r="M208" s="38">
        <f t="shared" si="35"/>
        <v>2.3973462270605532</v>
      </c>
    </row>
    <row r="209" spans="1:13" s="11" customFormat="1" ht="11.25" customHeight="1" x14ac:dyDescent="0.2">
      <c r="A209" s="54" t="s">
        <v>16</v>
      </c>
      <c r="B209" s="15">
        <f t="shared" si="30"/>
        <v>1535833</v>
      </c>
      <c r="C209" s="15">
        <v>57394</v>
      </c>
      <c r="D209" s="15">
        <v>178234</v>
      </c>
      <c r="E209" s="55">
        <v>1771461</v>
      </c>
      <c r="F209" s="15">
        <f t="shared" si="38"/>
        <v>33606</v>
      </c>
      <c r="G209" s="15">
        <v>1054</v>
      </c>
      <c r="H209" s="15">
        <v>5095</v>
      </c>
      <c r="I209" s="55">
        <v>39755</v>
      </c>
      <c r="J209" s="9">
        <f t="shared" si="32"/>
        <v>2.188128526994797</v>
      </c>
      <c r="K209" s="9">
        <f t="shared" si="33"/>
        <v>1.8364288950064467</v>
      </c>
      <c r="L209" s="9">
        <f t="shared" si="34"/>
        <v>2.8586016136090757</v>
      </c>
      <c r="M209" s="38">
        <f t="shared" si="35"/>
        <v>2.2441927877610626</v>
      </c>
    </row>
    <row r="210" spans="1:13" s="11" customFormat="1" ht="11.25" customHeight="1" x14ac:dyDescent="0.2">
      <c r="A210" s="21" t="s">
        <v>43</v>
      </c>
      <c r="B210" s="22">
        <f t="shared" si="30"/>
        <v>1562744</v>
      </c>
      <c r="C210" s="22">
        <v>58029</v>
      </c>
      <c r="D210" s="22">
        <v>178746</v>
      </c>
      <c r="E210" s="56">
        <v>1799519</v>
      </c>
      <c r="F210" s="22">
        <f t="shared" ref="F210:F217" si="39">I210-H210-G210</f>
        <v>34578</v>
      </c>
      <c r="G210" s="22">
        <v>1085</v>
      </c>
      <c r="H210" s="22">
        <v>5276</v>
      </c>
      <c r="I210" s="56">
        <v>40939</v>
      </c>
      <c r="J210" s="10">
        <f t="shared" ref="J210:J239" si="40">(F210*100)/B210</f>
        <v>2.2126464731267563</v>
      </c>
      <c r="K210" s="10">
        <f t="shared" ref="K210:K239" si="41">(G210*100)/C210</f>
        <v>1.8697547777835219</v>
      </c>
      <c r="L210" s="10">
        <f t="shared" ref="L210:L239" si="42">(H210*100)/D210</f>
        <v>2.9516744430644604</v>
      </c>
      <c r="M210" s="37">
        <f t="shared" ref="M210:M234" si="43">(I210*100)/E210</f>
        <v>2.2749968185943024</v>
      </c>
    </row>
    <row r="211" spans="1:13" s="11" customFormat="1" ht="11.25" customHeight="1" x14ac:dyDescent="0.2">
      <c r="A211" s="8" t="s">
        <v>6</v>
      </c>
      <c r="B211" s="15">
        <f t="shared" si="30"/>
        <v>1585703</v>
      </c>
      <c r="C211" s="15">
        <v>58631</v>
      </c>
      <c r="D211" s="15">
        <v>188763</v>
      </c>
      <c r="E211" s="55">
        <v>1833097</v>
      </c>
      <c r="F211" s="15">
        <f t="shared" si="39"/>
        <v>38601</v>
      </c>
      <c r="G211" s="15">
        <v>1148</v>
      </c>
      <c r="H211" s="15">
        <v>6337</v>
      </c>
      <c r="I211" s="55">
        <v>46086</v>
      </c>
      <c r="J211" s="9">
        <f t="shared" si="40"/>
        <v>2.4343146225995662</v>
      </c>
      <c r="K211" s="9">
        <f t="shared" si="41"/>
        <v>1.9580085620235028</v>
      </c>
      <c r="L211" s="9">
        <f t="shared" si="42"/>
        <v>3.3571197745320851</v>
      </c>
      <c r="M211" s="57">
        <f t="shared" si="43"/>
        <v>2.5141059092890337</v>
      </c>
    </row>
    <row r="212" spans="1:13" s="11" customFormat="1" ht="11.25" customHeight="1" x14ac:dyDescent="0.2">
      <c r="A212" s="8" t="s">
        <v>7</v>
      </c>
      <c r="B212" s="15">
        <f t="shared" si="30"/>
        <v>1597774</v>
      </c>
      <c r="C212" s="15">
        <v>59427</v>
      </c>
      <c r="D212" s="15">
        <v>179561</v>
      </c>
      <c r="E212" s="55">
        <v>1836762</v>
      </c>
      <c r="F212" s="15">
        <f t="shared" si="39"/>
        <v>36792</v>
      </c>
      <c r="G212" s="15">
        <v>1134</v>
      </c>
      <c r="H212" s="15">
        <v>5319</v>
      </c>
      <c r="I212" s="55">
        <v>43245</v>
      </c>
      <c r="J212" s="9">
        <f t="shared" si="40"/>
        <v>2.3027036364341891</v>
      </c>
      <c r="K212" s="9">
        <f t="shared" si="41"/>
        <v>1.9082235347569287</v>
      </c>
      <c r="L212" s="9">
        <f t="shared" si="42"/>
        <v>2.9622245365084847</v>
      </c>
      <c r="M212" s="57">
        <f t="shared" si="43"/>
        <v>2.3544149976970341</v>
      </c>
    </row>
    <row r="213" spans="1:13" s="11" customFormat="1" ht="11.25" customHeight="1" x14ac:dyDescent="0.2">
      <c r="A213" s="8" t="s">
        <v>8</v>
      </c>
      <c r="B213" s="15">
        <f t="shared" si="30"/>
        <v>1630545</v>
      </c>
      <c r="C213" s="15">
        <v>60216</v>
      </c>
      <c r="D213" s="15">
        <v>179261</v>
      </c>
      <c r="E213" s="55">
        <v>1870022</v>
      </c>
      <c r="F213" s="15">
        <f t="shared" si="39"/>
        <v>38592</v>
      </c>
      <c r="G213" s="15">
        <v>1188</v>
      </c>
      <c r="H213" s="15">
        <v>5277</v>
      </c>
      <c r="I213" s="55">
        <v>45057</v>
      </c>
      <c r="J213" s="9">
        <f t="shared" si="40"/>
        <v>2.3668160032381813</v>
      </c>
      <c r="K213" s="9">
        <f t="shared" si="41"/>
        <v>1.972897568752491</v>
      </c>
      <c r="L213" s="9">
        <f t="shared" si="42"/>
        <v>2.9437524057101099</v>
      </c>
      <c r="M213" s="57">
        <f t="shared" si="43"/>
        <v>2.4094368943253075</v>
      </c>
    </row>
    <row r="214" spans="1:13" s="11" customFormat="1" ht="11.25" customHeight="1" x14ac:dyDescent="0.2">
      <c r="A214" s="8" t="s">
        <v>9</v>
      </c>
      <c r="B214" s="15">
        <f t="shared" ref="B214:B245" si="44">E214-D214-C214</f>
        <v>1650606</v>
      </c>
      <c r="C214" s="15">
        <v>60983</v>
      </c>
      <c r="D214" s="15">
        <v>191203</v>
      </c>
      <c r="E214" s="55">
        <v>1902792</v>
      </c>
      <c r="F214" s="15">
        <f t="shared" si="39"/>
        <v>39941</v>
      </c>
      <c r="G214" s="15">
        <v>1184</v>
      </c>
      <c r="H214" s="15">
        <v>6245</v>
      </c>
      <c r="I214" s="55">
        <v>47370</v>
      </c>
      <c r="J214" s="9">
        <f t="shared" si="40"/>
        <v>2.4197779482202293</v>
      </c>
      <c r="K214" s="9">
        <f t="shared" si="41"/>
        <v>1.9415246872079104</v>
      </c>
      <c r="L214" s="9">
        <f t="shared" si="42"/>
        <v>3.2661621418073983</v>
      </c>
      <c r="M214" s="57">
        <f t="shared" si="43"/>
        <v>2.4894996405282344</v>
      </c>
    </row>
    <row r="215" spans="1:13" s="11" customFormat="1" ht="11.25" customHeight="1" x14ac:dyDescent="0.2">
      <c r="A215" s="8" t="s">
        <v>10</v>
      </c>
      <c r="B215" s="15">
        <f t="shared" si="44"/>
        <v>1655734</v>
      </c>
      <c r="C215" s="15">
        <v>61781</v>
      </c>
      <c r="D215" s="15">
        <v>192784</v>
      </c>
      <c r="E215" s="55">
        <v>1910299</v>
      </c>
      <c r="F215" s="15">
        <f t="shared" si="39"/>
        <v>37731</v>
      </c>
      <c r="G215" s="15">
        <v>1172</v>
      </c>
      <c r="H215" s="15">
        <v>6296</v>
      </c>
      <c r="I215" s="55">
        <v>45199</v>
      </c>
      <c r="J215" s="9">
        <f t="shared" si="40"/>
        <v>2.2788080694121158</v>
      </c>
      <c r="K215" s="9">
        <f t="shared" si="41"/>
        <v>1.8970233566954242</v>
      </c>
      <c r="L215" s="9">
        <f t="shared" si="42"/>
        <v>3.2658311893103162</v>
      </c>
      <c r="M215" s="57">
        <f t="shared" si="43"/>
        <v>2.3660693954192511</v>
      </c>
    </row>
    <row r="216" spans="1:13" s="11" customFormat="1" ht="11.25" customHeight="1" x14ac:dyDescent="0.2">
      <c r="A216" s="8" t="s">
        <v>11</v>
      </c>
      <c r="B216" s="15">
        <f t="shared" si="44"/>
        <v>1661512</v>
      </c>
      <c r="C216" s="15">
        <v>62877</v>
      </c>
      <c r="D216" s="15">
        <v>193473</v>
      </c>
      <c r="E216" s="55">
        <v>1917862</v>
      </c>
      <c r="F216" s="15">
        <f t="shared" si="39"/>
        <v>38637</v>
      </c>
      <c r="G216" s="15">
        <v>1144</v>
      </c>
      <c r="H216" s="15">
        <v>6274</v>
      </c>
      <c r="I216" s="55">
        <v>46055</v>
      </c>
      <c r="J216" s="9">
        <f t="shared" si="40"/>
        <v>2.3254120343398061</v>
      </c>
      <c r="K216" s="9">
        <f t="shared" si="41"/>
        <v>1.8194252270305518</v>
      </c>
      <c r="L216" s="9">
        <f t="shared" si="42"/>
        <v>3.2428297488538451</v>
      </c>
      <c r="M216" s="57">
        <f t="shared" si="43"/>
        <v>2.4013719443839023</v>
      </c>
    </row>
    <row r="217" spans="1:13" s="11" customFormat="1" ht="11.25" customHeight="1" x14ac:dyDescent="0.2">
      <c r="A217" s="8" t="s">
        <v>12</v>
      </c>
      <c r="B217" s="15">
        <f t="shared" si="44"/>
        <v>1656725</v>
      </c>
      <c r="C217" s="15">
        <v>64133</v>
      </c>
      <c r="D217" s="15">
        <v>183306</v>
      </c>
      <c r="E217" s="55">
        <v>1904164</v>
      </c>
      <c r="F217" s="15">
        <f t="shared" si="39"/>
        <v>38794</v>
      </c>
      <c r="G217" s="15">
        <v>1111</v>
      </c>
      <c r="H217" s="15">
        <v>5356</v>
      </c>
      <c r="I217" s="55">
        <v>45261</v>
      </c>
      <c r="J217" s="9">
        <f t="shared" si="40"/>
        <v>2.3416076898700751</v>
      </c>
      <c r="K217" s="9">
        <f t="shared" si="41"/>
        <v>1.7323374861615706</v>
      </c>
      <c r="L217" s="9">
        <f t="shared" si="42"/>
        <v>2.9218901727166595</v>
      </c>
      <c r="M217" s="57">
        <f t="shared" si="43"/>
        <v>2.3769486241731279</v>
      </c>
    </row>
    <row r="218" spans="1:13" s="11" customFormat="1" ht="11.25" customHeight="1" x14ac:dyDescent="0.2">
      <c r="A218" s="53" t="s">
        <v>13</v>
      </c>
      <c r="B218" s="15">
        <f t="shared" si="44"/>
        <v>1654362</v>
      </c>
      <c r="C218" s="15">
        <v>65324</v>
      </c>
      <c r="D218" s="15">
        <v>183962</v>
      </c>
      <c r="E218" s="55">
        <v>1903648</v>
      </c>
      <c r="F218" s="15">
        <f t="shared" si="38"/>
        <v>39510</v>
      </c>
      <c r="G218" s="15">
        <v>1071</v>
      </c>
      <c r="H218" s="15">
        <v>5418</v>
      </c>
      <c r="I218" s="55">
        <v>45999</v>
      </c>
      <c r="J218" s="9">
        <f t="shared" si="40"/>
        <v>2.3882318380136875</v>
      </c>
      <c r="K218" s="9">
        <f t="shared" si="41"/>
        <v>1.6395199314187741</v>
      </c>
      <c r="L218" s="9">
        <f t="shared" si="42"/>
        <v>2.94517345973625</v>
      </c>
      <c r="M218" s="57">
        <f t="shared" si="43"/>
        <v>2.4163605876716705</v>
      </c>
    </row>
    <row r="219" spans="1:13" s="11" customFormat="1" ht="11.25" customHeight="1" x14ac:dyDescent="0.2">
      <c r="A219" s="53" t="s">
        <v>14</v>
      </c>
      <c r="B219" s="15">
        <f t="shared" si="44"/>
        <v>1659201</v>
      </c>
      <c r="C219" s="15">
        <v>66606</v>
      </c>
      <c r="D219" s="15">
        <v>185111</v>
      </c>
      <c r="E219" s="55">
        <v>1910918</v>
      </c>
      <c r="F219" s="15">
        <f t="shared" ref="F219:F221" si="45">I219-H219-G219</f>
        <v>43730</v>
      </c>
      <c r="G219" s="15">
        <v>1109</v>
      </c>
      <c r="H219" s="15">
        <v>5431</v>
      </c>
      <c r="I219" s="55">
        <v>50270</v>
      </c>
      <c r="J219" s="9">
        <f t="shared" si="40"/>
        <v>2.6356059332172532</v>
      </c>
      <c r="K219" s="9">
        <f t="shared" si="41"/>
        <v>1.6650151637990571</v>
      </c>
      <c r="L219" s="9">
        <f t="shared" si="42"/>
        <v>2.9339153264797879</v>
      </c>
      <c r="M219" s="57">
        <f t="shared" si="43"/>
        <v>2.6306727970535628</v>
      </c>
    </row>
    <row r="220" spans="1:13" s="11" customFormat="1" ht="11.25" customHeight="1" x14ac:dyDescent="0.2">
      <c r="A220" s="53" t="s">
        <v>15</v>
      </c>
      <c r="B220" s="15">
        <f t="shared" si="44"/>
        <v>1660225</v>
      </c>
      <c r="C220" s="15">
        <v>67961</v>
      </c>
      <c r="D220" s="15">
        <v>185724</v>
      </c>
      <c r="E220" s="55">
        <v>1913910</v>
      </c>
      <c r="F220" s="15">
        <f t="shared" si="45"/>
        <v>44489</v>
      </c>
      <c r="G220" s="15">
        <v>1143</v>
      </c>
      <c r="H220" s="15">
        <v>5539</v>
      </c>
      <c r="I220" s="55">
        <v>51171</v>
      </c>
      <c r="J220" s="9">
        <f t="shared" si="40"/>
        <v>2.6796970290171513</v>
      </c>
      <c r="K220" s="9">
        <f t="shared" si="41"/>
        <v>1.6818469416282869</v>
      </c>
      <c r="L220" s="9">
        <f t="shared" si="42"/>
        <v>2.9823824599944002</v>
      </c>
      <c r="M220" s="57">
        <f t="shared" si="43"/>
        <v>2.6736366913804726</v>
      </c>
    </row>
    <row r="221" spans="1:13" s="11" customFormat="1" ht="11.25" customHeight="1" x14ac:dyDescent="0.2">
      <c r="A221" s="54" t="s">
        <v>16</v>
      </c>
      <c r="B221" s="18">
        <f t="shared" si="44"/>
        <v>1675236</v>
      </c>
      <c r="C221" s="18">
        <v>69382</v>
      </c>
      <c r="D221" s="18">
        <v>197557</v>
      </c>
      <c r="E221" s="58">
        <v>1942175</v>
      </c>
      <c r="F221" s="18">
        <f t="shared" si="45"/>
        <v>42862</v>
      </c>
      <c r="G221" s="18">
        <v>1115</v>
      </c>
      <c r="H221" s="18">
        <v>6408</v>
      </c>
      <c r="I221" s="58">
        <v>50385</v>
      </c>
      <c r="J221" s="13">
        <f t="shared" si="40"/>
        <v>2.5585648827986027</v>
      </c>
      <c r="K221" s="13">
        <f t="shared" si="41"/>
        <v>1.6070450549133781</v>
      </c>
      <c r="L221" s="13">
        <f t="shared" si="42"/>
        <v>3.2436208284191399</v>
      </c>
      <c r="M221" s="57">
        <f t="shared" si="43"/>
        <v>2.594256439301299</v>
      </c>
    </row>
    <row r="222" spans="1:13" s="11" customFormat="1" ht="11.25" customHeight="1" x14ac:dyDescent="0.2">
      <c r="A222" s="21" t="s">
        <v>44</v>
      </c>
      <c r="B222" s="22">
        <f t="shared" si="44"/>
        <v>1658148</v>
      </c>
      <c r="C222" s="22">
        <v>70553</v>
      </c>
      <c r="D222" s="22">
        <v>185810</v>
      </c>
      <c r="E222" s="56">
        <v>1914511</v>
      </c>
      <c r="F222" s="22">
        <f t="shared" ref="F222:F244" si="46">I222-H222-G222</f>
        <v>42768</v>
      </c>
      <c r="G222" s="22">
        <v>1286</v>
      </c>
      <c r="H222" s="22">
        <v>5660</v>
      </c>
      <c r="I222" s="56">
        <v>49714</v>
      </c>
      <c r="J222" s="10">
        <f t="shared" si="40"/>
        <v>2.5792631297085666</v>
      </c>
      <c r="K222" s="10">
        <f t="shared" si="41"/>
        <v>1.8227431859736651</v>
      </c>
      <c r="L222" s="10">
        <f t="shared" si="42"/>
        <v>3.0461223830794899</v>
      </c>
      <c r="M222" s="37">
        <f t="shared" si="43"/>
        <v>2.5966944039496247</v>
      </c>
    </row>
    <row r="223" spans="1:13" s="11" customFormat="1" ht="11.25" customHeight="1" x14ac:dyDescent="0.2">
      <c r="A223" s="8" t="s">
        <v>6</v>
      </c>
      <c r="B223" s="15">
        <f t="shared" si="44"/>
        <v>1650071</v>
      </c>
      <c r="C223" s="15">
        <v>71420</v>
      </c>
      <c r="D223" s="15">
        <v>176042</v>
      </c>
      <c r="E223" s="55">
        <v>1897533</v>
      </c>
      <c r="F223" s="15">
        <f t="shared" si="46"/>
        <v>42802</v>
      </c>
      <c r="G223" s="15">
        <v>1300</v>
      </c>
      <c r="H223" s="15">
        <v>4818</v>
      </c>
      <c r="I223" s="55">
        <v>48920</v>
      </c>
      <c r="J223" s="9">
        <f t="shared" si="40"/>
        <v>2.5939489876496222</v>
      </c>
      <c r="K223" s="9">
        <f t="shared" si="41"/>
        <v>1.8202184262111454</v>
      </c>
      <c r="L223" s="9">
        <f t="shared" si="42"/>
        <v>2.7368468888106245</v>
      </c>
      <c r="M223" s="38">
        <f t="shared" si="43"/>
        <v>2.5780842810111868</v>
      </c>
    </row>
    <row r="224" spans="1:13" s="11" customFormat="1" ht="11.25" customHeight="1" x14ac:dyDescent="0.2">
      <c r="A224" s="8" t="s">
        <v>7</v>
      </c>
      <c r="B224" s="15">
        <f t="shared" si="44"/>
        <v>1653594</v>
      </c>
      <c r="C224" s="15">
        <v>72442</v>
      </c>
      <c r="D224" s="15">
        <v>176413</v>
      </c>
      <c r="E224" s="55">
        <v>1902449</v>
      </c>
      <c r="F224" s="15">
        <f t="shared" si="46"/>
        <v>41703</v>
      </c>
      <c r="G224" s="15">
        <v>1274</v>
      </c>
      <c r="H224" s="15">
        <v>4803</v>
      </c>
      <c r="I224" s="55">
        <v>47780</v>
      </c>
      <c r="J224" s="9">
        <f t="shared" si="40"/>
        <v>2.5219612553020876</v>
      </c>
      <c r="K224" s="9">
        <f t="shared" si="41"/>
        <v>1.7586482979487037</v>
      </c>
      <c r="L224" s="9">
        <f t="shared" si="42"/>
        <v>2.7225884713711577</v>
      </c>
      <c r="M224" s="38">
        <f t="shared" si="43"/>
        <v>2.5114996512390082</v>
      </c>
    </row>
    <row r="225" spans="1:13" s="11" customFormat="1" ht="11.25" customHeight="1" x14ac:dyDescent="0.2">
      <c r="A225" s="8" t="s">
        <v>8</v>
      </c>
      <c r="B225" s="15">
        <f t="shared" si="44"/>
        <v>1621336</v>
      </c>
      <c r="C225" s="15">
        <v>73377</v>
      </c>
      <c r="D225" s="15">
        <v>176663</v>
      </c>
      <c r="E225" s="55">
        <v>1871376</v>
      </c>
      <c r="F225" s="15">
        <f t="shared" si="46"/>
        <v>42649</v>
      </c>
      <c r="G225" s="15">
        <v>1273</v>
      </c>
      <c r="H225" s="15">
        <v>4818</v>
      </c>
      <c r="I225" s="55">
        <v>48740</v>
      </c>
      <c r="J225" s="9">
        <f t="shared" si="40"/>
        <v>2.6304849827549628</v>
      </c>
      <c r="K225" s="9">
        <f t="shared" si="41"/>
        <v>1.7348760510786758</v>
      </c>
      <c r="L225" s="9">
        <f t="shared" si="42"/>
        <v>2.7272264141331237</v>
      </c>
      <c r="M225" s="38">
        <f t="shared" si="43"/>
        <v>2.6045006455143169</v>
      </c>
    </row>
    <row r="226" spans="1:13" s="11" customFormat="1" ht="11.25" customHeight="1" x14ac:dyDescent="0.2">
      <c r="A226" s="8" t="s">
        <v>9</v>
      </c>
      <c r="B226" s="15">
        <f t="shared" si="44"/>
        <v>1623359</v>
      </c>
      <c r="C226" s="15">
        <v>73307</v>
      </c>
      <c r="D226" s="15">
        <v>176834</v>
      </c>
      <c r="E226" s="55">
        <v>1873500</v>
      </c>
      <c r="F226" s="15">
        <f t="shared" si="46"/>
        <v>42292</v>
      </c>
      <c r="G226" s="15">
        <v>1267</v>
      </c>
      <c r="H226" s="15">
        <v>4749</v>
      </c>
      <c r="I226" s="55">
        <v>48308</v>
      </c>
      <c r="J226" s="9">
        <f t="shared" si="40"/>
        <v>2.605215482219275</v>
      </c>
      <c r="K226" s="9">
        <f t="shared" si="41"/>
        <v>1.7283479067483323</v>
      </c>
      <c r="L226" s="9">
        <f t="shared" si="42"/>
        <v>2.685569517174299</v>
      </c>
      <c r="M226" s="38">
        <f t="shared" si="43"/>
        <v>2.5784894582332534</v>
      </c>
    </row>
    <row r="227" spans="1:13" s="11" customFormat="1" ht="11.25" customHeight="1" x14ac:dyDescent="0.2">
      <c r="A227" s="8" t="s">
        <v>10</v>
      </c>
      <c r="B227" s="15">
        <f t="shared" si="44"/>
        <v>1636371</v>
      </c>
      <c r="C227" s="15">
        <v>74063</v>
      </c>
      <c r="D227" s="15">
        <v>187169</v>
      </c>
      <c r="E227" s="55">
        <v>1897603</v>
      </c>
      <c r="F227" s="15">
        <f t="shared" si="46"/>
        <v>38412</v>
      </c>
      <c r="G227" s="15">
        <v>1264</v>
      </c>
      <c r="H227" s="15">
        <v>5589</v>
      </c>
      <c r="I227" s="55">
        <v>45265</v>
      </c>
      <c r="J227" s="9">
        <f t="shared" si="40"/>
        <v>2.3473894367475348</v>
      </c>
      <c r="K227" s="9">
        <f t="shared" si="41"/>
        <v>1.7066551449441691</v>
      </c>
      <c r="L227" s="9">
        <f t="shared" si="42"/>
        <v>2.9860714113982549</v>
      </c>
      <c r="M227" s="38">
        <f t="shared" si="43"/>
        <v>2.3853777634204838</v>
      </c>
    </row>
    <row r="228" spans="1:13" s="11" customFormat="1" ht="11.25" customHeight="1" x14ac:dyDescent="0.2">
      <c r="A228" s="8" t="s">
        <v>11</v>
      </c>
      <c r="B228" s="15">
        <f t="shared" si="44"/>
        <v>1638725</v>
      </c>
      <c r="C228" s="15">
        <v>74690</v>
      </c>
      <c r="D228" s="15">
        <v>187209</v>
      </c>
      <c r="E228" s="55">
        <v>1900624</v>
      </c>
      <c r="F228" s="15">
        <f t="shared" si="46"/>
        <v>39419</v>
      </c>
      <c r="G228" s="15">
        <v>1196</v>
      </c>
      <c r="H228" s="15">
        <v>5525</v>
      </c>
      <c r="I228" s="55">
        <v>46140</v>
      </c>
      <c r="J228" s="9">
        <f t="shared" si="40"/>
        <v>2.4054676654106091</v>
      </c>
      <c r="K228" s="9">
        <f t="shared" si="41"/>
        <v>1.6012853126255189</v>
      </c>
      <c r="L228" s="9">
        <f t="shared" si="42"/>
        <v>2.9512470020137922</v>
      </c>
      <c r="M228" s="38">
        <f t="shared" si="43"/>
        <v>2.4276237698776821</v>
      </c>
    </row>
    <row r="229" spans="1:13" s="11" customFormat="1" ht="11.25" customHeight="1" x14ac:dyDescent="0.2">
      <c r="A229" s="8" t="s">
        <v>12</v>
      </c>
      <c r="B229" s="15">
        <f t="shared" si="44"/>
        <v>1642390</v>
      </c>
      <c r="C229" s="15">
        <v>75380</v>
      </c>
      <c r="D229" s="15">
        <v>187164</v>
      </c>
      <c r="E229" s="55">
        <v>1904934</v>
      </c>
      <c r="F229" s="15">
        <f t="shared" si="46"/>
        <v>39603</v>
      </c>
      <c r="G229" s="15">
        <v>1168</v>
      </c>
      <c r="H229" s="15">
        <v>5425</v>
      </c>
      <c r="I229" s="55">
        <v>46196</v>
      </c>
      <c r="J229" s="9">
        <f t="shared" si="40"/>
        <v>2.4113030400818318</v>
      </c>
      <c r="K229" s="9">
        <f t="shared" si="41"/>
        <v>1.5494826213849828</v>
      </c>
      <c r="L229" s="9">
        <f t="shared" si="42"/>
        <v>2.898527494603663</v>
      </c>
      <c r="M229" s="38">
        <f t="shared" si="43"/>
        <v>2.4250708948446507</v>
      </c>
    </row>
    <row r="230" spans="1:13" s="11" customFormat="1" ht="11.25" customHeight="1" x14ac:dyDescent="0.2">
      <c r="A230" s="53" t="s">
        <v>13</v>
      </c>
      <c r="B230" s="15">
        <f t="shared" si="44"/>
        <v>1646608</v>
      </c>
      <c r="C230" s="15">
        <v>76010</v>
      </c>
      <c r="D230" s="15">
        <v>187102</v>
      </c>
      <c r="E230" s="55">
        <v>1909720</v>
      </c>
      <c r="F230" s="15">
        <f t="shared" si="46"/>
        <v>41434</v>
      </c>
      <c r="G230" s="15">
        <v>1288</v>
      </c>
      <c r="H230" s="15">
        <v>5500</v>
      </c>
      <c r="I230" s="55">
        <v>48222</v>
      </c>
      <c r="J230" s="9">
        <f t="shared" si="40"/>
        <v>2.516324468240164</v>
      </c>
      <c r="K230" s="9">
        <f t="shared" si="41"/>
        <v>1.6945138797526642</v>
      </c>
      <c r="L230" s="9">
        <f t="shared" si="42"/>
        <v>2.9395730670970912</v>
      </c>
      <c r="M230" s="38">
        <f t="shared" si="43"/>
        <v>2.5250822110047548</v>
      </c>
    </row>
    <row r="231" spans="1:13" s="11" customFormat="1" ht="11.25" customHeight="1" x14ac:dyDescent="0.2">
      <c r="A231" s="53" t="s">
        <v>14</v>
      </c>
      <c r="B231" s="15">
        <f t="shared" si="44"/>
        <v>1612485</v>
      </c>
      <c r="C231" s="15">
        <v>94571</v>
      </c>
      <c r="D231" s="15">
        <v>193655</v>
      </c>
      <c r="E231" s="55">
        <v>1900711</v>
      </c>
      <c r="F231" s="15">
        <f t="shared" si="46"/>
        <v>41747</v>
      </c>
      <c r="G231" s="15">
        <v>1959</v>
      </c>
      <c r="H231" s="15">
        <v>5621</v>
      </c>
      <c r="I231" s="55">
        <v>49327</v>
      </c>
      <c r="J231" s="9">
        <f t="shared" si="40"/>
        <v>2.588985323894486</v>
      </c>
      <c r="K231" s="9">
        <f t="shared" si="41"/>
        <v>2.0714595383362764</v>
      </c>
      <c r="L231" s="9">
        <f t="shared" si="42"/>
        <v>2.9025844930417497</v>
      </c>
      <c r="M231" s="38">
        <f t="shared" si="43"/>
        <v>2.5951867485377842</v>
      </c>
    </row>
    <row r="232" spans="1:13" s="11" customFormat="1" ht="11.25" customHeight="1" x14ac:dyDescent="0.2">
      <c r="A232" s="53" t="s">
        <v>15</v>
      </c>
      <c r="B232" s="15">
        <f t="shared" si="44"/>
        <v>1614204</v>
      </c>
      <c r="C232" s="15">
        <v>95056</v>
      </c>
      <c r="D232" s="15">
        <v>193301</v>
      </c>
      <c r="E232" s="55">
        <v>1902561</v>
      </c>
      <c r="F232" s="15">
        <f t="shared" si="46"/>
        <v>41328</v>
      </c>
      <c r="G232" s="15">
        <v>2082</v>
      </c>
      <c r="H232" s="15">
        <v>5703</v>
      </c>
      <c r="I232" s="55">
        <v>49113</v>
      </c>
      <c r="J232" s="9">
        <f t="shared" si="40"/>
        <v>2.5602711924886816</v>
      </c>
      <c r="K232" s="9">
        <f t="shared" si="41"/>
        <v>2.1902878303315938</v>
      </c>
      <c r="L232" s="9">
        <f t="shared" si="42"/>
        <v>2.9503210019606727</v>
      </c>
      <c r="M232" s="38">
        <f t="shared" si="43"/>
        <v>2.5814152607984711</v>
      </c>
    </row>
    <row r="233" spans="1:13" s="11" customFormat="1" ht="11.25" customHeight="1" x14ac:dyDescent="0.2">
      <c r="A233" s="54" t="s">
        <v>16</v>
      </c>
      <c r="B233" s="18">
        <f t="shared" si="44"/>
        <v>1617821</v>
      </c>
      <c r="C233" s="18">
        <v>94316</v>
      </c>
      <c r="D233" s="18">
        <v>192822</v>
      </c>
      <c r="E233" s="58">
        <v>1904959</v>
      </c>
      <c r="F233" s="18">
        <f t="shared" si="46"/>
        <v>37414</v>
      </c>
      <c r="G233" s="18">
        <v>2130</v>
      </c>
      <c r="H233" s="18">
        <v>5590</v>
      </c>
      <c r="I233" s="58">
        <v>45134</v>
      </c>
      <c r="J233" s="13">
        <f t="shared" si="40"/>
        <v>2.3126167851696819</v>
      </c>
      <c r="K233" s="13">
        <f t="shared" si="41"/>
        <v>2.2583654947198779</v>
      </c>
      <c r="L233" s="13">
        <f t="shared" si="42"/>
        <v>2.8990467892667851</v>
      </c>
      <c r="M233" s="47">
        <f t="shared" si="43"/>
        <v>2.3692898377340406</v>
      </c>
    </row>
    <row r="234" spans="1:13" s="11" customFormat="1" ht="11.25" customHeight="1" x14ac:dyDescent="0.2">
      <c r="A234" s="21" t="s">
        <v>45</v>
      </c>
      <c r="B234" s="22">
        <f t="shared" si="44"/>
        <v>1616706</v>
      </c>
      <c r="C234" s="22">
        <v>94761</v>
      </c>
      <c r="D234" s="22">
        <v>192393</v>
      </c>
      <c r="E234" s="56">
        <v>1903860</v>
      </c>
      <c r="F234" s="22">
        <f t="shared" si="46"/>
        <v>39001</v>
      </c>
      <c r="G234" s="22">
        <v>2141</v>
      </c>
      <c r="H234" s="22">
        <v>5718</v>
      </c>
      <c r="I234" s="56">
        <v>46860</v>
      </c>
      <c r="J234" s="10">
        <f t="shared" si="40"/>
        <v>2.4123742968727773</v>
      </c>
      <c r="K234" s="10">
        <f t="shared" si="41"/>
        <v>2.259368305526535</v>
      </c>
      <c r="L234" s="10">
        <f t="shared" si="42"/>
        <v>2.9720416023451999</v>
      </c>
      <c r="M234" s="37">
        <f t="shared" si="43"/>
        <v>2.4613154328574578</v>
      </c>
    </row>
    <row r="235" spans="1:13" s="11" customFormat="1" ht="11.25" customHeight="1" x14ac:dyDescent="0.2">
      <c r="A235" s="8" t="s">
        <v>6</v>
      </c>
      <c r="B235" s="15">
        <f t="shared" si="44"/>
        <v>1661214</v>
      </c>
      <c r="C235" s="15">
        <v>95082</v>
      </c>
      <c r="D235" s="15">
        <v>236890</v>
      </c>
      <c r="E235" s="55">
        <v>1993186</v>
      </c>
      <c r="F235" s="15">
        <f t="shared" si="46"/>
        <v>48890</v>
      </c>
      <c r="G235" s="15">
        <v>2166</v>
      </c>
      <c r="H235" s="15">
        <v>9631</v>
      </c>
      <c r="I235" s="55">
        <v>60687</v>
      </c>
      <c r="J235" s="9">
        <f t="shared" si="40"/>
        <v>2.9430284117518877</v>
      </c>
      <c r="K235" s="9">
        <f t="shared" si="41"/>
        <v>2.2780336972297595</v>
      </c>
      <c r="L235" s="9">
        <f t="shared" si="42"/>
        <v>4.0656000675418973</v>
      </c>
      <c r="M235" s="38">
        <f t="shared" ref="M235:M242" si="47">(I235*100)/E235</f>
        <v>3.0447233725302105</v>
      </c>
    </row>
    <row r="236" spans="1:13" s="11" customFormat="1" ht="11.25" customHeight="1" x14ac:dyDescent="0.2">
      <c r="A236" s="8" t="s">
        <v>7</v>
      </c>
      <c r="B236" s="15">
        <f t="shared" si="44"/>
        <v>1623714</v>
      </c>
      <c r="C236" s="15">
        <v>95533</v>
      </c>
      <c r="D236" s="15">
        <v>200543</v>
      </c>
      <c r="E236" s="55">
        <v>1919790</v>
      </c>
      <c r="F236" s="15">
        <f t="shared" si="46"/>
        <v>43593</v>
      </c>
      <c r="G236" s="15">
        <v>2107</v>
      </c>
      <c r="H236" s="15">
        <v>6632</v>
      </c>
      <c r="I236" s="55">
        <v>52332</v>
      </c>
      <c r="J236" s="9">
        <f t="shared" si="40"/>
        <v>2.6847708401849095</v>
      </c>
      <c r="K236" s="9">
        <f t="shared" si="41"/>
        <v>2.2055206054452388</v>
      </c>
      <c r="L236" s="9">
        <f t="shared" si="42"/>
        <v>3.3070214367990904</v>
      </c>
      <c r="M236" s="38">
        <f t="shared" si="47"/>
        <v>2.7259231478442953</v>
      </c>
    </row>
    <row r="237" spans="1:13" s="11" customFormat="1" ht="11.25" customHeight="1" x14ac:dyDescent="0.2">
      <c r="A237" s="8" t="s">
        <v>8</v>
      </c>
      <c r="B237" s="15">
        <f t="shared" si="44"/>
        <v>1621312</v>
      </c>
      <c r="C237" s="15">
        <v>96172</v>
      </c>
      <c r="D237" s="15">
        <v>190189</v>
      </c>
      <c r="E237" s="55">
        <v>1907673</v>
      </c>
      <c r="F237" s="15">
        <f t="shared" si="46"/>
        <v>44630</v>
      </c>
      <c r="G237" s="15">
        <v>2114</v>
      </c>
      <c r="H237" s="15">
        <v>5876</v>
      </c>
      <c r="I237" s="55">
        <v>52620</v>
      </c>
      <c r="J237" s="9">
        <f t="shared" si="40"/>
        <v>2.7527089172225949</v>
      </c>
      <c r="K237" s="9">
        <f t="shared" si="41"/>
        <v>2.1981449902258454</v>
      </c>
      <c r="L237" s="9">
        <f t="shared" si="42"/>
        <v>3.0895582814989302</v>
      </c>
      <c r="M237" s="38">
        <f t="shared" si="47"/>
        <v>2.7583343686260697</v>
      </c>
    </row>
    <row r="238" spans="1:13" s="11" customFormat="1" ht="11.25" customHeight="1" x14ac:dyDescent="0.2">
      <c r="A238" s="8" t="s">
        <v>9</v>
      </c>
      <c r="B238" s="15">
        <f t="shared" si="44"/>
        <v>1697561</v>
      </c>
      <c r="C238" s="15">
        <v>96972</v>
      </c>
      <c r="D238" s="15">
        <v>261994</v>
      </c>
      <c r="E238" s="55">
        <v>2056527</v>
      </c>
      <c r="F238" s="15">
        <f t="shared" si="46"/>
        <v>53393</v>
      </c>
      <c r="G238" s="15">
        <v>2125</v>
      </c>
      <c r="H238" s="15">
        <v>11712</v>
      </c>
      <c r="I238" s="55">
        <v>67230</v>
      </c>
      <c r="J238" s="9">
        <f t="shared" si="40"/>
        <v>3.1452772536598097</v>
      </c>
      <c r="K238" s="9">
        <f t="shared" si="41"/>
        <v>2.1913542053376234</v>
      </c>
      <c r="L238" s="9">
        <f t="shared" si="42"/>
        <v>4.4703313816346943</v>
      </c>
      <c r="M238" s="38">
        <f t="shared" si="47"/>
        <v>3.2691036879165702</v>
      </c>
    </row>
    <row r="239" spans="1:13" s="11" customFormat="1" ht="11.25" customHeight="1" x14ac:dyDescent="0.2">
      <c r="A239" s="8" t="s">
        <v>10</v>
      </c>
      <c r="B239" s="15">
        <f t="shared" si="44"/>
        <v>1661825</v>
      </c>
      <c r="C239" s="15">
        <v>97453</v>
      </c>
      <c r="D239" s="15">
        <v>224632</v>
      </c>
      <c r="E239" s="55">
        <v>1983910</v>
      </c>
      <c r="F239" s="15">
        <f t="shared" si="46"/>
        <v>43082</v>
      </c>
      <c r="G239" s="15">
        <v>2130</v>
      </c>
      <c r="H239" s="15">
        <v>8674</v>
      </c>
      <c r="I239" s="55">
        <v>53886</v>
      </c>
      <c r="J239" s="9">
        <f t="shared" si="40"/>
        <v>2.5924510703593939</v>
      </c>
      <c r="K239" s="9">
        <f t="shared" si="41"/>
        <v>2.1856689891537457</v>
      </c>
      <c r="L239" s="9">
        <f t="shared" si="42"/>
        <v>3.8614266889846505</v>
      </c>
      <c r="M239" s="38">
        <f t="shared" si="47"/>
        <v>2.7161514383212948</v>
      </c>
    </row>
    <row r="240" spans="1:13" s="11" customFormat="1" ht="11.25" customHeight="1" x14ac:dyDescent="0.2">
      <c r="A240" s="8" t="s">
        <v>11</v>
      </c>
      <c r="B240" s="15">
        <f t="shared" si="44"/>
        <v>1649665</v>
      </c>
      <c r="C240" s="15">
        <v>97929</v>
      </c>
      <c r="D240" s="15">
        <v>212963</v>
      </c>
      <c r="E240" s="55">
        <v>1960557</v>
      </c>
      <c r="F240" s="15">
        <f t="shared" si="46"/>
        <v>44014</v>
      </c>
      <c r="G240" s="15">
        <v>2078</v>
      </c>
      <c r="H240" s="15">
        <v>7636</v>
      </c>
      <c r="I240" s="55">
        <v>53728</v>
      </c>
      <c r="J240" s="9">
        <f t="shared" ref="J240:J244" si="48">(F240*100)/B240</f>
        <v>2.668056847905484</v>
      </c>
      <c r="K240" s="9">
        <f t="shared" ref="K240:K244" si="49">(G240*100)/C240</f>
        <v>2.1219454911211182</v>
      </c>
      <c r="L240" s="9">
        <f t="shared" ref="L240:L244" si="50">(H240*100)/D240</f>
        <v>3.5855993764174996</v>
      </c>
      <c r="M240" s="38">
        <f t="shared" si="47"/>
        <v>2.7404456998699858</v>
      </c>
    </row>
    <row r="241" spans="1:13" s="11" customFormat="1" ht="11.25" customHeight="1" x14ac:dyDescent="0.2">
      <c r="A241" s="8" t="s">
        <v>12</v>
      </c>
      <c r="B241" s="15">
        <f t="shared" si="44"/>
        <v>1654474</v>
      </c>
      <c r="C241" s="15">
        <v>98559</v>
      </c>
      <c r="D241" s="15">
        <v>212571</v>
      </c>
      <c r="E241" s="55">
        <v>1965604</v>
      </c>
      <c r="F241" s="15">
        <f t="shared" si="46"/>
        <v>43059</v>
      </c>
      <c r="G241" s="15">
        <v>2029</v>
      </c>
      <c r="H241" s="15">
        <v>7587</v>
      </c>
      <c r="I241" s="55">
        <v>52675</v>
      </c>
      <c r="J241" s="9">
        <f t="shared" si="48"/>
        <v>2.6025794300786838</v>
      </c>
      <c r="K241" s="9">
        <f t="shared" si="49"/>
        <v>2.0586653679521909</v>
      </c>
      <c r="L241" s="9">
        <f t="shared" si="50"/>
        <v>3.5691604216943986</v>
      </c>
      <c r="M241" s="38">
        <f t="shared" si="47"/>
        <v>2.6798378513678238</v>
      </c>
    </row>
    <row r="242" spans="1:13" s="11" customFormat="1" ht="11.25" customHeight="1" x14ac:dyDescent="0.2">
      <c r="A242" s="53" t="s">
        <v>13</v>
      </c>
      <c r="B242" s="15">
        <f t="shared" si="44"/>
        <v>1669826</v>
      </c>
      <c r="C242" s="15">
        <v>99084</v>
      </c>
      <c r="D242" s="15">
        <v>223469</v>
      </c>
      <c r="E242" s="55">
        <v>1992379</v>
      </c>
      <c r="F242" s="15">
        <f t="shared" si="46"/>
        <v>44670</v>
      </c>
      <c r="G242" s="15">
        <v>1958</v>
      </c>
      <c r="H242" s="15">
        <v>8534</v>
      </c>
      <c r="I242" s="55">
        <v>55162</v>
      </c>
      <c r="J242" s="9">
        <f t="shared" si="48"/>
        <v>2.6751290254194151</v>
      </c>
      <c r="K242" s="9">
        <f t="shared" si="49"/>
        <v>1.976101085947277</v>
      </c>
      <c r="L242" s="9">
        <f t="shared" si="50"/>
        <v>3.8188742062657459</v>
      </c>
      <c r="M242" s="38">
        <f t="shared" si="47"/>
        <v>2.7686499405986513</v>
      </c>
    </row>
    <row r="243" spans="1:13" s="11" customFormat="1" ht="11.25" hidden="1" customHeight="1" x14ac:dyDescent="0.2">
      <c r="A243" s="53" t="s">
        <v>14</v>
      </c>
      <c r="B243" s="15">
        <f t="shared" ref="B243:B244" si="51">E243-D243-C243</f>
        <v>0</v>
      </c>
      <c r="C243" s="15"/>
      <c r="D243" s="15"/>
      <c r="E243" s="55"/>
      <c r="F243" s="15">
        <f t="shared" si="46"/>
        <v>0</v>
      </c>
      <c r="G243" s="15"/>
      <c r="H243" s="15"/>
      <c r="I243" s="55"/>
      <c r="J243" s="9" t="e">
        <f t="shared" si="48"/>
        <v>#DIV/0!</v>
      </c>
      <c r="K243" s="9" t="e">
        <f t="shared" si="49"/>
        <v>#DIV/0!</v>
      </c>
      <c r="L243" s="9" t="e">
        <f t="shared" si="50"/>
        <v>#DIV/0!</v>
      </c>
      <c r="M243" s="38" t="e">
        <f t="shared" ref="M243:M244" si="52">(I243*100)/E243</f>
        <v>#DIV/0!</v>
      </c>
    </row>
    <row r="244" spans="1:13" s="11" customFormat="1" ht="11.25" hidden="1" customHeight="1" x14ac:dyDescent="0.2">
      <c r="A244" s="53" t="s">
        <v>15</v>
      </c>
      <c r="B244" s="15">
        <f t="shared" si="51"/>
        <v>0</v>
      </c>
      <c r="C244" s="15"/>
      <c r="D244" s="15"/>
      <c r="E244" s="55"/>
      <c r="F244" s="15">
        <f t="shared" si="46"/>
        <v>0</v>
      </c>
      <c r="G244" s="15"/>
      <c r="H244" s="15"/>
      <c r="I244" s="55"/>
      <c r="J244" s="9" t="e">
        <f t="shared" si="48"/>
        <v>#DIV/0!</v>
      </c>
      <c r="K244" s="9" t="e">
        <f t="shared" si="49"/>
        <v>#DIV/0!</v>
      </c>
      <c r="L244" s="9" t="e">
        <f t="shared" si="50"/>
        <v>#DIV/0!</v>
      </c>
      <c r="M244" s="38" t="e">
        <f t="shared" si="52"/>
        <v>#DIV/0!</v>
      </c>
    </row>
    <row r="245" spans="1:13" s="11" customFormat="1" ht="11.25" hidden="1" customHeight="1" x14ac:dyDescent="0.2">
      <c r="A245" s="54" t="s">
        <v>16</v>
      </c>
      <c r="B245" s="18">
        <f t="shared" ref="B245" si="53">E245-D245-C245</f>
        <v>0</v>
      </c>
      <c r="C245" s="18"/>
      <c r="D245" s="18"/>
      <c r="E245" s="58"/>
      <c r="F245" s="18">
        <f t="shared" ref="F245" si="54">I245-H245-G245</f>
        <v>0</v>
      </c>
      <c r="G245" s="18"/>
      <c r="H245" s="18"/>
      <c r="I245" s="58"/>
      <c r="J245" s="13" t="e">
        <f t="shared" ref="J245" si="55">(F245*100)/B245</f>
        <v>#DIV/0!</v>
      </c>
      <c r="K245" s="13" t="e">
        <f t="shared" ref="K245" si="56">(G245*100)/C245</f>
        <v>#DIV/0!</v>
      </c>
      <c r="L245" s="13" t="e">
        <f t="shared" ref="L245" si="57">(H245*100)/D245</f>
        <v>#DIV/0!</v>
      </c>
      <c r="M245" s="47" t="e">
        <f t="shared" ref="M245" si="58">(I245*100)/E245</f>
        <v>#DIV/0!</v>
      </c>
    </row>
    <row r="246" spans="1:13" s="20" customFormat="1" x14ac:dyDescent="0.2">
      <c r="A246" s="44" t="s">
        <v>28</v>
      </c>
      <c r="B246" s="45"/>
      <c r="C246" s="45"/>
      <c r="D246" s="45"/>
      <c r="E246" s="46"/>
      <c r="F246" s="45"/>
      <c r="G246" s="45"/>
      <c r="H246" s="45"/>
      <c r="I246" s="46"/>
      <c r="J246" s="45"/>
      <c r="K246" s="45"/>
      <c r="L246" s="45"/>
      <c r="M246" s="46"/>
    </row>
    <row r="247" spans="1:13" x14ac:dyDescent="0.2">
      <c r="A247" s="27" t="s">
        <v>29</v>
      </c>
    </row>
    <row r="248" spans="1:13" x14ac:dyDescent="0.2">
      <c r="A248" s="28" t="s">
        <v>36</v>
      </c>
    </row>
    <row r="249" spans="1:13" x14ac:dyDescent="0.2">
      <c r="A249" s="28" t="s">
        <v>26</v>
      </c>
    </row>
  </sheetData>
  <mergeCells count="5">
    <mergeCell ref="A1:M1"/>
    <mergeCell ref="A2:M2"/>
    <mergeCell ref="B4:E4"/>
    <mergeCell ref="F4:I4"/>
    <mergeCell ref="J4:M4"/>
  </mergeCells>
  <phoneticPr fontId="2" type="noConversion"/>
  <printOptions horizontalCentered="1" gridLinesSet="0"/>
  <pageMargins left="0" right="0" top="0.19685039370078741" bottom="0.19685039370078741" header="0.51181102362204722" footer="0.19685039370078741"/>
  <pageSetup paperSize="9" scale="83" fitToHeight="2" orientation="landscape" r:id="rId1"/>
  <headerFooter alignWithMargins="0">
    <oddFooter>&amp;C&amp;8&amp;P de &amp;N&amp;R&amp;8&amp;A</oddFooter>
  </headerFooter>
  <rowBreaks count="1" manualBreakCount="1"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tabela_04.A.12</vt:lpstr>
      <vt:lpstr>tabela_04.A.12!Area_de_impressao</vt:lpstr>
      <vt:lpstr>tabela_04.A.12!Titulos_de_impressao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2017-11-29T12:53:09Z</cp:lastPrinted>
  <dcterms:created xsi:type="dcterms:W3CDTF">1998-05-20T12:06:16Z</dcterms:created>
  <dcterms:modified xsi:type="dcterms:W3CDTF">2017-11-30T19:16:37Z</dcterms:modified>
</cp:coreProperties>
</file>