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 tabRatio="794" firstSheet="6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I10" i="17" l="1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J20" i="17" l="1"/>
  <c r="J19" i="17"/>
  <c r="J18" i="17"/>
  <c r="J17" i="17"/>
  <c r="J16" i="17"/>
  <c r="J15" i="17"/>
  <c r="J14" i="17"/>
  <c r="J13" i="17"/>
  <c r="J12" i="17"/>
  <c r="J11" i="17"/>
  <c r="J10" i="17"/>
  <c r="J9" i="17"/>
  <c r="E9" i="20"/>
  <c r="J21" i="17" l="1"/>
  <c r="H40" i="20"/>
  <c r="G40" i="20"/>
  <c r="F40" i="20"/>
  <c r="D40" i="20"/>
  <c r="C40" i="20"/>
  <c r="B40" i="20"/>
  <c r="J39" i="20"/>
  <c r="I39" i="20"/>
  <c r="E39" i="20"/>
  <c r="I38" i="20"/>
  <c r="J38" i="20" s="1"/>
  <c r="E38" i="20"/>
  <c r="I37" i="20"/>
  <c r="E37" i="20"/>
  <c r="I36" i="20"/>
  <c r="J36" i="20" s="1"/>
  <c r="E36" i="20"/>
  <c r="I35" i="20"/>
  <c r="E35" i="20"/>
  <c r="J35" i="20" s="1"/>
  <c r="I34" i="20"/>
  <c r="E34" i="20"/>
  <c r="I33" i="20"/>
  <c r="E33" i="20"/>
  <c r="I32" i="20"/>
  <c r="E32" i="20"/>
  <c r="I31" i="20"/>
  <c r="E31" i="20"/>
  <c r="I30" i="20"/>
  <c r="E30" i="20"/>
  <c r="I29" i="20"/>
  <c r="E29" i="20"/>
  <c r="I28" i="20"/>
  <c r="E28" i="20"/>
  <c r="H21" i="20"/>
  <c r="G21" i="20"/>
  <c r="F21" i="20"/>
  <c r="D21" i="20"/>
  <c r="C21" i="20"/>
  <c r="B21" i="20"/>
  <c r="I20" i="20"/>
  <c r="E20" i="20"/>
  <c r="J20" i="20" s="1"/>
  <c r="J19" i="20"/>
  <c r="I19" i="20"/>
  <c r="E19" i="20"/>
  <c r="I18" i="20"/>
  <c r="E18" i="20"/>
  <c r="I17" i="20"/>
  <c r="E17" i="20"/>
  <c r="J17" i="20" s="1"/>
  <c r="I16" i="20"/>
  <c r="E16" i="20"/>
  <c r="J16" i="20" s="1"/>
  <c r="I15" i="20"/>
  <c r="E15" i="20"/>
  <c r="J15" i="20" s="1"/>
  <c r="I14" i="20"/>
  <c r="J14" i="20" s="1"/>
  <c r="E14" i="20"/>
  <c r="I13" i="20"/>
  <c r="E13" i="20"/>
  <c r="I12" i="20"/>
  <c r="E12" i="20"/>
  <c r="I11" i="20"/>
  <c r="E11" i="20"/>
  <c r="I10" i="20"/>
  <c r="E10" i="20"/>
  <c r="I9" i="20"/>
  <c r="J13" i="20" l="1"/>
  <c r="J31" i="20"/>
  <c r="J12" i="20"/>
  <c r="E21" i="20"/>
  <c r="J11" i="20"/>
  <c r="J29" i="20"/>
  <c r="J33" i="20"/>
  <c r="J28" i="20"/>
  <c r="J30" i="20"/>
  <c r="J37" i="20"/>
  <c r="E40" i="20"/>
  <c r="J32" i="20"/>
  <c r="J34" i="20"/>
  <c r="I21" i="20"/>
  <c r="J18" i="20"/>
  <c r="J10" i="20"/>
  <c r="I40" i="20"/>
  <c r="J9" i="20"/>
  <c r="J32" i="16"/>
  <c r="J31" i="16"/>
  <c r="J30" i="16"/>
  <c r="J29" i="16"/>
  <c r="J28" i="16"/>
  <c r="J13" i="16"/>
  <c r="J12" i="16"/>
  <c r="J11" i="16"/>
  <c r="J10" i="16"/>
  <c r="J9" i="16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1" i="13"/>
  <c r="J20" i="13"/>
  <c r="J19" i="13"/>
  <c r="J18" i="13"/>
  <c r="J16" i="13"/>
  <c r="J15" i="13"/>
  <c r="J14" i="13"/>
  <c r="J13" i="13"/>
  <c r="J12" i="13"/>
  <c r="J11" i="13"/>
  <c r="J10" i="13"/>
  <c r="J9" i="13"/>
  <c r="J40" i="20" l="1"/>
  <c r="J21" i="20"/>
  <c r="H21" i="18"/>
  <c r="G21" i="18"/>
  <c r="F21" i="18"/>
  <c r="D21" i="18"/>
  <c r="C21" i="18"/>
  <c r="B21" i="18"/>
  <c r="H40" i="19" l="1"/>
  <c r="G40" i="19"/>
  <c r="F40" i="19"/>
  <c r="D40" i="19"/>
  <c r="C40" i="19"/>
  <c r="B40" i="19"/>
  <c r="I39" i="19"/>
  <c r="E39" i="19"/>
  <c r="I38" i="19"/>
  <c r="E38" i="19"/>
  <c r="I37" i="19"/>
  <c r="E37" i="19"/>
  <c r="I36" i="19"/>
  <c r="E36" i="19"/>
  <c r="I35" i="19"/>
  <c r="E35" i="19"/>
  <c r="I34" i="19"/>
  <c r="E34" i="19"/>
  <c r="J34" i="19" s="1"/>
  <c r="I33" i="19"/>
  <c r="E33" i="19"/>
  <c r="J33" i="19" s="1"/>
  <c r="I32" i="19"/>
  <c r="E32" i="19"/>
  <c r="J32" i="19" s="1"/>
  <c r="I31" i="19"/>
  <c r="E31" i="19"/>
  <c r="I30" i="19"/>
  <c r="E30" i="19"/>
  <c r="I29" i="19"/>
  <c r="E29" i="19"/>
  <c r="I28" i="19"/>
  <c r="E28" i="19"/>
  <c r="J28" i="19" s="1"/>
  <c r="H21" i="19"/>
  <c r="G21" i="19"/>
  <c r="F21" i="19"/>
  <c r="D21" i="19"/>
  <c r="C21" i="19"/>
  <c r="B21" i="19"/>
  <c r="I20" i="19"/>
  <c r="E20" i="19"/>
  <c r="J20" i="19" s="1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J13" i="19" s="1"/>
  <c r="I12" i="19"/>
  <c r="E12" i="19"/>
  <c r="I11" i="19"/>
  <c r="E11" i="19"/>
  <c r="J11" i="19" s="1"/>
  <c r="I10" i="19"/>
  <c r="E10" i="19"/>
  <c r="I9" i="19"/>
  <c r="E9" i="19"/>
  <c r="J37" i="19" l="1"/>
  <c r="J35" i="19"/>
  <c r="J29" i="19"/>
  <c r="J9" i="19"/>
  <c r="J39" i="19"/>
  <c r="J31" i="19"/>
  <c r="J19" i="19"/>
  <c r="J15" i="19"/>
  <c r="J12" i="19"/>
  <c r="J38" i="19"/>
  <c r="J18" i="19"/>
  <c r="J36" i="19"/>
  <c r="J17" i="19"/>
  <c r="J16" i="19"/>
  <c r="J14" i="19"/>
  <c r="J30" i="19"/>
  <c r="J10" i="19"/>
  <c r="I21" i="19"/>
  <c r="E21" i="19"/>
  <c r="E40" i="19"/>
  <c r="I40" i="19"/>
  <c r="H40" i="18"/>
  <c r="G40" i="18"/>
  <c r="F40" i="18"/>
  <c r="D40" i="18"/>
  <c r="C40" i="18"/>
  <c r="B40" i="18"/>
  <c r="H40" i="17"/>
  <c r="G40" i="17"/>
  <c r="F40" i="17"/>
  <c r="D40" i="17"/>
  <c r="C40" i="17"/>
  <c r="B40" i="17"/>
  <c r="H21" i="17"/>
  <c r="G21" i="17"/>
  <c r="F21" i="17"/>
  <c r="D21" i="17"/>
  <c r="C21" i="17"/>
  <c r="B21" i="17"/>
  <c r="H40" i="16"/>
  <c r="G40" i="16"/>
  <c r="F40" i="16"/>
  <c r="D40" i="16"/>
  <c r="C40" i="16"/>
  <c r="B40" i="16"/>
  <c r="H21" i="16"/>
  <c r="G21" i="16"/>
  <c r="F21" i="16"/>
  <c r="D21" i="16"/>
  <c r="C21" i="16"/>
  <c r="B21" i="16"/>
  <c r="I40" i="15"/>
  <c r="H40" i="15"/>
  <c r="G40" i="15"/>
  <c r="F40" i="15"/>
  <c r="E40" i="15"/>
  <c r="D40" i="15"/>
  <c r="C40" i="15"/>
  <c r="B40" i="15"/>
  <c r="I21" i="15"/>
  <c r="H21" i="15"/>
  <c r="G21" i="15"/>
  <c r="F21" i="15"/>
  <c r="E21" i="15"/>
  <c r="D21" i="15"/>
  <c r="C21" i="15"/>
  <c r="B21" i="15"/>
  <c r="I40" i="14"/>
  <c r="H40" i="14"/>
  <c r="F40" i="14"/>
  <c r="E40" i="14"/>
  <c r="D40" i="14"/>
  <c r="C40" i="14"/>
  <c r="B40" i="14"/>
  <c r="I21" i="14"/>
  <c r="H21" i="14"/>
  <c r="G21" i="14"/>
  <c r="F21" i="14"/>
  <c r="E21" i="14"/>
  <c r="D21" i="14"/>
  <c r="C21" i="14"/>
  <c r="B21" i="14"/>
  <c r="I40" i="13"/>
  <c r="H40" i="13"/>
  <c r="G40" i="13"/>
  <c r="F40" i="13"/>
  <c r="E40" i="13"/>
  <c r="D40" i="13"/>
  <c r="C40" i="13"/>
  <c r="B40" i="13"/>
  <c r="I21" i="13"/>
  <c r="H21" i="13"/>
  <c r="G21" i="13"/>
  <c r="F21" i="13"/>
  <c r="E21" i="13"/>
  <c r="D21" i="13"/>
  <c r="C21" i="13"/>
  <c r="B21" i="13"/>
  <c r="J40" i="19" l="1"/>
  <c r="J21" i="19"/>
  <c r="I39" i="18"/>
  <c r="E39" i="18"/>
  <c r="I38" i="18"/>
  <c r="E38" i="18"/>
  <c r="I37" i="18"/>
  <c r="E37" i="18"/>
  <c r="J37" i="18" s="1"/>
  <c r="I36" i="18"/>
  <c r="E36" i="18"/>
  <c r="I35" i="18"/>
  <c r="E35" i="18"/>
  <c r="J35" i="18" s="1"/>
  <c r="I34" i="18"/>
  <c r="E34" i="18"/>
  <c r="J34" i="18" s="1"/>
  <c r="I33" i="18"/>
  <c r="E33" i="18"/>
  <c r="I32" i="18"/>
  <c r="E32" i="18"/>
  <c r="J32" i="18" s="1"/>
  <c r="I31" i="18"/>
  <c r="E31" i="18"/>
  <c r="J31" i="18" s="1"/>
  <c r="I30" i="18"/>
  <c r="E30" i="18"/>
  <c r="J30" i="18" s="1"/>
  <c r="I29" i="18"/>
  <c r="E29" i="18"/>
  <c r="J29" i="18" s="1"/>
  <c r="I28" i="18"/>
  <c r="E28" i="18"/>
  <c r="J28" i="18" s="1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39" i="18" l="1"/>
  <c r="J38" i="18"/>
  <c r="J36" i="18"/>
  <c r="J33" i="18"/>
  <c r="J17" i="18"/>
  <c r="J16" i="18"/>
  <c r="J11" i="18"/>
  <c r="J20" i="18"/>
  <c r="J19" i="18"/>
  <c r="J18" i="18"/>
  <c r="J15" i="18"/>
  <c r="J14" i="18"/>
  <c r="J13" i="18"/>
  <c r="J12" i="18"/>
  <c r="J10" i="18"/>
  <c r="J9" i="18"/>
  <c r="I21" i="18"/>
  <c r="E21" i="18"/>
  <c r="I40" i="18"/>
  <c r="E40" i="18"/>
  <c r="J40" i="18" l="1"/>
  <c r="J21" i="18"/>
  <c r="I30" i="17"/>
  <c r="I29" i="17"/>
  <c r="I28" i="17"/>
  <c r="E29" i="17"/>
  <c r="J29" i="17" s="1"/>
  <c r="E28" i="17"/>
  <c r="J28" i="17" s="1"/>
  <c r="E39" i="16"/>
  <c r="J39" i="16" s="1"/>
  <c r="E38" i="16"/>
  <c r="E37" i="16"/>
  <c r="J37" i="16" s="1"/>
  <c r="E36" i="16"/>
  <c r="J36" i="16" s="1"/>
  <c r="E35" i="16"/>
  <c r="J35" i="16" s="1"/>
  <c r="E34" i="16"/>
  <c r="E33" i="16"/>
  <c r="E32" i="16"/>
  <c r="E31" i="16"/>
  <c r="E30" i="16"/>
  <c r="E29" i="16"/>
  <c r="E28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J14" i="16" l="1"/>
  <c r="J18" i="16"/>
  <c r="J16" i="16"/>
  <c r="J20" i="16"/>
  <c r="J19" i="16"/>
  <c r="J17" i="16"/>
  <c r="J15" i="16"/>
  <c r="E40" i="16"/>
  <c r="I21" i="16"/>
  <c r="E21" i="16"/>
  <c r="I39" i="17"/>
  <c r="E39" i="17"/>
  <c r="J39" i="17" s="1"/>
  <c r="I38" i="17"/>
  <c r="E38" i="17"/>
  <c r="J38" i="17" s="1"/>
  <c r="I37" i="17"/>
  <c r="E37" i="17"/>
  <c r="J37" i="17" s="1"/>
  <c r="I36" i="17"/>
  <c r="E36" i="17"/>
  <c r="I35" i="17"/>
  <c r="E35" i="17"/>
  <c r="J35" i="17" s="1"/>
  <c r="I34" i="17"/>
  <c r="E34" i="17"/>
  <c r="J34" i="17" s="1"/>
  <c r="I33" i="17"/>
  <c r="E33" i="17"/>
  <c r="J33" i="17" s="1"/>
  <c r="I32" i="17"/>
  <c r="E32" i="17"/>
  <c r="J32" i="17" s="1"/>
  <c r="I31" i="17"/>
  <c r="E31" i="17"/>
  <c r="J31" i="17" s="1"/>
  <c r="E30" i="17"/>
  <c r="J30" i="17" s="1"/>
  <c r="I40" i="17" l="1"/>
  <c r="J36" i="17"/>
  <c r="J40" i="17"/>
  <c r="J21" i="16"/>
  <c r="E40" i="17"/>
  <c r="E21" i="17"/>
  <c r="I21" i="17"/>
  <c r="I39" i="16"/>
  <c r="I38" i="16"/>
  <c r="J38" i="16" s="1"/>
  <c r="I37" i="16"/>
  <c r="I36" i="16"/>
  <c r="I35" i="16"/>
  <c r="I34" i="16"/>
  <c r="J34" i="16" s="1"/>
  <c r="I33" i="16"/>
  <c r="I32" i="16"/>
  <c r="I31" i="16"/>
  <c r="I30" i="16"/>
  <c r="I29" i="16"/>
  <c r="I28" i="16"/>
  <c r="I40" i="16" l="1"/>
  <c r="J33" i="16"/>
  <c r="J40" i="16" s="1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E28" i="14"/>
  <c r="I28" i="14"/>
  <c r="E29" i="14"/>
  <c r="I29" i="14"/>
  <c r="E30" i="14"/>
  <c r="I30" i="14"/>
  <c r="E31" i="14"/>
  <c r="I31" i="14"/>
  <c r="E32" i="14"/>
  <c r="I32" i="14"/>
  <c r="E33" i="14"/>
  <c r="I33" i="14"/>
  <c r="E34" i="14"/>
  <c r="I34" i="14"/>
  <c r="E35" i="14"/>
  <c r="I35" i="14"/>
  <c r="E36" i="14"/>
  <c r="I36" i="14"/>
  <c r="E37" i="14"/>
  <c r="I37" i="14"/>
  <c r="E38" i="14"/>
  <c r="I38" i="14"/>
  <c r="E39" i="14"/>
  <c r="I39" i="14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E21" i="12" l="1"/>
  <c r="I40" i="12"/>
  <c r="J17" i="13"/>
  <c r="E40" i="12"/>
  <c r="J20" i="12"/>
  <c r="J21" i="12"/>
  <c r="J28" i="12"/>
  <c r="J40" i="12" s="1"/>
</calcChain>
</file>

<file path=xl/sharedStrings.xml><?xml version="1.0" encoding="utf-8"?>
<sst xmlns="http://schemas.openxmlformats.org/spreadsheetml/2006/main" count="1748" uniqueCount="52">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</sst>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51"/>
      <c r="N2" s="51"/>
      <c r="O2" s="51"/>
      <c r="Q2" s="29"/>
    </row>
    <row r="3" spans="1:17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x14ac:dyDescent="0.2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80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3" t="s">
        <v>47</v>
      </c>
    </row>
    <row r="5" spans="1:17" x14ac:dyDescent="0.2">
      <c r="A5" s="181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3"/>
    </row>
    <row r="6" spans="1:17" x14ac:dyDescent="0.2">
      <c r="A6" s="181"/>
      <c r="B6" s="122" t="s">
        <v>9</v>
      </c>
      <c r="C6" s="130"/>
      <c r="D6" s="130"/>
      <c r="E6" s="123" t="s">
        <v>10</v>
      </c>
      <c r="F6" s="184" t="s">
        <v>15</v>
      </c>
      <c r="G6" s="122" t="s">
        <v>9</v>
      </c>
      <c r="H6" s="130"/>
      <c r="I6" s="130"/>
      <c r="J6" s="123" t="s">
        <v>10</v>
      </c>
      <c r="K6" s="184" t="s">
        <v>15</v>
      </c>
      <c r="L6" s="183"/>
    </row>
    <row r="7" spans="1:17" x14ac:dyDescent="0.2">
      <c r="A7" s="182"/>
      <c r="B7" s="124" t="s">
        <v>12</v>
      </c>
      <c r="C7" s="124" t="s">
        <v>13</v>
      </c>
      <c r="D7" s="125" t="s">
        <v>42</v>
      </c>
      <c r="E7" s="125" t="s">
        <v>42</v>
      </c>
      <c r="F7" s="184"/>
      <c r="G7" s="124" t="s">
        <v>12</v>
      </c>
      <c r="H7" s="124" t="s">
        <v>13</v>
      </c>
      <c r="I7" s="125" t="s">
        <v>42</v>
      </c>
      <c r="J7" s="125" t="s">
        <v>42</v>
      </c>
      <c r="K7" s="184"/>
      <c r="L7" s="183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80" t="s">
        <v>46</v>
      </c>
      <c r="B23" s="186" t="s">
        <v>39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  <c r="Q23" s="183" t="s">
        <v>48</v>
      </c>
    </row>
    <row r="24" spans="1:18" x14ac:dyDescent="0.2">
      <c r="A24" s="181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3"/>
    </row>
    <row r="25" spans="1:18" x14ac:dyDescent="0.2">
      <c r="A25" s="181"/>
      <c r="B25" s="122" t="s">
        <v>9</v>
      </c>
      <c r="C25" s="130"/>
      <c r="D25" s="130"/>
      <c r="E25" s="123" t="s">
        <v>10</v>
      </c>
      <c r="F25" s="184" t="s">
        <v>15</v>
      </c>
      <c r="G25" s="122" t="s">
        <v>9</v>
      </c>
      <c r="H25" s="130"/>
      <c r="I25" s="130"/>
      <c r="J25" s="123" t="s">
        <v>10</v>
      </c>
      <c r="K25" s="184" t="s">
        <v>15</v>
      </c>
      <c r="L25" s="116" t="s">
        <v>9</v>
      </c>
      <c r="M25" s="128"/>
      <c r="N25" s="129"/>
      <c r="O25" s="123" t="s">
        <v>10</v>
      </c>
      <c r="P25" s="184" t="s">
        <v>15</v>
      </c>
      <c r="Q25" s="183"/>
    </row>
    <row r="26" spans="1:18" x14ac:dyDescent="0.2">
      <c r="A26" s="182"/>
      <c r="B26" s="124" t="s">
        <v>12</v>
      </c>
      <c r="C26" s="124" t="s">
        <v>13</v>
      </c>
      <c r="D26" s="125" t="s">
        <v>14</v>
      </c>
      <c r="E26" s="125" t="s">
        <v>14</v>
      </c>
      <c r="F26" s="184"/>
      <c r="G26" s="124" t="s">
        <v>12</v>
      </c>
      <c r="H26" s="124" t="s">
        <v>13</v>
      </c>
      <c r="I26" s="125" t="s">
        <v>14</v>
      </c>
      <c r="J26" s="125" t="s">
        <v>14</v>
      </c>
      <c r="K26" s="184"/>
      <c r="L26" s="124" t="s">
        <v>12</v>
      </c>
      <c r="M26" s="124" t="s">
        <v>13</v>
      </c>
      <c r="N26" s="125" t="s">
        <v>14</v>
      </c>
      <c r="O26" s="125" t="s">
        <v>14</v>
      </c>
      <c r="P26" s="184"/>
      <c r="Q26" s="183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23:A26"/>
    <mergeCell ref="B23:P23"/>
    <mergeCell ref="Q23:Q26"/>
    <mergeCell ref="F25:F26"/>
    <mergeCell ref="K25:K26"/>
    <mergeCell ref="P25:P26"/>
    <mergeCell ref="A1:Q1"/>
    <mergeCell ref="A4:A7"/>
    <mergeCell ref="L4:L7"/>
    <mergeCell ref="F6:F7"/>
    <mergeCell ref="K6:K7"/>
    <mergeCell ref="A2:Q2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workbookViewId="0">
      <selection activeCell="A48" sqref="A48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workbookViewId="0">
      <selection activeCell="B50" sqref="B50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J4:J7"/>
    <mergeCell ref="E6:E7"/>
    <mergeCell ref="I6:I7"/>
    <mergeCell ref="A4:A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4:A7"/>
    <mergeCell ref="A1:J1"/>
    <mergeCell ref="A2:J2"/>
    <mergeCell ref="J4:J7"/>
    <mergeCell ref="E6:E7"/>
    <mergeCell ref="I6:I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11599</v>
      </c>
      <c r="C14" s="161">
        <v>1656</v>
      </c>
      <c r="D14" s="160">
        <v>139</v>
      </c>
      <c r="E14" s="162">
        <f t="shared" si="0"/>
        <v>13394</v>
      </c>
      <c r="F14" s="161">
        <v>26995</v>
      </c>
      <c r="G14" s="161">
        <v>2842</v>
      </c>
      <c r="H14" s="160">
        <v>288</v>
      </c>
      <c r="I14" s="162">
        <f t="shared" si="1"/>
        <v>30125</v>
      </c>
      <c r="J14" s="163">
        <f t="shared" si="2"/>
        <v>43519</v>
      </c>
    </row>
    <row r="15" spans="1:10" x14ac:dyDescent="0.2">
      <c r="A15" s="164" t="s">
        <v>22</v>
      </c>
      <c r="B15" s="161">
        <v>11167</v>
      </c>
      <c r="C15" s="161">
        <v>1053</v>
      </c>
      <c r="D15" s="160">
        <v>148</v>
      </c>
      <c r="E15" s="162">
        <f t="shared" si="0"/>
        <v>12368</v>
      </c>
      <c r="F15" s="161">
        <v>20597</v>
      </c>
      <c r="G15" s="161">
        <v>1734</v>
      </c>
      <c r="H15" s="160">
        <v>139</v>
      </c>
      <c r="I15" s="162">
        <f t="shared" si="1"/>
        <v>22470</v>
      </c>
      <c r="J15" s="163">
        <f t="shared" si="2"/>
        <v>34838</v>
      </c>
    </row>
    <row r="16" spans="1:10" x14ac:dyDescent="0.2">
      <c r="A16" s="164" t="s">
        <v>23</v>
      </c>
      <c r="B16" s="161">
        <v>11604</v>
      </c>
      <c r="C16" s="161">
        <v>1249</v>
      </c>
      <c r="D16" s="160">
        <v>148</v>
      </c>
      <c r="E16" s="162">
        <f t="shared" si="0"/>
        <v>13001</v>
      </c>
      <c r="F16" s="161">
        <v>19586</v>
      </c>
      <c r="G16" s="161">
        <v>1610</v>
      </c>
      <c r="H16" s="160">
        <v>158</v>
      </c>
      <c r="I16" s="162">
        <f t="shared" si="1"/>
        <v>21354</v>
      </c>
      <c r="J16" s="163">
        <f t="shared" si="2"/>
        <v>34355</v>
      </c>
    </row>
    <row r="17" spans="1:10" x14ac:dyDescent="0.2">
      <c r="A17" s="164" t="s">
        <v>25</v>
      </c>
      <c r="B17" s="161">
        <v>9881</v>
      </c>
      <c r="C17" s="161">
        <v>1235</v>
      </c>
      <c r="D17" s="160">
        <v>159</v>
      </c>
      <c r="E17" s="162">
        <f t="shared" si="0"/>
        <v>11275</v>
      </c>
      <c r="F17" s="161">
        <v>16814</v>
      </c>
      <c r="G17" s="161">
        <v>1463</v>
      </c>
      <c r="H17" s="160">
        <v>139</v>
      </c>
      <c r="I17" s="162">
        <f t="shared" si="1"/>
        <v>18416</v>
      </c>
      <c r="J17" s="163">
        <f t="shared" si="2"/>
        <v>29691</v>
      </c>
    </row>
    <row r="18" spans="1:10" x14ac:dyDescent="0.2">
      <c r="A18" s="164" t="s">
        <v>26</v>
      </c>
      <c r="B18" s="161">
        <v>10693</v>
      </c>
      <c r="C18" s="161">
        <v>1029</v>
      </c>
      <c r="D18" s="160">
        <v>212</v>
      </c>
      <c r="E18" s="162">
        <f t="shared" si="0"/>
        <v>11934</v>
      </c>
      <c r="F18" s="161">
        <v>16687</v>
      </c>
      <c r="G18" s="161">
        <v>1330</v>
      </c>
      <c r="H18" s="160">
        <v>140</v>
      </c>
      <c r="I18" s="162">
        <f t="shared" si="1"/>
        <v>18157</v>
      </c>
      <c r="J18" s="163">
        <f t="shared" si="2"/>
        <v>30091</v>
      </c>
    </row>
    <row r="19" spans="1:10" x14ac:dyDescent="0.2">
      <c r="A19" s="164" t="s">
        <v>27</v>
      </c>
      <c r="B19" s="161">
        <v>16869</v>
      </c>
      <c r="C19" s="161">
        <v>589</v>
      </c>
      <c r="D19" s="160">
        <v>379</v>
      </c>
      <c r="E19" s="162">
        <f t="shared" si="0"/>
        <v>17837</v>
      </c>
      <c r="F19" s="161">
        <v>31897</v>
      </c>
      <c r="G19" s="161">
        <v>952</v>
      </c>
      <c r="H19" s="160">
        <v>111</v>
      </c>
      <c r="I19" s="162">
        <f t="shared" si="1"/>
        <v>32960</v>
      </c>
      <c r="J19" s="163">
        <f t="shared" si="2"/>
        <v>50797</v>
      </c>
    </row>
    <row r="20" spans="1:10" x14ac:dyDescent="0.2">
      <c r="A20" s="164" t="s">
        <v>28</v>
      </c>
      <c r="B20" s="161">
        <v>11403</v>
      </c>
      <c r="C20" s="161">
        <v>603</v>
      </c>
      <c r="D20" s="160">
        <v>321</v>
      </c>
      <c r="E20" s="162">
        <f t="shared" si="0"/>
        <v>12327</v>
      </c>
      <c r="F20" s="161">
        <v>23797</v>
      </c>
      <c r="G20" s="161">
        <v>1503</v>
      </c>
      <c r="H20" s="160">
        <v>266</v>
      </c>
      <c r="I20" s="162">
        <f t="shared" si="1"/>
        <v>25566</v>
      </c>
      <c r="J20" s="163">
        <f t="shared" si="2"/>
        <v>37893</v>
      </c>
    </row>
    <row r="21" spans="1:10" x14ac:dyDescent="0.2">
      <c r="A21" s="169" t="s">
        <v>7</v>
      </c>
      <c r="B21" s="170">
        <f t="shared" ref="B21:I21" si="3">SUM(B9:B20)</f>
        <v>127137</v>
      </c>
      <c r="C21" s="170">
        <f t="shared" si="3"/>
        <v>12270</v>
      </c>
      <c r="D21" s="170">
        <f t="shared" si="3"/>
        <v>2256</v>
      </c>
      <c r="E21" s="170">
        <f t="shared" si="3"/>
        <v>141663</v>
      </c>
      <c r="F21" s="170">
        <f t="shared" si="3"/>
        <v>236807</v>
      </c>
      <c r="G21" s="170">
        <f t="shared" si="3"/>
        <v>17829</v>
      </c>
      <c r="H21" s="170">
        <f t="shared" si="3"/>
        <v>1916</v>
      </c>
      <c r="I21" s="170">
        <f t="shared" si="3"/>
        <v>256552</v>
      </c>
      <c r="J21" s="171">
        <f>SUM(J9:J20)</f>
        <v>398215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17128</v>
      </c>
      <c r="C33" s="160">
        <v>7809</v>
      </c>
      <c r="D33" s="160">
        <v>1565</v>
      </c>
      <c r="E33" s="162">
        <f t="shared" si="4"/>
        <v>26502</v>
      </c>
      <c r="F33" s="160">
        <v>1607</v>
      </c>
      <c r="G33" s="160">
        <v>209</v>
      </c>
      <c r="H33" s="160">
        <v>5</v>
      </c>
      <c r="I33" s="162">
        <f t="shared" si="5"/>
        <v>1821</v>
      </c>
      <c r="J33" s="163">
        <f t="shared" si="6"/>
        <v>28323</v>
      </c>
    </row>
    <row r="34" spans="1:10" x14ac:dyDescent="0.2">
      <c r="A34" s="167" t="s">
        <v>22</v>
      </c>
      <c r="B34" s="160">
        <v>7959</v>
      </c>
      <c r="C34" s="160">
        <v>1910</v>
      </c>
      <c r="D34" s="160">
        <v>1505</v>
      </c>
      <c r="E34" s="162">
        <f t="shared" si="4"/>
        <v>11374</v>
      </c>
      <c r="F34" s="160">
        <v>1755</v>
      </c>
      <c r="G34" s="160">
        <v>280</v>
      </c>
      <c r="H34" s="160">
        <v>5</v>
      </c>
      <c r="I34" s="162">
        <f t="shared" si="5"/>
        <v>2040</v>
      </c>
      <c r="J34" s="163">
        <f t="shared" si="6"/>
        <v>13414</v>
      </c>
    </row>
    <row r="35" spans="1:10" x14ac:dyDescent="0.2">
      <c r="A35" s="167" t="s">
        <v>23</v>
      </c>
      <c r="B35" s="160">
        <v>9405</v>
      </c>
      <c r="C35" s="160">
        <v>2769</v>
      </c>
      <c r="D35" s="160">
        <v>1521</v>
      </c>
      <c r="E35" s="162">
        <f t="shared" si="4"/>
        <v>13695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15701</v>
      </c>
    </row>
    <row r="36" spans="1:10" x14ac:dyDescent="0.2">
      <c r="A36" s="167" t="s">
        <v>25</v>
      </c>
      <c r="B36" s="160">
        <v>8635</v>
      </c>
      <c r="C36" s="160">
        <v>2298</v>
      </c>
      <c r="D36" s="160">
        <v>2060</v>
      </c>
      <c r="E36" s="162">
        <f t="shared" si="4"/>
        <v>12993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14513</v>
      </c>
    </row>
    <row r="37" spans="1:10" x14ac:dyDescent="0.2">
      <c r="A37" s="167" t="s">
        <v>26</v>
      </c>
      <c r="B37" s="160">
        <v>10497</v>
      </c>
      <c r="C37" s="160">
        <v>875</v>
      </c>
      <c r="D37" s="160">
        <v>1129</v>
      </c>
      <c r="E37" s="162">
        <f t="shared" si="4"/>
        <v>12501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13866</v>
      </c>
    </row>
    <row r="38" spans="1:10" x14ac:dyDescent="0.2">
      <c r="A38" s="167" t="s">
        <v>27</v>
      </c>
      <c r="B38" s="160">
        <v>12312</v>
      </c>
      <c r="C38" s="160">
        <v>1552</v>
      </c>
      <c r="D38" s="160">
        <v>1512</v>
      </c>
      <c r="E38" s="162">
        <f t="shared" si="4"/>
        <v>15376</v>
      </c>
      <c r="F38" s="160">
        <v>2692</v>
      </c>
      <c r="G38" s="160">
        <v>214</v>
      </c>
      <c r="H38" s="160">
        <v>10</v>
      </c>
      <c r="I38" s="162">
        <f t="shared" si="5"/>
        <v>2916</v>
      </c>
      <c r="J38" s="163">
        <f t="shared" si="6"/>
        <v>18292</v>
      </c>
    </row>
    <row r="39" spans="1:10" x14ac:dyDescent="0.2">
      <c r="A39" s="167" t="s">
        <v>28</v>
      </c>
      <c r="B39" s="160">
        <v>19849</v>
      </c>
      <c r="C39" s="160">
        <v>2629</v>
      </c>
      <c r="D39" s="160">
        <v>798</v>
      </c>
      <c r="E39" s="162">
        <f t="shared" si="4"/>
        <v>23276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24834</v>
      </c>
    </row>
    <row r="40" spans="1:10" x14ac:dyDescent="0.2">
      <c r="A40" s="169" t="s">
        <v>7</v>
      </c>
      <c r="B40" s="170">
        <f t="shared" ref="B40:I40" si="7">SUM(B28:B39)</f>
        <v>121513</v>
      </c>
      <c r="C40" s="170">
        <f t="shared" si="7"/>
        <v>24254</v>
      </c>
      <c r="D40" s="170">
        <f t="shared" si="7"/>
        <v>16414</v>
      </c>
      <c r="E40" s="170">
        <f t="shared" si="7"/>
        <v>162181</v>
      </c>
      <c r="F40" s="170">
        <f t="shared" si="7"/>
        <v>18832</v>
      </c>
      <c r="G40" s="170">
        <f t="shared" si="7"/>
        <v>2152</v>
      </c>
      <c r="H40" s="170">
        <f t="shared" si="7"/>
        <v>70</v>
      </c>
      <c r="I40" s="170">
        <f t="shared" si="7"/>
        <v>21054</v>
      </c>
      <c r="J40" s="171">
        <f>SUM(J28:J39)</f>
        <v>183235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B45" sqref="B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10322</v>
      </c>
      <c r="C9" s="161">
        <v>512</v>
      </c>
      <c r="D9" s="160">
        <v>233</v>
      </c>
      <c r="E9" s="162">
        <f t="shared" ref="E9:E20" si="0">SUM(B9:D9)</f>
        <v>11067</v>
      </c>
      <c r="F9" s="160">
        <v>24814</v>
      </c>
      <c r="G9" s="161">
        <v>1305</v>
      </c>
      <c r="H9" s="160">
        <v>370</v>
      </c>
      <c r="I9" s="162">
        <f t="shared" ref="I9:I20" si="1">SUM(F9:H9)</f>
        <v>26489</v>
      </c>
      <c r="J9" s="163">
        <f t="shared" ref="J9:J20" si="2">E9+I9</f>
        <v>37556</v>
      </c>
    </row>
    <row r="10" spans="1:10" x14ac:dyDescent="0.2">
      <c r="A10" s="164" t="s">
        <v>17</v>
      </c>
      <c r="B10" s="161">
        <v>10832</v>
      </c>
      <c r="C10" s="161">
        <v>742</v>
      </c>
      <c r="D10" s="160">
        <v>392</v>
      </c>
      <c r="E10" s="173">
        <f t="shared" si="0"/>
        <v>11966</v>
      </c>
      <c r="F10" s="161">
        <v>16726</v>
      </c>
      <c r="G10" s="161">
        <v>1029</v>
      </c>
      <c r="H10" s="160">
        <v>286</v>
      </c>
      <c r="I10" s="162">
        <f t="shared" si="1"/>
        <v>18041</v>
      </c>
      <c r="J10" s="174">
        <f t="shared" si="2"/>
        <v>30007</v>
      </c>
    </row>
    <row r="11" spans="1:10" x14ac:dyDescent="0.2">
      <c r="A11" s="164" t="s">
        <v>18</v>
      </c>
      <c r="B11" s="161">
        <v>9390</v>
      </c>
      <c r="C11" s="161">
        <v>672</v>
      </c>
      <c r="D11" s="160">
        <v>384</v>
      </c>
      <c r="E11" s="162">
        <f t="shared" si="0"/>
        <v>10446</v>
      </c>
      <c r="F11" s="161">
        <v>14604</v>
      </c>
      <c r="G11" s="161">
        <v>778</v>
      </c>
      <c r="H11" s="160">
        <v>297</v>
      </c>
      <c r="I11" s="162">
        <f t="shared" si="1"/>
        <v>15679</v>
      </c>
      <c r="J11" s="163">
        <f t="shared" si="2"/>
        <v>26125</v>
      </c>
    </row>
    <row r="12" spans="1:10" x14ac:dyDescent="0.2">
      <c r="A12" s="164" t="s">
        <v>19</v>
      </c>
      <c r="B12" s="161">
        <v>10405</v>
      </c>
      <c r="C12" s="161">
        <v>725</v>
      </c>
      <c r="D12" s="160">
        <v>325</v>
      </c>
      <c r="E12" s="162">
        <f t="shared" si="0"/>
        <v>11455</v>
      </c>
      <c r="F12" s="161">
        <v>16876</v>
      </c>
      <c r="G12" s="161">
        <v>968</v>
      </c>
      <c r="H12" s="172">
        <v>345</v>
      </c>
      <c r="I12" s="162">
        <f t="shared" si="1"/>
        <v>18189</v>
      </c>
      <c r="J12" s="163">
        <f t="shared" si="2"/>
        <v>29644</v>
      </c>
    </row>
    <row r="13" spans="1:10" x14ac:dyDescent="0.2">
      <c r="A13" s="164" t="s">
        <v>20</v>
      </c>
      <c r="B13" s="161">
        <v>12598</v>
      </c>
      <c r="C13" s="161">
        <v>715</v>
      </c>
      <c r="D13" s="160">
        <v>450</v>
      </c>
      <c r="E13" s="162">
        <f t="shared" si="0"/>
        <v>13763</v>
      </c>
      <c r="F13" s="161">
        <v>18659</v>
      </c>
      <c r="G13" s="161">
        <v>1149</v>
      </c>
      <c r="H13" s="160">
        <v>465</v>
      </c>
      <c r="I13" s="162">
        <f t="shared" si="1"/>
        <v>20273</v>
      </c>
      <c r="J13" s="163">
        <f t="shared" si="2"/>
        <v>34036</v>
      </c>
    </row>
    <row r="14" spans="1:10" x14ac:dyDescent="0.2">
      <c r="A14" s="164" t="s">
        <v>21</v>
      </c>
      <c r="B14" s="161">
        <v>11135</v>
      </c>
      <c r="C14" s="161">
        <v>627</v>
      </c>
      <c r="D14" s="160">
        <v>361</v>
      </c>
      <c r="E14" s="162">
        <f t="shared" si="0"/>
        <v>12123</v>
      </c>
      <c r="F14" s="161">
        <v>15916</v>
      </c>
      <c r="G14" s="161">
        <v>1202</v>
      </c>
      <c r="H14" s="160">
        <v>462</v>
      </c>
      <c r="I14" s="162">
        <f t="shared" si="1"/>
        <v>17580</v>
      </c>
      <c r="J14" s="163">
        <f t="shared" si="2"/>
        <v>29703</v>
      </c>
    </row>
    <row r="15" spans="1:10" x14ac:dyDescent="0.2">
      <c r="A15" s="164" t="s">
        <v>22</v>
      </c>
      <c r="B15" s="161">
        <v>13014</v>
      </c>
      <c r="C15" s="161">
        <v>604</v>
      </c>
      <c r="D15" s="160">
        <v>558</v>
      </c>
      <c r="E15" s="162">
        <f t="shared" si="0"/>
        <v>14176</v>
      </c>
      <c r="F15" s="161">
        <v>17228</v>
      </c>
      <c r="G15" s="161">
        <v>1223</v>
      </c>
      <c r="H15" s="160">
        <v>415</v>
      </c>
      <c r="I15" s="162">
        <f t="shared" si="1"/>
        <v>18866</v>
      </c>
      <c r="J15" s="163">
        <f t="shared" si="2"/>
        <v>33042</v>
      </c>
    </row>
    <row r="16" spans="1:10" x14ac:dyDescent="0.2">
      <c r="A16" s="164" t="s">
        <v>23</v>
      </c>
      <c r="B16" s="161">
        <v>12055</v>
      </c>
      <c r="C16" s="161">
        <v>783</v>
      </c>
      <c r="D16" s="160">
        <v>516</v>
      </c>
      <c r="E16" s="162">
        <f t="shared" si="0"/>
        <v>13354</v>
      </c>
      <c r="F16" s="161">
        <v>16153</v>
      </c>
      <c r="G16" s="161">
        <v>1150</v>
      </c>
      <c r="H16" s="160">
        <v>393</v>
      </c>
      <c r="I16" s="162">
        <f t="shared" si="1"/>
        <v>17696</v>
      </c>
      <c r="J16" s="163">
        <f t="shared" si="2"/>
        <v>31050</v>
      </c>
    </row>
    <row r="17" spans="1:10" x14ac:dyDescent="0.2">
      <c r="A17" s="164" t="s">
        <v>25</v>
      </c>
      <c r="B17" s="161">
        <v>13629</v>
      </c>
      <c r="C17" s="161">
        <v>812</v>
      </c>
      <c r="D17" s="160">
        <v>420</v>
      </c>
      <c r="E17" s="162">
        <f t="shared" si="0"/>
        <v>14861</v>
      </c>
      <c r="F17" s="161">
        <v>18484</v>
      </c>
      <c r="G17" s="161">
        <v>1168</v>
      </c>
      <c r="H17" s="160">
        <v>365</v>
      </c>
      <c r="I17" s="162">
        <f t="shared" si="1"/>
        <v>20017</v>
      </c>
      <c r="J17" s="163">
        <f t="shared" si="2"/>
        <v>34878</v>
      </c>
    </row>
    <row r="18" spans="1:10" x14ac:dyDescent="0.2">
      <c r="A18" s="164" t="s">
        <v>26</v>
      </c>
      <c r="B18" s="161">
        <v>13960</v>
      </c>
      <c r="C18" s="161">
        <v>1370</v>
      </c>
      <c r="D18" s="160">
        <v>461</v>
      </c>
      <c r="E18" s="162">
        <f t="shared" si="0"/>
        <v>15791</v>
      </c>
      <c r="F18" s="161">
        <v>17647</v>
      </c>
      <c r="G18" s="161">
        <v>644</v>
      </c>
      <c r="H18" s="160">
        <v>308</v>
      </c>
      <c r="I18" s="162">
        <f t="shared" si="1"/>
        <v>18599</v>
      </c>
      <c r="J18" s="163">
        <f t="shared" si="2"/>
        <v>34390</v>
      </c>
    </row>
    <row r="19" spans="1:10" x14ac:dyDescent="0.2">
      <c r="A19" s="164" t="s">
        <v>27</v>
      </c>
      <c r="B19" s="161">
        <v>12188</v>
      </c>
      <c r="C19" s="161">
        <v>1056</v>
      </c>
      <c r="D19" s="160">
        <v>425</v>
      </c>
      <c r="E19" s="162">
        <f t="shared" si="0"/>
        <v>13669</v>
      </c>
      <c r="F19" s="161">
        <v>15756</v>
      </c>
      <c r="G19" s="161">
        <v>606</v>
      </c>
      <c r="H19" s="160">
        <v>295</v>
      </c>
      <c r="I19" s="162">
        <f t="shared" si="1"/>
        <v>16657</v>
      </c>
      <c r="J19" s="163">
        <f t="shared" si="2"/>
        <v>30326</v>
      </c>
    </row>
    <row r="20" spans="1:10" x14ac:dyDescent="0.2">
      <c r="A20" s="164" t="s">
        <v>28</v>
      </c>
      <c r="B20" s="161">
        <v>16135</v>
      </c>
      <c r="C20" s="161">
        <v>1800</v>
      </c>
      <c r="D20" s="160">
        <v>504</v>
      </c>
      <c r="E20" s="162">
        <f t="shared" si="0"/>
        <v>18439</v>
      </c>
      <c r="F20" s="161">
        <v>16832</v>
      </c>
      <c r="G20" s="161">
        <v>663</v>
      </c>
      <c r="H20" s="160">
        <v>317</v>
      </c>
      <c r="I20" s="162">
        <f t="shared" si="1"/>
        <v>17812</v>
      </c>
      <c r="J20" s="163">
        <f t="shared" si="2"/>
        <v>36251</v>
      </c>
    </row>
    <row r="21" spans="1:10" x14ac:dyDescent="0.2">
      <c r="A21" s="169" t="s">
        <v>7</v>
      </c>
      <c r="B21" s="170">
        <f t="shared" ref="B21:I21" si="3">SUM(B9:B20)</f>
        <v>145663</v>
      </c>
      <c r="C21" s="170">
        <f t="shared" si="3"/>
        <v>10418</v>
      </c>
      <c r="D21" s="170">
        <f t="shared" si="3"/>
        <v>5029</v>
      </c>
      <c r="E21" s="170">
        <f t="shared" si="3"/>
        <v>161110</v>
      </c>
      <c r="F21" s="170">
        <f t="shared" si="3"/>
        <v>209695</v>
      </c>
      <c r="G21" s="170">
        <f t="shared" si="3"/>
        <v>11885</v>
      </c>
      <c r="H21" s="170">
        <f t="shared" si="3"/>
        <v>4318</v>
      </c>
      <c r="I21" s="170">
        <f t="shared" si="3"/>
        <v>225898</v>
      </c>
      <c r="J21" s="171">
        <f>SUM(J9:J20)</f>
        <v>387008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7190</v>
      </c>
      <c r="C28" s="161">
        <v>548</v>
      </c>
      <c r="D28" s="160">
        <v>1531</v>
      </c>
      <c r="E28" s="162">
        <f>SUM(B28:D28)</f>
        <v>9269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11123</v>
      </c>
    </row>
    <row r="29" spans="1:10" x14ac:dyDescent="0.2">
      <c r="A29" s="167" t="s">
        <v>17</v>
      </c>
      <c r="B29" s="160">
        <v>7695</v>
      </c>
      <c r="C29" s="161">
        <v>3017</v>
      </c>
      <c r="D29" s="160">
        <v>3705</v>
      </c>
      <c r="E29" s="162">
        <f>SUM(B29:D29)</f>
        <v>14417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16340</v>
      </c>
    </row>
    <row r="30" spans="1:10" x14ac:dyDescent="0.2">
      <c r="A30" s="167" t="s">
        <v>18</v>
      </c>
      <c r="B30" s="160">
        <v>7705</v>
      </c>
      <c r="C30" s="160">
        <v>637</v>
      </c>
      <c r="D30" s="160">
        <v>1506</v>
      </c>
      <c r="E30" s="162">
        <f t="shared" ref="E30:E39" si="5">SUM(B30:D30)</f>
        <v>9848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11417</v>
      </c>
    </row>
    <row r="31" spans="1:10" x14ac:dyDescent="0.2">
      <c r="A31" s="167" t="s">
        <v>19</v>
      </c>
      <c r="B31" s="160">
        <v>9214</v>
      </c>
      <c r="C31" s="160">
        <v>1730</v>
      </c>
      <c r="D31" s="160">
        <v>1201</v>
      </c>
      <c r="E31" s="162">
        <f t="shared" si="5"/>
        <v>12145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14037</v>
      </c>
    </row>
    <row r="32" spans="1:10" x14ac:dyDescent="0.2">
      <c r="A32" s="167" t="s">
        <v>20</v>
      </c>
      <c r="B32" s="160">
        <v>8151</v>
      </c>
      <c r="C32" s="160">
        <v>1442</v>
      </c>
      <c r="D32" s="160">
        <v>379</v>
      </c>
      <c r="E32" s="162">
        <f t="shared" si="5"/>
        <v>9972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12111</v>
      </c>
    </row>
    <row r="33" spans="1:10" x14ac:dyDescent="0.2">
      <c r="A33" s="167" t="s">
        <v>21</v>
      </c>
      <c r="B33" s="160">
        <v>10008</v>
      </c>
      <c r="C33" s="160">
        <v>2137</v>
      </c>
      <c r="D33" s="160">
        <v>670</v>
      </c>
      <c r="E33" s="162">
        <f t="shared" si="5"/>
        <v>12815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14619</v>
      </c>
    </row>
    <row r="34" spans="1:10" x14ac:dyDescent="0.2">
      <c r="A34" s="167" t="s">
        <v>22</v>
      </c>
      <c r="B34" s="160">
        <v>12575</v>
      </c>
      <c r="C34" s="160">
        <v>589</v>
      </c>
      <c r="D34" s="160">
        <v>1821</v>
      </c>
      <c r="E34" s="162">
        <f t="shared" si="5"/>
        <v>14985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17203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11064</v>
      </c>
      <c r="C36" s="160">
        <v>1399</v>
      </c>
      <c r="D36" s="160">
        <v>1316</v>
      </c>
      <c r="E36" s="162">
        <f t="shared" si="5"/>
        <v>13779</v>
      </c>
      <c r="F36" s="160">
        <v>2214</v>
      </c>
      <c r="G36" s="160">
        <v>201</v>
      </c>
      <c r="H36" s="160">
        <v>9</v>
      </c>
      <c r="I36" s="162">
        <f t="shared" si="6"/>
        <v>2424</v>
      </c>
      <c r="J36" s="163">
        <f t="shared" si="4"/>
        <v>16203</v>
      </c>
    </row>
    <row r="37" spans="1:10" x14ac:dyDescent="0.2">
      <c r="A37" s="167" t="s">
        <v>26</v>
      </c>
      <c r="B37" s="160">
        <v>7791</v>
      </c>
      <c r="C37" s="160">
        <v>428</v>
      </c>
      <c r="D37" s="160">
        <v>1410</v>
      </c>
      <c r="E37" s="162">
        <f t="shared" si="5"/>
        <v>9629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11816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15712</v>
      </c>
      <c r="C39" s="160">
        <v>773</v>
      </c>
      <c r="D39" s="160">
        <v>2084</v>
      </c>
      <c r="E39" s="162">
        <f t="shared" si="5"/>
        <v>18569</v>
      </c>
      <c r="F39" s="160">
        <v>1782</v>
      </c>
      <c r="G39" s="160">
        <v>179</v>
      </c>
      <c r="H39" s="160">
        <v>19</v>
      </c>
      <c r="I39" s="162">
        <f t="shared" si="6"/>
        <v>1980</v>
      </c>
      <c r="J39" s="163">
        <f t="shared" si="4"/>
        <v>20549</v>
      </c>
    </row>
    <row r="40" spans="1:10" x14ac:dyDescent="0.2">
      <c r="A40" s="169" t="s">
        <v>7</v>
      </c>
      <c r="B40" s="170">
        <f t="shared" ref="B40:I40" si="7">SUM(B28:B39)</f>
        <v>113978</v>
      </c>
      <c r="C40" s="170">
        <f t="shared" si="7"/>
        <v>14126</v>
      </c>
      <c r="D40" s="170">
        <f t="shared" si="7"/>
        <v>17248</v>
      </c>
      <c r="E40" s="170">
        <f t="shared" si="7"/>
        <v>145352</v>
      </c>
      <c r="F40" s="170">
        <f t="shared" si="7"/>
        <v>22266</v>
      </c>
      <c r="G40" s="170">
        <f t="shared" si="7"/>
        <v>1853</v>
      </c>
      <c r="H40" s="170">
        <f t="shared" si="7"/>
        <v>112</v>
      </c>
      <c r="I40" s="170">
        <f t="shared" si="7"/>
        <v>24231</v>
      </c>
      <c r="J40" s="171">
        <f>SUM(J28:J39)</f>
        <v>169583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14124</v>
      </c>
      <c r="C9" s="161">
        <v>963</v>
      </c>
      <c r="D9" s="160">
        <v>330</v>
      </c>
      <c r="E9" s="162">
        <f>SUM(B9:D9)</f>
        <v>15417</v>
      </c>
      <c r="F9" s="161">
        <v>17212</v>
      </c>
      <c r="G9" s="161">
        <v>520</v>
      </c>
      <c r="H9" s="160">
        <v>253</v>
      </c>
      <c r="I9" s="162">
        <f t="shared" ref="I9:I20" si="0">SUM(F9:H9)</f>
        <v>17985</v>
      </c>
      <c r="J9" s="163">
        <f t="shared" ref="J9:J20" si="1">E9+I9</f>
        <v>33402</v>
      </c>
    </row>
    <row r="10" spans="1:10" x14ac:dyDescent="0.2">
      <c r="A10" s="164" t="s">
        <v>17</v>
      </c>
      <c r="B10" s="161">
        <v>8946</v>
      </c>
      <c r="C10" s="161">
        <v>828</v>
      </c>
      <c r="D10" s="160">
        <v>278</v>
      </c>
      <c r="E10" s="173">
        <f>SUM(B10:D10)</f>
        <v>10052</v>
      </c>
      <c r="F10" s="161">
        <v>9256</v>
      </c>
      <c r="G10" s="161">
        <v>411</v>
      </c>
      <c r="H10" s="160">
        <v>191</v>
      </c>
      <c r="I10" s="173">
        <f t="shared" si="0"/>
        <v>9858</v>
      </c>
      <c r="J10" s="174">
        <f t="shared" si="1"/>
        <v>19910</v>
      </c>
    </row>
    <row r="11" spans="1:10" x14ac:dyDescent="0.2">
      <c r="A11" s="164" t="s">
        <v>18</v>
      </c>
      <c r="B11" s="161">
        <v>13262</v>
      </c>
      <c r="C11" s="161">
        <v>1174</v>
      </c>
      <c r="D11" s="160">
        <v>356</v>
      </c>
      <c r="E11" s="162">
        <f t="shared" ref="E11:E20" si="2">SUM(B11:D11)</f>
        <v>14792</v>
      </c>
      <c r="F11" s="161">
        <v>15221</v>
      </c>
      <c r="G11" s="161">
        <v>750</v>
      </c>
      <c r="H11" s="160">
        <v>299</v>
      </c>
      <c r="I11" s="162">
        <f t="shared" si="0"/>
        <v>16270</v>
      </c>
      <c r="J11" s="163">
        <f t="shared" si="1"/>
        <v>31062</v>
      </c>
    </row>
    <row r="12" spans="1:10" x14ac:dyDescent="0.2">
      <c r="A12" s="164" t="s">
        <v>19</v>
      </c>
      <c r="B12" s="161">
        <v>13425</v>
      </c>
      <c r="C12" s="161">
        <v>1056</v>
      </c>
      <c r="D12" s="160">
        <v>256</v>
      </c>
      <c r="E12" s="162">
        <f t="shared" si="2"/>
        <v>14737</v>
      </c>
      <c r="F12" s="161">
        <v>18405</v>
      </c>
      <c r="G12" s="161">
        <v>590</v>
      </c>
      <c r="H12" s="172">
        <v>324</v>
      </c>
      <c r="I12" s="162">
        <f t="shared" si="0"/>
        <v>19319</v>
      </c>
      <c r="J12" s="163">
        <f t="shared" si="1"/>
        <v>34056</v>
      </c>
    </row>
    <row r="13" spans="1:10" x14ac:dyDescent="0.2">
      <c r="A13" s="164" t="s">
        <v>20</v>
      </c>
      <c r="B13" s="161">
        <v>7232</v>
      </c>
      <c r="C13" s="161">
        <v>1064</v>
      </c>
      <c r="D13" s="160">
        <v>265</v>
      </c>
      <c r="E13" s="162">
        <f t="shared" si="2"/>
        <v>8561</v>
      </c>
      <c r="F13" s="161">
        <v>3983</v>
      </c>
      <c r="G13" s="161">
        <v>546</v>
      </c>
      <c r="H13" s="160">
        <v>205</v>
      </c>
      <c r="I13" s="162">
        <f t="shared" si="0"/>
        <v>4734</v>
      </c>
      <c r="J13" s="163">
        <f t="shared" si="1"/>
        <v>13295</v>
      </c>
    </row>
    <row r="14" spans="1:10" x14ac:dyDescent="0.2">
      <c r="A14" s="164" t="s">
        <v>21</v>
      </c>
      <c r="B14" s="161">
        <v>12491</v>
      </c>
      <c r="C14" s="161">
        <v>1036</v>
      </c>
      <c r="D14" s="160">
        <v>340</v>
      </c>
      <c r="E14" s="162">
        <f t="shared" si="2"/>
        <v>13867</v>
      </c>
      <c r="F14" s="161">
        <v>6772</v>
      </c>
      <c r="G14" s="161">
        <v>913</v>
      </c>
      <c r="H14" s="160">
        <v>176</v>
      </c>
      <c r="I14" s="162">
        <f t="shared" si="0"/>
        <v>7861</v>
      </c>
      <c r="J14" s="163">
        <f t="shared" si="1"/>
        <v>21728</v>
      </c>
    </row>
    <row r="15" spans="1:10" x14ac:dyDescent="0.2">
      <c r="A15" s="164" t="s">
        <v>22</v>
      </c>
      <c r="B15" s="161">
        <v>9812</v>
      </c>
      <c r="C15" s="161">
        <v>982</v>
      </c>
      <c r="D15" s="160">
        <v>383</v>
      </c>
      <c r="E15" s="162">
        <f t="shared" si="2"/>
        <v>11177</v>
      </c>
      <c r="F15" s="161">
        <v>4898</v>
      </c>
      <c r="G15" s="161">
        <v>718</v>
      </c>
      <c r="H15" s="160">
        <v>128</v>
      </c>
      <c r="I15" s="162">
        <f t="shared" si="0"/>
        <v>5744</v>
      </c>
      <c r="J15" s="163">
        <f t="shared" si="1"/>
        <v>16921</v>
      </c>
    </row>
    <row r="16" spans="1:10" x14ac:dyDescent="0.2">
      <c r="A16" s="164" t="s">
        <v>23</v>
      </c>
      <c r="B16" s="161">
        <v>9226</v>
      </c>
      <c r="C16" s="161">
        <v>1029</v>
      </c>
      <c r="D16" s="160">
        <v>349</v>
      </c>
      <c r="E16" s="162">
        <f t="shared" si="2"/>
        <v>10604</v>
      </c>
      <c r="F16" s="161">
        <v>4963</v>
      </c>
      <c r="G16" s="161">
        <v>745</v>
      </c>
      <c r="H16" s="160">
        <v>128</v>
      </c>
      <c r="I16" s="162">
        <f t="shared" si="0"/>
        <v>5836</v>
      </c>
      <c r="J16" s="163">
        <f t="shared" si="1"/>
        <v>16440</v>
      </c>
    </row>
    <row r="17" spans="1:10" x14ac:dyDescent="0.2">
      <c r="A17" s="164" t="s">
        <v>25</v>
      </c>
      <c r="B17" s="161">
        <v>11920</v>
      </c>
      <c r="C17" s="161">
        <v>940</v>
      </c>
      <c r="D17" s="160">
        <v>305</v>
      </c>
      <c r="E17" s="162">
        <f t="shared" si="2"/>
        <v>13165</v>
      </c>
      <c r="F17" s="161">
        <v>6587</v>
      </c>
      <c r="G17" s="161">
        <v>844</v>
      </c>
      <c r="H17" s="160">
        <v>152</v>
      </c>
      <c r="I17" s="162">
        <f t="shared" si="0"/>
        <v>7583</v>
      </c>
      <c r="J17" s="163">
        <f t="shared" si="1"/>
        <v>20748</v>
      </c>
    </row>
    <row r="18" spans="1:10" x14ac:dyDescent="0.2">
      <c r="A18" s="164" t="s">
        <v>26</v>
      </c>
      <c r="B18" s="161">
        <v>6356</v>
      </c>
      <c r="C18" s="161">
        <v>951</v>
      </c>
      <c r="D18" s="160">
        <v>271</v>
      </c>
      <c r="E18" s="162">
        <f t="shared" si="2"/>
        <v>7578</v>
      </c>
      <c r="F18" s="161">
        <v>3818</v>
      </c>
      <c r="G18" s="161">
        <v>752</v>
      </c>
      <c r="H18" s="160">
        <v>98</v>
      </c>
      <c r="I18" s="162">
        <f t="shared" si="0"/>
        <v>4668</v>
      </c>
      <c r="J18" s="163">
        <f t="shared" si="1"/>
        <v>12246</v>
      </c>
    </row>
    <row r="19" spans="1:10" x14ac:dyDescent="0.2">
      <c r="A19" s="164" t="s">
        <v>27</v>
      </c>
      <c r="B19" s="161">
        <v>7060</v>
      </c>
      <c r="C19" s="161">
        <v>861</v>
      </c>
      <c r="D19" s="160">
        <v>259</v>
      </c>
      <c r="E19" s="162">
        <f t="shared" si="2"/>
        <v>8180</v>
      </c>
      <c r="F19" s="161">
        <v>3940</v>
      </c>
      <c r="G19" s="161">
        <v>644</v>
      </c>
      <c r="H19" s="160">
        <v>100</v>
      </c>
      <c r="I19" s="162">
        <f t="shared" si="0"/>
        <v>4684</v>
      </c>
      <c r="J19" s="163">
        <f t="shared" si="1"/>
        <v>12864</v>
      </c>
    </row>
    <row r="20" spans="1:10" x14ac:dyDescent="0.2">
      <c r="A20" s="164" t="s">
        <v>28</v>
      </c>
      <c r="B20" s="161">
        <v>7652</v>
      </c>
      <c r="C20" s="161">
        <v>1064</v>
      </c>
      <c r="D20" s="160">
        <v>265</v>
      </c>
      <c r="E20" s="162">
        <f t="shared" si="2"/>
        <v>8981</v>
      </c>
      <c r="F20" s="161">
        <v>4343</v>
      </c>
      <c r="G20" s="161">
        <v>691</v>
      </c>
      <c r="H20" s="160">
        <v>114</v>
      </c>
      <c r="I20" s="162">
        <f t="shared" si="0"/>
        <v>5148</v>
      </c>
      <c r="J20" s="163">
        <f t="shared" si="1"/>
        <v>14129</v>
      </c>
    </row>
    <row r="21" spans="1:10" x14ac:dyDescent="0.2">
      <c r="A21" s="169" t="s">
        <v>7</v>
      </c>
      <c r="B21" s="170">
        <f t="shared" ref="B21:I21" si="3">SUM(B9:B20)</f>
        <v>121506</v>
      </c>
      <c r="C21" s="170">
        <f t="shared" si="3"/>
        <v>11948</v>
      </c>
      <c r="D21" s="170">
        <f t="shared" si="3"/>
        <v>3657</v>
      </c>
      <c r="E21" s="170">
        <f t="shared" si="3"/>
        <v>137111</v>
      </c>
      <c r="F21" s="170">
        <f t="shared" si="3"/>
        <v>99398</v>
      </c>
      <c r="G21" s="170">
        <f t="shared" si="3"/>
        <v>8124</v>
      </c>
      <c r="H21" s="170">
        <f t="shared" si="3"/>
        <v>2168</v>
      </c>
      <c r="I21" s="170">
        <f t="shared" si="3"/>
        <v>109690</v>
      </c>
      <c r="J21" s="171">
        <f>SUM(J9:J20)</f>
        <v>246801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4670</v>
      </c>
      <c r="C28" s="161">
        <v>995</v>
      </c>
      <c r="D28" s="160">
        <v>1558</v>
      </c>
      <c r="E28" s="173">
        <f>SUM(B28:D28)</f>
        <v>7223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10300</v>
      </c>
    </row>
    <row r="29" spans="1:10" x14ac:dyDescent="0.2">
      <c r="A29" s="167" t="s">
        <v>17</v>
      </c>
      <c r="B29" s="160">
        <v>6267</v>
      </c>
      <c r="C29" s="161">
        <v>592</v>
      </c>
      <c r="D29" s="160">
        <v>1180</v>
      </c>
      <c r="E29" s="173">
        <f>SUM(B29:D29)</f>
        <v>8039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9026</v>
      </c>
    </row>
    <row r="30" spans="1:10" x14ac:dyDescent="0.2">
      <c r="A30" s="167" t="s">
        <v>18</v>
      </c>
      <c r="B30" s="160">
        <v>6664</v>
      </c>
      <c r="C30" s="160">
        <v>85</v>
      </c>
      <c r="D30" s="160">
        <v>325</v>
      </c>
      <c r="E30" s="173">
        <f t="shared" ref="E30:E39" si="5">SUM(B30:D30)</f>
        <v>7074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8864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si="5"/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1428</v>
      </c>
      <c r="G33" s="160">
        <v>194</v>
      </c>
      <c r="H33" s="160">
        <v>12</v>
      </c>
      <c r="I33" s="173">
        <f t="shared" si="6"/>
        <v>1634</v>
      </c>
      <c r="J33" s="174">
        <f t="shared" si="4"/>
        <v>8720</v>
      </c>
    </row>
    <row r="34" spans="1:10" x14ac:dyDescent="0.2">
      <c r="A34" s="167" t="s">
        <v>22</v>
      </c>
      <c r="B34" s="160">
        <v>7387</v>
      </c>
      <c r="C34" s="160">
        <v>633</v>
      </c>
      <c r="D34" s="160">
        <v>1880</v>
      </c>
      <c r="E34" s="173">
        <f t="shared" si="5"/>
        <v>9900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10755</v>
      </c>
    </row>
    <row r="35" spans="1:10" x14ac:dyDescent="0.2">
      <c r="A35" s="167" t="s">
        <v>23</v>
      </c>
      <c r="B35" s="160">
        <v>9160</v>
      </c>
      <c r="C35" s="160">
        <v>317</v>
      </c>
      <c r="D35" s="160">
        <v>1051</v>
      </c>
      <c r="E35" s="173">
        <f t="shared" si="5"/>
        <v>10528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11475</v>
      </c>
    </row>
    <row r="36" spans="1:10" x14ac:dyDescent="0.2">
      <c r="A36" s="167" t="s">
        <v>25</v>
      </c>
      <c r="B36" s="160">
        <v>4644</v>
      </c>
      <c r="C36" s="160">
        <v>464</v>
      </c>
      <c r="D36" s="160">
        <v>2157</v>
      </c>
      <c r="E36" s="173">
        <f t="shared" si="5"/>
        <v>7265</v>
      </c>
      <c r="F36" s="160">
        <v>1628</v>
      </c>
      <c r="G36" s="160">
        <v>201</v>
      </c>
      <c r="H36" s="160">
        <v>7</v>
      </c>
      <c r="I36" s="173">
        <f t="shared" si="6"/>
        <v>1836</v>
      </c>
      <c r="J36" s="174">
        <f t="shared" si="4"/>
        <v>9101</v>
      </c>
    </row>
    <row r="37" spans="1:10" x14ac:dyDescent="0.2">
      <c r="A37" s="167" t="s">
        <v>26</v>
      </c>
      <c r="B37" s="160">
        <v>6195</v>
      </c>
      <c r="C37" s="160">
        <v>450</v>
      </c>
      <c r="D37" s="160">
        <v>583</v>
      </c>
      <c r="E37" s="173">
        <f t="shared" si="5"/>
        <v>7228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7862</v>
      </c>
    </row>
    <row r="38" spans="1:10" x14ac:dyDescent="0.2">
      <c r="A38" s="167" t="s">
        <v>27</v>
      </c>
      <c r="B38" s="160">
        <v>4686</v>
      </c>
      <c r="C38" s="160">
        <v>74</v>
      </c>
      <c r="D38" s="160">
        <v>20</v>
      </c>
      <c r="E38" s="173">
        <f t="shared" si="5"/>
        <v>4780</v>
      </c>
      <c r="F38" s="160">
        <v>416</v>
      </c>
      <c r="G38" s="160">
        <v>88</v>
      </c>
      <c r="H38" s="160">
        <v>3</v>
      </c>
      <c r="I38" s="173">
        <f t="shared" si="6"/>
        <v>507</v>
      </c>
      <c r="J38" s="174">
        <f t="shared" si="4"/>
        <v>5287</v>
      </c>
    </row>
    <row r="39" spans="1:10" x14ac:dyDescent="0.2">
      <c r="A39" s="167" t="s">
        <v>28</v>
      </c>
      <c r="B39" s="160">
        <v>6255</v>
      </c>
      <c r="C39" s="160">
        <v>796</v>
      </c>
      <c r="D39" s="160">
        <v>335</v>
      </c>
      <c r="E39" s="173">
        <f t="shared" si="5"/>
        <v>7386</v>
      </c>
      <c r="F39" s="160">
        <v>506</v>
      </c>
      <c r="G39" s="160">
        <v>120</v>
      </c>
      <c r="H39" s="160">
        <v>2</v>
      </c>
      <c r="I39" s="173">
        <f t="shared" si="6"/>
        <v>628</v>
      </c>
      <c r="J39" s="174">
        <f t="shared" si="4"/>
        <v>8014</v>
      </c>
    </row>
    <row r="40" spans="1:10" x14ac:dyDescent="0.2">
      <c r="A40" s="169" t="s">
        <v>7</v>
      </c>
      <c r="B40" s="170">
        <f t="shared" ref="B40:I40" si="7">SUM(B28:B39)</f>
        <v>72718</v>
      </c>
      <c r="C40" s="170">
        <f t="shared" si="7"/>
        <v>5612</v>
      </c>
      <c r="D40" s="170">
        <f t="shared" si="7"/>
        <v>11761</v>
      </c>
      <c r="E40" s="170">
        <f t="shared" si="7"/>
        <v>90091</v>
      </c>
      <c r="F40" s="170">
        <f t="shared" si="7"/>
        <v>14579</v>
      </c>
      <c r="G40" s="170">
        <f t="shared" si="7"/>
        <v>1551</v>
      </c>
      <c r="H40" s="170">
        <f t="shared" si="7"/>
        <v>64</v>
      </c>
      <c r="I40" s="170">
        <f t="shared" si="7"/>
        <v>16194</v>
      </c>
      <c r="J40" s="171">
        <f>SUM(J28:J39)</f>
        <v>106285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B44" sqref="B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4951</v>
      </c>
      <c r="C9" s="161">
        <v>779</v>
      </c>
      <c r="D9" s="160">
        <v>201</v>
      </c>
      <c r="E9" s="162">
        <f>SUM(B9:D9)</f>
        <v>5931</v>
      </c>
      <c r="F9" s="161">
        <v>3053</v>
      </c>
      <c r="G9" s="161">
        <v>561</v>
      </c>
      <c r="H9" s="160">
        <v>93</v>
      </c>
      <c r="I9" s="162">
        <f t="shared" ref="I9:I20" si="0">SUM(F9:H9)</f>
        <v>3707</v>
      </c>
      <c r="J9" s="163">
        <f t="shared" ref="J9:J20" si="1">E9+I9</f>
        <v>9638</v>
      </c>
    </row>
    <row r="10" spans="1:10" x14ac:dyDescent="0.2">
      <c r="A10" s="164" t="s">
        <v>17</v>
      </c>
      <c r="B10" s="161">
        <v>7776</v>
      </c>
      <c r="C10" s="161">
        <v>813</v>
      </c>
      <c r="D10" s="160">
        <v>220</v>
      </c>
      <c r="E10" s="173">
        <f>SUM(B10:D10)</f>
        <v>8809</v>
      </c>
      <c r="F10" s="161">
        <v>4301</v>
      </c>
      <c r="G10" s="161">
        <v>778</v>
      </c>
      <c r="H10" s="160">
        <v>87</v>
      </c>
      <c r="I10" s="173">
        <f t="shared" si="0"/>
        <v>5166</v>
      </c>
      <c r="J10" s="174">
        <f t="shared" si="1"/>
        <v>13975</v>
      </c>
    </row>
    <row r="11" spans="1:10" x14ac:dyDescent="0.2">
      <c r="A11" s="164" t="s">
        <v>18</v>
      </c>
      <c r="B11" s="161">
        <v>7889</v>
      </c>
      <c r="C11" s="161">
        <v>938</v>
      </c>
      <c r="D11" s="160">
        <v>239</v>
      </c>
      <c r="E11" s="162">
        <f t="shared" ref="E11:E20" si="2">SUM(B11:D11)</f>
        <v>9066</v>
      </c>
      <c r="F11" s="161">
        <v>3982</v>
      </c>
      <c r="G11" s="161">
        <v>603</v>
      </c>
      <c r="H11" s="160">
        <v>98</v>
      </c>
      <c r="I11" s="162">
        <f t="shared" si="0"/>
        <v>4683</v>
      </c>
      <c r="J11" s="163">
        <f t="shared" si="1"/>
        <v>13749</v>
      </c>
    </row>
    <row r="12" spans="1:10" x14ac:dyDescent="0.2">
      <c r="A12" s="164" t="s">
        <v>19</v>
      </c>
      <c r="B12" s="161">
        <v>5955</v>
      </c>
      <c r="C12" s="161">
        <v>848</v>
      </c>
      <c r="D12" s="160">
        <v>209</v>
      </c>
      <c r="E12" s="162">
        <f t="shared" si="2"/>
        <v>7012</v>
      </c>
      <c r="F12" s="161">
        <v>3919</v>
      </c>
      <c r="G12" s="161">
        <v>502</v>
      </c>
      <c r="H12" s="172">
        <v>119</v>
      </c>
      <c r="I12" s="162">
        <f t="shared" si="0"/>
        <v>4540</v>
      </c>
      <c r="J12" s="163">
        <f t="shared" si="1"/>
        <v>11552</v>
      </c>
    </row>
    <row r="13" spans="1:10" x14ac:dyDescent="0.2">
      <c r="A13" s="164" t="s">
        <v>20</v>
      </c>
      <c r="B13" s="161">
        <v>6727</v>
      </c>
      <c r="C13" s="161">
        <v>847</v>
      </c>
      <c r="D13" s="160">
        <v>175</v>
      </c>
      <c r="E13" s="162">
        <f t="shared" si="2"/>
        <v>7749</v>
      </c>
      <c r="F13" s="161">
        <v>4433</v>
      </c>
      <c r="G13" s="161">
        <v>484</v>
      </c>
      <c r="H13" s="160">
        <v>108</v>
      </c>
      <c r="I13" s="162">
        <f t="shared" si="0"/>
        <v>5025</v>
      </c>
      <c r="J13" s="163">
        <f t="shared" si="1"/>
        <v>12774</v>
      </c>
    </row>
    <row r="14" spans="1:10" x14ac:dyDescent="0.2">
      <c r="A14" s="164" t="s">
        <v>21</v>
      </c>
      <c r="B14" s="161">
        <v>7958</v>
      </c>
      <c r="C14" s="161">
        <v>850</v>
      </c>
      <c r="D14" s="160">
        <v>195</v>
      </c>
      <c r="E14" s="162">
        <f t="shared" si="2"/>
        <v>9003</v>
      </c>
      <c r="F14" s="161">
        <v>5873</v>
      </c>
      <c r="G14" s="161">
        <v>635</v>
      </c>
      <c r="H14" s="160">
        <v>115</v>
      </c>
      <c r="I14" s="162">
        <f t="shared" si="0"/>
        <v>6623</v>
      </c>
      <c r="J14" s="163">
        <f t="shared" si="1"/>
        <v>15626</v>
      </c>
    </row>
    <row r="15" spans="1:10" x14ac:dyDescent="0.2">
      <c r="A15" s="164" t="s">
        <v>22</v>
      </c>
      <c r="B15" s="161">
        <v>6898</v>
      </c>
      <c r="C15" s="161">
        <v>727</v>
      </c>
      <c r="D15" s="160">
        <v>207</v>
      </c>
      <c r="E15" s="162">
        <f t="shared" si="2"/>
        <v>7832</v>
      </c>
      <c r="F15" s="161">
        <v>4806</v>
      </c>
      <c r="G15" s="161">
        <v>547</v>
      </c>
      <c r="H15" s="160">
        <v>106</v>
      </c>
      <c r="I15" s="162">
        <f t="shared" si="0"/>
        <v>5459</v>
      </c>
      <c r="J15" s="163">
        <f t="shared" si="1"/>
        <v>13291</v>
      </c>
    </row>
    <row r="16" spans="1:10" x14ac:dyDescent="0.2">
      <c r="A16" s="164" t="s">
        <v>23</v>
      </c>
      <c r="B16" s="161">
        <v>9686</v>
      </c>
      <c r="C16" s="161">
        <v>1361</v>
      </c>
      <c r="D16" s="160">
        <v>254</v>
      </c>
      <c r="E16" s="162">
        <f t="shared" si="2"/>
        <v>11301</v>
      </c>
      <c r="F16" s="161">
        <v>6395</v>
      </c>
      <c r="G16" s="161">
        <v>787</v>
      </c>
      <c r="H16" s="160">
        <v>191</v>
      </c>
      <c r="I16" s="162">
        <f t="shared" si="0"/>
        <v>7373</v>
      </c>
      <c r="J16" s="163">
        <f t="shared" si="1"/>
        <v>18674</v>
      </c>
    </row>
    <row r="17" spans="1:10" x14ac:dyDescent="0.2">
      <c r="A17" s="164" t="s">
        <v>25</v>
      </c>
      <c r="B17" s="161">
        <v>5307</v>
      </c>
      <c r="C17" s="161">
        <v>681</v>
      </c>
      <c r="D17" s="160">
        <v>194</v>
      </c>
      <c r="E17" s="162">
        <f t="shared" si="2"/>
        <v>6182</v>
      </c>
      <c r="F17" s="161">
        <v>3901</v>
      </c>
      <c r="G17" s="161">
        <v>610</v>
      </c>
      <c r="H17" s="160">
        <v>98</v>
      </c>
      <c r="I17" s="162">
        <f t="shared" si="0"/>
        <v>4609</v>
      </c>
      <c r="J17" s="163">
        <f t="shared" si="1"/>
        <v>10791</v>
      </c>
    </row>
    <row r="18" spans="1:10" x14ac:dyDescent="0.2">
      <c r="A18" s="164" t="s">
        <v>26</v>
      </c>
      <c r="B18" s="161">
        <v>6233</v>
      </c>
      <c r="C18" s="161">
        <v>694</v>
      </c>
      <c r="D18" s="160">
        <v>184</v>
      </c>
      <c r="E18" s="162">
        <f t="shared" si="2"/>
        <v>7111</v>
      </c>
      <c r="F18" s="161">
        <v>5177</v>
      </c>
      <c r="G18" s="161">
        <v>589</v>
      </c>
      <c r="H18" s="160">
        <v>105</v>
      </c>
      <c r="I18" s="162">
        <f t="shared" si="0"/>
        <v>5871</v>
      </c>
      <c r="J18" s="163">
        <f t="shared" si="1"/>
        <v>12982</v>
      </c>
    </row>
    <row r="19" spans="1:10" x14ac:dyDescent="0.2">
      <c r="A19" s="164" t="s">
        <v>27</v>
      </c>
      <c r="B19" s="161">
        <v>5816</v>
      </c>
      <c r="C19" s="161">
        <v>694</v>
      </c>
      <c r="D19" s="160">
        <v>176</v>
      </c>
      <c r="E19" s="162">
        <f t="shared" si="2"/>
        <v>6686</v>
      </c>
      <c r="F19" s="161">
        <v>4638</v>
      </c>
      <c r="G19" s="161">
        <v>624</v>
      </c>
      <c r="H19" s="160">
        <v>113</v>
      </c>
      <c r="I19" s="162">
        <f t="shared" si="0"/>
        <v>5375</v>
      </c>
      <c r="J19" s="163">
        <f t="shared" si="1"/>
        <v>12061</v>
      </c>
    </row>
    <row r="20" spans="1:10" x14ac:dyDescent="0.2">
      <c r="A20" s="164" t="s">
        <v>28</v>
      </c>
      <c r="B20" s="161">
        <v>8291</v>
      </c>
      <c r="C20" s="161">
        <v>655</v>
      </c>
      <c r="D20" s="160">
        <v>186</v>
      </c>
      <c r="E20" s="162">
        <f t="shared" si="2"/>
        <v>9132</v>
      </c>
      <c r="F20" s="161">
        <v>6679</v>
      </c>
      <c r="G20" s="161">
        <v>566</v>
      </c>
      <c r="H20" s="160">
        <v>123</v>
      </c>
      <c r="I20" s="162">
        <f t="shared" si="0"/>
        <v>7368</v>
      </c>
      <c r="J20" s="163">
        <f t="shared" si="1"/>
        <v>16500</v>
      </c>
    </row>
    <row r="21" spans="1:10" x14ac:dyDescent="0.2">
      <c r="A21" s="169" t="s">
        <v>7</v>
      </c>
      <c r="B21" s="170">
        <f t="shared" ref="B21:I21" si="3">SUM(B9:B20)</f>
        <v>83487</v>
      </c>
      <c r="C21" s="170">
        <f t="shared" si="3"/>
        <v>9887</v>
      </c>
      <c r="D21" s="170">
        <f t="shared" si="3"/>
        <v>2440</v>
      </c>
      <c r="E21" s="170">
        <f t="shared" si="3"/>
        <v>95814</v>
      </c>
      <c r="F21" s="170">
        <f t="shared" si="3"/>
        <v>57157</v>
      </c>
      <c r="G21" s="170">
        <f t="shared" si="3"/>
        <v>7286</v>
      </c>
      <c r="H21" s="170">
        <f t="shared" si="3"/>
        <v>1356</v>
      </c>
      <c r="I21" s="170">
        <f t="shared" si="3"/>
        <v>65799</v>
      </c>
      <c r="J21" s="171">
        <f>SUM(J9:J20)</f>
        <v>161613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3849</v>
      </c>
      <c r="C29" s="161">
        <v>386</v>
      </c>
      <c r="D29" s="160">
        <v>1137</v>
      </c>
      <c r="E29" s="173">
        <f>SUM(B29:D29)</f>
        <v>5372</v>
      </c>
      <c r="F29" s="160">
        <v>507</v>
      </c>
      <c r="G29" s="161">
        <v>130</v>
      </c>
      <c r="H29" s="160">
        <v>4</v>
      </c>
      <c r="I29" s="173">
        <f>SUM(F29:H29)</f>
        <v>641</v>
      </c>
      <c r="J29" s="174">
        <f t="shared" si="4"/>
        <v>6013</v>
      </c>
    </row>
    <row r="30" spans="1:10" x14ac:dyDescent="0.2">
      <c r="A30" s="167" t="s">
        <v>18</v>
      </c>
      <c r="B30" s="160">
        <v>3960</v>
      </c>
      <c r="C30" s="160">
        <v>707</v>
      </c>
      <c r="D30" s="160">
        <v>374</v>
      </c>
      <c r="E30" s="173">
        <f t="shared" ref="E30:E39" si="5">SUM(B30:D30)</f>
        <v>5041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5825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5017</v>
      </c>
      <c r="C32" s="160">
        <v>234</v>
      </c>
      <c r="D32" s="160">
        <v>406</v>
      </c>
      <c r="E32" s="173">
        <f t="shared" si="5"/>
        <v>5657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6183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4692</v>
      </c>
      <c r="C35" s="160">
        <v>520</v>
      </c>
      <c r="D35" s="160">
        <v>452</v>
      </c>
      <c r="E35" s="173">
        <f t="shared" si="5"/>
        <v>5664</v>
      </c>
      <c r="F35" s="160">
        <v>492</v>
      </c>
      <c r="G35" s="160">
        <v>103</v>
      </c>
      <c r="H35" s="160">
        <v>3</v>
      </c>
      <c r="I35" s="173">
        <f t="shared" si="6"/>
        <v>598</v>
      </c>
      <c r="J35" s="174">
        <f t="shared" si="4"/>
        <v>6262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539</v>
      </c>
      <c r="G37" s="160">
        <v>113</v>
      </c>
      <c r="H37" s="160">
        <v>2</v>
      </c>
      <c r="I37" s="173">
        <f t="shared" si="6"/>
        <v>654</v>
      </c>
      <c r="J37" s="174">
        <f t="shared" si="4"/>
        <v>3487</v>
      </c>
    </row>
    <row r="38" spans="1:10" x14ac:dyDescent="0.2">
      <c r="A38" s="167" t="s">
        <v>27</v>
      </c>
      <c r="B38" s="160">
        <v>2873</v>
      </c>
      <c r="C38" s="160">
        <v>56</v>
      </c>
      <c r="D38" s="160">
        <v>28</v>
      </c>
      <c r="E38" s="173">
        <f t="shared" si="5"/>
        <v>2957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3494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I40" si="7">SUM(B28:B39)</f>
        <v>36301</v>
      </c>
      <c r="C40" s="170">
        <f t="shared" si="7"/>
        <v>3999</v>
      </c>
      <c r="D40" s="170">
        <f t="shared" si="7"/>
        <v>4244</v>
      </c>
      <c r="E40" s="170">
        <f t="shared" si="7"/>
        <v>44544</v>
      </c>
      <c r="F40" s="170">
        <f t="shared" si="7"/>
        <v>5649</v>
      </c>
      <c r="G40" s="170">
        <f t="shared" si="7"/>
        <v>1296</v>
      </c>
      <c r="H40" s="170">
        <f t="shared" si="7"/>
        <v>33</v>
      </c>
      <c r="I40" s="170">
        <f t="shared" si="7"/>
        <v>6978</v>
      </c>
      <c r="J40" s="171">
        <f>SUM(J28:J39)</f>
        <v>51522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tabSelected="1" workbookViewId="0">
      <selection activeCell="A45" sqref="A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89" t="s">
        <v>49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91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3" t="s">
        <v>47</v>
      </c>
    </row>
    <row r="5" spans="1:10" x14ac:dyDescent="0.2">
      <c r="A5" s="192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3"/>
    </row>
    <row r="6" spans="1:10" x14ac:dyDescent="0.2">
      <c r="A6" s="192"/>
      <c r="B6" s="154" t="s">
        <v>9</v>
      </c>
      <c r="C6" s="155"/>
      <c r="D6" s="156" t="s">
        <v>10</v>
      </c>
      <c r="E6" s="184" t="s">
        <v>15</v>
      </c>
      <c r="F6" s="154" t="s">
        <v>9</v>
      </c>
      <c r="G6" s="155"/>
      <c r="H6" s="156" t="s">
        <v>10</v>
      </c>
      <c r="I6" s="184" t="s">
        <v>15</v>
      </c>
      <c r="J6" s="183"/>
    </row>
    <row r="7" spans="1:10" x14ac:dyDescent="0.2">
      <c r="A7" s="193"/>
      <c r="B7" s="157" t="s">
        <v>12</v>
      </c>
      <c r="C7" s="158" t="s">
        <v>42</v>
      </c>
      <c r="D7" s="158" t="s">
        <v>42</v>
      </c>
      <c r="E7" s="184"/>
      <c r="F7" s="157" t="s">
        <v>12</v>
      </c>
      <c r="G7" s="158" t="s">
        <v>42</v>
      </c>
      <c r="H7" s="158" t="s">
        <v>42</v>
      </c>
      <c r="I7" s="184"/>
      <c r="J7" s="183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5343</v>
      </c>
      <c r="C9" s="161">
        <v>425</v>
      </c>
      <c r="D9" s="160">
        <v>160</v>
      </c>
      <c r="E9" s="162">
        <f>SUM(B9:D9)</f>
        <v>5928</v>
      </c>
      <c r="F9" s="161">
        <v>3842</v>
      </c>
      <c r="G9" s="161">
        <v>249</v>
      </c>
      <c r="H9" s="160">
        <v>77</v>
      </c>
      <c r="I9" s="162">
        <f t="shared" ref="I9:I20" si="0">SUM(F9:H9)</f>
        <v>4168</v>
      </c>
      <c r="J9" s="163">
        <f t="shared" ref="J9:J20" si="1">E9+I9</f>
        <v>10096</v>
      </c>
    </row>
    <row r="10" spans="1:10" x14ac:dyDescent="0.2">
      <c r="A10" s="164" t="s">
        <v>17</v>
      </c>
      <c r="B10" s="161">
        <v>4827</v>
      </c>
      <c r="C10" s="161">
        <v>475</v>
      </c>
      <c r="D10" s="160">
        <v>138</v>
      </c>
      <c r="E10" s="173">
        <f>SUM(B10:D10)</f>
        <v>5440</v>
      </c>
      <c r="F10" s="161">
        <v>3386</v>
      </c>
      <c r="G10" s="161">
        <v>383</v>
      </c>
      <c r="H10" s="160">
        <v>73</v>
      </c>
      <c r="I10" s="173">
        <f t="shared" si="0"/>
        <v>3842</v>
      </c>
      <c r="J10" s="174">
        <f t="shared" si="1"/>
        <v>9282</v>
      </c>
    </row>
    <row r="11" spans="1:10" x14ac:dyDescent="0.2">
      <c r="A11" s="164" t="s">
        <v>18</v>
      </c>
      <c r="B11" s="161">
        <v>6354</v>
      </c>
      <c r="C11" s="161">
        <v>384</v>
      </c>
      <c r="D11" s="160">
        <v>160</v>
      </c>
      <c r="E11" s="162">
        <f t="shared" ref="E11:E20" si="2">SUM(B11:D11)</f>
        <v>6898</v>
      </c>
      <c r="F11" s="161">
        <v>4871</v>
      </c>
      <c r="G11" s="161">
        <v>427</v>
      </c>
      <c r="H11" s="160">
        <v>89</v>
      </c>
      <c r="I11" s="162">
        <f t="shared" si="0"/>
        <v>5387</v>
      </c>
      <c r="J11" s="163">
        <f t="shared" si="1"/>
        <v>12285</v>
      </c>
    </row>
    <row r="12" spans="1:10" x14ac:dyDescent="0.2">
      <c r="A12" s="164" t="s">
        <v>19</v>
      </c>
      <c r="B12" s="161">
        <v>5050</v>
      </c>
      <c r="C12" s="161">
        <v>258</v>
      </c>
      <c r="D12" s="160">
        <v>122</v>
      </c>
      <c r="E12" s="162">
        <f t="shared" si="2"/>
        <v>5430</v>
      </c>
      <c r="F12" s="161">
        <v>3822</v>
      </c>
      <c r="G12" s="161">
        <v>219</v>
      </c>
      <c r="H12" s="172">
        <v>107</v>
      </c>
      <c r="I12" s="162">
        <f t="shared" si="0"/>
        <v>4148</v>
      </c>
      <c r="J12" s="163">
        <f t="shared" si="1"/>
        <v>9578</v>
      </c>
    </row>
    <row r="13" spans="1:10" x14ac:dyDescent="0.2">
      <c r="A13" s="164" t="s">
        <v>20</v>
      </c>
      <c r="B13" s="161">
        <v>7598</v>
      </c>
      <c r="C13" s="161">
        <v>290</v>
      </c>
      <c r="D13" s="160">
        <v>217</v>
      </c>
      <c r="E13" s="162">
        <f t="shared" si="2"/>
        <v>8105</v>
      </c>
      <c r="F13" s="161">
        <v>5318</v>
      </c>
      <c r="G13" s="161">
        <v>306</v>
      </c>
      <c r="H13" s="160">
        <v>115</v>
      </c>
      <c r="I13" s="162">
        <f t="shared" si="0"/>
        <v>5739</v>
      </c>
      <c r="J13" s="163">
        <f t="shared" si="1"/>
        <v>13844</v>
      </c>
    </row>
    <row r="14" spans="1:10" x14ac:dyDescent="0.2">
      <c r="A14" s="164" t="s">
        <v>21</v>
      </c>
      <c r="B14" s="161"/>
      <c r="C14" s="161"/>
      <c r="D14" s="160"/>
      <c r="E14" s="162">
        <f t="shared" si="2"/>
        <v>0</v>
      </c>
      <c r="F14" s="161"/>
      <c r="G14" s="161"/>
      <c r="H14" s="160"/>
      <c r="I14" s="162">
        <f t="shared" si="0"/>
        <v>0</v>
      </c>
      <c r="J14" s="163">
        <f t="shared" si="1"/>
        <v>0</v>
      </c>
    </row>
    <row r="15" spans="1:10" x14ac:dyDescent="0.2">
      <c r="A15" s="164" t="s">
        <v>22</v>
      </c>
      <c r="B15" s="161"/>
      <c r="C15" s="161"/>
      <c r="D15" s="160"/>
      <c r="E15" s="162">
        <f t="shared" si="2"/>
        <v>0</v>
      </c>
      <c r="F15" s="161"/>
      <c r="G15" s="161"/>
      <c r="H15" s="160"/>
      <c r="I15" s="162">
        <f t="shared" si="0"/>
        <v>0</v>
      </c>
      <c r="J15" s="163">
        <f t="shared" si="1"/>
        <v>0</v>
      </c>
    </row>
    <row r="16" spans="1:10" x14ac:dyDescent="0.2">
      <c r="A16" s="164" t="s">
        <v>23</v>
      </c>
      <c r="B16" s="161"/>
      <c r="C16" s="161"/>
      <c r="D16" s="160"/>
      <c r="E16" s="162">
        <f t="shared" si="2"/>
        <v>0</v>
      </c>
      <c r="F16" s="161"/>
      <c r="G16" s="161"/>
      <c r="H16" s="160"/>
      <c r="I16" s="162">
        <f t="shared" si="0"/>
        <v>0</v>
      </c>
      <c r="J16" s="163">
        <f t="shared" si="1"/>
        <v>0</v>
      </c>
    </row>
    <row r="17" spans="1:10" x14ac:dyDescent="0.2">
      <c r="A17" s="164" t="s">
        <v>25</v>
      </c>
      <c r="B17" s="161"/>
      <c r="C17" s="161"/>
      <c r="D17" s="160"/>
      <c r="E17" s="162">
        <f t="shared" si="2"/>
        <v>0</v>
      </c>
      <c r="F17" s="161"/>
      <c r="G17" s="161"/>
      <c r="H17" s="160"/>
      <c r="I17" s="162">
        <f t="shared" si="0"/>
        <v>0</v>
      </c>
      <c r="J17" s="163">
        <f t="shared" si="1"/>
        <v>0</v>
      </c>
    </row>
    <row r="18" spans="1:10" x14ac:dyDescent="0.2">
      <c r="A18" s="164" t="s">
        <v>26</v>
      </c>
      <c r="B18" s="161"/>
      <c r="C18" s="161"/>
      <c r="D18" s="160"/>
      <c r="E18" s="162">
        <f t="shared" si="2"/>
        <v>0</v>
      </c>
      <c r="F18" s="161"/>
      <c r="G18" s="161"/>
      <c r="H18" s="160"/>
      <c r="I18" s="162">
        <f t="shared" si="0"/>
        <v>0</v>
      </c>
      <c r="J18" s="163">
        <f t="shared" si="1"/>
        <v>0</v>
      </c>
    </row>
    <row r="19" spans="1:10" x14ac:dyDescent="0.2">
      <c r="A19" s="164" t="s">
        <v>27</v>
      </c>
      <c r="B19" s="161"/>
      <c r="C19" s="161"/>
      <c r="D19" s="160"/>
      <c r="E19" s="162">
        <f t="shared" si="2"/>
        <v>0</v>
      </c>
      <c r="F19" s="161"/>
      <c r="G19" s="161"/>
      <c r="H19" s="160"/>
      <c r="I19" s="162">
        <f t="shared" si="0"/>
        <v>0</v>
      </c>
      <c r="J19" s="163">
        <f t="shared" si="1"/>
        <v>0</v>
      </c>
    </row>
    <row r="20" spans="1:10" x14ac:dyDescent="0.2">
      <c r="A20" s="164" t="s">
        <v>28</v>
      </c>
      <c r="B20" s="161"/>
      <c r="C20" s="161"/>
      <c r="D20" s="160"/>
      <c r="E20" s="162">
        <f t="shared" si="2"/>
        <v>0</v>
      </c>
      <c r="F20" s="161"/>
      <c r="G20" s="161"/>
      <c r="H20" s="160"/>
      <c r="I20" s="162">
        <f t="shared" si="0"/>
        <v>0</v>
      </c>
      <c r="J20" s="163">
        <f t="shared" si="1"/>
        <v>0</v>
      </c>
    </row>
    <row r="21" spans="1:10" x14ac:dyDescent="0.2">
      <c r="A21" s="169" t="s">
        <v>7</v>
      </c>
      <c r="B21" s="170">
        <f t="shared" ref="B21:I21" si="3">SUM(B9:B20)</f>
        <v>29172</v>
      </c>
      <c r="C21" s="170">
        <f t="shared" si="3"/>
        <v>1832</v>
      </c>
      <c r="D21" s="170">
        <f t="shared" si="3"/>
        <v>797</v>
      </c>
      <c r="E21" s="170">
        <f t="shared" si="3"/>
        <v>31801</v>
      </c>
      <c r="F21" s="170">
        <f t="shared" si="3"/>
        <v>21239</v>
      </c>
      <c r="G21" s="170">
        <f t="shared" si="3"/>
        <v>1584</v>
      </c>
      <c r="H21" s="170">
        <f t="shared" si="3"/>
        <v>461</v>
      </c>
      <c r="I21" s="170">
        <f t="shared" si="3"/>
        <v>23284</v>
      </c>
      <c r="J21" s="171">
        <f>SUM(J9:J20)</f>
        <v>55085</v>
      </c>
    </row>
    <row r="23" spans="1:10" x14ac:dyDescent="0.2">
      <c r="A23" s="191" t="s">
        <v>46</v>
      </c>
      <c r="B23" s="194" t="s">
        <v>50</v>
      </c>
      <c r="C23" s="195"/>
      <c r="D23" s="195"/>
      <c r="E23" s="195"/>
      <c r="F23" s="195"/>
      <c r="G23" s="195"/>
      <c r="H23" s="195"/>
      <c r="I23" s="196"/>
      <c r="J23" s="183" t="s">
        <v>51</v>
      </c>
    </row>
    <row r="24" spans="1:10" x14ac:dyDescent="0.2">
      <c r="A24" s="192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3"/>
    </row>
    <row r="25" spans="1:10" x14ac:dyDescent="0.2">
      <c r="A25" s="192"/>
      <c r="B25" s="154" t="s">
        <v>9</v>
      </c>
      <c r="C25" s="155"/>
      <c r="D25" s="156" t="s">
        <v>10</v>
      </c>
      <c r="E25" s="184" t="s">
        <v>15</v>
      </c>
      <c r="F25" s="154" t="s">
        <v>9</v>
      </c>
      <c r="G25" s="155"/>
      <c r="H25" s="156" t="s">
        <v>10</v>
      </c>
      <c r="I25" s="184" t="s">
        <v>15</v>
      </c>
      <c r="J25" s="183"/>
    </row>
    <row r="26" spans="1:10" x14ac:dyDescent="0.2">
      <c r="A26" s="193"/>
      <c r="B26" s="157" t="s">
        <v>12</v>
      </c>
      <c r="C26" s="158" t="s">
        <v>14</v>
      </c>
      <c r="D26" s="158" t="s">
        <v>14</v>
      </c>
      <c r="E26" s="184"/>
      <c r="F26" s="157" t="s">
        <v>12</v>
      </c>
      <c r="G26" s="158" t="s">
        <v>14</v>
      </c>
      <c r="H26" s="158" t="s">
        <v>14</v>
      </c>
      <c r="I26" s="184"/>
      <c r="J26" s="183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>SUM(B28:D28)</f>
        <v>2529</v>
      </c>
      <c r="F28" s="160">
        <v>307</v>
      </c>
      <c r="G28" s="161">
        <v>60</v>
      </c>
      <c r="H28" s="160">
        <v>1</v>
      </c>
      <c r="I28" s="173">
        <f>SUM(F28:H28)</f>
        <v>368</v>
      </c>
      <c r="J28" s="174">
        <f t="shared" ref="J28:J39" si="4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>SUM(B29:D29)</f>
        <v>2443</v>
      </c>
      <c r="F29" s="160">
        <v>228</v>
      </c>
      <c r="G29" s="161">
        <v>51</v>
      </c>
      <c r="H29" s="160">
        <v>0</v>
      </c>
      <c r="I29" s="173">
        <f>SUM(F29:H29)</f>
        <v>279</v>
      </c>
      <c r="J29" s="174">
        <f t="shared" si="4"/>
        <v>2722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ref="E30:E39" si="5">SUM(B30:D30)</f>
        <v>2421</v>
      </c>
      <c r="F30" s="160">
        <v>465</v>
      </c>
      <c r="G30" s="160">
        <v>77</v>
      </c>
      <c r="H30" s="160">
        <v>2</v>
      </c>
      <c r="I30" s="173">
        <f>SUM(F30:H30)</f>
        <v>544</v>
      </c>
      <c r="J30" s="174">
        <f t="shared" si="4"/>
        <v>2965</v>
      </c>
    </row>
    <row r="31" spans="1:10" x14ac:dyDescent="0.2">
      <c r="A31" s="167" t="s">
        <v>19</v>
      </c>
      <c r="B31" s="160">
        <v>1176</v>
      </c>
      <c r="C31" s="160">
        <v>149</v>
      </c>
      <c r="D31" s="160">
        <v>310</v>
      </c>
      <c r="E31" s="173">
        <f t="shared" si="5"/>
        <v>1635</v>
      </c>
      <c r="F31" s="160">
        <v>292</v>
      </c>
      <c r="G31" s="160">
        <v>49</v>
      </c>
      <c r="H31" s="160">
        <v>1</v>
      </c>
      <c r="I31" s="173">
        <f t="shared" ref="I31:I39" si="6">SUM(F31:H31)</f>
        <v>342</v>
      </c>
      <c r="J31" s="174">
        <f t="shared" si="4"/>
        <v>1977</v>
      </c>
    </row>
    <row r="32" spans="1:10" x14ac:dyDescent="0.2">
      <c r="A32" s="167" t="s">
        <v>20</v>
      </c>
      <c r="B32" s="160">
        <v>1113</v>
      </c>
      <c r="C32" s="160">
        <v>292</v>
      </c>
      <c r="D32" s="160">
        <v>0</v>
      </c>
      <c r="E32" s="173">
        <f t="shared" si="5"/>
        <v>1405</v>
      </c>
      <c r="F32" s="160">
        <v>417</v>
      </c>
      <c r="G32" s="160">
        <v>65</v>
      </c>
      <c r="H32" s="160">
        <v>1</v>
      </c>
      <c r="I32" s="173">
        <f t="shared" si="6"/>
        <v>483</v>
      </c>
      <c r="J32" s="174">
        <f t="shared" si="4"/>
        <v>1888</v>
      </c>
    </row>
    <row r="33" spans="1:10" x14ac:dyDescent="0.2">
      <c r="A33" s="167" t="s">
        <v>21</v>
      </c>
      <c r="B33" s="160"/>
      <c r="C33" s="160"/>
      <c r="D33" s="160"/>
      <c r="E33" s="173">
        <f t="shared" si="5"/>
        <v>0</v>
      </c>
      <c r="F33" s="160"/>
      <c r="G33" s="160"/>
      <c r="H33" s="160"/>
      <c r="I33" s="173">
        <f t="shared" si="6"/>
        <v>0</v>
      </c>
      <c r="J33" s="174">
        <f t="shared" si="4"/>
        <v>0</v>
      </c>
    </row>
    <row r="34" spans="1:10" x14ac:dyDescent="0.2">
      <c r="A34" s="167" t="s">
        <v>22</v>
      </c>
      <c r="B34" s="160"/>
      <c r="C34" s="160"/>
      <c r="D34" s="160"/>
      <c r="E34" s="173">
        <f t="shared" si="5"/>
        <v>0</v>
      </c>
      <c r="F34" s="160"/>
      <c r="G34" s="160"/>
      <c r="H34" s="160"/>
      <c r="I34" s="173">
        <f t="shared" si="6"/>
        <v>0</v>
      </c>
      <c r="J34" s="174">
        <f t="shared" si="4"/>
        <v>0</v>
      </c>
    </row>
    <row r="35" spans="1:10" x14ac:dyDescent="0.2">
      <c r="A35" s="167" t="s">
        <v>23</v>
      </c>
      <c r="B35" s="160"/>
      <c r="C35" s="160"/>
      <c r="D35" s="160"/>
      <c r="E35" s="173">
        <f t="shared" si="5"/>
        <v>0</v>
      </c>
      <c r="F35" s="160"/>
      <c r="G35" s="160"/>
      <c r="H35" s="160"/>
      <c r="I35" s="173">
        <f t="shared" si="6"/>
        <v>0</v>
      </c>
      <c r="J35" s="174">
        <f t="shared" si="4"/>
        <v>0</v>
      </c>
    </row>
    <row r="36" spans="1:10" x14ac:dyDescent="0.2">
      <c r="A36" s="167" t="s">
        <v>25</v>
      </c>
      <c r="B36" s="160"/>
      <c r="C36" s="160"/>
      <c r="D36" s="160"/>
      <c r="E36" s="173">
        <f t="shared" si="5"/>
        <v>0</v>
      </c>
      <c r="F36" s="160"/>
      <c r="G36" s="160"/>
      <c r="H36" s="160"/>
      <c r="I36" s="173">
        <f t="shared" si="6"/>
        <v>0</v>
      </c>
      <c r="J36" s="174">
        <f t="shared" si="4"/>
        <v>0</v>
      </c>
    </row>
    <row r="37" spans="1:10" x14ac:dyDescent="0.2">
      <c r="A37" s="167" t="s">
        <v>26</v>
      </c>
      <c r="B37" s="160"/>
      <c r="C37" s="160"/>
      <c r="D37" s="160"/>
      <c r="E37" s="173">
        <f t="shared" si="5"/>
        <v>0</v>
      </c>
      <c r="F37" s="160"/>
      <c r="G37" s="160"/>
      <c r="H37" s="160"/>
      <c r="I37" s="173">
        <f t="shared" si="6"/>
        <v>0</v>
      </c>
      <c r="J37" s="174">
        <f t="shared" si="4"/>
        <v>0</v>
      </c>
    </row>
    <row r="38" spans="1:10" x14ac:dyDescent="0.2">
      <c r="A38" s="167" t="s">
        <v>27</v>
      </c>
      <c r="B38" s="160"/>
      <c r="C38" s="160"/>
      <c r="D38" s="160"/>
      <c r="E38" s="173">
        <f t="shared" si="5"/>
        <v>0</v>
      </c>
      <c r="F38" s="160"/>
      <c r="G38" s="160"/>
      <c r="H38" s="160"/>
      <c r="I38" s="173">
        <f t="shared" si="6"/>
        <v>0</v>
      </c>
      <c r="J38" s="174">
        <f t="shared" si="4"/>
        <v>0</v>
      </c>
    </row>
    <row r="39" spans="1:10" x14ac:dyDescent="0.2">
      <c r="A39" s="167" t="s">
        <v>28</v>
      </c>
      <c r="B39" s="160"/>
      <c r="C39" s="160"/>
      <c r="D39" s="160"/>
      <c r="E39" s="173">
        <f t="shared" si="5"/>
        <v>0</v>
      </c>
      <c r="F39" s="160"/>
      <c r="G39" s="160"/>
      <c r="H39" s="160"/>
      <c r="I39" s="173">
        <f t="shared" si="6"/>
        <v>0</v>
      </c>
      <c r="J39" s="174">
        <f t="shared" si="4"/>
        <v>0</v>
      </c>
    </row>
    <row r="40" spans="1:10" x14ac:dyDescent="0.2">
      <c r="A40" s="169" t="s">
        <v>7</v>
      </c>
      <c r="B40" s="170">
        <f t="shared" ref="B40:I40" si="7">SUM(B28:B39)</f>
        <v>8918</v>
      </c>
      <c r="C40" s="170">
        <f t="shared" si="7"/>
        <v>715</v>
      </c>
      <c r="D40" s="170">
        <f t="shared" si="7"/>
        <v>800</v>
      </c>
      <c r="E40" s="170">
        <f t="shared" si="7"/>
        <v>10433</v>
      </c>
      <c r="F40" s="170">
        <f t="shared" si="7"/>
        <v>1709</v>
      </c>
      <c r="G40" s="170">
        <f t="shared" si="7"/>
        <v>302</v>
      </c>
      <c r="H40" s="170">
        <f t="shared" si="7"/>
        <v>5</v>
      </c>
      <c r="I40" s="170">
        <f t="shared" si="7"/>
        <v>2016</v>
      </c>
      <c r="J40" s="171">
        <f>SUM(J28:J39)</f>
        <v>12449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2017-05-30T12:24:04Z</cp:lastPrinted>
  <dcterms:created xsi:type="dcterms:W3CDTF">1998-09-22T20:38:23Z</dcterms:created>
  <dcterms:modified xsi:type="dcterms:W3CDTF">2017-07-13T17:26:23Z</dcterms:modified>
</cp:coreProperties>
</file>