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30" windowWidth="11520" windowHeight="5670" tabRatio="794" firstSheet="6" activeTab="20"/>
  </bookViews>
  <sheets>
    <sheet name="1998" sheetId="1" r:id="rId1"/>
    <sheet name="1999" sheetId="2" r:id="rId2"/>
    <sheet name="2000" sheetId="3" r:id="rId3"/>
    <sheet name="2001" sheetId="4" r:id="rId4"/>
    <sheet name="2002" sheetId="5" r:id="rId5"/>
    <sheet name="2003" sheetId="6" r:id="rId6"/>
    <sheet name="2004" sheetId="7" r:id="rId7"/>
    <sheet name="2005" sheetId="8" r:id="rId8"/>
    <sheet name="2006" sheetId="9" r:id="rId9"/>
    <sheet name="2007" sheetId="10" r:id="rId10"/>
    <sheet name="2008" sheetId="11" r:id="rId11"/>
    <sheet name="2009" sheetId="12" r:id="rId12"/>
    <sheet name="2010" sheetId="13" r:id="rId13"/>
    <sheet name="2011" sheetId="14" r:id="rId14"/>
    <sheet name="2012" sheetId="15" r:id="rId15"/>
    <sheet name="2013" sheetId="16" r:id="rId16"/>
    <sheet name="2014" sheetId="17" r:id="rId17"/>
    <sheet name="2015" sheetId="18" r:id="rId18"/>
    <sheet name="2016" sheetId="19" r:id="rId19"/>
    <sheet name="2017" sheetId="20" r:id="rId20"/>
    <sheet name="2018" sheetId="21" r:id="rId21"/>
  </sheets>
  <definedNames>
    <definedName name="_xlnm.Print_Area" localSheetId="0">'1998'!$A$1:$Q$46</definedName>
    <definedName name="_xlnm.Print_Area" localSheetId="2">'2000'!$A$1:$Q$45</definedName>
    <definedName name="_xlnm.Print_Area" localSheetId="3">'2001'!$A$1:$Q$44</definedName>
    <definedName name="_xlnm.Print_Area" localSheetId="5">'2003'!$A$1:$Q$45</definedName>
  </definedNames>
  <calcPr calcId="145621"/>
</workbook>
</file>

<file path=xl/calcChain.xml><?xml version="1.0" encoding="utf-8"?>
<calcChain xmlns="http://schemas.openxmlformats.org/spreadsheetml/2006/main">
  <c r="E30" i="18" l="1"/>
  <c r="I30" i="18"/>
  <c r="H40" i="21" l="1"/>
  <c r="G40" i="21"/>
  <c r="F40" i="21"/>
  <c r="D40" i="21"/>
  <c r="C40" i="21"/>
  <c r="H21" i="21"/>
  <c r="G21" i="21"/>
  <c r="F21" i="21"/>
  <c r="D21" i="21"/>
  <c r="C21" i="21"/>
  <c r="B21" i="21"/>
  <c r="H40" i="20"/>
  <c r="G40" i="20"/>
  <c r="F40" i="20"/>
  <c r="D40" i="20"/>
  <c r="C40" i="20"/>
  <c r="B40" i="20"/>
  <c r="H21" i="20"/>
  <c r="G21" i="20"/>
  <c r="F21" i="20"/>
  <c r="D21" i="20"/>
  <c r="C21" i="20"/>
  <c r="B21" i="20"/>
  <c r="H40" i="19"/>
  <c r="G40" i="19"/>
  <c r="F40" i="19"/>
  <c r="D40" i="19"/>
  <c r="C40" i="19"/>
  <c r="B40" i="19"/>
  <c r="H21" i="19"/>
  <c r="G21" i="19"/>
  <c r="F21" i="19"/>
  <c r="D21" i="19"/>
  <c r="C21" i="19"/>
  <c r="B21" i="19"/>
  <c r="H40" i="18"/>
  <c r="G40" i="18"/>
  <c r="F40" i="18"/>
  <c r="D40" i="18"/>
  <c r="C40" i="18"/>
  <c r="B40" i="18"/>
  <c r="H21" i="18"/>
  <c r="G21" i="18"/>
  <c r="F21" i="18"/>
  <c r="D21" i="18"/>
  <c r="C21" i="18"/>
  <c r="B21" i="18"/>
  <c r="H40" i="17"/>
  <c r="G40" i="17"/>
  <c r="F40" i="17"/>
  <c r="D40" i="17"/>
  <c r="C40" i="17"/>
  <c r="B40" i="17"/>
  <c r="H21" i="17"/>
  <c r="G21" i="17"/>
  <c r="F21" i="17"/>
  <c r="D21" i="17"/>
  <c r="C21" i="17"/>
  <c r="B21" i="17"/>
  <c r="H40" i="16"/>
  <c r="G40" i="16"/>
  <c r="F40" i="16"/>
  <c r="D40" i="16"/>
  <c r="C40" i="16"/>
  <c r="B40" i="16"/>
  <c r="H21" i="16"/>
  <c r="G21" i="16"/>
  <c r="D21" i="16"/>
  <c r="C21" i="16"/>
  <c r="B21" i="16"/>
  <c r="I18" i="16" l="1"/>
  <c r="B40" i="21" l="1"/>
  <c r="I14" i="21"/>
  <c r="I13" i="21"/>
  <c r="I12" i="21"/>
  <c r="I11" i="21"/>
  <c r="I10" i="21"/>
  <c r="I9" i="21"/>
  <c r="E17" i="21"/>
  <c r="E14" i="21"/>
  <c r="E13" i="21"/>
  <c r="E12" i="21"/>
  <c r="E11" i="21"/>
  <c r="E10" i="21"/>
  <c r="E9" i="21"/>
  <c r="J13" i="21" l="1"/>
  <c r="J10" i="21"/>
  <c r="J11" i="21"/>
  <c r="J12" i="21"/>
  <c r="J9" i="21"/>
  <c r="J14" i="21"/>
  <c r="I31" i="21"/>
  <c r="I30" i="21"/>
  <c r="I29" i="21"/>
  <c r="I28" i="21"/>
  <c r="E32" i="21"/>
  <c r="E31" i="21"/>
  <c r="E30" i="21"/>
  <c r="E29" i="21"/>
  <c r="E28" i="21"/>
  <c r="I39" i="20"/>
  <c r="I38" i="20"/>
  <c r="I37" i="20"/>
  <c r="I36" i="20"/>
  <c r="I35" i="20"/>
  <c r="I34" i="20"/>
  <c r="I33" i="20"/>
  <c r="I32" i="20"/>
  <c r="I31" i="20"/>
  <c r="I30" i="20"/>
  <c r="I29" i="20"/>
  <c r="I28" i="20"/>
  <c r="E39" i="20"/>
  <c r="E38" i="20"/>
  <c r="E37" i="20"/>
  <c r="E36" i="20"/>
  <c r="E35" i="20"/>
  <c r="E34" i="20"/>
  <c r="E33" i="20"/>
  <c r="E32" i="20"/>
  <c r="E31" i="20"/>
  <c r="E30" i="20"/>
  <c r="E29" i="20"/>
  <c r="E28" i="20"/>
  <c r="I20" i="20"/>
  <c r="I19" i="20"/>
  <c r="I18" i="20"/>
  <c r="I17" i="20"/>
  <c r="I16" i="20"/>
  <c r="I15" i="20"/>
  <c r="I14" i="20"/>
  <c r="I13" i="20"/>
  <c r="I12" i="20"/>
  <c r="I11" i="20"/>
  <c r="I10" i="20"/>
  <c r="I9" i="20"/>
  <c r="E20" i="20"/>
  <c r="E19" i="20"/>
  <c r="J19" i="20" s="1"/>
  <c r="E18" i="20"/>
  <c r="E17" i="20"/>
  <c r="E16" i="20"/>
  <c r="E15" i="20"/>
  <c r="J15" i="20" s="1"/>
  <c r="E14" i="20"/>
  <c r="E13" i="20"/>
  <c r="E12" i="20"/>
  <c r="E11" i="20"/>
  <c r="J11" i="20" s="1"/>
  <c r="E10" i="20"/>
  <c r="E9" i="20"/>
  <c r="J39" i="20"/>
  <c r="J38" i="20"/>
  <c r="J34" i="20" l="1"/>
  <c r="J31" i="20"/>
  <c r="I40" i="20"/>
  <c r="E40" i="20"/>
  <c r="I21" i="20"/>
  <c r="E21" i="20"/>
  <c r="J35" i="20"/>
  <c r="J20" i="20"/>
  <c r="J17" i="20"/>
  <c r="J16" i="20"/>
  <c r="J13" i="20"/>
  <c r="J12" i="20"/>
  <c r="J9" i="20"/>
  <c r="J31" i="21"/>
  <c r="J28" i="21"/>
  <c r="J30" i="21"/>
  <c r="J29" i="21"/>
  <c r="J32" i="20"/>
  <c r="J10" i="20"/>
  <c r="J14" i="20"/>
  <c r="J18" i="20"/>
  <c r="J33" i="20"/>
  <c r="J37" i="20"/>
  <c r="J36" i="20"/>
  <c r="J30" i="20"/>
  <c r="J29" i="20"/>
  <c r="J28" i="20"/>
  <c r="J40" i="20" l="1"/>
  <c r="J21" i="20"/>
  <c r="F21" i="16"/>
  <c r="I39" i="21" l="1"/>
  <c r="E39" i="21"/>
  <c r="I38" i="21"/>
  <c r="E38" i="21"/>
  <c r="I37" i="21"/>
  <c r="E37" i="21"/>
  <c r="I36" i="21"/>
  <c r="E36" i="21"/>
  <c r="I35" i="21"/>
  <c r="E35" i="21"/>
  <c r="I34" i="21"/>
  <c r="E34" i="21"/>
  <c r="I33" i="21"/>
  <c r="E33" i="21"/>
  <c r="I32" i="21"/>
  <c r="I20" i="21"/>
  <c r="E20" i="21"/>
  <c r="I19" i="21"/>
  <c r="E19" i="21"/>
  <c r="J19" i="21" s="1"/>
  <c r="I18" i="21"/>
  <c r="E18" i="21"/>
  <c r="I17" i="21"/>
  <c r="J17" i="21" s="1"/>
  <c r="I16" i="21"/>
  <c r="E16" i="21"/>
  <c r="I15" i="21"/>
  <c r="E15" i="21"/>
  <c r="E40" i="21" l="1"/>
  <c r="I40" i="21"/>
  <c r="J16" i="21"/>
  <c r="I21" i="21"/>
  <c r="E21" i="21"/>
  <c r="J15" i="21"/>
  <c r="J18" i="21"/>
  <c r="J32" i="21"/>
  <c r="J37" i="21"/>
  <c r="J20" i="21"/>
  <c r="J39" i="21"/>
  <c r="J34" i="21"/>
  <c r="J36" i="21"/>
  <c r="J38" i="21"/>
  <c r="J33" i="21"/>
  <c r="J35" i="21"/>
  <c r="I10" i="17"/>
  <c r="I20" i="17"/>
  <c r="I19" i="17"/>
  <c r="I18" i="17"/>
  <c r="I17" i="17"/>
  <c r="I16" i="17"/>
  <c r="I15" i="17"/>
  <c r="I14" i="17"/>
  <c r="I13" i="17"/>
  <c r="I12" i="17"/>
  <c r="I11" i="17"/>
  <c r="I9" i="17"/>
  <c r="E20" i="17"/>
  <c r="E19" i="17"/>
  <c r="E18" i="17"/>
  <c r="E17" i="17"/>
  <c r="E16" i="17"/>
  <c r="E15" i="17"/>
  <c r="E14" i="17"/>
  <c r="E13" i="17"/>
  <c r="E12" i="17"/>
  <c r="E11" i="17"/>
  <c r="E10" i="17"/>
  <c r="E9" i="17"/>
  <c r="J40" i="21" l="1"/>
  <c r="J21" i="21"/>
  <c r="J15" i="17"/>
  <c r="I21" i="17"/>
  <c r="E21" i="17"/>
  <c r="J20" i="17"/>
  <c r="J19" i="17"/>
  <c r="J18" i="17"/>
  <c r="J17" i="17"/>
  <c r="J16" i="17"/>
  <c r="J14" i="17"/>
  <c r="J13" i="17"/>
  <c r="J12" i="17"/>
  <c r="J11" i="17"/>
  <c r="J10" i="17"/>
  <c r="J9" i="17"/>
  <c r="J21" i="17" l="1"/>
  <c r="I39" i="19"/>
  <c r="E39" i="19"/>
  <c r="I38" i="19"/>
  <c r="E38" i="19"/>
  <c r="I37" i="19"/>
  <c r="E37" i="19"/>
  <c r="I36" i="19"/>
  <c r="E36" i="19"/>
  <c r="I35" i="19"/>
  <c r="E35" i="19"/>
  <c r="I34" i="19"/>
  <c r="E34" i="19"/>
  <c r="I33" i="19"/>
  <c r="E33" i="19"/>
  <c r="I32" i="19"/>
  <c r="E32" i="19"/>
  <c r="I31" i="19"/>
  <c r="E31" i="19"/>
  <c r="I30" i="19"/>
  <c r="E30" i="19"/>
  <c r="I29" i="19"/>
  <c r="E29" i="19"/>
  <c r="I28" i="19"/>
  <c r="E28" i="19"/>
  <c r="I20" i="19"/>
  <c r="E20" i="19"/>
  <c r="I19" i="19"/>
  <c r="E19" i="19"/>
  <c r="I18" i="19"/>
  <c r="E18" i="19"/>
  <c r="I17" i="19"/>
  <c r="E17" i="19"/>
  <c r="I16" i="19"/>
  <c r="E16" i="19"/>
  <c r="I15" i="19"/>
  <c r="E15" i="19"/>
  <c r="I14" i="19"/>
  <c r="E14" i="19"/>
  <c r="I13" i="19"/>
  <c r="E13" i="19"/>
  <c r="I12" i="19"/>
  <c r="E12" i="19"/>
  <c r="I11" i="19"/>
  <c r="E11" i="19"/>
  <c r="I10" i="19"/>
  <c r="E10" i="19"/>
  <c r="I9" i="19"/>
  <c r="E9" i="19"/>
  <c r="J31" i="19" l="1"/>
  <c r="J33" i="19"/>
  <c r="J37" i="19"/>
  <c r="J39" i="19"/>
  <c r="I40" i="19"/>
  <c r="E40" i="19"/>
  <c r="I21" i="19"/>
  <c r="E21" i="19"/>
  <c r="J35" i="19"/>
  <c r="J19" i="19"/>
  <c r="J17" i="19"/>
  <c r="J15" i="19"/>
  <c r="J13" i="19"/>
  <c r="J29" i="19"/>
  <c r="J11" i="19"/>
  <c r="J9" i="19"/>
  <c r="J28" i="19"/>
  <c r="J30" i="19"/>
  <c r="J32" i="19"/>
  <c r="J34" i="19"/>
  <c r="J36" i="19"/>
  <c r="J38" i="19"/>
  <c r="J10" i="19"/>
  <c r="J12" i="19"/>
  <c r="J14" i="19"/>
  <c r="J16" i="19"/>
  <c r="J18" i="19"/>
  <c r="J20" i="19"/>
  <c r="H40" i="15"/>
  <c r="G40" i="15"/>
  <c r="F40" i="15"/>
  <c r="D40" i="15"/>
  <c r="C40" i="15"/>
  <c r="B40" i="15"/>
  <c r="H21" i="15"/>
  <c r="G21" i="15"/>
  <c r="F21" i="15"/>
  <c r="D21" i="15"/>
  <c r="C21" i="15"/>
  <c r="B21" i="15"/>
  <c r="H40" i="14"/>
  <c r="F40" i="14"/>
  <c r="D40" i="14"/>
  <c r="C40" i="14"/>
  <c r="B40" i="14"/>
  <c r="H21" i="14"/>
  <c r="G21" i="14"/>
  <c r="F21" i="14"/>
  <c r="D21" i="14"/>
  <c r="C21" i="14"/>
  <c r="B21" i="14"/>
  <c r="H40" i="13"/>
  <c r="G40" i="13"/>
  <c r="F40" i="13"/>
  <c r="D40" i="13"/>
  <c r="C40" i="13"/>
  <c r="B40" i="13"/>
  <c r="H21" i="13"/>
  <c r="G21" i="13"/>
  <c r="F21" i="13"/>
  <c r="D21" i="13"/>
  <c r="C21" i="13"/>
  <c r="B21" i="13"/>
  <c r="J40" i="19" l="1"/>
  <c r="J21" i="19"/>
  <c r="I39" i="18"/>
  <c r="E39" i="18"/>
  <c r="I38" i="18"/>
  <c r="E38" i="18"/>
  <c r="I37" i="18"/>
  <c r="E37" i="18"/>
  <c r="J37" i="18" s="1"/>
  <c r="I36" i="18"/>
  <c r="E36" i="18"/>
  <c r="I35" i="18"/>
  <c r="E35" i="18"/>
  <c r="J35" i="18" s="1"/>
  <c r="I34" i="18"/>
  <c r="E34" i="18"/>
  <c r="I33" i="18"/>
  <c r="E33" i="18"/>
  <c r="I32" i="18"/>
  <c r="E32" i="18"/>
  <c r="I31" i="18"/>
  <c r="E31" i="18"/>
  <c r="J31" i="18" s="1"/>
  <c r="I29" i="18"/>
  <c r="E29" i="18"/>
  <c r="J29" i="18" s="1"/>
  <c r="I28" i="18"/>
  <c r="E28" i="18"/>
  <c r="I20" i="18"/>
  <c r="E20" i="18"/>
  <c r="I19" i="18"/>
  <c r="E19" i="18"/>
  <c r="I18" i="18"/>
  <c r="E18" i="18"/>
  <c r="I17" i="18"/>
  <c r="E17" i="18"/>
  <c r="I16" i="18"/>
  <c r="E16" i="18"/>
  <c r="I15" i="18"/>
  <c r="E15" i="18"/>
  <c r="I14" i="18"/>
  <c r="E14" i="18"/>
  <c r="I13" i="18"/>
  <c r="E13" i="18"/>
  <c r="I12" i="18"/>
  <c r="E12" i="18"/>
  <c r="I11" i="18"/>
  <c r="E11" i="18"/>
  <c r="I10" i="18"/>
  <c r="E10" i="18"/>
  <c r="I9" i="18"/>
  <c r="E9" i="18"/>
  <c r="I40" i="18" l="1"/>
  <c r="E40" i="18"/>
  <c r="I21" i="18"/>
  <c r="E21" i="18"/>
  <c r="J28" i="18"/>
  <c r="J30" i="18"/>
  <c r="J32" i="18"/>
  <c r="J34" i="18"/>
  <c r="J39" i="18"/>
  <c r="J38" i="18"/>
  <c r="J36" i="18"/>
  <c r="J33" i="18"/>
  <c r="J17" i="18"/>
  <c r="J16" i="18"/>
  <c r="J11" i="18"/>
  <c r="J20" i="18"/>
  <c r="J19" i="18"/>
  <c r="J18" i="18"/>
  <c r="J15" i="18"/>
  <c r="J14" i="18"/>
  <c r="J13" i="18"/>
  <c r="J12" i="18"/>
  <c r="J10" i="18"/>
  <c r="J9" i="18"/>
  <c r="J40" i="18" l="1"/>
  <c r="J21" i="18"/>
  <c r="I30" i="17"/>
  <c r="I29" i="17"/>
  <c r="I28" i="17"/>
  <c r="E29" i="17"/>
  <c r="E28" i="17"/>
  <c r="E39" i="16"/>
  <c r="E38" i="16"/>
  <c r="E37" i="16"/>
  <c r="E36" i="16"/>
  <c r="E35" i="16"/>
  <c r="E34" i="16"/>
  <c r="E33" i="16"/>
  <c r="E32" i="16"/>
  <c r="E31" i="16"/>
  <c r="E30" i="16"/>
  <c r="E29" i="16"/>
  <c r="E28" i="16"/>
  <c r="I20" i="16"/>
  <c r="I19" i="16"/>
  <c r="I17" i="16"/>
  <c r="I16" i="16"/>
  <c r="I15" i="16"/>
  <c r="I14" i="16"/>
  <c r="I13" i="16"/>
  <c r="I12" i="16"/>
  <c r="I11" i="16"/>
  <c r="I10" i="16"/>
  <c r="I9" i="16"/>
  <c r="E20" i="16"/>
  <c r="E19" i="16"/>
  <c r="E18" i="16"/>
  <c r="E17" i="16"/>
  <c r="E16" i="16"/>
  <c r="E15" i="16"/>
  <c r="E14" i="16"/>
  <c r="E13" i="16"/>
  <c r="J13" i="16" s="1"/>
  <c r="E12" i="16"/>
  <c r="J12" i="16" s="1"/>
  <c r="E11" i="16"/>
  <c r="E10" i="16"/>
  <c r="J10" i="16" s="1"/>
  <c r="E9" i="16"/>
  <c r="I21" i="16" l="1"/>
  <c r="E21" i="16"/>
  <c r="E40" i="16"/>
  <c r="J9" i="16"/>
  <c r="J29" i="17"/>
  <c r="J28" i="17"/>
  <c r="J11" i="16"/>
  <c r="J14" i="16"/>
  <c r="J18" i="16"/>
  <c r="J16" i="16"/>
  <c r="J20" i="16"/>
  <c r="J19" i="16"/>
  <c r="J17" i="16"/>
  <c r="J15" i="16"/>
  <c r="I39" i="17"/>
  <c r="E39" i="17"/>
  <c r="I38" i="17"/>
  <c r="E38" i="17"/>
  <c r="I37" i="17"/>
  <c r="E37" i="17"/>
  <c r="I36" i="17"/>
  <c r="E36" i="17"/>
  <c r="I35" i="17"/>
  <c r="E35" i="17"/>
  <c r="I34" i="17"/>
  <c r="E34" i="17"/>
  <c r="I33" i="17"/>
  <c r="E33" i="17"/>
  <c r="I32" i="17"/>
  <c r="E32" i="17"/>
  <c r="I31" i="17"/>
  <c r="E31" i="17"/>
  <c r="E30" i="17"/>
  <c r="J30" i="17" s="1"/>
  <c r="I40" i="17" l="1"/>
  <c r="E40" i="17"/>
  <c r="J21" i="16"/>
  <c r="J31" i="17"/>
  <c r="J33" i="17"/>
  <c r="J35" i="17"/>
  <c r="J37" i="17"/>
  <c r="J32" i="17"/>
  <c r="J34" i="17"/>
  <c r="J38" i="17"/>
  <c r="J39" i="17"/>
  <c r="J36" i="17"/>
  <c r="I39" i="16"/>
  <c r="J39" i="16" s="1"/>
  <c r="I38" i="16"/>
  <c r="J38" i="16" s="1"/>
  <c r="I37" i="16"/>
  <c r="J37" i="16" s="1"/>
  <c r="I36" i="16"/>
  <c r="J36" i="16" s="1"/>
  <c r="I35" i="16"/>
  <c r="J35" i="16" s="1"/>
  <c r="I34" i="16"/>
  <c r="J34" i="16" s="1"/>
  <c r="I33" i="16"/>
  <c r="I32" i="16"/>
  <c r="J32" i="16" s="1"/>
  <c r="I31" i="16"/>
  <c r="J31" i="16" s="1"/>
  <c r="I30" i="16"/>
  <c r="J30" i="16" s="1"/>
  <c r="I29" i="16"/>
  <c r="J29" i="16" s="1"/>
  <c r="I28" i="16"/>
  <c r="J28" i="16" s="1"/>
  <c r="J40" i="17" l="1"/>
  <c r="I40" i="16"/>
  <c r="J33" i="16"/>
  <c r="E9" i="15"/>
  <c r="I9" i="15"/>
  <c r="E10" i="15"/>
  <c r="I10" i="15"/>
  <c r="E11" i="15"/>
  <c r="I11" i="15"/>
  <c r="E12" i="15"/>
  <c r="I12" i="15"/>
  <c r="E13" i="15"/>
  <c r="I13" i="15"/>
  <c r="E14" i="15"/>
  <c r="I14" i="15"/>
  <c r="E15" i="15"/>
  <c r="I15" i="15"/>
  <c r="E16" i="15"/>
  <c r="I16" i="15"/>
  <c r="E17" i="15"/>
  <c r="I17" i="15"/>
  <c r="E18" i="15"/>
  <c r="I18" i="15"/>
  <c r="E19" i="15"/>
  <c r="I19" i="15"/>
  <c r="E20" i="15"/>
  <c r="I20" i="15"/>
  <c r="E28" i="15"/>
  <c r="I28" i="15"/>
  <c r="E29" i="15"/>
  <c r="I29" i="15"/>
  <c r="E30" i="15"/>
  <c r="I30" i="15"/>
  <c r="E31" i="15"/>
  <c r="I31" i="15"/>
  <c r="E32" i="15"/>
  <c r="I32" i="15"/>
  <c r="E33" i="15"/>
  <c r="I33" i="15"/>
  <c r="E34" i="15"/>
  <c r="I34" i="15"/>
  <c r="E35" i="15"/>
  <c r="I35" i="15"/>
  <c r="E36" i="15"/>
  <c r="I36" i="15"/>
  <c r="E37" i="15"/>
  <c r="I37" i="15"/>
  <c r="E38" i="15"/>
  <c r="I38" i="15"/>
  <c r="E39" i="15"/>
  <c r="I39" i="15"/>
  <c r="E9" i="14"/>
  <c r="I9" i="14"/>
  <c r="E10" i="14"/>
  <c r="I10" i="14"/>
  <c r="E11" i="14"/>
  <c r="J11" i="14" s="1"/>
  <c r="I11" i="14"/>
  <c r="E12" i="14"/>
  <c r="I12" i="14"/>
  <c r="E13" i="14"/>
  <c r="J13" i="14" s="1"/>
  <c r="I13" i="14"/>
  <c r="E14" i="14"/>
  <c r="I14" i="14"/>
  <c r="E15" i="14"/>
  <c r="J15" i="14" s="1"/>
  <c r="I15" i="14"/>
  <c r="E16" i="14"/>
  <c r="I16" i="14"/>
  <c r="E17" i="14"/>
  <c r="J17" i="14" s="1"/>
  <c r="I17" i="14"/>
  <c r="E18" i="14"/>
  <c r="I18" i="14"/>
  <c r="E19" i="14"/>
  <c r="J19" i="14" s="1"/>
  <c r="I19" i="14"/>
  <c r="E20" i="14"/>
  <c r="I20" i="14"/>
  <c r="E28" i="14"/>
  <c r="I28" i="14"/>
  <c r="E29" i="14"/>
  <c r="I29" i="14"/>
  <c r="J29" i="14" s="1"/>
  <c r="E30" i="14"/>
  <c r="I30" i="14"/>
  <c r="E31" i="14"/>
  <c r="I31" i="14"/>
  <c r="J31" i="14" s="1"/>
  <c r="E32" i="14"/>
  <c r="I32" i="14"/>
  <c r="E33" i="14"/>
  <c r="I33" i="14"/>
  <c r="J33" i="14" s="1"/>
  <c r="E34" i="14"/>
  <c r="I34" i="14"/>
  <c r="E35" i="14"/>
  <c r="I35" i="14"/>
  <c r="J35" i="14" s="1"/>
  <c r="E36" i="14"/>
  <c r="I36" i="14"/>
  <c r="E37" i="14"/>
  <c r="I37" i="14"/>
  <c r="J37" i="14" s="1"/>
  <c r="E38" i="14"/>
  <c r="I38" i="14"/>
  <c r="E39" i="14"/>
  <c r="I39" i="14"/>
  <c r="J39" i="14" s="1"/>
  <c r="G40" i="14"/>
  <c r="I39" i="13"/>
  <c r="E39" i="13"/>
  <c r="I20" i="13"/>
  <c r="E20" i="13"/>
  <c r="I38" i="13"/>
  <c r="E38" i="13"/>
  <c r="I37" i="13"/>
  <c r="E37" i="13"/>
  <c r="I19" i="13"/>
  <c r="E19" i="13"/>
  <c r="I18" i="13"/>
  <c r="E18" i="13"/>
  <c r="I36" i="13"/>
  <c r="E36" i="13"/>
  <c r="I35" i="13"/>
  <c r="I34" i="13"/>
  <c r="E35" i="13"/>
  <c r="E34" i="13"/>
  <c r="I17" i="13"/>
  <c r="E17" i="13"/>
  <c r="I16" i="13"/>
  <c r="I15" i="13"/>
  <c r="E16" i="13"/>
  <c r="E15" i="13"/>
  <c r="I33" i="13"/>
  <c r="E33" i="13"/>
  <c r="I32" i="13"/>
  <c r="E32" i="13"/>
  <c r="I14" i="13"/>
  <c r="E14" i="13"/>
  <c r="I13" i="13"/>
  <c r="E13" i="13"/>
  <c r="I31" i="13"/>
  <c r="E31" i="13"/>
  <c r="E12" i="13"/>
  <c r="I12" i="13"/>
  <c r="E9" i="13"/>
  <c r="I9" i="13"/>
  <c r="E10" i="13"/>
  <c r="I10" i="13"/>
  <c r="E11" i="13"/>
  <c r="I11" i="13"/>
  <c r="E28" i="13"/>
  <c r="I28" i="13"/>
  <c r="E29" i="13"/>
  <c r="I29" i="13"/>
  <c r="E30" i="13"/>
  <c r="I30" i="13"/>
  <c r="D21" i="12"/>
  <c r="C21" i="12"/>
  <c r="B21" i="12"/>
  <c r="H40" i="12"/>
  <c r="I39" i="12"/>
  <c r="G40" i="12"/>
  <c r="F40" i="12"/>
  <c r="I38" i="12"/>
  <c r="D40" i="12"/>
  <c r="E39" i="12"/>
  <c r="J39" i="12" s="1"/>
  <c r="C40" i="12"/>
  <c r="B40" i="12"/>
  <c r="E38" i="12"/>
  <c r="J38" i="12" s="1"/>
  <c r="H21" i="12"/>
  <c r="I20" i="12"/>
  <c r="G21" i="12"/>
  <c r="F21" i="12"/>
  <c r="E20" i="12"/>
  <c r="I19" i="12"/>
  <c r="E19" i="12"/>
  <c r="J19" i="12" s="1"/>
  <c r="E28" i="12"/>
  <c r="E29" i="12"/>
  <c r="E30" i="12"/>
  <c r="E31" i="12"/>
  <c r="E32" i="12"/>
  <c r="E33" i="12"/>
  <c r="E34" i="12"/>
  <c r="E35" i="12"/>
  <c r="J35" i="12" s="1"/>
  <c r="E36" i="12"/>
  <c r="I28" i="12"/>
  <c r="I29" i="12"/>
  <c r="J29" i="12" s="1"/>
  <c r="I30" i="12"/>
  <c r="J30" i="12" s="1"/>
  <c r="I31" i="12"/>
  <c r="J31" i="12" s="1"/>
  <c r="I32" i="12"/>
  <c r="J32" i="12" s="1"/>
  <c r="I33" i="12"/>
  <c r="J33" i="12" s="1"/>
  <c r="I34" i="12"/>
  <c r="J34" i="12" s="1"/>
  <c r="I35" i="12"/>
  <c r="I36" i="12"/>
  <c r="J36" i="12" s="1"/>
  <c r="I37" i="12"/>
  <c r="J37" i="12" s="1"/>
  <c r="E37" i="12"/>
  <c r="I18" i="12"/>
  <c r="E18" i="12"/>
  <c r="J18" i="12" s="1"/>
  <c r="J15" i="12"/>
  <c r="I17" i="12"/>
  <c r="I16" i="12"/>
  <c r="J16" i="12" s="1"/>
  <c r="I15" i="12"/>
  <c r="I21" i="12" s="1"/>
  <c r="E17" i="12"/>
  <c r="J17" i="12" s="1"/>
  <c r="E16" i="12"/>
  <c r="E15" i="12"/>
  <c r="J40" i="16" l="1"/>
  <c r="J38" i="15"/>
  <c r="J36" i="15"/>
  <c r="J34" i="15"/>
  <c r="J32" i="15"/>
  <c r="J30" i="15"/>
  <c r="J16" i="13"/>
  <c r="J35" i="13"/>
  <c r="J29" i="13"/>
  <c r="J14" i="13"/>
  <c r="J19" i="13"/>
  <c r="J20" i="15"/>
  <c r="J18" i="15"/>
  <c r="J14" i="15"/>
  <c r="J12" i="15"/>
  <c r="J10" i="15"/>
  <c r="J16" i="15"/>
  <c r="J30" i="13"/>
  <c r="J13" i="13"/>
  <c r="J15" i="13"/>
  <c r="J34" i="13"/>
  <c r="J18" i="13"/>
  <c r="J20" i="13"/>
  <c r="J28" i="15"/>
  <c r="I40" i="15"/>
  <c r="I21" i="15"/>
  <c r="E40" i="15"/>
  <c r="J19" i="15"/>
  <c r="J17" i="15"/>
  <c r="J15" i="15"/>
  <c r="J13" i="15"/>
  <c r="J11" i="15"/>
  <c r="J9" i="15"/>
  <c r="E21" i="15"/>
  <c r="J39" i="15"/>
  <c r="J37" i="15"/>
  <c r="J35" i="15"/>
  <c r="J33" i="15"/>
  <c r="J31" i="15"/>
  <c r="J29" i="15"/>
  <c r="J20" i="14"/>
  <c r="J18" i="14"/>
  <c r="J16" i="14"/>
  <c r="J14" i="14"/>
  <c r="J12" i="14"/>
  <c r="J10" i="14"/>
  <c r="E40" i="14"/>
  <c r="J9" i="14"/>
  <c r="E21" i="14"/>
  <c r="J38" i="14"/>
  <c r="J36" i="14"/>
  <c r="J34" i="14"/>
  <c r="J32" i="14"/>
  <c r="J30" i="14"/>
  <c r="J28" i="14"/>
  <c r="I40" i="14"/>
  <c r="I21" i="14"/>
  <c r="J28" i="13"/>
  <c r="I40" i="13"/>
  <c r="E40" i="13"/>
  <c r="J10" i="13"/>
  <c r="J12" i="13"/>
  <c r="J32" i="13"/>
  <c r="J37" i="13"/>
  <c r="I21" i="13"/>
  <c r="J11" i="13"/>
  <c r="J9" i="13"/>
  <c r="E21" i="13"/>
  <c r="J31" i="13"/>
  <c r="J33" i="13"/>
  <c r="J36" i="13"/>
  <c r="J38" i="13"/>
  <c r="J39" i="13"/>
  <c r="E21" i="12"/>
  <c r="I40" i="12"/>
  <c r="J17" i="13"/>
  <c r="E40" i="12"/>
  <c r="J20" i="12"/>
  <c r="J21" i="12"/>
  <c r="J28" i="12"/>
  <c r="J40" i="12" s="1"/>
  <c r="J21" i="15" l="1"/>
  <c r="J21" i="13"/>
  <c r="J40" i="15"/>
  <c r="J21" i="14"/>
  <c r="J40" i="14"/>
  <c r="J40" i="13"/>
</calcChain>
</file>

<file path=xl/sharedStrings.xml><?xml version="1.0" encoding="utf-8"?>
<sst xmlns="http://schemas.openxmlformats.org/spreadsheetml/2006/main" count="1813" uniqueCount="52">
  <si>
    <t>FINANCIAMENTOS IMOBILIÁRIOS PARA AQUISIÇÃO, CONSTRUÇÃO E MATERIAL DE CONSTRUÇÃO</t>
  </si>
  <si>
    <t>RECURSOS DO SBPE - UNIDADES</t>
  </si>
  <si>
    <t>ANO</t>
  </si>
  <si>
    <t>AQUISIÇÃO</t>
  </si>
  <si>
    <t>/</t>
  </si>
  <si>
    <t>IMÓVEL NOVO</t>
  </si>
  <si>
    <t>IMÓVEL USADO</t>
  </si>
  <si>
    <t>TOTAL</t>
  </si>
  <si>
    <t>MÊS</t>
  </si>
  <si>
    <t>Residencial</t>
  </si>
  <si>
    <t>Comercial</t>
  </si>
  <si>
    <t>DA</t>
  </si>
  <si>
    <t>SFH</t>
  </si>
  <si>
    <t>Fx Especial</t>
  </si>
  <si>
    <t>Tx Mercado</t>
  </si>
  <si>
    <t>Total</t>
  </si>
  <si>
    <t>JAN</t>
  </si>
  <si>
    <t>FEV</t>
  </si>
  <si>
    <t>MAR</t>
  </si>
  <si>
    <t>ABR</t>
  </si>
  <si>
    <t>MAI</t>
  </si>
  <si>
    <t>JUN</t>
  </si>
  <si>
    <t>JUL</t>
  </si>
  <si>
    <t>AGO</t>
  </si>
  <si>
    <t>-</t>
  </si>
  <si>
    <t>SET</t>
  </si>
  <si>
    <t>OUT</t>
  </si>
  <si>
    <t>NOV</t>
  </si>
  <si>
    <t>DEZ</t>
  </si>
  <si>
    <t>CONSTRUÇÃO E MATERIAL DE CONSTRUÇÃO</t>
  </si>
  <si>
    <t>EMPRESÁRIO</t>
  </si>
  <si>
    <t>PESSOA FÍSICA</t>
  </si>
  <si>
    <t>COHAB</t>
  </si>
  <si>
    <t>TOTAL *</t>
  </si>
  <si>
    <t>FONTE: Estatísticas Básicas do BACEN (SFH - SBPE) - DINOR/DECAD/DIHAB.</t>
  </si>
  <si>
    <t>ELABORAÇÃO: BANCO DE DADOS - CBIC.</t>
  </si>
  <si>
    <t>(-) Dado inexistente.</t>
  </si>
  <si>
    <t>(*) Total da Construção e Material de Construção.</t>
  </si>
  <si>
    <t>FONTE: Estatísticas Básicas do BACEN (SFH - SBPE) - DINOR/DECAD/DIHAB e ABECIP.</t>
  </si>
  <si>
    <t>CONSTRUÇÃO**</t>
  </si>
  <si>
    <t>(**) Inclui material de construção e reforma e ampliação</t>
  </si>
  <si>
    <t>(...) Dado inexistente.</t>
  </si>
  <si>
    <t>Tx. Mercado</t>
  </si>
  <si>
    <t>...</t>
  </si>
  <si>
    <t>Elaboração: Banco de Dados-CBIC.</t>
  </si>
  <si>
    <t>Fonte: Estatísticas Básicas-SBPE-SFH/BACEN.</t>
  </si>
  <si>
    <t>ANO      /       MÊS</t>
  </si>
  <si>
    <t>TOTAL DA AQUISIÇÃO</t>
  </si>
  <si>
    <t>TOTAL*</t>
  </si>
  <si>
    <t>FINANCIAMENTOS IMOBILIÁRIOS PARA AQUISIÇÃO E CONSTRUÇÃO</t>
  </si>
  <si>
    <t>CONSTRUÇÃO</t>
  </si>
  <si>
    <t>TOTAL DA CONSTRUÇÃO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</si>
</sst>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48"/>
      <name val="Arial"/>
      <family val="2"/>
    </font>
    <font>
      <sz val="11"/>
      <name val="Arial"/>
      <family val="2"/>
    </font>
    <font>
      <sz val="9"/>
      <color indexed="48"/>
      <name val="Arial"/>
      <family val="2"/>
    </font>
    <font>
      <b/>
      <sz val="9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Continuous"/>
    </xf>
    <xf numFmtId="0" fontId="2" fillId="0" borderId="1" xfId="0" applyFont="1" applyBorder="1" applyAlignment="1">
      <alignment horizontal="center"/>
    </xf>
    <xf numFmtId="0" fontId="0" fillId="0" borderId="3" xfId="0" applyBorder="1"/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4" xfId="0" applyFont="1" applyBorder="1" applyAlignment="1">
      <alignment horizontal="center"/>
    </xf>
    <xf numFmtId="0" fontId="4" fillId="0" borderId="5" xfId="0" applyFont="1" applyBorder="1"/>
    <xf numFmtId="0" fontId="1" fillId="0" borderId="0" xfId="0" applyFont="1"/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Continuous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4" xfId="0" quotePrefix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Alignment="1"/>
    <xf numFmtId="0" fontId="4" fillId="0" borderId="6" xfId="0" applyFont="1" applyBorder="1" applyAlignment="1">
      <alignment horizontal="centerContinuous"/>
    </xf>
    <xf numFmtId="3" fontId="4" fillId="0" borderId="5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0" fontId="0" fillId="0" borderId="3" xfId="0" applyBorder="1" applyAlignment="1">
      <alignment horizontal="centerContinuous"/>
    </xf>
    <xf numFmtId="3" fontId="4" fillId="0" borderId="1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right"/>
    </xf>
    <xf numFmtId="0" fontId="0" fillId="0" borderId="0" xfId="0" applyAlignment="1"/>
    <xf numFmtId="0" fontId="0" fillId="0" borderId="10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0" fillId="0" borderId="11" xfId="0" applyBorder="1"/>
    <xf numFmtId="0" fontId="2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4" fillId="0" borderId="6" xfId="0" applyFont="1" applyBorder="1"/>
    <xf numFmtId="3" fontId="2" fillId="0" borderId="6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3" fillId="0" borderId="1" xfId="0" applyFont="1" applyBorder="1"/>
    <xf numFmtId="0" fontId="5" fillId="0" borderId="3" xfId="0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Border="1"/>
    <xf numFmtId="3" fontId="6" fillId="0" borderId="6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3" fontId="6" fillId="0" borderId="4" xfId="0" applyNumberFormat="1" applyFont="1" applyFill="1" applyBorder="1" applyAlignment="1">
      <alignment horizontal="center"/>
    </xf>
    <xf numFmtId="0" fontId="0" fillId="0" borderId="0" xfId="0" applyFill="1"/>
    <xf numFmtId="0" fontId="6" fillId="0" borderId="0" xfId="0" applyFont="1"/>
    <xf numFmtId="3" fontId="0" fillId="0" borderId="0" xfId="0" applyNumberFormat="1"/>
    <xf numFmtId="0" fontId="3" fillId="0" borderId="13" xfId="0" applyFont="1" applyBorder="1"/>
    <xf numFmtId="0" fontId="2" fillId="0" borderId="12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0" fillId="0" borderId="14" xfId="0" applyBorder="1"/>
    <xf numFmtId="0" fontId="6" fillId="0" borderId="7" xfId="0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Continuous"/>
    </xf>
    <xf numFmtId="0" fontId="4" fillId="2" borderId="9" xfId="0" applyFont="1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4" fillId="2" borderId="4" xfId="0" quotePrefix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Continuous"/>
    </xf>
    <xf numFmtId="0" fontId="4" fillId="2" borderId="6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4" fillId="2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2" borderId="6" xfId="0" applyFont="1" applyFill="1" applyBorder="1"/>
    <xf numFmtId="3" fontId="6" fillId="2" borderId="6" xfId="0" applyNumberFormat="1" applyFont="1" applyFill="1" applyBorder="1" applyAlignment="1">
      <alignment horizontal="center"/>
    </xf>
    <xf numFmtId="0" fontId="0" fillId="2" borderId="9" xfId="0" applyFill="1" applyBorder="1" applyAlignment="1">
      <alignment horizontal="centerContinuous"/>
    </xf>
    <xf numFmtId="0" fontId="1" fillId="2" borderId="9" xfId="0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Continuous"/>
    </xf>
    <xf numFmtId="0" fontId="5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2" borderId="5" xfId="0" applyFont="1" applyFill="1" applyBorder="1"/>
    <xf numFmtId="3" fontId="6" fillId="2" borderId="5" xfId="0" applyNumberFormat="1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8" fillId="0" borderId="0" xfId="0" applyFont="1"/>
    <xf numFmtId="0" fontId="9" fillId="3" borderId="8" xfId="0" applyFont="1" applyFill="1" applyBorder="1" applyAlignment="1">
      <alignment horizontal="centerContinuous"/>
    </xf>
    <xf numFmtId="0" fontId="9" fillId="3" borderId="9" xfId="0" applyFont="1" applyFill="1" applyBorder="1" applyAlignment="1">
      <alignment horizontal="centerContinuous"/>
    </xf>
    <xf numFmtId="0" fontId="10" fillId="3" borderId="3" xfId="0" applyFont="1" applyFill="1" applyBorder="1" applyAlignment="1">
      <alignment horizontal="centerContinuous"/>
    </xf>
    <xf numFmtId="0" fontId="9" fillId="3" borderId="2" xfId="0" applyFont="1" applyFill="1" applyBorder="1" applyAlignment="1">
      <alignment horizontal="centerContinuous"/>
    </xf>
    <xf numFmtId="0" fontId="9" fillId="3" borderId="6" xfId="0" applyFont="1" applyFill="1" applyBorder="1" applyAlignment="1">
      <alignment horizontal="centerContinuous"/>
    </xf>
    <xf numFmtId="0" fontId="10" fillId="3" borderId="2" xfId="0" applyFont="1" applyFill="1" applyBorder="1" applyAlignment="1">
      <alignment horizontal="centerContinuous"/>
    </xf>
    <xf numFmtId="0" fontId="9" fillId="3" borderId="0" xfId="0" applyFont="1" applyFill="1" applyBorder="1" applyAlignment="1">
      <alignment horizontal="centerContinuous"/>
    </xf>
    <xf numFmtId="0" fontId="9" fillId="3" borderId="6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3" fontId="9" fillId="3" borderId="6" xfId="0" applyNumberFormat="1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Continuous"/>
    </xf>
    <xf numFmtId="0" fontId="11" fillId="3" borderId="9" xfId="0" applyFont="1" applyFill="1" applyBorder="1" applyAlignment="1">
      <alignment horizontal="centerContinuous"/>
    </xf>
    <xf numFmtId="0" fontId="11" fillId="3" borderId="2" xfId="0" applyFont="1" applyFill="1" applyBorder="1" applyAlignment="1">
      <alignment horizontal="centerContinuous"/>
    </xf>
    <xf numFmtId="0" fontId="11" fillId="3" borderId="0" xfId="0" applyFont="1" applyFill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0" fontId="9" fillId="3" borderId="2" xfId="0" applyFont="1" applyFill="1" applyBorder="1"/>
    <xf numFmtId="3" fontId="9" fillId="3" borderId="8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14" fillId="0" borderId="0" xfId="0" applyFont="1"/>
    <xf numFmtId="0" fontId="9" fillId="3" borderId="15" xfId="0" applyFont="1" applyFill="1" applyBorder="1"/>
    <xf numFmtId="3" fontId="9" fillId="3" borderId="5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6" fillId="0" borderId="0" xfId="0" applyFont="1" applyAlignment="1">
      <alignment horizontal="right" vertical="center"/>
    </xf>
    <xf numFmtId="0" fontId="9" fillId="3" borderId="8" xfId="0" applyFont="1" applyFill="1" applyBorder="1" applyAlignment="1">
      <alignment horizontal="centerContinuous" vertical="center"/>
    </xf>
    <xf numFmtId="0" fontId="9" fillId="3" borderId="9" xfId="0" applyFont="1" applyFill="1" applyBorder="1" applyAlignment="1">
      <alignment horizontal="centerContinuous" vertical="center"/>
    </xf>
    <xf numFmtId="0" fontId="10" fillId="3" borderId="3" xfId="0" applyFont="1" applyFill="1" applyBorder="1" applyAlignment="1">
      <alignment horizontal="centerContinuous" vertical="center"/>
    </xf>
    <xf numFmtId="0" fontId="9" fillId="3" borderId="2" xfId="0" applyFont="1" applyFill="1" applyBorder="1" applyAlignment="1">
      <alignment horizontal="centerContinuous" vertical="center"/>
    </xf>
    <xf numFmtId="0" fontId="9" fillId="3" borderId="6" xfId="0" applyFont="1" applyFill="1" applyBorder="1" applyAlignment="1">
      <alignment horizontal="centerContinuous" vertical="center"/>
    </xf>
    <xf numFmtId="0" fontId="10" fillId="3" borderId="2" xfId="0" applyFont="1" applyFill="1" applyBorder="1" applyAlignment="1">
      <alignment horizontal="centerContinuous" vertical="center"/>
    </xf>
    <xf numFmtId="0" fontId="9" fillId="3" borderId="0" xfId="0" applyFont="1" applyFill="1" applyBorder="1" applyAlignment="1">
      <alignment horizontal="centerContinuous" vertical="center"/>
    </xf>
    <xf numFmtId="0" fontId="11" fillId="3" borderId="0" xfId="0" applyFont="1" applyFill="1" applyBorder="1" applyAlignment="1">
      <alignment horizontal="centerContinuous" vertical="center"/>
    </xf>
    <xf numFmtId="0" fontId="9" fillId="3" borderId="6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3" borderId="2" xfId="0" applyFont="1" applyFill="1" applyBorder="1" applyAlignment="1">
      <alignment vertical="center"/>
    </xf>
    <xf numFmtId="3" fontId="9" fillId="3" borderId="6" xfId="0" applyNumberFormat="1" applyFont="1" applyFill="1" applyBorder="1" applyAlignment="1">
      <alignment horizontal="center" vertical="center"/>
    </xf>
    <xf numFmtId="3" fontId="9" fillId="3" borderId="8" xfId="0" applyNumberFormat="1" applyFont="1" applyFill="1" applyBorder="1" applyAlignment="1">
      <alignment horizontal="center" vertical="center"/>
    </xf>
    <xf numFmtId="3" fontId="2" fillId="0" borderId="4" xfId="0" quotePrefix="1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9" fillId="3" borderId="3" xfId="0" applyFont="1" applyFill="1" applyBorder="1" applyAlignment="1">
      <alignment horizontal="center" vertical="distributed" wrapText="1"/>
    </xf>
    <xf numFmtId="0" fontId="9" fillId="3" borderId="7" xfId="0" applyFont="1" applyFill="1" applyBorder="1" applyAlignment="1">
      <alignment horizontal="center" vertical="distributed" wrapText="1"/>
    </xf>
    <xf numFmtId="0" fontId="9" fillId="3" borderId="15" xfId="0" applyFont="1" applyFill="1" applyBorder="1" applyAlignment="1">
      <alignment horizontal="center" vertical="distributed" wrapText="1"/>
    </xf>
    <xf numFmtId="0" fontId="9" fillId="3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Q46"/>
  <sheetViews>
    <sheetView showGridLines="0" workbookViewId="0">
      <selection activeCell="J19" sqref="J19"/>
    </sheetView>
  </sheetViews>
  <sheetFormatPr defaultColWidth="11.42578125" defaultRowHeight="12.75" x14ac:dyDescent="0.2"/>
  <cols>
    <col min="1" max="2" width="5.7109375" customWidth="1"/>
    <col min="3" max="3" width="8.28515625" customWidth="1"/>
    <col min="4" max="4" width="8.85546875" customWidth="1"/>
    <col min="5" max="5" width="8.7109375" customWidth="1"/>
    <col min="6" max="6" width="6" customWidth="1"/>
    <col min="7" max="7" width="6.28515625" customWidth="1"/>
    <col min="8" max="8" width="8.42578125" customWidth="1"/>
    <col min="9" max="9" width="8.7109375" customWidth="1"/>
    <col min="10" max="10" width="8.85546875" customWidth="1"/>
    <col min="11" max="11" width="6" customWidth="1"/>
    <col min="12" max="12" width="9.28515625" customWidth="1"/>
    <col min="13" max="13" width="8.85546875" customWidth="1"/>
    <col min="14" max="15" width="8.5703125" customWidth="1"/>
    <col min="16" max="16" width="5.140625" customWidth="1"/>
  </cols>
  <sheetData>
    <row r="1" spans="1:17" x14ac:dyDescent="0.2">
      <c r="A1" s="7" t="s">
        <v>0</v>
      </c>
      <c r="B1" s="7"/>
      <c r="C1" s="7"/>
      <c r="D1" s="6"/>
      <c r="E1" s="7"/>
      <c r="F1" s="6"/>
      <c r="G1" s="7"/>
      <c r="H1" s="7"/>
      <c r="I1" s="7"/>
      <c r="J1" s="7"/>
      <c r="K1" s="7"/>
      <c r="L1" s="7"/>
      <c r="M1" s="29"/>
      <c r="N1" s="29"/>
      <c r="O1" s="29"/>
      <c r="Q1" s="29"/>
    </row>
    <row r="2" spans="1:17" x14ac:dyDescent="0.2">
      <c r="A2" s="7" t="s">
        <v>1</v>
      </c>
      <c r="B2" s="7"/>
      <c r="C2" s="7"/>
      <c r="D2" s="6"/>
      <c r="E2" s="7"/>
      <c r="F2" s="6"/>
      <c r="G2" s="7"/>
      <c r="H2" s="7"/>
      <c r="I2" s="7"/>
      <c r="J2" s="7"/>
      <c r="K2" s="7"/>
      <c r="L2" s="7"/>
      <c r="M2" s="29"/>
      <c r="N2" s="29"/>
      <c r="O2" s="29"/>
      <c r="Q2" s="29"/>
    </row>
    <row r="3" spans="1:17" ht="11.1" customHeight="1" x14ac:dyDescent="0.2">
      <c r="A3" s="6"/>
      <c r="B3" s="6"/>
      <c r="C3" s="6"/>
      <c r="D3" s="6"/>
      <c r="E3" s="6"/>
      <c r="F3" s="6"/>
      <c r="G3" s="6"/>
      <c r="I3" s="6"/>
      <c r="J3" s="37"/>
      <c r="K3" s="6"/>
      <c r="M3" s="38"/>
      <c r="N3" s="38"/>
      <c r="O3" s="38"/>
      <c r="Q3" s="38"/>
    </row>
    <row r="4" spans="1:17" x14ac:dyDescent="0.2">
      <c r="A4" s="19" t="s">
        <v>2</v>
      </c>
      <c r="B4" s="18" t="s">
        <v>3</v>
      </c>
      <c r="C4" s="20"/>
      <c r="D4" s="20"/>
      <c r="E4" s="20"/>
      <c r="F4" s="20"/>
      <c r="G4" s="20"/>
      <c r="H4" s="20"/>
      <c r="I4" s="20"/>
      <c r="J4" s="20"/>
      <c r="K4" s="33"/>
      <c r="L4" s="19"/>
    </row>
    <row r="5" spans="1:17" x14ac:dyDescent="0.2">
      <c r="A5" s="22" t="s">
        <v>4</v>
      </c>
      <c r="B5" s="18" t="s">
        <v>5</v>
      </c>
      <c r="C5" s="20"/>
      <c r="D5" s="20"/>
      <c r="E5" s="21"/>
      <c r="F5" s="30"/>
      <c r="G5" s="18" t="s">
        <v>6</v>
      </c>
      <c r="H5" s="20"/>
      <c r="I5" s="20"/>
      <c r="J5" s="20"/>
      <c r="K5" s="2"/>
      <c r="L5" s="23" t="s">
        <v>7</v>
      </c>
    </row>
    <row r="6" spans="1:17" x14ac:dyDescent="0.2">
      <c r="A6" s="23" t="s">
        <v>8</v>
      </c>
      <c r="B6" s="24" t="s">
        <v>9</v>
      </c>
      <c r="C6" s="7"/>
      <c r="D6" s="7"/>
      <c r="E6" s="25" t="s">
        <v>10</v>
      </c>
      <c r="F6" s="5"/>
      <c r="G6" s="24" t="s">
        <v>9</v>
      </c>
      <c r="H6" s="7"/>
      <c r="I6" s="7"/>
      <c r="J6" s="25" t="s">
        <v>10</v>
      </c>
      <c r="K6" s="5"/>
      <c r="L6" s="23" t="s">
        <v>11</v>
      </c>
    </row>
    <row r="7" spans="1:17" x14ac:dyDescent="0.2">
      <c r="A7" s="26"/>
      <c r="B7" s="19" t="s">
        <v>12</v>
      </c>
      <c r="C7" s="11" t="s">
        <v>13</v>
      </c>
      <c r="D7" s="12" t="s">
        <v>14</v>
      </c>
      <c r="E7" s="12" t="s">
        <v>14</v>
      </c>
      <c r="F7" s="26" t="s">
        <v>15</v>
      </c>
      <c r="G7" s="3" t="s">
        <v>12</v>
      </c>
      <c r="H7" s="11" t="s">
        <v>13</v>
      </c>
      <c r="I7" s="12" t="s">
        <v>14</v>
      </c>
      <c r="J7" s="12" t="s">
        <v>14</v>
      </c>
      <c r="K7" s="26" t="s">
        <v>15</v>
      </c>
      <c r="L7" s="26" t="s">
        <v>3</v>
      </c>
    </row>
    <row r="8" spans="1:17" ht="12" customHeight="1" x14ac:dyDescent="0.2">
      <c r="A8" s="8">
        <v>1998</v>
      </c>
      <c r="B8" s="1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7" ht="12" customHeight="1" x14ac:dyDescent="0.2">
      <c r="A9" s="5" t="s">
        <v>16</v>
      </c>
      <c r="B9" s="13">
        <v>408</v>
      </c>
      <c r="C9" s="14">
        <v>12</v>
      </c>
      <c r="D9" s="14">
        <v>109</v>
      </c>
      <c r="E9" s="14">
        <v>33</v>
      </c>
      <c r="F9" s="32">
        <v>562</v>
      </c>
      <c r="G9" s="14">
        <v>495</v>
      </c>
      <c r="H9" s="14">
        <v>29</v>
      </c>
      <c r="I9" s="14">
        <v>184</v>
      </c>
      <c r="J9" s="14">
        <v>2</v>
      </c>
      <c r="K9" s="32">
        <v>710</v>
      </c>
      <c r="L9" s="35">
        <v>1272</v>
      </c>
    </row>
    <row r="10" spans="1:17" ht="12" customHeight="1" x14ac:dyDescent="0.2">
      <c r="A10" s="5" t="s">
        <v>17</v>
      </c>
      <c r="B10" s="13">
        <v>415</v>
      </c>
      <c r="C10" s="14">
        <v>50</v>
      </c>
      <c r="D10" s="14">
        <v>145</v>
      </c>
      <c r="E10" s="14">
        <v>0</v>
      </c>
      <c r="F10" s="32">
        <v>610</v>
      </c>
      <c r="G10" s="14">
        <v>392</v>
      </c>
      <c r="H10" s="14">
        <v>33</v>
      </c>
      <c r="I10" s="14">
        <v>80</v>
      </c>
      <c r="J10" s="14">
        <v>1</v>
      </c>
      <c r="K10" s="32">
        <v>506</v>
      </c>
      <c r="L10" s="35">
        <v>1116</v>
      </c>
    </row>
    <row r="11" spans="1:17" ht="12" customHeight="1" x14ac:dyDescent="0.2">
      <c r="A11" s="5" t="s">
        <v>18</v>
      </c>
      <c r="B11" s="13">
        <v>493</v>
      </c>
      <c r="C11" s="14">
        <v>116</v>
      </c>
      <c r="D11" s="14">
        <v>98</v>
      </c>
      <c r="E11" s="14">
        <v>0</v>
      </c>
      <c r="F11" s="32">
        <v>707</v>
      </c>
      <c r="G11" s="14">
        <v>394</v>
      </c>
      <c r="H11" s="14">
        <v>88</v>
      </c>
      <c r="I11" s="14">
        <v>79</v>
      </c>
      <c r="J11" s="14">
        <v>0</v>
      </c>
      <c r="K11" s="32">
        <v>561</v>
      </c>
      <c r="L11" s="35">
        <v>1268</v>
      </c>
    </row>
    <row r="12" spans="1:17" ht="12" customHeight="1" x14ac:dyDescent="0.2">
      <c r="A12" s="5" t="s">
        <v>19</v>
      </c>
      <c r="B12" s="13">
        <v>323</v>
      </c>
      <c r="C12" s="14">
        <v>139</v>
      </c>
      <c r="D12" s="14">
        <v>61</v>
      </c>
      <c r="E12" s="14">
        <v>0</v>
      </c>
      <c r="F12" s="32">
        <v>523</v>
      </c>
      <c r="G12" s="14">
        <v>458</v>
      </c>
      <c r="H12" s="14">
        <v>100</v>
      </c>
      <c r="I12" s="14">
        <v>91</v>
      </c>
      <c r="J12" s="14">
        <v>0</v>
      </c>
      <c r="K12" s="32">
        <v>649</v>
      </c>
      <c r="L12" s="35">
        <v>1172</v>
      </c>
    </row>
    <row r="13" spans="1:17" ht="12" customHeight="1" x14ac:dyDescent="0.2">
      <c r="A13" s="5" t="s">
        <v>20</v>
      </c>
      <c r="B13" s="13">
        <v>403</v>
      </c>
      <c r="C13" s="14">
        <v>151</v>
      </c>
      <c r="D13" s="14">
        <v>98</v>
      </c>
      <c r="E13" s="14">
        <v>1</v>
      </c>
      <c r="F13" s="32">
        <v>653</v>
      </c>
      <c r="G13" s="14">
        <v>488</v>
      </c>
      <c r="H13" s="14">
        <v>146</v>
      </c>
      <c r="I13" s="14">
        <v>86</v>
      </c>
      <c r="J13" s="14">
        <v>1</v>
      </c>
      <c r="K13" s="32">
        <v>721</v>
      </c>
      <c r="L13" s="35">
        <v>1374</v>
      </c>
    </row>
    <row r="14" spans="1:17" ht="12" customHeight="1" x14ac:dyDescent="0.2">
      <c r="A14" s="5" t="s">
        <v>21</v>
      </c>
      <c r="B14" s="13">
        <v>386</v>
      </c>
      <c r="C14" s="14">
        <v>181</v>
      </c>
      <c r="D14" s="14">
        <v>104</v>
      </c>
      <c r="E14" s="14">
        <v>1</v>
      </c>
      <c r="F14" s="32">
        <v>672</v>
      </c>
      <c r="G14" s="14">
        <v>467</v>
      </c>
      <c r="H14" s="14">
        <v>141</v>
      </c>
      <c r="I14" s="14">
        <v>97</v>
      </c>
      <c r="J14" s="14">
        <v>3</v>
      </c>
      <c r="K14" s="32">
        <v>708</v>
      </c>
      <c r="L14" s="35">
        <v>1380</v>
      </c>
    </row>
    <row r="15" spans="1:17" ht="12" customHeight="1" x14ac:dyDescent="0.2">
      <c r="A15" s="5" t="s">
        <v>22</v>
      </c>
      <c r="B15" s="13">
        <v>421</v>
      </c>
      <c r="C15" s="14">
        <v>97</v>
      </c>
      <c r="D15" s="14">
        <v>86</v>
      </c>
      <c r="E15" s="14">
        <v>3</v>
      </c>
      <c r="F15" s="32">
        <v>607</v>
      </c>
      <c r="G15" s="14">
        <v>648</v>
      </c>
      <c r="H15" s="14">
        <v>142</v>
      </c>
      <c r="I15" s="14">
        <v>97</v>
      </c>
      <c r="J15" s="14">
        <v>5</v>
      </c>
      <c r="K15" s="32">
        <v>892</v>
      </c>
      <c r="L15" s="35">
        <v>1499</v>
      </c>
    </row>
    <row r="16" spans="1:17" ht="12" customHeight="1" x14ac:dyDescent="0.2">
      <c r="A16" s="5" t="s">
        <v>23</v>
      </c>
      <c r="B16" s="13">
        <v>525</v>
      </c>
      <c r="C16" s="14" t="s">
        <v>24</v>
      </c>
      <c r="D16" s="14">
        <v>141</v>
      </c>
      <c r="E16" s="14">
        <v>3</v>
      </c>
      <c r="F16" s="32">
        <v>669</v>
      </c>
      <c r="G16" s="14">
        <v>877</v>
      </c>
      <c r="H16" s="14" t="s">
        <v>24</v>
      </c>
      <c r="I16" s="14">
        <v>110</v>
      </c>
      <c r="J16" s="14">
        <v>11</v>
      </c>
      <c r="K16" s="32">
        <v>998</v>
      </c>
      <c r="L16" s="35">
        <v>1667</v>
      </c>
    </row>
    <row r="17" spans="1:17" ht="12" customHeight="1" x14ac:dyDescent="0.2">
      <c r="A17" s="5" t="s">
        <v>25</v>
      </c>
      <c r="B17" s="13">
        <v>827</v>
      </c>
      <c r="C17" s="14" t="s">
        <v>24</v>
      </c>
      <c r="D17" s="14">
        <v>128</v>
      </c>
      <c r="E17" s="14">
        <v>3</v>
      </c>
      <c r="F17" s="32">
        <v>958</v>
      </c>
      <c r="G17" s="14">
        <v>951</v>
      </c>
      <c r="H17" s="14" t="s">
        <v>24</v>
      </c>
      <c r="I17" s="14">
        <v>135</v>
      </c>
      <c r="J17" s="14">
        <v>13</v>
      </c>
      <c r="K17" s="32">
        <v>1099</v>
      </c>
      <c r="L17" s="35">
        <v>2057</v>
      </c>
    </row>
    <row r="18" spans="1:17" ht="12" customHeight="1" x14ac:dyDescent="0.2">
      <c r="A18" s="5" t="s">
        <v>26</v>
      </c>
      <c r="B18" s="13">
        <v>609</v>
      </c>
      <c r="C18" s="14" t="s">
        <v>24</v>
      </c>
      <c r="D18" s="14">
        <v>145</v>
      </c>
      <c r="E18" s="14">
        <v>2</v>
      </c>
      <c r="F18" s="32">
        <v>756</v>
      </c>
      <c r="G18" s="14">
        <v>883</v>
      </c>
      <c r="H18" s="14" t="s">
        <v>24</v>
      </c>
      <c r="I18" s="14">
        <v>93</v>
      </c>
      <c r="J18" s="14">
        <v>6</v>
      </c>
      <c r="K18" s="32">
        <v>982</v>
      </c>
      <c r="L18" s="35">
        <v>1738</v>
      </c>
    </row>
    <row r="19" spans="1:17" ht="12" customHeight="1" x14ac:dyDescent="0.2">
      <c r="A19" s="5" t="s">
        <v>27</v>
      </c>
      <c r="B19" s="13">
        <v>672</v>
      </c>
      <c r="C19" s="14" t="s">
        <v>24</v>
      </c>
      <c r="D19" s="14">
        <v>100</v>
      </c>
      <c r="E19" s="14">
        <v>4</v>
      </c>
      <c r="F19" s="32">
        <v>776</v>
      </c>
      <c r="G19" s="14">
        <v>892</v>
      </c>
      <c r="H19" s="14" t="s">
        <v>24</v>
      </c>
      <c r="I19" s="14">
        <v>96</v>
      </c>
      <c r="J19" s="14">
        <v>9</v>
      </c>
      <c r="K19" s="32">
        <v>997</v>
      </c>
      <c r="L19" s="35">
        <v>1773</v>
      </c>
    </row>
    <row r="20" spans="1:17" ht="12" customHeight="1" x14ac:dyDescent="0.2">
      <c r="A20" s="5" t="s">
        <v>28</v>
      </c>
      <c r="B20" s="13">
        <v>686</v>
      </c>
      <c r="C20" s="14" t="s">
        <v>24</v>
      </c>
      <c r="D20" s="14">
        <v>199</v>
      </c>
      <c r="E20" s="14">
        <v>3</v>
      </c>
      <c r="F20" s="32">
        <v>888</v>
      </c>
      <c r="G20" s="14">
        <v>788</v>
      </c>
      <c r="H20" s="14" t="s">
        <v>24</v>
      </c>
      <c r="I20" s="14">
        <v>75</v>
      </c>
      <c r="J20" s="14">
        <v>14</v>
      </c>
      <c r="K20" s="32">
        <v>877</v>
      </c>
      <c r="L20" s="35">
        <v>1765</v>
      </c>
    </row>
    <row r="21" spans="1:17" ht="11.1" customHeight="1" x14ac:dyDescent="0.2">
      <c r="A21" s="1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34"/>
    </row>
    <row r="22" spans="1:17" x14ac:dyDescent="0.2">
      <c r="A22" s="9" t="s">
        <v>7</v>
      </c>
      <c r="B22" s="17">
        <v>6168</v>
      </c>
      <c r="C22" s="17">
        <v>746</v>
      </c>
      <c r="D22" s="17">
        <v>1414</v>
      </c>
      <c r="E22" s="17">
        <v>53</v>
      </c>
      <c r="F22" s="31">
        <v>8381</v>
      </c>
      <c r="G22" s="17">
        <v>7733</v>
      </c>
      <c r="H22" s="17">
        <v>679</v>
      </c>
      <c r="I22" s="17">
        <v>1223</v>
      </c>
      <c r="J22" s="17">
        <v>65</v>
      </c>
      <c r="K22" s="31">
        <v>9700</v>
      </c>
      <c r="L22" s="31">
        <v>18081</v>
      </c>
    </row>
    <row r="23" spans="1:17" ht="6" customHeight="1" x14ac:dyDescent="0.2"/>
    <row r="24" spans="1:17" ht="11.1" customHeight="1" x14ac:dyDescent="0.2">
      <c r="A24" s="10"/>
    </row>
    <row r="25" spans="1:17" x14ac:dyDescent="0.2">
      <c r="A25" s="19" t="s">
        <v>2</v>
      </c>
      <c r="B25" s="18" t="s">
        <v>29</v>
      </c>
      <c r="C25" s="20"/>
      <c r="D25" s="20"/>
      <c r="E25" s="20"/>
      <c r="F25" s="20"/>
      <c r="G25" s="20"/>
      <c r="H25" s="20"/>
      <c r="I25" s="20"/>
      <c r="J25" s="20"/>
      <c r="K25" s="39"/>
      <c r="L25" s="40"/>
      <c r="M25" s="39"/>
      <c r="N25" s="39"/>
      <c r="O25" s="39"/>
      <c r="P25" s="39"/>
      <c r="Q25" s="19"/>
    </row>
    <row r="26" spans="1:17" x14ac:dyDescent="0.2">
      <c r="A26" s="22" t="s">
        <v>4</v>
      </c>
      <c r="B26" s="18" t="s">
        <v>30</v>
      </c>
      <c r="C26" s="20"/>
      <c r="D26" s="20"/>
      <c r="E26" s="21"/>
      <c r="F26" s="20"/>
      <c r="G26" s="18" t="s">
        <v>31</v>
      </c>
      <c r="H26" s="20"/>
      <c r="I26" s="20"/>
      <c r="J26" s="21"/>
      <c r="K26" s="2"/>
      <c r="L26" s="18" t="s">
        <v>32</v>
      </c>
      <c r="M26" s="40"/>
      <c r="N26" s="40"/>
      <c r="O26" s="40"/>
      <c r="P26" s="2"/>
      <c r="Q26" s="23"/>
    </row>
    <row r="27" spans="1:17" x14ac:dyDescent="0.2">
      <c r="A27" s="23" t="s">
        <v>8</v>
      </c>
      <c r="B27" s="24" t="s">
        <v>9</v>
      </c>
      <c r="C27" s="7"/>
      <c r="D27" s="7"/>
      <c r="E27" s="25" t="s">
        <v>10</v>
      </c>
      <c r="F27" s="5"/>
      <c r="G27" s="24" t="s">
        <v>9</v>
      </c>
      <c r="H27" s="7"/>
      <c r="I27" s="7"/>
      <c r="J27" s="25" t="s">
        <v>10</v>
      </c>
      <c r="K27" s="5"/>
      <c r="L27" s="18" t="s">
        <v>9</v>
      </c>
      <c r="M27" s="41"/>
      <c r="N27" s="42"/>
      <c r="O27" s="25" t="s">
        <v>10</v>
      </c>
      <c r="P27" s="5"/>
      <c r="Q27" s="23" t="s">
        <v>33</v>
      </c>
    </row>
    <row r="28" spans="1:17" x14ac:dyDescent="0.2">
      <c r="A28" s="26"/>
      <c r="B28" s="28" t="s">
        <v>12</v>
      </c>
      <c r="C28" s="11" t="s">
        <v>13</v>
      </c>
      <c r="D28" s="12" t="s">
        <v>14</v>
      </c>
      <c r="E28" s="12" t="s">
        <v>14</v>
      </c>
      <c r="F28" s="26" t="s">
        <v>15</v>
      </c>
      <c r="G28" s="28" t="s">
        <v>12</v>
      </c>
      <c r="H28" s="11" t="s">
        <v>13</v>
      </c>
      <c r="I28" s="12" t="s">
        <v>14</v>
      </c>
      <c r="J28" s="12" t="s">
        <v>14</v>
      </c>
      <c r="K28" s="26" t="s">
        <v>15</v>
      </c>
      <c r="L28" s="27" t="s">
        <v>12</v>
      </c>
      <c r="M28" s="11" t="s">
        <v>13</v>
      </c>
      <c r="N28" s="12" t="s">
        <v>14</v>
      </c>
      <c r="O28" s="12" t="s">
        <v>14</v>
      </c>
      <c r="P28" s="26" t="s">
        <v>15</v>
      </c>
      <c r="Q28" s="26"/>
    </row>
    <row r="29" spans="1:17" x14ac:dyDescent="0.2">
      <c r="A29" s="8">
        <v>1998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3"/>
      <c r="M29" s="43"/>
      <c r="N29" s="43"/>
      <c r="O29" s="43"/>
      <c r="P29" s="43"/>
      <c r="Q29" s="5"/>
    </row>
    <row r="30" spans="1:17" ht="12" customHeight="1" x14ac:dyDescent="0.2">
      <c r="A30" s="5" t="s">
        <v>16</v>
      </c>
      <c r="B30" s="14">
        <v>1229</v>
      </c>
      <c r="C30" s="14">
        <v>0</v>
      </c>
      <c r="D30" s="14">
        <v>208</v>
      </c>
      <c r="E30" s="14">
        <v>0</v>
      </c>
      <c r="F30" s="32">
        <v>1437</v>
      </c>
      <c r="G30" s="14">
        <v>10</v>
      </c>
      <c r="H30" s="14">
        <v>0</v>
      </c>
      <c r="I30" s="14">
        <v>8</v>
      </c>
      <c r="J30" s="14">
        <v>0</v>
      </c>
      <c r="K30" s="32">
        <v>18</v>
      </c>
      <c r="L30" s="44">
        <v>0</v>
      </c>
      <c r="M30" s="44">
        <v>0</v>
      </c>
      <c r="N30" s="44">
        <v>0</v>
      </c>
      <c r="O30" s="44">
        <v>0</v>
      </c>
      <c r="P30" s="47">
        <v>0</v>
      </c>
      <c r="Q30" s="35">
        <v>1455</v>
      </c>
    </row>
    <row r="31" spans="1:17" ht="12" customHeight="1" x14ac:dyDescent="0.2">
      <c r="A31" s="5" t="s">
        <v>17</v>
      </c>
      <c r="B31" s="14">
        <v>1034</v>
      </c>
      <c r="C31" s="14">
        <v>0</v>
      </c>
      <c r="D31" s="14">
        <v>218</v>
      </c>
      <c r="E31" s="14">
        <v>1</v>
      </c>
      <c r="F31" s="32">
        <v>1253</v>
      </c>
      <c r="G31" s="14">
        <v>11</v>
      </c>
      <c r="H31" s="14">
        <v>0</v>
      </c>
      <c r="I31" s="14">
        <v>3</v>
      </c>
      <c r="J31" s="14">
        <v>0</v>
      </c>
      <c r="K31" s="32">
        <v>14</v>
      </c>
      <c r="L31" s="44">
        <v>0</v>
      </c>
      <c r="M31" s="44">
        <v>0</v>
      </c>
      <c r="N31" s="44">
        <v>0</v>
      </c>
      <c r="O31" s="44">
        <v>0</v>
      </c>
      <c r="P31" s="47">
        <v>0</v>
      </c>
      <c r="Q31" s="35">
        <v>1267</v>
      </c>
    </row>
    <row r="32" spans="1:17" ht="12" customHeight="1" x14ac:dyDescent="0.2">
      <c r="A32" s="5" t="s">
        <v>18</v>
      </c>
      <c r="B32" s="14">
        <v>1034</v>
      </c>
      <c r="C32" s="14">
        <v>0</v>
      </c>
      <c r="D32" s="14">
        <v>214</v>
      </c>
      <c r="E32" s="14">
        <v>1</v>
      </c>
      <c r="F32" s="32">
        <v>1249</v>
      </c>
      <c r="G32" s="14">
        <v>151</v>
      </c>
      <c r="H32" s="14">
        <v>2</v>
      </c>
      <c r="I32" s="14">
        <v>13</v>
      </c>
      <c r="J32" s="14">
        <v>0</v>
      </c>
      <c r="K32" s="32">
        <v>166</v>
      </c>
      <c r="L32" s="44">
        <v>0</v>
      </c>
      <c r="M32" s="44">
        <v>0</v>
      </c>
      <c r="N32" s="44">
        <v>0</v>
      </c>
      <c r="O32" s="44">
        <v>0</v>
      </c>
      <c r="P32" s="47">
        <v>0</v>
      </c>
      <c r="Q32" s="35">
        <v>1415</v>
      </c>
    </row>
    <row r="33" spans="1:17" ht="12" customHeight="1" x14ac:dyDescent="0.2">
      <c r="A33" s="5" t="s">
        <v>19</v>
      </c>
      <c r="B33" s="14">
        <v>926</v>
      </c>
      <c r="C33" s="14">
        <v>0</v>
      </c>
      <c r="D33" s="14">
        <v>270</v>
      </c>
      <c r="E33" s="14">
        <v>1</v>
      </c>
      <c r="F33" s="32">
        <v>1197</v>
      </c>
      <c r="G33" s="14">
        <v>8</v>
      </c>
      <c r="H33" s="14">
        <v>5</v>
      </c>
      <c r="I33" s="14">
        <v>13</v>
      </c>
      <c r="J33" s="14">
        <v>0</v>
      </c>
      <c r="K33" s="32">
        <v>26</v>
      </c>
      <c r="L33" s="44">
        <v>0</v>
      </c>
      <c r="M33" s="44">
        <v>0</v>
      </c>
      <c r="N33" s="44">
        <v>0</v>
      </c>
      <c r="O33" s="44">
        <v>0</v>
      </c>
      <c r="P33" s="47">
        <v>0</v>
      </c>
      <c r="Q33" s="35">
        <v>1223</v>
      </c>
    </row>
    <row r="34" spans="1:17" ht="12" customHeight="1" x14ac:dyDescent="0.2">
      <c r="A34" s="5" t="s">
        <v>20</v>
      </c>
      <c r="B34" s="14">
        <v>1388</v>
      </c>
      <c r="C34" s="14">
        <v>0</v>
      </c>
      <c r="D34" s="14">
        <v>436</v>
      </c>
      <c r="E34" s="14">
        <v>0</v>
      </c>
      <c r="F34" s="32">
        <v>1824</v>
      </c>
      <c r="G34" s="14">
        <v>13</v>
      </c>
      <c r="H34" s="14">
        <v>13</v>
      </c>
      <c r="I34" s="14">
        <v>22</v>
      </c>
      <c r="J34" s="14">
        <v>0</v>
      </c>
      <c r="K34" s="32">
        <v>48</v>
      </c>
      <c r="L34" s="44">
        <v>0</v>
      </c>
      <c r="M34" s="44">
        <v>0</v>
      </c>
      <c r="N34" s="44">
        <v>0</v>
      </c>
      <c r="O34" s="44">
        <v>0</v>
      </c>
      <c r="P34" s="47">
        <v>0</v>
      </c>
      <c r="Q34" s="35">
        <v>1872</v>
      </c>
    </row>
    <row r="35" spans="1:17" ht="12" customHeight="1" x14ac:dyDescent="0.2">
      <c r="A35" s="5" t="s">
        <v>21</v>
      </c>
      <c r="B35" s="14">
        <v>625</v>
      </c>
      <c r="C35" s="14">
        <v>0</v>
      </c>
      <c r="D35" s="14">
        <v>579</v>
      </c>
      <c r="E35" s="14">
        <v>1</v>
      </c>
      <c r="F35" s="32">
        <v>1205</v>
      </c>
      <c r="G35" s="14">
        <v>4</v>
      </c>
      <c r="H35" s="14">
        <v>1</v>
      </c>
      <c r="I35" s="14">
        <v>6</v>
      </c>
      <c r="J35" s="14">
        <v>0</v>
      </c>
      <c r="K35" s="32">
        <v>11</v>
      </c>
      <c r="L35" s="44">
        <v>0</v>
      </c>
      <c r="M35" s="44">
        <v>0</v>
      </c>
      <c r="N35" s="44">
        <v>0</v>
      </c>
      <c r="O35" s="44">
        <v>0</v>
      </c>
      <c r="P35" s="47">
        <v>0</v>
      </c>
      <c r="Q35" s="35">
        <v>1216</v>
      </c>
    </row>
    <row r="36" spans="1:17" ht="12" customHeight="1" x14ac:dyDescent="0.2">
      <c r="A36" s="5" t="s">
        <v>22</v>
      </c>
      <c r="B36" s="14">
        <v>1125</v>
      </c>
      <c r="C36" s="14">
        <v>0</v>
      </c>
      <c r="D36" s="14">
        <v>113</v>
      </c>
      <c r="E36" s="14">
        <v>2</v>
      </c>
      <c r="F36" s="32">
        <v>1240</v>
      </c>
      <c r="G36" s="14">
        <v>17</v>
      </c>
      <c r="H36" s="14">
        <v>1</v>
      </c>
      <c r="I36" s="14">
        <v>15</v>
      </c>
      <c r="J36" s="14">
        <v>0</v>
      </c>
      <c r="K36" s="32">
        <v>33</v>
      </c>
      <c r="L36" s="44">
        <v>0</v>
      </c>
      <c r="M36" s="44">
        <v>0</v>
      </c>
      <c r="N36" s="44">
        <v>0</v>
      </c>
      <c r="O36" s="44">
        <v>0</v>
      </c>
      <c r="P36" s="47">
        <v>0</v>
      </c>
      <c r="Q36" s="35">
        <v>1273</v>
      </c>
    </row>
    <row r="37" spans="1:17" ht="12" customHeight="1" x14ac:dyDescent="0.2">
      <c r="A37" s="5" t="s">
        <v>23</v>
      </c>
      <c r="B37" s="14">
        <v>2458</v>
      </c>
      <c r="C37" s="14" t="s">
        <v>24</v>
      </c>
      <c r="D37" s="14">
        <v>308</v>
      </c>
      <c r="E37" s="14">
        <v>0</v>
      </c>
      <c r="F37" s="32">
        <v>2766</v>
      </c>
      <c r="G37" s="14">
        <v>44</v>
      </c>
      <c r="H37" s="14" t="s">
        <v>24</v>
      </c>
      <c r="I37" s="14">
        <v>88</v>
      </c>
      <c r="J37" s="14">
        <v>0</v>
      </c>
      <c r="K37" s="32">
        <v>132</v>
      </c>
      <c r="L37" s="44">
        <v>0</v>
      </c>
      <c r="M37" s="44">
        <v>0</v>
      </c>
      <c r="N37" s="44">
        <v>0</v>
      </c>
      <c r="O37" s="44">
        <v>0</v>
      </c>
      <c r="P37" s="47">
        <v>0</v>
      </c>
      <c r="Q37" s="35">
        <v>2898</v>
      </c>
    </row>
    <row r="38" spans="1:17" ht="12" customHeight="1" x14ac:dyDescent="0.2">
      <c r="A38" s="5" t="s">
        <v>25</v>
      </c>
      <c r="B38" s="14">
        <v>3466</v>
      </c>
      <c r="C38" s="14" t="s">
        <v>24</v>
      </c>
      <c r="D38" s="14">
        <v>382</v>
      </c>
      <c r="E38" s="14">
        <v>132</v>
      </c>
      <c r="F38" s="32">
        <v>3980</v>
      </c>
      <c r="G38" s="14">
        <v>7</v>
      </c>
      <c r="H38" s="14" t="s">
        <v>24</v>
      </c>
      <c r="I38" s="14">
        <v>44</v>
      </c>
      <c r="J38" s="14">
        <v>0</v>
      </c>
      <c r="K38" s="32">
        <v>51</v>
      </c>
      <c r="L38" s="44">
        <v>246</v>
      </c>
      <c r="M38" s="44" t="s">
        <v>24</v>
      </c>
      <c r="N38" s="44">
        <v>227</v>
      </c>
      <c r="O38" s="44">
        <v>0</v>
      </c>
      <c r="P38" s="48">
        <v>473</v>
      </c>
      <c r="Q38" s="35">
        <v>4504</v>
      </c>
    </row>
    <row r="39" spans="1:17" ht="12" customHeight="1" x14ac:dyDescent="0.2">
      <c r="A39" s="5" t="s">
        <v>26</v>
      </c>
      <c r="B39" s="14">
        <v>901</v>
      </c>
      <c r="C39" s="14" t="s">
        <v>24</v>
      </c>
      <c r="D39" s="14">
        <v>333</v>
      </c>
      <c r="E39" s="14">
        <v>0</v>
      </c>
      <c r="F39" s="32">
        <v>1234</v>
      </c>
      <c r="G39" s="14">
        <v>81</v>
      </c>
      <c r="H39" s="14" t="s">
        <v>24</v>
      </c>
      <c r="I39" s="14">
        <v>35</v>
      </c>
      <c r="J39" s="14">
        <v>0</v>
      </c>
      <c r="K39" s="32">
        <v>116</v>
      </c>
      <c r="L39" s="44">
        <v>0</v>
      </c>
      <c r="M39" s="44" t="s">
        <v>24</v>
      </c>
      <c r="N39" s="44">
        <v>0</v>
      </c>
      <c r="O39" s="44">
        <v>0</v>
      </c>
      <c r="P39" s="48">
        <v>0</v>
      </c>
      <c r="Q39" s="35">
        <v>1350</v>
      </c>
    </row>
    <row r="40" spans="1:17" ht="12" customHeight="1" x14ac:dyDescent="0.2">
      <c r="A40" s="5" t="s">
        <v>27</v>
      </c>
      <c r="B40" s="14">
        <v>1146</v>
      </c>
      <c r="C40" s="14" t="s">
        <v>24</v>
      </c>
      <c r="D40" s="14">
        <v>156</v>
      </c>
      <c r="E40" s="14">
        <v>541</v>
      </c>
      <c r="F40" s="32">
        <v>1843</v>
      </c>
      <c r="G40" s="14">
        <v>7</v>
      </c>
      <c r="H40" s="14" t="s">
        <v>24</v>
      </c>
      <c r="I40" s="14">
        <v>7</v>
      </c>
      <c r="J40" s="14">
        <v>0</v>
      </c>
      <c r="K40" s="32">
        <v>14</v>
      </c>
      <c r="L40" s="44">
        <v>0</v>
      </c>
      <c r="M40" s="44" t="s">
        <v>24</v>
      </c>
      <c r="N40" s="44">
        <v>0</v>
      </c>
      <c r="O40" s="44">
        <v>0</v>
      </c>
      <c r="P40" s="48">
        <v>0</v>
      </c>
      <c r="Q40" s="35">
        <v>1857</v>
      </c>
    </row>
    <row r="41" spans="1:17" ht="12" customHeight="1" x14ac:dyDescent="0.2">
      <c r="A41" s="5" t="s">
        <v>28</v>
      </c>
      <c r="B41" s="14">
        <v>1205</v>
      </c>
      <c r="C41" s="14" t="s">
        <v>24</v>
      </c>
      <c r="D41" s="14">
        <v>307</v>
      </c>
      <c r="E41" s="14">
        <v>262</v>
      </c>
      <c r="F41" s="32">
        <v>1774</v>
      </c>
      <c r="G41" s="14">
        <v>15</v>
      </c>
      <c r="H41" s="14" t="s">
        <v>24</v>
      </c>
      <c r="I41" s="14">
        <v>112</v>
      </c>
      <c r="J41" s="14">
        <v>2</v>
      </c>
      <c r="K41" s="32">
        <v>129</v>
      </c>
      <c r="L41" s="44">
        <v>0</v>
      </c>
      <c r="M41" s="44" t="s">
        <v>24</v>
      </c>
      <c r="N41" s="44">
        <v>0</v>
      </c>
      <c r="O41" s="44">
        <v>0</v>
      </c>
      <c r="P41" s="48">
        <v>0</v>
      </c>
      <c r="Q41" s="35">
        <v>1903</v>
      </c>
    </row>
    <row r="42" spans="1:17" ht="11.1" customHeight="1" x14ac:dyDescent="0.2">
      <c r="A42" s="1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46"/>
      <c r="M42" s="46"/>
      <c r="N42" s="46"/>
      <c r="O42" s="46"/>
      <c r="P42" s="49"/>
      <c r="Q42" s="34"/>
    </row>
    <row r="43" spans="1:17" x14ac:dyDescent="0.2">
      <c r="A43" s="9" t="s">
        <v>7</v>
      </c>
      <c r="B43" s="17">
        <v>16537</v>
      </c>
      <c r="C43" s="17">
        <v>0</v>
      </c>
      <c r="D43" s="17">
        <v>3524</v>
      </c>
      <c r="E43" s="17">
        <v>941</v>
      </c>
      <c r="F43" s="31">
        <v>21002</v>
      </c>
      <c r="G43" s="17">
        <v>368</v>
      </c>
      <c r="H43" s="17">
        <v>22</v>
      </c>
      <c r="I43" s="17">
        <v>366</v>
      </c>
      <c r="J43" s="17">
        <v>2</v>
      </c>
      <c r="K43" s="31">
        <v>629</v>
      </c>
      <c r="L43" s="45">
        <v>246</v>
      </c>
      <c r="M43" s="45">
        <v>0</v>
      </c>
      <c r="N43" s="45">
        <v>227</v>
      </c>
      <c r="O43" s="45">
        <v>0</v>
      </c>
      <c r="P43" s="50">
        <v>473</v>
      </c>
      <c r="Q43" s="31">
        <v>22104</v>
      </c>
    </row>
    <row r="44" spans="1:17" x14ac:dyDescent="0.2">
      <c r="A44" s="36" t="s">
        <v>34</v>
      </c>
    </row>
    <row r="45" spans="1:17" x14ac:dyDescent="0.2">
      <c r="A45" s="36" t="s">
        <v>35</v>
      </c>
    </row>
    <row r="46" spans="1:17" x14ac:dyDescent="0.2">
      <c r="A46" s="36" t="s">
        <v>36</v>
      </c>
      <c r="F46" s="36" t="s">
        <v>37</v>
      </c>
    </row>
  </sheetData>
  <phoneticPr fontId="5" type="noConversion"/>
  <printOptions horizontalCentered="1"/>
  <pageMargins left="0" right="0" top="0" bottom="0" header="0.51181102362204722" footer="0"/>
  <pageSetup paperSize="9" orientation="landscape" r:id="rId1"/>
  <headerFooter alignWithMargins="0">
    <oddFooter>&amp;R&amp;8Tabela 145_b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3"/>
    <pageSetUpPr fitToPage="1"/>
  </sheetPr>
  <dimension ref="A1:R46"/>
  <sheetViews>
    <sheetView showGridLines="0" workbookViewId="0">
      <selection activeCell="J19" sqref="J19"/>
    </sheetView>
  </sheetViews>
  <sheetFormatPr defaultColWidth="11.42578125" defaultRowHeight="12.75" x14ac:dyDescent="0.2"/>
  <cols>
    <col min="1" max="1" width="5.7109375" customWidth="1"/>
    <col min="2" max="2" width="10.7109375" customWidth="1"/>
    <col min="3" max="3" width="8.28515625" hidden="1" customWidth="1"/>
    <col min="4" max="5" width="10.7109375" customWidth="1"/>
    <col min="6" max="6" width="6" customWidth="1"/>
    <col min="7" max="7" width="10.7109375" customWidth="1"/>
    <col min="8" max="8" width="8.42578125" hidden="1" customWidth="1"/>
    <col min="9" max="10" width="10.7109375" customWidth="1"/>
    <col min="11" max="11" width="6" customWidth="1"/>
    <col min="12" max="12" width="9.28515625" customWidth="1"/>
    <col min="13" max="13" width="8.85546875" hidden="1" customWidth="1"/>
    <col min="14" max="15" width="8.5703125" customWidth="1"/>
    <col min="16" max="16" width="5.140625" customWidth="1"/>
    <col min="17" max="17" width="10.5703125" customWidth="1"/>
  </cols>
  <sheetData>
    <row r="1" spans="1:17" ht="8.1" customHeight="1" x14ac:dyDescent="0.2"/>
    <row r="2" spans="1:17" x14ac:dyDescent="0.2">
      <c r="A2" s="178" t="s">
        <v>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51"/>
      <c r="N2" s="51"/>
      <c r="O2" s="51"/>
      <c r="Q2" s="29"/>
    </row>
    <row r="3" spans="1:17" x14ac:dyDescent="0.2">
      <c r="A3" s="178" t="s">
        <v>1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51"/>
      <c r="N3" s="51"/>
      <c r="O3" s="51"/>
      <c r="Q3" s="29"/>
    </row>
    <row r="4" spans="1:17" ht="8.1" customHeight="1" x14ac:dyDescent="0.2">
      <c r="A4" s="6"/>
      <c r="B4" s="6"/>
      <c r="C4" s="6"/>
      <c r="D4" s="6"/>
      <c r="E4" s="6"/>
      <c r="F4" s="6"/>
      <c r="G4" s="6"/>
      <c r="I4" s="6"/>
      <c r="J4" s="37"/>
      <c r="K4" s="6"/>
      <c r="M4" s="38"/>
      <c r="N4" s="38"/>
      <c r="O4" s="38"/>
      <c r="Q4" s="38"/>
    </row>
    <row r="5" spans="1:17" x14ac:dyDescent="0.2">
      <c r="A5" s="89" t="s">
        <v>2</v>
      </c>
      <c r="B5" s="90" t="s">
        <v>3</v>
      </c>
      <c r="C5" s="91"/>
      <c r="D5" s="91"/>
      <c r="E5" s="91"/>
      <c r="F5" s="91"/>
      <c r="G5" s="91"/>
      <c r="H5" s="91"/>
      <c r="I5" s="91"/>
      <c r="J5" s="91"/>
      <c r="K5" s="92"/>
      <c r="L5" s="89"/>
    </row>
    <row r="6" spans="1:17" x14ac:dyDescent="0.2">
      <c r="A6" s="93" t="s">
        <v>4</v>
      </c>
      <c r="B6" s="90" t="s">
        <v>5</v>
      </c>
      <c r="C6" s="91"/>
      <c r="D6" s="91"/>
      <c r="E6" s="94"/>
      <c r="F6" s="95"/>
      <c r="G6" s="90" t="s">
        <v>6</v>
      </c>
      <c r="H6" s="91"/>
      <c r="I6" s="91"/>
      <c r="J6" s="91"/>
      <c r="K6" s="96"/>
      <c r="L6" s="97" t="s">
        <v>7</v>
      </c>
    </row>
    <row r="7" spans="1:17" x14ac:dyDescent="0.2">
      <c r="A7" s="97" t="s">
        <v>8</v>
      </c>
      <c r="B7" s="98" t="s">
        <v>9</v>
      </c>
      <c r="C7" s="99"/>
      <c r="D7" s="99"/>
      <c r="E7" s="100" t="s">
        <v>10</v>
      </c>
      <c r="F7" s="101"/>
      <c r="G7" s="98" t="s">
        <v>9</v>
      </c>
      <c r="H7" s="99"/>
      <c r="I7" s="99"/>
      <c r="J7" s="100" t="s">
        <v>10</v>
      </c>
      <c r="K7" s="101"/>
      <c r="L7" s="97" t="s">
        <v>11</v>
      </c>
    </row>
    <row r="8" spans="1:17" x14ac:dyDescent="0.2">
      <c r="A8" s="102"/>
      <c r="B8" s="103" t="s">
        <v>12</v>
      </c>
      <c r="C8" s="103" t="s">
        <v>13</v>
      </c>
      <c r="D8" s="104" t="s">
        <v>42</v>
      </c>
      <c r="E8" s="104" t="s">
        <v>42</v>
      </c>
      <c r="F8" s="102" t="s">
        <v>15</v>
      </c>
      <c r="G8" s="103" t="s">
        <v>12</v>
      </c>
      <c r="H8" s="103" t="s">
        <v>13</v>
      </c>
      <c r="I8" s="104" t="s">
        <v>42</v>
      </c>
      <c r="J8" s="104" t="s">
        <v>42</v>
      </c>
      <c r="K8" s="102" t="s">
        <v>15</v>
      </c>
      <c r="L8" s="102" t="s">
        <v>3</v>
      </c>
    </row>
    <row r="9" spans="1:17" x14ac:dyDescent="0.2">
      <c r="A9" s="8">
        <v>2007</v>
      </c>
      <c r="B9" s="13"/>
      <c r="C9" s="53"/>
      <c r="D9" s="14"/>
      <c r="E9" s="13"/>
      <c r="F9" s="64"/>
      <c r="G9" s="13"/>
      <c r="H9" s="53"/>
      <c r="I9" s="14"/>
      <c r="J9" s="13"/>
      <c r="K9" s="64"/>
      <c r="L9" s="64"/>
    </row>
    <row r="10" spans="1:17" x14ac:dyDescent="0.2">
      <c r="A10" s="5" t="s">
        <v>16</v>
      </c>
      <c r="B10" s="13">
        <v>1110</v>
      </c>
      <c r="C10" s="53"/>
      <c r="D10" s="14">
        <v>242</v>
      </c>
      <c r="E10" s="13">
        <v>0</v>
      </c>
      <c r="F10" s="64">
        <v>1352</v>
      </c>
      <c r="G10" s="13">
        <v>4947</v>
      </c>
      <c r="H10" s="53"/>
      <c r="I10" s="14">
        <v>91</v>
      </c>
      <c r="J10" s="13">
        <v>9</v>
      </c>
      <c r="K10" s="64">
        <v>5047</v>
      </c>
      <c r="L10" s="64">
        <v>6399</v>
      </c>
    </row>
    <row r="11" spans="1:17" x14ac:dyDescent="0.2">
      <c r="A11" s="5" t="s">
        <v>17</v>
      </c>
      <c r="B11" s="14">
        <v>944</v>
      </c>
      <c r="C11" s="53"/>
      <c r="D11" s="14">
        <v>222</v>
      </c>
      <c r="E11" s="13">
        <v>1</v>
      </c>
      <c r="F11" s="64">
        <v>1167</v>
      </c>
      <c r="G11" s="13">
        <v>4965</v>
      </c>
      <c r="H11" s="53"/>
      <c r="I11" s="14">
        <v>99</v>
      </c>
      <c r="J11" s="13">
        <v>6</v>
      </c>
      <c r="K11" s="64">
        <v>5070</v>
      </c>
      <c r="L11" s="64">
        <v>6237</v>
      </c>
    </row>
    <row r="12" spans="1:17" x14ac:dyDescent="0.2">
      <c r="A12" s="5" t="s">
        <v>18</v>
      </c>
      <c r="B12" s="14">
        <v>1463</v>
      </c>
      <c r="C12" s="53"/>
      <c r="D12" s="14">
        <v>367</v>
      </c>
      <c r="E12" s="13">
        <v>1</v>
      </c>
      <c r="F12" s="64">
        <v>1831</v>
      </c>
      <c r="G12" s="13">
        <v>7393</v>
      </c>
      <c r="H12" s="53"/>
      <c r="I12" s="14">
        <v>114</v>
      </c>
      <c r="J12" s="13">
        <v>8</v>
      </c>
      <c r="K12" s="64">
        <v>7515</v>
      </c>
      <c r="L12" s="64">
        <v>9346</v>
      </c>
    </row>
    <row r="13" spans="1:17" x14ac:dyDescent="0.2">
      <c r="A13" s="5" t="s">
        <v>19</v>
      </c>
      <c r="B13" s="14">
        <v>1282</v>
      </c>
      <c r="C13" s="53"/>
      <c r="D13" s="14">
        <v>125</v>
      </c>
      <c r="E13" s="13">
        <v>2</v>
      </c>
      <c r="F13" s="64">
        <v>1409</v>
      </c>
      <c r="G13" s="13">
        <v>6404</v>
      </c>
      <c r="H13" s="53"/>
      <c r="I13" s="14">
        <v>84</v>
      </c>
      <c r="J13" s="13">
        <v>18</v>
      </c>
      <c r="K13" s="64">
        <v>6506</v>
      </c>
      <c r="L13" s="64">
        <v>7915</v>
      </c>
    </row>
    <row r="14" spans="1:17" x14ac:dyDescent="0.2">
      <c r="A14" s="5" t="s">
        <v>20</v>
      </c>
      <c r="B14" s="14">
        <v>1502</v>
      </c>
      <c r="C14" s="53"/>
      <c r="D14" s="14">
        <v>333</v>
      </c>
      <c r="E14" s="13">
        <v>9</v>
      </c>
      <c r="F14" s="64">
        <v>1844</v>
      </c>
      <c r="G14" s="13">
        <v>7293</v>
      </c>
      <c r="H14" s="53"/>
      <c r="I14" s="14">
        <v>138</v>
      </c>
      <c r="J14" s="13">
        <v>12</v>
      </c>
      <c r="K14" s="64">
        <v>7443</v>
      </c>
      <c r="L14" s="64">
        <v>9287</v>
      </c>
    </row>
    <row r="15" spans="1:17" s="76" customFormat="1" x14ac:dyDescent="0.2">
      <c r="A15" s="71" t="s">
        <v>21</v>
      </c>
      <c r="B15" s="72">
        <v>1327</v>
      </c>
      <c r="C15" s="73"/>
      <c r="D15" s="72">
        <v>268</v>
      </c>
      <c r="E15" s="74">
        <v>1</v>
      </c>
      <c r="F15" s="75">
        <v>1596</v>
      </c>
      <c r="G15" s="74">
        <v>7293</v>
      </c>
      <c r="H15" s="73"/>
      <c r="I15" s="72">
        <v>131</v>
      </c>
      <c r="J15" s="74">
        <v>51</v>
      </c>
      <c r="K15" s="75">
        <v>7475</v>
      </c>
      <c r="L15" s="75">
        <v>9071</v>
      </c>
    </row>
    <row r="16" spans="1:17" x14ac:dyDescent="0.2">
      <c r="A16" s="5" t="s">
        <v>22</v>
      </c>
      <c r="B16" s="14">
        <v>1624</v>
      </c>
      <c r="C16" s="53"/>
      <c r="D16" s="14">
        <v>166</v>
      </c>
      <c r="E16" s="13">
        <v>5</v>
      </c>
      <c r="F16" s="64">
        <v>1795</v>
      </c>
      <c r="G16" s="13">
        <v>8477</v>
      </c>
      <c r="H16" s="53"/>
      <c r="I16" s="14">
        <v>120</v>
      </c>
      <c r="J16" s="13">
        <v>28</v>
      </c>
      <c r="K16" s="64">
        <v>8625</v>
      </c>
      <c r="L16" s="64">
        <v>10420</v>
      </c>
    </row>
    <row r="17" spans="1:18" x14ac:dyDescent="0.2">
      <c r="A17" s="5" t="s">
        <v>23</v>
      </c>
      <c r="B17" s="14">
        <v>1865</v>
      </c>
      <c r="C17" s="69"/>
      <c r="D17" s="14">
        <v>373</v>
      </c>
      <c r="E17" s="13">
        <v>7</v>
      </c>
      <c r="F17" s="64">
        <v>2245</v>
      </c>
      <c r="G17" s="13">
        <v>8622</v>
      </c>
      <c r="H17" s="69"/>
      <c r="I17" s="14">
        <v>128</v>
      </c>
      <c r="J17" s="13">
        <v>43</v>
      </c>
      <c r="K17" s="64">
        <v>8793</v>
      </c>
      <c r="L17" s="64">
        <v>11038</v>
      </c>
    </row>
    <row r="18" spans="1:18" x14ac:dyDescent="0.2">
      <c r="A18" s="5" t="s">
        <v>25</v>
      </c>
      <c r="B18" s="14">
        <v>1589</v>
      </c>
      <c r="C18" s="69"/>
      <c r="D18" s="14">
        <v>331</v>
      </c>
      <c r="E18" s="13">
        <v>1</v>
      </c>
      <c r="F18" s="64">
        <v>1921</v>
      </c>
      <c r="G18" s="13">
        <v>6730</v>
      </c>
      <c r="H18" s="69"/>
      <c r="I18" s="14">
        <v>128</v>
      </c>
      <c r="J18" s="13">
        <v>35</v>
      </c>
      <c r="K18" s="64">
        <v>6893</v>
      </c>
      <c r="L18" s="64">
        <v>8814</v>
      </c>
    </row>
    <row r="19" spans="1:18" x14ac:dyDescent="0.2">
      <c r="A19" s="5" t="s">
        <v>26</v>
      </c>
      <c r="B19" s="14">
        <v>1585</v>
      </c>
      <c r="C19" s="69"/>
      <c r="D19" s="14">
        <v>478</v>
      </c>
      <c r="E19" s="13">
        <v>11</v>
      </c>
      <c r="F19" s="64">
        <v>2074</v>
      </c>
      <c r="G19" s="13">
        <v>7233</v>
      </c>
      <c r="H19" s="69"/>
      <c r="I19" s="14">
        <v>167</v>
      </c>
      <c r="J19" s="13">
        <v>33</v>
      </c>
      <c r="K19" s="64">
        <v>7433</v>
      </c>
      <c r="L19" s="64">
        <v>9507</v>
      </c>
    </row>
    <row r="20" spans="1:18" x14ac:dyDescent="0.2">
      <c r="A20" s="5" t="s">
        <v>27</v>
      </c>
      <c r="B20" s="14">
        <v>1470</v>
      </c>
      <c r="C20" s="69"/>
      <c r="D20" s="14">
        <v>428</v>
      </c>
      <c r="E20" s="13">
        <v>8</v>
      </c>
      <c r="F20" s="64">
        <v>1906</v>
      </c>
      <c r="G20" s="13">
        <v>7249</v>
      </c>
      <c r="H20" s="69"/>
      <c r="I20" s="14">
        <v>182</v>
      </c>
      <c r="J20" s="13">
        <v>43</v>
      </c>
      <c r="K20" s="64">
        <v>7474</v>
      </c>
      <c r="L20" s="64">
        <v>9380</v>
      </c>
    </row>
    <row r="21" spans="1:18" x14ac:dyDescent="0.2">
      <c r="A21" s="5" t="s">
        <v>28</v>
      </c>
      <c r="B21" s="14">
        <v>1694</v>
      </c>
      <c r="C21" s="69"/>
      <c r="D21" s="14">
        <v>360</v>
      </c>
      <c r="E21" s="13">
        <v>5</v>
      </c>
      <c r="F21" s="64">
        <v>2059</v>
      </c>
      <c r="G21" s="13">
        <v>7403</v>
      </c>
      <c r="H21" s="69"/>
      <c r="I21" s="14">
        <v>205</v>
      </c>
      <c r="J21" s="13">
        <v>41</v>
      </c>
      <c r="K21" s="64">
        <v>7649</v>
      </c>
      <c r="L21" s="64">
        <v>9708</v>
      </c>
    </row>
    <row r="22" spans="1:18" x14ac:dyDescent="0.2">
      <c r="A22" s="105" t="s">
        <v>7</v>
      </c>
      <c r="B22" s="106">
        <v>17455</v>
      </c>
      <c r="C22" s="106">
        <v>0</v>
      </c>
      <c r="D22" s="106">
        <v>3693</v>
      </c>
      <c r="E22" s="106">
        <v>51</v>
      </c>
      <c r="F22" s="106">
        <v>21199</v>
      </c>
      <c r="G22" s="106">
        <v>84009</v>
      </c>
      <c r="H22" s="106">
        <v>0</v>
      </c>
      <c r="I22" s="106">
        <v>1587</v>
      </c>
      <c r="J22" s="106">
        <v>327</v>
      </c>
      <c r="K22" s="106">
        <v>85923</v>
      </c>
      <c r="L22" s="106">
        <v>107122</v>
      </c>
    </row>
    <row r="24" spans="1:18" x14ac:dyDescent="0.2">
      <c r="A24" s="89" t="s">
        <v>2</v>
      </c>
      <c r="B24" s="175" t="s">
        <v>39</v>
      </c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7"/>
      <c r="Q24" s="89"/>
    </row>
    <row r="25" spans="1:18" x14ac:dyDescent="0.2">
      <c r="A25" s="93" t="s">
        <v>4</v>
      </c>
      <c r="B25" s="90" t="s">
        <v>30</v>
      </c>
      <c r="C25" s="91"/>
      <c r="D25" s="91"/>
      <c r="E25" s="94"/>
      <c r="F25" s="91"/>
      <c r="G25" s="90" t="s">
        <v>31</v>
      </c>
      <c r="H25" s="91"/>
      <c r="I25" s="91"/>
      <c r="J25" s="94"/>
      <c r="K25" s="96"/>
      <c r="L25" s="90" t="s">
        <v>32</v>
      </c>
      <c r="M25" s="107"/>
      <c r="N25" s="107"/>
      <c r="O25" s="107"/>
      <c r="P25" s="96"/>
      <c r="Q25" s="97"/>
    </row>
    <row r="26" spans="1:18" x14ac:dyDescent="0.2">
      <c r="A26" s="97" t="s">
        <v>8</v>
      </c>
      <c r="B26" s="98" t="s">
        <v>9</v>
      </c>
      <c r="C26" s="99"/>
      <c r="D26" s="99"/>
      <c r="E26" s="100" t="s">
        <v>10</v>
      </c>
      <c r="F26" s="101"/>
      <c r="G26" s="98" t="s">
        <v>9</v>
      </c>
      <c r="H26" s="99"/>
      <c r="I26" s="99"/>
      <c r="J26" s="100" t="s">
        <v>10</v>
      </c>
      <c r="K26" s="101"/>
      <c r="L26" s="90" t="s">
        <v>9</v>
      </c>
      <c r="M26" s="108"/>
      <c r="N26" s="109"/>
      <c r="O26" s="100" t="s">
        <v>10</v>
      </c>
      <c r="P26" s="101"/>
      <c r="Q26" s="97" t="s">
        <v>33</v>
      </c>
    </row>
    <row r="27" spans="1:18" x14ac:dyDescent="0.2">
      <c r="A27" s="102"/>
      <c r="B27" s="110" t="s">
        <v>12</v>
      </c>
      <c r="C27" s="103" t="s">
        <v>13</v>
      </c>
      <c r="D27" s="111" t="s">
        <v>14</v>
      </c>
      <c r="E27" s="111" t="s">
        <v>14</v>
      </c>
      <c r="F27" s="102" t="s">
        <v>15</v>
      </c>
      <c r="G27" s="110" t="s">
        <v>12</v>
      </c>
      <c r="H27" s="103" t="s">
        <v>13</v>
      </c>
      <c r="I27" s="111" t="s">
        <v>14</v>
      </c>
      <c r="J27" s="111" t="s">
        <v>14</v>
      </c>
      <c r="K27" s="102" t="s">
        <v>15</v>
      </c>
      <c r="L27" s="110" t="s">
        <v>12</v>
      </c>
      <c r="M27" s="103" t="s">
        <v>13</v>
      </c>
      <c r="N27" s="111" t="s">
        <v>14</v>
      </c>
      <c r="O27" s="111" t="s">
        <v>14</v>
      </c>
      <c r="P27" s="102" t="s">
        <v>15</v>
      </c>
      <c r="Q27" s="102"/>
    </row>
    <row r="28" spans="1:18" x14ac:dyDescent="0.2">
      <c r="A28" s="79">
        <v>2007</v>
      </c>
      <c r="B28" s="15"/>
      <c r="C28" s="56"/>
      <c r="D28" s="15"/>
      <c r="E28" s="15"/>
      <c r="F28" s="81"/>
      <c r="G28" s="15"/>
      <c r="H28" s="56"/>
      <c r="I28" s="15"/>
      <c r="J28" s="15"/>
      <c r="K28" s="81"/>
      <c r="L28" s="28"/>
      <c r="M28" s="57"/>
      <c r="N28" s="28"/>
      <c r="O28" s="28"/>
      <c r="P28" s="83"/>
      <c r="Q28" s="32"/>
      <c r="R28" s="78"/>
    </row>
    <row r="29" spans="1:18" x14ac:dyDescent="0.2">
      <c r="A29" s="44" t="s">
        <v>16</v>
      </c>
      <c r="B29" s="13">
        <v>1799</v>
      </c>
      <c r="C29" s="56"/>
      <c r="D29" s="13">
        <v>1</v>
      </c>
      <c r="E29" s="13">
        <v>0</v>
      </c>
      <c r="F29" s="81">
        <v>1800</v>
      </c>
      <c r="G29" s="13">
        <v>356</v>
      </c>
      <c r="H29" s="56"/>
      <c r="I29" s="13">
        <v>144</v>
      </c>
      <c r="J29" s="13">
        <v>0</v>
      </c>
      <c r="K29" s="81">
        <v>500</v>
      </c>
      <c r="L29" s="5" t="s">
        <v>43</v>
      </c>
      <c r="M29" s="86"/>
      <c r="N29" s="5" t="s">
        <v>43</v>
      </c>
      <c r="O29" s="5" t="s">
        <v>43</v>
      </c>
      <c r="P29" s="83">
        <v>0</v>
      </c>
      <c r="Q29" s="32">
        <v>2300</v>
      </c>
      <c r="R29" s="78"/>
    </row>
    <row r="30" spans="1:18" x14ac:dyDescent="0.2">
      <c r="A30" s="44" t="s">
        <v>17</v>
      </c>
      <c r="B30" s="13">
        <v>3165</v>
      </c>
      <c r="C30" s="53"/>
      <c r="D30" s="13">
        <v>0</v>
      </c>
      <c r="E30" s="13">
        <v>1</v>
      </c>
      <c r="F30" s="81">
        <v>3166</v>
      </c>
      <c r="G30" s="13">
        <v>445</v>
      </c>
      <c r="H30" s="53"/>
      <c r="I30" s="13">
        <v>96</v>
      </c>
      <c r="J30" s="13">
        <v>0</v>
      </c>
      <c r="K30" s="81">
        <v>541</v>
      </c>
      <c r="L30" s="5" t="s">
        <v>43</v>
      </c>
      <c r="M30" s="87"/>
      <c r="N30" s="5" t="s">
        <v>43</v>
      </c>
      <c r="O30" s="5" t="s">
        <v>43</v>
      </c>
      <c r="P30" s="83">
        <v>0</v>
      </c>
      <c r="Q30" s="32">
        <v>3707</v>
      </c>
    </row>
    <row r="31" spans="1:18" x14ac:dyDescent="0.2">
      <c r="A31" s="44" t="s">
        <v>18</v>
      </c>
      <c r="B31" s="13">
        <v>5914</v>
      </c>
      <c r="C31" s="53"/>
      <c r="D31" s="13">
        <v>139</v>
      </c>
      <c r="E31" s="13">
        <v>0</v>
      </c>
      <c r="F31" s="81">
        <v>6053</v>
      </c>
      <c r="G31" s="13">
        <v>543</v>
      </c>
      <c r="H31" s="53"/>
      <c r="I31" s="13">
        <v>86</v>
      </c>
      <c r="J31" s="13">
        <v>2</v>
      </c>
      <c r="K31" s="81">
        <v>631</v>
      </c>
      <c r="L31" s="5" t="s">
        <v>43</v>
      </c>
      <c r="M31" s="87"/>
      <c r="N31" s="5" t="s">
        <v>43</v>
      </c>
      <c r="O31" s="5" t="s">
        <v>43</v>
      </c>
      <c r="P31" s="83">
        <v>0</v>
      </c>
      <c r="Q31" s="32">
        <v>6684</v>
      </c>
    </row>
    <row r="32" spans="1:18" x14ac:dyDescent="0.2">
      <c r="A32" s="44" t="s">
        <v>19</v>
      </c>
      <c r="B32" s="13">
        <v>4334</v>
      </c>
      <c r="C32" s="53"/>
      <c r="D32" s="13">
        <v>375</v>
      </c>
      <c r="E32" s="13">
        <v>1</v>
      </c>
      <c r="F32" s="81">
        <v>4710</v>
      </c>
      <c r="G32" s="13">
        <v>548</v>
      </c>
      <c r="H32" s="53"/>
      <c r="I32" s="13">
        <v>106</v>
      </c>
      <c r="J32" s="13">
        <v>2</v>
      </c>
      <c r="K32" s="81">
        <v>656</v>
      </c>
      <c r="L32" s="5" t="s">
        <v>43</v>
      </c>
      <c r="M32" s="87"/>
      <c r="N32" s="5" t="s">
        <v>43</v>
      </c>
      <c r="O32" s="5" t="s">
        <v>43</v>
      </c>
      <c r="P32" s="83">
        <v>0</v>
      </c>
      <c r="Q32" s="32">
        <v>5366</v>
      </c>
      <c r="R32" s="78"/>
    </row>
    <row r="33" spans="1:18" x14ac:dyDescent="0.2">
      <c r="A33" s="44" t="s">
        <v>20</v>
      </c>
      <c r="B33" s="13">
        <v>6247</v>
      </c>
      <c r="C33" s="53"/>
      <c r="D33" s="13">
        <v>22</v>
      </c>
      <c r="E33" s="13">
        <v>0</v>
      </c>
      <c r="F33" s="81">
        <v>6269</v>
      </c>
      <c r="G33" s="13">
        <v>628</v>
      </c>
      <c r="H33" s="53"/>
      <c r="I33" s="13">
        <v>86</v>
      </c>
      <c r="J33" s="13">
        <v>3</v>
      </c>
      <c r="K33" s="81">
        <v>717</v>
      </c>
      <c r="L33" s="5" t="s">
        <v>43</v>
      </c>
      <c r="M33" s="87"/>
      <c r="N33" s="5" t="s">
        <v>43</v>
      </c>
      <c r="O33" s="5" t="s">
        <v>43</v>
      </c>
      <c r="P33" s="83">
        <v>0</v>
      </c>
      <c r="Q33" s="32">
        <v>6986</v>
      </c>
      <c r="R33" s="78"/>
    </row>
    <row r="34" spans="1:18" x14ac:dyDescent="0.2">
      <c r="A34" s="44" t="s">
        <v>21</v>
      </c>
      <c r="B34" s="13">
        <v>6515</v>
      </c>
      <c r="C34" s="53"/>
      <c r="D34" s="13">
        <v>0</v>
      </c>
      <c r="E34" s="13">
        <v>230</v>
      </c>
      <c r="F34" s="81">
        <v>6745</v>
      </c>
      <c r="G34" s="13">
        <v>698</v>
      </c>
      <c r="H34" s="53"/>
      <c r="I34" s="13">
        <v>85</v>
      </c>
      <c r="J34" s="13">
        <v>6</v>
      </c>
      <c r="K34" s="81">
        <v>789</v>
      </c>
      <c r="L34" s="5" t="s">
        <v>43</v>
      </c>
      <c r="M34" s="87"/>
      <c r="N34" s="5" t="s">
        <v>43</v>
      </c>
      <c r="O34" s="5" t="s">
        <v>43</v>
      </c>
      <c r="P34" s="83">
        <v>0</v>
      </c>
      <c r="Q34" s="32">
        <v>7534</v>
      </c>
      <c r="R34" s="78"/>
    </row>
    <row r="35" spans="1:18" x14ac:dyDescent="0.2">
      <c r="A35" s="44" t="s">
        <v>22</v>
      </c>
      <c r="B35" s="13">
        <v>6314</v>
      </c>
      <c r="C35" s="53"/>
      <c r="D35" s="13">
        <v>9</v>
      </c>
      <c r="E35" s="13">
        <v>250</v>
      </c>
      <c r="F35" s="81">
        <v>6573</v>
      </c>
      <c r="G35" s="13">
        <v>814</v>
      </c>
      <c r="H35" s="53"/>
      <c r="I35" s="13">
        <v>166</v>
      </c>
      <c r="J35" s="13">
        <v>5</v>
      </c>
      <c r="K35" s="81">
        <v>985</v>
      </c>
      <c r="L35" s="5" t="s">
        <v>43</v>
      </c>
      <c r="M35" s="87"/>
      <c r="N35" s="5" t="s">
        <v>43</v>
      </c>
      <c r="O35" s="5" t="s">
        <v>43</v>
      </c>
      <c r="P35" s="83">
        <v>0</v>
      </c>
      <c r="Q35" s="35">
        <v>7558</v>
      </c>
      <c r="R35" s="78"/>
    </row>
    <row r="36" spans="1:18" x14ac:dyDescent="0.2">
      <c r="A36" s="44" t="s">
        <v>23</v>
      </c>
      <c r="B36" s="13">
        <v>6200</v>
      </c>
      <c r="C36" s="82"/>
      <c r="D36" s="13">
        <v>101</v>
      </c>
      <c r="E36" s="13">
        <v>1</v>
      </c>
      <c r="F36" s="81">
        <v>6302</v>
      </c>
      <c r="G36" s="13">
        <v>938</v>
      </c>
      <c r="H36" s="82"/>
      <c r="I36" s="13">
        <v>99</v>
      </c>
      <c r="J36" s="13">
        <v>7</v>
      </c>
      <c r="K36" s="81">
        <v>1044</v>
      </c>
      <c r="L36" s="5" t="s">
        <v>43</v>
      </c>
      <c r="M36" s="87"/>
      <c r="N36" s="5" t="s">
        <v>43</v>
      </c>
      <c r="O36" s="5" t="s">
        <v>43</v>
      </c>
      <c r="P36" s="83">
        <v>0</v>
      </c>
      <c r="Q36" s="35">
        <v>7346</v>
      </c>
      <c r="R36" s="78"/>
    </row>
    <row r="37" spans="1:18" x14ac:dyDescent="0.2">
      <c r="A37" s="44" t="s">
        <v>25</v>
      </c>
      <c r="B37" s="13">
        <v>8266</v>
      </c>
      <c r="C37" s="82"/>
      <c r="D37" s="13">
        <v>0</v>
      </c>
      <c r="E37" s="13">
        <v>230</v>
      </c>
      <c r="F37" s="81">
        <v>8496</v>
      </c>
      <c r="G37" s="13">
        <v>709</v>
      </c>
      <c r="H37" s="82"/>
      <c r="I37" s="13">
        <v>83</v>
      </c>
      <c r="J37" s="13">
        <v>4</v>
      </c>
      <c r="K37" s="81">
        <v>796</v>
      </c>
      <c r="L37" s="5" t="s">
        <v>43</v>
      </c>
      <c r="M37" s="87"/>
      <c r="N37" s="5" t="s">
        <v>43</v>
      </c>
      <c r="O37" s="5" t="s">
        <v>43</v>
      </c>
      <c r="P37" s="83">
        <v>0</v>
      </c>
      <c r="Q37" s="35">
        <v>9292</v>
      </c>
      <c r="R37" s="78"/>
    </row>
    <row r="38" spans="1:18" x14ac:dyDescent="0.2">
      <c r="A38" s="44" t="s">
        <v>26</v>
      </c>
      <c r="B38" s="13">
        <v>9926</v>
      </c>
      <c r="C38" s="82"/>
      <c r="D38" s="13">
        <v>37</v>
      </c>
      <c r="E38" s="13">
        <v>70</v>
      </c>
      <c r="F38" s="81">
        <v>10033</v>
      </c>
      <c r="G38" s="13">
        <v>793</v>
      </c>
      <c r="H38" s="82"/>
      <c r="I38" s="13">
        <v>116</v>
      </c>
      <c r="J38" s="13">
        <v>4</v>
      </c>
      <c r="K38" s="81">
        <v>913</v>
      </c>
      <c r="L38" s="5" t="s">
        <v>43</v>
      </c>
      <c r="M38" s="87"/>
      <c r="N38" s="5" t="s">
        <v>43</v>
      </c>
      <c r="O38" s="5" t="s">
        <v>43</v>
      </c>
      <c r="P38" s="83">
        <v>0</v>
      </c>
      <c r="Q38" s="35">
        <v>10946</v>
      </c>
      <c r="R38" s="78"/>
    </row>
    <row r="39" spans="1:18" x14ac:dyDescent="0.2">
      <c r="A39" s="44" t="s">
        <v>27</v>
      </c>
      <c r="B39" s="13">
        <v>11058</v>
      </c>
      <c r="C39" s="82"/>
      <c r="D39" s="13">
        <v>300</v>
      </c>
      <c r="E39" s="13">
        <v>338</v>
      </c>
      <c r="F39" s="81">
        <v>11696</v>
      </c>
      <c r="G39" s="13">
        <v>704</v>
      </c>
      <c r="H39" s="82"/>
      <c r="I39" s="13">
        <v>104</v>
      </c>
      <c r="J39" s="13">
        <v>4</v>
      </c>
      <c r="K39" s="81">
        <v>812</v>
      </c>
      <c r="L39" s="5" t="s">
        <v>43</v>
      </c>
      <c r="M39" s="87"/>
      <c r="N39" s="5" t="s">
        <v>43</v>
      </c>
      <c r="O39" s="5" t="s">
        <v>43</v>
      </c>
      <c r="P39" s="83">
        <v>0</v>
      </c>
      <c r="Q39" s="35">
        <v>12508</v>
      </c>
      <c r="R39" s="78"/>
    </row>
    <row r="40" spans="1:18" x14ac:dyDescent="0.2">
      <c r="A40" s="80" t="s">
        <v>28</v>
      </c>
      <c r="B40" s="17">
        <v>7482</v>
      </c>
      <c r="C40" s="82"/>
      <c r="D40" s="17">
        <v>357</v>
      </c>
      <c r="E40" s="17">
        <v>0</v>
      </c>
      <c r="F40" s="81">
        <v>7839</v>
      </c>
      <c r="G40" s="17">
        <v>812</v>
      </c>
      <c r="H40" s="82"/>
      <c r="I40" s="17">
        <v>126</v>
      </c>
      <c r="J40" s="17">
        <v>7</v>
      </c>
      <c r="K40" s="81">
        <v>945</v>
      </c>
      <c r="L40" s="68" t="s">
        <v>43</v>
      </c>
      <c r="M40" s="87"/>
      <c r="N40" s="68" t="s">
        <v>43</v>
      </c>
      <c r="O40" s="68" t="s">
        <v>43</v>
      </c>
      <c r="P40" s="83">
        <v>0</v>
      </c>
      <c r="Q40" s="35">
        <v>8784</v>
      </c>
      <c r="R40" s="78"/>
    </row>
    <row r="41" spans="1:18" x14ac:dyDescent="0.2">
      <c r="A41" s="112" t="s">
        <v>7</v>
      </c>
      <c r="B41" s="113">
        <v>77220</v>
      </c>
      <c r="C41" s="106">
        <v>0</v>
      </c>
      <c r="D41" s="113">
        <v>1341</v>
      </c>
      <c r="E41" s="113">
        <v>1121</v>
      </c>
      <c r="F41" s="106">
        <v>79682</v>
      </c>
      <c r="G41" s="113">
        <v>7988</v>
      </c>
      <c r="H41" s="106">
        <v>0</v>
      </c>
      <c r="I41" s="113">
        <v>1297</v>
      </c>
      <c r="J41" s="113">
        <v>44</v>
      </c>
      <c r="K41" s="106">
        <v>9329</v>
      </c>
      <c r="L41" s="113" t="s">
        <v>43</v>
      </c>
      <c r="M41" s="106"/>
      <c r="N41" s="113" t="s">
        <v>43</v>
      </c>
      <c r="O41" s="113" t="s">
        <v>43</v>
      </c>
      <c r="P41" s="106">
        <v>0</v>
      </c>
      <c r="Q41" s="106">
        <v>89011</v>
      </c>
      <c r="R41" s="78"/>
    </row>
    <row r="42" spans="1:18" x14ac:dyDescent="0.2">
      <c r="A42" s="36" t="s">
        <v>38</v>
      </c>
    </row>
    <row r="43" spans="1:18" x14ac:dyDescent="0.2">
      <c r="A43" s="36" t="s">
        <v>35</v>
      </c>
    </row>
    <row r="44" spans="1:18" x14ac:dyDescent="0.2">
      <c r="A44" s="88" t="s">
        <v>37</v>
      </c>
      <c r="N44" s="77"/>
    </row>
    <row r="45" spans="1:18" x14ac:dyDescent="0.2">
      <c r="A45" s="88" t="s">
        <v>40</v>
      </c>
    </row>
    <row r="46" spans="1:18" x14ac:dyDescent="0.2">
      <c r="A46" s="88" t="s">
        <v>41</v>
      </c>
    </row>
  </sheetData>
  <mergeCells count="3">
    <mergeCell ref="B24:P24"/>
    <mergeCell ref="A2:L2"/>
    <mergeCell ref="A3:L3"/>
  </mergeCells>
  <phoneticPr fontId="5" type="noConversion"/>
  <printOptions horizontalCentered="1"/>
  <pageMargins left="0" right="0" top="0" bottom="0" header="0.51181102362204722" footer="0"/>
  <pageSetup paperSize="9" orientation="landscape" r:id="rId1"/>
  <headerFooter alignWithMargins="0">
    <oddFooter>&amp;R&amp;8Tabela 145_b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R45"/>
  <sheetViews>
    <sheetView showGridLines="0" workbookViewId="0">
      <selection sqref="A1:Q1"/>
    </sheetView>
  </sheetViews>
  <sheetFormatPr defaultColWidth="11.42578125" defaultRowHeight="12.75" x14ac:dyDescent="0.2"/>
  <cols>
    <col min="1" max="1" width="5.7109375" customWidth="1"/>
    <col min="2" max="2" width="10.7109375" customWidth="1"/>
    <col min="3" max="3" width="8.28515625" hidden="1" customWidth="1"/>
    <col min="4" max="5" width="10.7109375" customWidth="1"/>
    <col min="6" max="6" width="6.5703125" bestFit="1" customWidth="1"/>
    <col min="7" max="7" width="10.7109375" customWidth="1"/>
    <col min="8" max="8" width="8.42578125" hidden="1" customWidth="1"/>
    <col min="9" max="10" width="10.7109375" customWidth="1"/>
    <col min="11" max="11" width="6.5703125" bestFit="1" customWidth="1"/>
    <col min="12" max="12" width="9.28515625" customWidth="1"/>
    <col min="13" max="13" width="8.85546875" hidden="1" customWidth="1"/>
    <col min="14" max="15" width="8.5703125" customWidth="1"/>
    <col min="16" max="16" width="5.140625" customWidth="1"/>
    <col min="17" max="17" width="10.5703125" customWidth="1"/>
  </cols>
  <sheetData>
    <row r="1" spans="1:17" s="140" customFormat="1" ht="15" x14ac:dyDescent="0.25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</row>
    <row r="2" spans="1:17" x14ac:dyDescent="0.2">
      <c r="A2" s="188" t="s">
        <v>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</row>
    <row r="3" spans="1:17" ht="8.1" customHeight="1" x14ac:dyDescent="0.2">
      <c r="A3" s="6"/>
      <c r="B3" s="6"/>
      <c r="C3" s="6"/>
      <c r="D3" s="6"/>
      <c r="E3" s="6"/>
      <c r="F3" s="6"/>
      <c r="G3" s="6"/>
      <c r="I3" s="6"/>
      <c r="J3" s="37"/>
      <c r="K3" s="6"/>
      <c r="M3" s="38"/>
      <c r="N3" s="38"/>
      <c r="O3" s="38"/>
      <c r="Q3" s="38"/>
    </row>
    <row r="4" spans="1:17" x14ac:dyDescent="0.2">
      <c r="A4" s="179" t="s">
        <v>46</v>
      </c>
      <c r="B4" s="116" t="s">
        <v>3</v>
      </c>
      <c r="C4" s="117"/>
      <c r="D4" s="117"/>
      <c r="E4" s="117"/>
      <c r="F4" s="117"/>
      <c r="G4" s="117"/>
      <c r="H4" s="117"/>
      <c r="I4" s="117"/>
      <c r="J4" s="117"/>
      <c r="K4" s="118"/>
      <c r="L4" s="185" t="s">
        <v>47</v>
      </c>
    </row>
    <row r="5" spans="1:17" x14ac:dyDescent="0.2">
      <c r="A5" s="180"/>
      <c r="B5" s="116" t="s">
        <v>5</v>
      </c>
      <c r="C5" s="117"/>
      <c r="D5" s="117"/>
      <c r="E5" s="119"/>
      <c r="F5" s="120"/>
      <c r="G5" s="116" t="s">
        <v>6</v>
      </c>
      <c r="H5" s="117"/>
      <c r="I5" s="117"/>
      <c r="J5" s="117"/>
      <c r="K5" s="121"/>
      <c r="L5" s="185"/>
    </row>
    <row r="6" spans="1:17" x14ac:dyDescent="0.2">
      <c r="A6" s="180"/>
      <c r="B6" s="122" t="s">
        <v>9</v>
      </c>
      <c r="C6" s="130"/>
      <c r="D6" s="130"/>
      <c r="E6" s="123" t="s">
        <v>10</v>
      </c>
      <c r="F6" s="186" t="s">
        <v>15</v>
      </c>
      <c r="G6" s="122" t="s">
        <v>9</v>
      </c>
      <c r="H6" s="130"/>
      <c r="I6" s="130"/>
      <c r="J6" s="123" t="s">
        <v>10</v>
      </c>
      <c r="K6" s="186" t="s">
        <v>15</v>
      </c>
      <c r="L6" s="185"/>
    </row>
    <row r="7" spans="1:17" x14ac:dyDescent="0.2">
      <c r="A7" s="181"/>
      <c r="B7" s="124" t="s">
        <v>12</v>
      </c>
      <c r="C7" s="124" t="s">
        <v>13</v>
      </c>
      <c r="D7" s="125" t="s">
        <v>42</v>
      </c>
      <c r="E7" s="125" t="s">
        <v>42</v>
      </c>
      <c r="F7" s="186"/>
      <c r="G7" s="124" t="s">
        <v>12</v>
      </c>
      <c r="H7" s="124" t="s">
        <v>13</v>
      </c>
      <c r="I7" s="125" t="s">
        <v>42</v>
      </c>
      <c r="J7" s="125" t="s">
        <v>42</v>
      </c>
      <c r="K7" s="186"/>
      <c r="L7" s="185"/>
    </row>
    <row r="8" spans="1:17" x14ac:dyDescent="0.2">
      <c r="A8" s="131">
        <v>2008</v>
      </c>
      <c r="B8" s="13"/>
      <c r="C8" s="53"/>
      <c r="D8" s="14"/>
      <c r="E8" s="13"/>
      <c r="F8" s="64"/>
      <c r="G8" s="13"/>
      <c r="H8" s="53"/>
      <c r="I8" s="14"/>
      <c r="J8" s="13"/>
      <c r="K8" s="64"/>
      <c r="L8" s="132"/>
    </row>
    <row r="9" spans="1:17" x14ac:dyDescent="0.2">
      <c r="A9" s="133" t="s">
        <v>16</v>
      </c>
      <c r="B9" s="13">
        <v>1256</v>
      </c>
      <c r="C9" s="53"/>
      <c r="D9" s="14">
        <v>390</v>
      </c>
      <c r="E9" s="13">
        <v>7</v>
      </c>
      <c r="F9" s="64">
        <v>1653</v>
      </c>
      <c r="G9" s="13">
        <v>6089</v>
      </c>
      <c r="H9" s="53"/>
      <c r="I9" s="14">
        <v>190</v>
      </c>
      <c r="J9" s="13">
        <v>32</v>
      </c>
      <c r="K9" s="64">
        <v>6311</v>
      </c>
      <c r="L9" s="132">
        <v>7964</v>
      </c>
    </row>
    <row r="10" spans="1:17" x14ac:dyDescent="0.2">
      <c r="A10" s="133" t="s">
        <v>17</v>
      </c>
      <c r="B10" s="14">
        <v>1546</v>
      </c>
      <c r="C10" s="53"/>
      <c r="D10" s="14">
        <v>541</v>
      </c>
      <c r="E10" s="13">
        <v>9</v>
      </c>
      <c r="F10" s="64">
        <v>2096</v>
      </c>
      <c r="G10" s="14">
        <v>5569</v>
      </c>
      <c r="H10" s="53"/>
      <c r="I10" s="14">
        <v>189</v>
      </c>
      <c r="J10" s="13">
        <v>30</v>
      </c>
      <c r="K10" s="64">
        <v>5788</v>
      </c>
      <c r="L10" s="132">
        <v>7884</v>
      </c>
    </row>
    <row r="11" spans="1:17" x14ac:dyDescent="0.2">
      <c r="A11" s="133" t="s">
        <v>18</v>
      </c>
      <c r="B11" s="14">
        <v>1609</v>
      </c>
      <c r="C11" s="53"/>
      <c r="D11" s="14">
        <v>505</v>
      </c>
      <c r="E11" s="13">
        <v>15</v>
      </c>
      <c r="F11" s="64">
        <v>2129</v>
      </c>
      <c r="G11" s="14">
        <v>6248</v>
      </c>
      <c r="H11" s="53"/>
      <c r="I11" s="14">
        <v>173</v>
      </c>
      <c r="J11" s="13">
        <v>57</v>
      </c>
      <c r="K11" s="64">
        <v>6478</v>
      </c>
      <c r="L11" s="132">
        <v>8607</v>
      </c>
    </row>
    <row r="12" spans="1:17" x14ac:dyDescent="0.2">
      <c r="A12" s="133" t="s">
        <v>19</v>
      </c>
      <c r="B12" s="14">
        <v>1774</v>
      </c>
      <c r="C12" s="53"/>
      <c r="D12" s="14">
        <v>393</v>
      </c>
      <c r="E12" s="13">
        <v>10</v>
      </c>
      <c r="F12" s="64">
        <v>2177</v>
      </c>
      <c r="G12" s="14">
        <v>7375</v>
      </c>
      <c r="H12" s="53"/>
      <c r="I12" s="14">
        <v>188</v>
      </c>
      <c r="J12" s="13">
        <v>36</v>
      </c>
      <c r="K12" s="64">
        <v>7599</v>
      </c>
      <c r="L12" s="132">
        <v>9776</v>
      </c>
    </row>
    <row r="13" spans="1:17" x14ac:dyDescent="0.2">
      <c r="A13" s="133" t="s">
        <v>20</v>
      </c>
      <c r="B13" s="14">
        <v>1877</v>
      </c>
      <c r="C13" s="53"/>
      <c r="D13" s="14">
        <v>403</v>
      </c>
      <c r="E13" s="13">
        <v>8</v>
      </c>
      <c r="F13" s="64">
        <v>2288</v>
      </c>
      <c r="G13" s="14">
        <v>7561</v>
      </c>
      <c r="H13" s="53"/>
      <c r="I13" s="14">
        <v>215</v>
      </c>
      <c r="J13" s="13">
        <v>49</v>
      </c>
      <c r="K13" s="64">
        <v>7825</v>
      </c>
      <c r="L13" s="132">
        <v>10113</v>
      </c>
    </row>
    <row r="14" spans="1:17" s="76" customFormat="1" x14ac:dyDescent="0.2">
      <c r="A14" s="134" t="s">
        <v>21</v>
      </c>
      <c r="B14" s="72">
        <v>2544</v>
      </c>
      <c r="C14" s="73"/>
      <c r="D14" s="72">
        <v>528</v>
      </c>
      <c r="E14" s="74">
        <v>11</v>
      </c>
      <c r="F14" s="75">
        <v>3083</v>
      </c>
      <c r="G14" s="72">
        <v>8907</v>
      </c>
      <c r="H14" s="73"/>
      <c r="I14" s="72">
        <v>336</v>
      </c>
      <c r="J14" s="74">
        <v>53</v>
      </c>
      <c r="K14" s="75">
        <v>9296</v>
      </c>
      <c r="L14" s="135">
        <v>12379</v>
      </c>
    </row>
    <row r="15" spans="1:17" x14ac:dyDescent="0.2">
      <c r="A15" s="133" t="s">
        <v>22</v>
      </c>
      <c r="B15" s="14">
        <v>3096</v>
      </c>
      <c r="C15" s="53"/>
      <c r="D15" s="14">
        <v>285</v>
      </c>
      <c r="E15" s="13">
        <v>11</v>
      </c>
      <c r="F15" s="64">
        <v>3392</v>
      </c>
      <c r="G15" s="14">
        <v>11073</v>
      </c>
      <c r="H15" s="53"/>
      <c r="I15" s="14">
        <v>277</v>
      </c>
      <c r="J15" s="13">
        <v>38</v>
      </c>
      <c r="K15" s="64">
        <v>11388</v>
      </c>
      <c r="L15" s="132">
        <v>14780</v>
      </c>
    </row>
    <row r="16" spans="1:17" x14ac:dyDescent="0.2">
      <c r="A16" s="133" t="s">
        <v>23</v>
      </c>
      <c r="B16" s="14">
        <v>2878</v>
      </c>
      <c r="C16" s="69"/>
      <c r="D16" s="14">
        <v>243</v>
      </c>
      <c r="E16" s="13">
        <v>9</v>
      </c>
      <c r="F16" s="64">
        <v>3130</v>
      </c>
      <c r="G16" s="14">
        <v>9734</v>
      </c>
      <c r="H16" s="69"/>
      <c r="I16" s="14">
        <v>282</v>
      </c>
      <c r="J16" s="13">
        <v>73</v>
      </c>
      <c r="K16" s="64">
        <v>10089</v>
      </c>
      <c r="L16" s="132">
        <v>13219</v>
      </c>
    </row>
    <row r="17" spans="1:18" x14ac:dyDescent="0.2">
      <c r="A17" s="133" t="s">
        <v>25</v>
      </c>
      <c r="B17" s="14">
        <v>3028</v>
      </c>
      <c r="C17" s="69"/>
      <c r="D17" s="14">
        <v>338</v>
      </c>
      <c r="E17" s="13">
        <v>12</v>
      </c>
      <c r="F17" s="64">
        <v>3378</v>
      </c>
      <c r="G17" s="14">
        <v>10815</v>
      </c>
      <c r="H17" s="69"/>
      <c r="I17" s="14">
        <v>305</v>
      </c>
      <c r="J17" s="13">
        <v>50</v>
      </c>
      <c r="K17" s="64">
        <v>11170</v>
      </c>
      <c r="L17" s="132">
        <v>14548</v>
      </c>
    </row>
    <row r="18" spans="1:18" x14ac:dyDescent="0.2">
      <c r="A18" s="133" t="s">
        <v>26</v>
      </c>
      <c r="B18" s="14">
        <v>2989</v>
      </c>
      <c r="C18" s="69"/>
      <c r="D18" s="14">
        <v>343</v>
      </c>
      <c r="E18" s="13">
        <v>9</v>
      </c>
      <c r="F18" s="64">
        <v>3341</v>
      </c>
      <c r="G18" s="14">
        <v>9427</v>
      </c>
      <c r="H18" s="69"/>
      <c r="I18" s="14">
        <v>310</v>
      </c>
      <c r="J18" s="13">
        <v>59</v>
      </c>
      <c r="K18" s="64">
        <v>9796</v>
      </c>
      <c r="L18" s="132">
        <v>13137</v>
      </c>
    </row>
    <row r="19" spans="1:18" x14ac:dyDescent="0.2">
      <c r="A19" s="133" t="s">
        <v>27</v>
      </c>
      <c r="B19" s="14">
        <v>2766</v>
      </c>
      <c r="C19" s="69"/>
      <c r="D19" s="14">
        <v>315</v>
      </c>
      <c r="E19" s="13">
        <v>19</v>
      </c>
      <c r="F19" s="64">
        <v>3100</v>
      </c>
      <c r="G19" s="14">
        <v>9478</v>
      </c>
      <c r="H19" s="69"/>
      <c r="I19" s="14">
        <v>255</v>
      </c>
      <c r="J19" s="13">
        <v>48</v>
      </c>
      <c r="K19" s="64">
        <v>9781</v>
      </c>
      <c r="L19" s="132">
        <v>12881</v>
      </c>
    </row>
    <row r="20" spans="1:18" x14ac:dyDescent="0.2">
      <c r="A20" s="133" t="s">
        <v>28</v>
      </c>
      <c r="B20" s="14">
        <v>2687</v>
      </c>
      <c r="C20" s="69"/>
      <c r="D20" s="14">
        <v>328</v>
      </c>
      <c r="E20" s="13">
        <v>12</v>
      </c>
      <c r="F20" s="64">
        <v>3027</v>
      </c>
      <c r="G20" s="14">
        <v>8831</v>
      </c>
      <c r="H20" s="69"/>
      <c r="I20" s="14">
        <v>208</v>
      </c>
      <c r="J20" s="13">
        <v>32</v>
      </c>
      <c r="K20" s="64">
        <v>9071</v>
      </c>
      <c r="L20" s="132">
        <v>12098</v>
      </c>
    </row>
    <row r="21" spans="1:18" x14ac:dyDescent="0.2">
      <c r="A21" s="136" t="s">
        <v>7</v>
      </c>
      <c r="B21" s="126">
        <v>28050</v>
      </c>
      <c r="C21" s="126">
        <v>0</v>
      </c>
      <c r="D21" s="126">
        <v>4612</v>
      </c>
      <c r="E21" s="126">
        <v>132</v>
      </c>
      <c r="F21" s="126">
        <v>32794</v>
      </c>
      <c r="G21" s="126">
        <v>101107</v>
      </c>
      <c r="H21" s="126">
        <v>0</v>
      </c>
      <c r="I21" s="126">
        <v>2928</v>
      </c>
      <c r="J21" s="126">
        <v>557</v>
      </c>
      <c r="K21" s="126">
        <v>104592</v>
      </c>
      <c r="L21" s="137">
        <v>137386</v>
      </c>
    </row>
    <row r="23" spans="1:18" x14ac:dyDescent="0.2">
      <c r="A23" s="179" t="s">
        <v>46</v>
      </c>
      <c r="B23" s="182" t="s">
        <v>39</v>
      </c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4"/>
      <c r="Q23" s="185" t="s">
        <v>48</v>
      </c>
    </row>
    <row r="24" spans="1:18" x14ac:dyDescent="0.2">
      <c r="A24" s="180"/>
      <c r="B24" s="116" t="s">
        <v>30</v>
      </c>
      <c r="C24" s="117"/>
      <c r="D24" s="117"/>
      <c r="E24" s="119"/>
      <c r="F24" s="117"/>
      <c r="G24" s="116" t="s">
        <v>31</v>
      </c>
      <c r="H24" s="117"/>
      <c r="I24" s="117"/>
      <c r="J24" s="119"/>
      <c r="K24" s="121"/>
      <c r="L24" s="116" t="s">
        <v>32</v>
      </c>
      <c r="M24" s="127"/>
      <c r="N24" s="127"/>
      <c r="O24" s="127"/>
      <c r="P24" s="121"/>
      <c r="Q24" s="185"/>
    </row>
    <row r="25" spans="1:18" x14ac:dyDescent="0.2">
      <c r="A25" s="180"/>
      <c r="B25" s="122" t="s">
        <v>9</v>
      </c>
      <c r="C25" s="130"/>
      <c r="D25" s="130"/>
      <c r="E25" s="123" t="s">
        <v>10</v>
      </c>
      <c r="F25" s="186" t="s">
        <v>15</v>
      </c>
      <c r="G25" s="122" t="s">
        <v>9</v>
      </c>
      <c r="H25" s="130"/>
      <c r="I25" s="130"/>
      <c r="J25" s="123" t="s">
        <v>10</v>
      </c>
      <c r="K25" s="186" t="s">
        <v>15</v>
      </c>
      <c r="L25" s="116" t="s">
        <v>9</v>
      </c>
      <c r="M25" s="128"/>
      <c r="N25" s="129"/>
      <c r="O25" s="123" t="s">
        <v>10</v>
      </c>
      <c r="P25" s="186" t="s">
        <v>15</v>
      </c>
      <c r="Q25" s="185"/>
    </row>
    <row r="26" spans="1:18" x14ac:dyDescent="0.2">
      <c r="A26" s="181"/>
      <c r="B26" s="124" t="s">
        <v>12</v>
      </c>
      <c r="C26" s="124" t="s">
        <v>13</v>
      </c>
      <c r="D26" s="125" t="s">
        <v>14</v>
      </c>
      <c r="E26" s="125" t="s">
        <v>14</v>
      </c>
      <c r="F26" s="186"/>
      <c r="G26" s="124" t="s">
        <v>12</v>
      </c>
      <c r="H26" s="124" t="s">
        <v>13</v>
      </c>
      <c r="I26" s="125" t="s">
        <v>14</v>
      </c>
      <c r="J26" s="125" t="s">
        <v>14</v>
      </c>
      <c r="K26" s="186"/>
      <c r="L26" s="124" t="s">
        <v>12</v>
      </c>
      <c r="M26" s="124" t="s">
        <v>13</v>
      </c>
      <c r="N26" s="125" t="s">
        <v>14</v>
      </c>
      <c r="O26" s="125" t="s">
        <v>14</v>
      </c>
      <c r="P26" s="186"/>
      <c r="Q26" s="185"/>
    </row>
    <row r="27" spans="1:18" x14ac:dyDescent="0.2">
      <c r="A27" s="138">
        <v>2008</v>
      </c>
      <c r="B27" s="15"/>
      <c r="C27" s="56"/>
      <c r="D27" s="15"/>
      <c r="E27" s="15"/>
      <c r="F27" s="81"/>
      <c r="G27" s="15"/>
      <c r="H27" s="56"/>
      <c r="I27" s="15"/>
      <c r="J27" s="15"/>
      <c r="K27" s="81"/>
      <c r="L27" s="28"/>
      <c r="M27" s="57"/>
      <c r="N27" s="28"/>
      <c r="O27" s="28"/>
      <c r="P27" s="83"/>
      <c r="Q27" s="81"/>
      <c r="R27" s="78"/>
    </row>
    <row r="28" spans="1:18" x14ac:dyDescent="0.2">
      <c r="A28" s="87" t="s">
        <v>16</v>
      </c>
      <c r="B28" s="13">
        <v>5971</v>
      </c>
      <c r="C28" s="56"/>
      <c r="D28" s="13">
        <v>2444</v>
      </c>
      <c r="E28" s="13">
        <v>145</v>
      </c>
      <c r="F28" s="81">
        <v>8560</v>
      </c>
      <c r="G28" s="13">
        <v>491</v>
      </c>
      <c r="H28" s="56"/>
      <c r="I28" s="13">
        <v>61</v>
      </c>
      <c r="J28" s="13">
        <v>1</v>
      </c>
      <c r="K28" s="81">
        <v>553</v>
      </c>
      <c r="L28" s="5" t="s">
        <v>43</v>
      </c>
      <c r="M28" s="86"/>
      <c r="N28" s="5" t="s">
        <v>43</v>
      </c>
      <c r="O28" s="5" t="s">
        <v>43</v>
      </c>
      <c r="P28" s="83">
        <v>0</v>
      </c>
      <c r="Q28" s="81">
        <v>9113</v>
      </c>
      <c r="R28" s="78"/>
    </row>
    <row r="29" spans="1:18" x14ac:dyDescent="0.2">
      <c r="A29" s="87" t="s">
        <v>17</v>
      </c>
      <c r="B29" s="13">
        <v>10172</v>
      </c>
      <c r="C29" s="53"/>
      <c r="D29" s="13">
        <v>1</v>
      </c>
      <c r="E29" s="13">
        <v>260</v>
      </c>
      <c r="F29" s="81">
        <v>10433</v>
      </c>
      <c r="G29" s="13">
        <v>482</v>
      </c>
      <c r="H29" s="53"/>
      <c r="I29" s="13">
        <v>90</v>
      </c>
      <c r="J29" s="13">
        <v>2</v>
      </c>
      <c r="K29" s="81">
        <v>574</v>
      </c>
      <c r="L29" s="5" t="s">
        <v>43</v>
      </c>
      <c r="M29" s="87"/>
      <c r="N29" s="5" t="s">
        <v>43</v>
      </c>
      <c r="O29" s="5" t="s">
        <v>43</v>
      </c>
      <c r="P29" s="83">
        <v>0</v>
      </c>
      <c r="Q29" s="81">
        <v>11007</v>
      </c>
    </row>
    <row r="30" spans="1:18" x14ac:dyDescent="0.2">
      <c r="A30" s="87" t="s">
        <v>18</v>
      </c>
      <c r="B30" s="13">
        <v>9124</v>
      </c>
      <c r="C30" s="53"/>
      <c r="D30" s="13">
        <v>277</v>
      </c>
      <c r="E30" s="13">
        <v>205</v>
      </c>
      <c r="F30" s="81">
        <v>9606</v>
      </c>
      <c r="G30" s="13">
        <v>515</v>
      </c>
      <c r="H30" s="53"/>
      <c r="I30" s="13">
        <v>88</v>
      </c>
      <c r="J30" s="13">
        <v>3</v>
      </c>
      <c r="K30" s="81">
        <v>606</v>
      </c>
      <c r="L30" s="5" t="s">
        <v>43</v>
      </c>
      <c r="M30" s="87"/>
      <c r="N30" s="5" t="s">
        <v>43</v>
      </c>
      <c r="O30" s="5" t="s">
        <v>43</v>
      </c>
      <c r="P30" s="83">
        <v>0</v>
      </c>
      <c r="Q30" s="81">
        <v>10212</v>
      </c>
    </row>
    <row r="31" spans="1:18" x14ac:dyDescent="0.2">
      <c r="A31" s="87" t="s">
        <v>19</v>
      </c>
      <c r="B31" s="13">
        <v>8364</v>
      </c>
      <c r="C31" s="53"/>
      <c r="D31" s="13">
        <v>165</v>
      </c>
      <c r="E31" s="13">
        <v>5</v>
      </c>
      <c r="F31" s="81">
        <v>8534</v>
      </c>
      <c r="G31" s="13">
        <v>697</v>
      </c>
      <c r="H31" s="53"/>
      <c r="I31" s="13">
        <v>97</v>
      </c>
      <c r="J31" s="13">
        <v>1</v>
      </c>
      <c r="K31" s="81">
        <v>795</v>
      </c>
      <c r="L31" s="5" t="s">
        <v>43</v>
      </c>
      <c r="M31" s="87"/>
      <c r="N31" s="5" t="s">
        <v>43</v>
      </c>
      <c r="O31" s="5" t="s">
        <v>43</v>
      </c>
      <c r="P31" s="83">
        <v>0</v>
      </c>
      <c r="Q31" s="81">
        <v>9329</v>
      </c>
      <c r="R31" s="78"/>
    </row>
    <row r="32" spans="1:18" x14ac:dyDescent="0.2">
      <c r="A32" s="87" t="s">
        <v>20</v>
      </c>
      <c r="B32" s="13">
        <v>10105</v>
      </c>
      <c r="C32" s="53"/>
      <c r="D32" s="13">
        <v>922</v>
      </c>
      <c r="E32" s="13">
        <v>1</v>
      </c>
      <c r="F32" s="81">
        <v>11028</v>
      </c>
      <c r="G32" s="13">
        <v>748</v>
      </c>
      <c r="H32" s="53"/>
      <c r="I32" s="13">
        <v>101</v>
      </c>
      <c r="J32" s="13">
        <v>7</v>
      </c>
      <c r="K32" s="81">
        <v>856</v>
      </c>
      <c r="L32" s="5" t="s">
        <v>43</v>
      </c>
      <c r="M32" s="87"/>
      <c r="N32" s="5" t="s">
        <v>43</v>
      </c>
      <c r="O32" s="5" t="s">
        <v>43</v>
      </c>
      <c r="P32" s="83">
        <v>0</v>
      </c>
      <c r="Q32" s="81">
        <v>11884</v>
      </c>
      <c r="R32" s="78"/>
    </row>
    <row r="33" spans="1:18" x14ac:dyDescent="0.2">
      <c r="A33" s="87" t="s">
        <v>21</v>
      </c>
      <c r="B33" s="13">
        <v>18021</v>
      </c>
      <c r="C33" s="53"/>
      <c r="D33" s="13">
        <v>791</v>
      </c>
      <c r="E33" s="13">
        <v>249</v>
      </c>
      <c r="F33" s="81">
        <v>19061</v>
      </c>
      <c r="G33" s="13">
        <v>922</v>
      </c>
      <c r="H33" s="53"/>
      <c r="I33" s="13">
        <v>174</v>
      </c>
      <c r="J33" s="13">
        <v>8</v>
      </c>
      <c r="K33" s="81">
        <v>1104</v>
      </c>
      <c r="L33" s="5" t="s">
        <v>43</v>
      </c>
      <c r="M33" s="87"/>
      <c r="N33" s="5" t="s">
        <v>43</v>
      </c>
      <c r="O33" s="5" t="s">
        <v>43</v>
      </c>
      <c r="P33" s="83">
        <v>0</v>
      </c>
      <c r="Q33" s="81">
        <v>20165</v>
      </c>
      <c r="R33" s="78"/>
    </row>
    <row r="34" spans="1:18" x14ac:dyDescent="0.2">
      <c r="A34" s="87" t="s">
        <v>22</v>
      </c>
      <c r="B34" s="13">
        <v>17714</v>
      </c>
      <c r="C34" s="53"/>
      <c r="D34" s="13">
        <v>844</v>
      </c>
      <c r="E34" s="13">
        <v>3</v>
      </c>
      <c r="F34" s="81">
        <v>18561</v>
      </c>
      <c r="G34" s="13">
        <v>1070</v>
      </c>
      <c r="H34" s="53"/>
      <c r="I34" s="13">
        <v>166</v>
      </c>
      <c r="J34" s="13">
        <v>12</v>
      </c>
      <c r="K34" s="81">
        <v>1248</v>
      </c>
      <c r="L34" s="5" t="s">
        <v>43</v>
      </c>
      <c r="M34" s="87"/>
      <c r="N34" s="5" t="s">
        <v>43</v>
      </c>
      <c r="O34" s="5" t="s">
        <v>43</v>
      </c>
      <c r="P34" s="83">
        <v>0</v>
      </c>
      <c r="Q34" s="139">
        <v>19809</v>
      </c>
      <c r="R34" s="78"/>
    </row>
    <row r="35" spans="1:18" x14ac:dyDescent="0.2">
      <c r="A35" s="87" t="s">
        <v>23</v>
      </c>
      <c r="B35" s="13">
        <v>18400</v>
      </c>
      <c r="C35" s="82"/>
      <c r="D35" s="13">
        <v>297</v>
      </c>
      <c r="E35" s="13">
        <v>1541</v>
      </c>
      <c r="F35" s="81">
        <v>20238</v>
      </c>
      <c r="G35" s="13">
        <v>1128</v>
      </c>
      <c r="H35" s="82"/>
      <c r="I35" s="13">
        <v>154</v>
      </c>
      <c r="J35" s="13">
        <v>10</v>
      </c>
      <c r="K35" s="81">
        <v>1292</v>
      </c>
      <c r="L35" s="5" t="s">
        <v>43</v>
      </c>
      <c r="M35" s="87"/>
      <c r="N35" s="5" t="s">
        <v>43</v>
      </c>
      <c r="O35" s="5" t="s">
        <v>43</v>
      </c>
      <c r="P35" s="83">
        <v>0</v>
      </c>
      <c r="Q35" s="139">
        <v>21530</v>
      </c>
      <c r="R35" s="78"/>
    </row>
    <row r="36" spans="1:18" x14ac:dyDescent="0.2">
      <c r="A36" s="87" t="s">
        <v>25</v>
      </c>
      <c r="B36" s="13">
        <v>13036</v>
      </c>
      <c r="C36" s="82"/>
      <c r="D36" s="13">
        <v>498</v>
      </c>
      <c r="E36" s="13">
        <v>2</v>
      </c>
      <c r="F36" s="81">
        <v>13536</v>
      </c>
      <c r="G36" s="13">
        <v>1118</v>
      </c>
      <c r="H36" s="82"/>
      <c r="I36" s="13">
        <v>171</v>
      </c>
      <c r="J36" s="13">
        <v>1</v>
      </c>
      <c r="K36" s="81">
        <v>1290</v>
      </c>
      <c r="L36" s="5" t="s">
        <v>43</v>
      </c>
      <c r="M36" s="87"/>
      <c r="N36" s="5" t="s">
        <v>43</v>
      </c>
      <c r="O36" s="5" t="s">
        <v>43</v>
      </c>
      <c r="P36" s="83">
        <v>0</v>
      </c>
      <c r="Q36" s="139">
        <v>14826</v>
      </c>
      <c r="R36" s="78"/>
    </row>
    <row r="37" spans="1:18" x14ac:dyDescent="0.2">
      <c r="A37" s="87" t="s">
        <v>26</v>
      </c>
      <c r="B37" s="13">
        <v>8862</v>
      </c>
      <c r="C37" s="82"/>
      <c r="D37" s="13">
        <v>72</v>
      </c>
      <c r="E37" s="13">
        <v>61</v>
      </c>
      <c r="F37" s="81">
        <v>8995</v>
      </c>
      <c r="G37" s="13">
        <v>1021</v>
      </c>
      <c r="H37" s="82"/>
      <c r="I37" s="13">
        <v>177</v>
      </c>
      <c r="J37" s="13">
        <v>12</v>
      </c>
      <c r="K37" s="81">
        <v>1210</v>
      </c>
      <c r="L37" s="5" t="s">
        <v>43</v>
      </c>
      <c r="M37" s="87"/>
      <c r="N37" s="5" t="s">
        <v>43</v>
      </c>
      <c r="O37" s="5" t="s">
        <v>43</v>
      </c>
      <c r="P37" s="83">
        <v>0</v>
      </c>
      <c r="Q37" s="139">
        <v>10205</v>
      </c>
      <c r="R37" s="78"/>
    </row>
    <row r="38" spans="1:18" x14ac:dyDescent="0.2">
      <c r="A38" s="87" t="s">
        <v>27</v>
      </c>
      <c r="B38" s="13">
        <v>9492</v>
      </c>
      <c r="C38" s="82"/>
      <c r="D38" s="13">
        <v>73</v>
      </c>
      <c r="E38" s="13">
        <v>0</v>
      </c>
      <c r="F38" s="81">
        <v>9565</v>
      </c>
      <c r="G38" s="13">
        <v>1062</v>
      </c>
      <c r="H38" s="82"/>
      <c r="I38" s="13">
        <v>215</v>
      </c>
      <c r="J38" s="13">
        <v>13</v>
      </c>
      <c r="K38" s="81">
        <v>1290</v>
      </c>
      <c r="L38" s="5" t="s">
        <v>43</v>
      </c>
      <c r="M38" s="87"/>
      <c r="N38" s="5" t="s">
        <v>43</v>
      </c>
      <c r="O38" s="5" t="s">
        <v>43</v>
      </c>
      <c r="P38" s="83">
        <v>0</v>
      </c>
      <c r="Q38" s="139">
        <v>10855</v>
      </c>
      <c r="R38" s="78"/>
    </row>
    <row r="39" spans="1:18" x14ac:dyDescent="0.2">
      <c r="A39" s="143" t="s">
        <v>28</v>
      </c>
      <c r="B39" s="17">
        <v>11175</v>
      </c>
      <c r="C39" s="82"/>
      <c r="D39" s="17">
        <v>540</v>
      </c>
      <c r="E39" s="17">
        <v>446</v>
      </c>
      <c r="F39" s="81">
        <v>12161</v>
      </c>
      <c r="G39" s="17">
        <v>951</v>
      </c>
      <c r="H39" s="82"/>
      <c r="I39" s="17">
        <v>247</v>
      </c>
      <c r="J39" s="17">
        <v>5</v>
      </c>
      <c r="K39" s="81">
        <v>1203</v>
      </c>
      <c r="L39" s="68" t="s">
        <v>43</v>
      </c>
      <c r="M39" s="87"/>
      <c r="N39" s="68" t="s">
        <v>43</v>
      </c>
      <c r="O39" s="68" t="s">
        <v>43</v>
      </c>
      <c r="P39" s="83">
        <v>0</v>
      </c>
      <c r="Q39" s="139">
        <v>13364</v>
      </c>
      <c r="R39" s="78"/>
    </row>
    <row r="40" spans="1:18" x14ac:dyDescent="0.2">
      <c r="A40" s="141" t="s">
        <v>7</v>
      </c>
      <c r="B40" s="142">
        <v>140436</v>
      </c>
      <c r="C40" s="126">
        <v>0</v>
      </c>
      <c r="D40" s="142">
        <v>6924</v>
      </c>
      <c r="E40" s="142">
        <v>2918</v>
      </c>
      <c r="F40" s="126">
        <v>150278</v>
      </c>
      <c r="G40" s="142">
        <v>10205</v>
      </c>
      <c r="H40" s="126">
        <v>0</v>
      </c>
      <c r="I40" s="142">
        <v>1741</v>
      </c>
      <c r="J40" s="142">
        <v>75</v>
      </c>
      <c r="K40" s="126">
        <v>12021</v>
      </c>
      <c r="L40" s="142" t="s">
        <v>43</v>
      </c>
      <c r="M40" s="126"/>
      <c r="N40" s="142" t="s">
        <v>43</v>
      </c>
      <c r="O40" s="142" t="s">
        <v>43</v>
      </c>
      <c r="P40" s="126">
        <v>0</v>
      </c>
      <c r="Q40" s="137">
        <v>162299</v>
      </c>
      <c r="R40" s="78"/>
    </row>
    <row r="41" spans="1:18" x14ac:dyDescent="0.2">
      <c r="A41" s="114" t="s">
        <v>45</v>
      </c>
    </row>
    <row r="42" spans="1:18" x14ac:dyDescent="0.2">
      <c r="A42" s="114" t="s">
        <v>44</v>
      </c>
    </row>
    <row r="43" spans="1:18" x14ac:dyDescent="0.2">
      <c r="A43" s="115" t="s">
        <v>37</v>
      </c>
      <c r="N43" s="77"/>
    </row>
    <row r="44" spans="1:18" x14ac:dyDescent="0.2">
      <c r="A44" s="115" t="s">
        <v>40</v>
      </c>
    </row>
    <row r="45" spans="1:18" x14ac:dyDescent="0.2">
      <c r="A45" s="115" t="s">
        <v>41</v>
      </c>
    </row>
  </sheetData>
  <mergeCells count="12">
    <mergeCell ref="A1:Q1"/>
    <mergeCell ref="A4:A7"/>
    <mergeCell ref="L4:L7"/>
    <mergeCell ref="F6:F7"/>
    <mergeCell ref="K6:K7"/>
    <mergeCell ref="A2:Q2"/>
    <mergeCell ref="A23:A26"/>
    <mergeCell ref="B23:P23"/>
    <mergeCell ref="Q23:Q26"/>
    <mergeCell ref="F25:F26"/>
    <mergeCell ref="K25:K26"/>
    <mergeCell ref="P25:P26"/>
  </mergeCells>
  <phoneticPr fontId="5" type="noConversion"/>
  <printOptions horizontalCentered="1"/>
  <pageMargins left="0" right="0" top="0.19685039370078741" bottom="0.19685039370078741" header="0.51181102362204722" footer="0"/>
  <pageSetup paperSize="9" orientation="landscape" r:id="rId1"/>
  <headerFooter alignWithMargins="0">
    <oddFooter>&amp;R&amp;8Tabela 145_b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  <pageSetUpPr fitToPage="1"/>
  </sheetPr>
  <dimension ref="A1:J43"/>
  <sheetViews>
    <sheetView showGridLines="0" topLeftCell="A22" workbookViewId="0">
      <selection sqref="A1:J1"/>
    </sheetView>
  </sheetViews>
  <sheetFormatPr defaultColWidth="11.42578125" defaultRowHeight="12.75" x14ac:dyDescent="0.2"/>
  <cols>
    <col min="1" max="1" width="6.7109375" style="145" customWidth="1"/>
    <col min="2" max="9" width="10.7109375" style="145" customWidth="1"/>
    <col min="10" max="10" width="12.7109375" style="145" customWidth="1"/>
    <col min="11" max="16384" width="11.42578125" style="145"/>
  </cols>
  <sheetData>
    <row r="1" spans="1:10" s="144" customFormat="1" ht="15" x14ac:dyDescent="0.2">
      <c r="A1" s="195" t="s">
        <v>49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0" x14ac:dyDescent="0.2">
      <c r="A2" s="196" t="s">
        <v>1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10" ht="8.1" customHeight="1" x14ac:dyDescent="0.2">
      <c r="A3" s="146"/>
      <c r="B3" s="146"/>
      <c r="C3" s="146"/>
      <c r="D3" s="146"/>
      <c r="E3" s="146"/>
      <c r="F3" s="146"/>
      <c r="G3" s="146"/>
      <c r="H3" s="147"/>
      <c r="I3" s="146"/>
    </row>
    <row r="4" spans="1:10" x14ac:dyDescent="0.2">
      <c r="A4" s="189" t="s">
        <v>46</v>
      </c>
      <c r="B4" s="148" t="s">
        <v>3</v>
      </c>
      <c r="C4" s="149"/>
      <c r="D4" s="149"/>
      <c r="E4" s="149"/>
      <c r="F4" s="149"/>
      <c r="G4" s="149"/>
      <c r="H4" s="149"/>
      <c r="I4" s="150"/>
      <c r="J4" s="185" t="s">
        <v>47</v>
      </c>
    </row>
    <row r="5" spans="1:10" x14ac:dyDescent="0.2">
      <c r="A5" s="190"/>
      <c r="B5" s="148" t="s">
        <v>5</v>
      </c>
      <c r="C5" s="149"/>
      <c r="D5" s="151"/>
      <c r="E5" s="152"/>
      <c r="F5" s="148" t="s">
        <v>6</v>
      </c>
      <c r="G5" s="149"/>
      <c r="H5" s="149"/>
      <c r="I5" s="153"/>
      <c r="J5" s="185"/>
    </row>
    <row r="6" spans="1:10" x14ac:dyDescent="0.2">
      <c r="A6" s="190"/>
      <c r="B6" s="154" t="s">
        <v>9</v>
      </c>
      <c r="C6" s="155"/>
      <c r="D6" s="156" t="s">
        <v>10</v>
      </c>
      <c r="E6" s="186" t="s">
        <v>15</v>
      </c>
      <c r="F6" s="154" t="s">
        <v>9</v>
      </c>
      <c r="G6" s="155"/>
      <c r="H6" s="156" t="s">
        <v>10</v>
      </c>
      <c r="I6" s="186" t="s">
        <v>15</v>
      </c>
      <c r="J6" s="185"/>
    </row>
    <row r="7" spans="1:10" x14ac:dyDescent="0.2">
      <c r="A7" s="191"/>
      <c r="B7" s="157" t="s">
        <v>12</v>
      </c>
      <c r="C7" s="158" t="s">
        <v>42</v>
      </c>
      <c r="D7" s="158" t="s">
        <v>42</v>
      </c>
      <c r="E7" s="186"/>
      <c r="F7" s="157" t="s">
        <v>12</v>
      </c>
      <c r="G7" s="158" t="s">
        <v>42</v>
      </c>
      <c r="H7" s="158" t="s">
        <v>42</v>
      </c>
      <c r="I7" s="186"/>
      <c r="J7" s="185"/>
    </row>
    <row r="8" spans="1:10" x14ac:dyDescent="0.2">
      <c r="A8" s="159">
        <v>2009</v>
      </c>
      <c r="B8" s="160"/>
      <c r="C8" s="161"/>
      <c r="D8" s="160"/>
      <c r="E8" s="162"/>
      <c r="F8" s="160"/>
      <c r="G8" s="161"/>
      <c r="H8" s="160"/>
      <c r="I8" s="162"/>
      <c r="J8" s="163"/>
    </row>
    <row r="9" spans="1:10" x14ac:dyDescent="0.2">
      <c r="A9" s="164" t="s">
        <v>16</v>
      </c>
      <c r="B9" s="160">
        <v>2339</v>
      </c>
      <c r="C9" s="161">
        <v>353</v>
      </c>
      <c r="D9" s="160">
        <v>9</v>
      </c>
      <c r="E9" s="162">
        <v>2701</v>
      </c>
      <c r="F9" s="160">
        <v>7503</v>
      </c>
      <c r="G9" s="161">
        <v>201</v>
      </c>
      <c r="H9" s="160">
        <v>21</v>
      </c>
      <c r="I9" s="162">
        <v>7725</v>
      </c>
      <c r="J9" s="163">
        <v>10426</v>
      </c>
    </row>
    <row r="10" spans="1:10" x14ac:dyDescent="0.2">
      <c r="A10" s="164" t="s">
        <v>17</v>
      </c>
      <c r="B10" s="161">
        <v>2308</v>
      </c>
      <c r="C10" s="161">
        <v>302</v>
      </c>
      <c r="D10" s="160">
        <v>7</v>
      </c>
      <c r="E10" s="162">
        <v>2617</v>
      </c>
      <c r="F10" s="161">
        <v>7202</v>
      </c>
      <c r="G10" s="161">
        <v>200</v>
      </c>
      <c r="H10" s="160">
        <v>32</v>
      </c>
      <c r="I10" s="162">
        <v>7434</v>
      </c>
      <c r="J10" s="163">
        <v>10051</v>
      </c>
    </row>
    <row r="11" spans="1:10" x14ac:dyDescent="0.2">
      <c r="A11" s="164" t="s">
        <v>18</v>
      </c>
      <c r="B11" s="161">
        <v>2928</v>
      </c>
      <c r="C11" s="161">
        <v>271</v>
      </c>
      <c r="D11" s="160">
        <v>10</v>
      </c>
      <c r="E11" s="162">
        <v>3209</v>
      </c>
      <c r="F11" s="161">
        <v>8746</v>
      </c>
      <c r="G11" s="161">
        <v>216</v>
      </c>
      <c r="H11" s="160">
        <v>24</v>
      </c>
      <c r="I11" s="162">
        <v>8986</v>
      </c>
      <c r="J11" s="163">
        <v>12195</v>
      </c>
    </row>
    <row r="12" spans="1:10" x14ac:dyDescent="0.2">
      <c r="A12" s="164" t="s">
        <v>19</v>
      </c>
      <c r="B12" s="161">
        <v>2836</v>
      </c>
      <c r="C12" s="161">
        <v>163</v>
      </c>
      <c r="D12" s="160">
        <v>4</v>
      </c>
      <c r="E12" s="162">
        <v>3003</v>
      </c>
      <c r="F12" s="161">
        <v>8722</v>
      </c>
      <c r="G12" s="161">
        <v>182</v>
      </c>
      <c r="H12" s="160">
        <v>24</v>
      </c>
      <c r="I12" s="162">
        <v>8928</v>
      </c>
      <c r="J12" s="163">
        <v>11931</v>
      </c>
    </row>
    <row r="13" spans="1:10" x14ac:dyDescent="0.2">
      <c r="A13" s="164" t="s">
        <v>20</v>
      </c>
      <c r="B13" s="161">
        <v>3068</v>
      </c>
      <c r="C13" s="161">
        <v>159</v>
      </c>
      <c r="D13" s="160">
        <v>7</v>
      </c>
      <c r="E13" s="162">
        <v>3234</v>
      </c>
      <c r="F13" s="161">
        <v>9118</v>
      </c>
      <c r="G13" s="161">
        <v>182</v>
      </c>
      <c r="H13" s="160">
        <v>23</v>
      </c>
      <c r="I13" s="162">
        <v>9323</v>
      </c>
      <c r="J13" s="163">
        <v>12557</v>
      </c>
    </row>
    <row r="14" spans="1:10" x14ac:dyDescent="0.2">
      <c r="A14" s="164" t="s">
        <v>21</v>
      </c>
      <c r="B14" s="161">
        <v>3286</v>
      </c>
      <c r="C14" s="161">
        <v>117</v>
      </c>
      <c r="D14" s="160">
        <v>3</v>
      </c>
      <c r="E14" s="162">
        <v>3406</v>
      </c>
      <c r="F14" s="161">
        <v>10201</v>
      </c>
      <c r="G14" s="161">
        <v>184</v>
      </c>
      <c r="H14" s="160">
        <v>32</v>
      </c>
      <c r="I14" s="162">
        <v>10417</v>
      </c>
      <c r="J14" s="163">
        <v>13823</v>
      </c>
    </row>
    <row r="15" spans="1:10" x14ac:dyDescent="0.2">
      <c r="A15" s="164" t="s">
        <v>22</v>
      </c>
      <c r="B15" s="161">
        <v>3772</v>
      </c>
      <c r="C15" s="161">
        <v>202</v>
      </c>
      <c r="D15" s="160">
        <v>7</v>
      </c>
      <c r="E15" s="162">
        <f t="shared" ref="E15:E20" si="0">SUM(B15:D15)</f>
        <v>3981</v>
      </c>
      <c r="F15" s="161">
        <v>11764</v>
      </c>
      <c r="G15" s="161">
        <v>195</v>
      </c>
      <c r="H15" s="160">
        <v>17</v>
      </c>
      <c r="I15" s="162">
        <f t="shared" ref="I15:I20" si="1">SUM(F15:H15)</f>
        <v>11976</v>
      </c>
      <c r="J15" s="163">
        <f t="shared" ref="J15:J20" si="2">E15+I15</f>
        <v>15957</v>
      </c>
    </row>
    <row r="16" spans="1:10" x14ac:dyDescent="0.2">
      <c r="A16" s="164" t="s">
        <v>23</v>
      </c>
      <c r="B16" s="161">
        <v>3659</v>
      </c>
      <c r="C16" s="161">
        <v>259</v>
      </c>
      <c r="D16" s="160">
        <v>9</v>
      </c>
      <c r="E16" s="162">
        <f t="shared" si="0"/>
        <v>3927</v>
      </c>
      <c r="F16" s="161">
        <v>11622</v>
      </c>
      <c r="G16" s="161">
        <v>217</v>
      </c>
      <c r="H16" s="160">
        <v>22</v>
      </c>
      <c r="I16" s="162">
        <f t="shared" si="1"/>
        <v>11861</v>
      </c>
      <c r="J16" s="163">
        <f t="shared" si="2"/>
        <v>15788</v>
      </c>
    </row>
    <row r="17" spans="1:10" x14ac:dyDescent="0.2">
      <c r="A17" s="164" t="s">
        <v>25</v>
      </c>
      <c r="B17" s="161">
        <v>3496</v>
      </c>
      <c r="C17" s="161">
        <v>213</v>
      </c>
      <c r="D17" s="160">
        <v>9</v>
      </c>
      <c r="E17" s="162">
        <f t="shared" si="0"/>
        <v>3718</v>
      </c>
      <c r="F17" s="161">
        <v>11671</v>
      </c>
      <c r="G17" s="161">
        <v>254</v>
      </c>
      <c r="H17" s="160">
        <v>26</v>
      </c>
      <c r="I17" s="162">
        <f t="shared" si="1"/>
        <v>11951</v>
      </c>
      <c r="J17" s="163">
        <f t="shared" si="2"/>
        <v>15669</v>
      </c>
    </row>
    <row r="18" spans="1:10" x14ac:dyDescent="0.2">
      <c r="A18" s="164" t="s">
        <v>26</v>
      </c>
      <c r="B18" s="161">
        <v>3126</v>
      </c>
      <c r="C18" s="161">
        <v>229</v>
      </c>
      <c r="D18" s="160">
        <v>10</v>
      </c>
      <c r="E18" s="162">
        <f t="shared" si="0"/>
        <v>3365</v>
      </c>
      <c r="F18" s="161">
        <v>8402</v>
      </c>
      <c r="G18" s="161">
        <v>210</v>
      </c>
      <c r="H18" s="160">
        <v>23</v>
      </c>
      <c r="I18" s="162">
        <f t="shared" si="1"/>
        <v>8635</v>
      </c>
      <c r="J18" s="163">
        <f t="shared" si="2"/>
        <v>12000</v>
      </c>
    </row>
    <row r="19" spans="1:10" x14ac:dyDescent="0.2">
      <c r="A19" s="164" t="s">
        <v>27</v>
      </c>
      <c r="B19" s="161">
        <v>3864</v>
      </c>
      <c r="C19" s="161">
        <v>150</v>
      </c>
      <c r="D19" s="160">
        <v>7</v>
      </c>
      <c r="E19" s="162">
        <f t="shared" si="0"/>
        <v>4021</v>
      </c>
      <c r="F19" s="161">
        <v>11771</v>
      </c>
      <c r="G19" s="161">
        <v>275</v>
      </c>
      <c r="H19" s="160">
        <v>32</v>
      </c>
      <c r="I19" s="162">
        <f t="shared" si="1"/>
        <v>12078</v>
      </c>
      <c r="J19" s="163">
        <f t="shared" si="2"/>
        <v>16099</v>
      </c>
    </row>
    <row r="20" spans="1:10" x14ac:dyDescent="0.2">
      <c r="A20" s="164" t="s">
        <v>28</v>
      </c>
      <c r="B20" s="161">
        <v>4405</v>
      </c>
      <c r="C20" s="161">
        <v>159</v>
      </c>
      <c r="D20" s="160">
        <v>49</v>
      </c>
      <c r="E20" s="162">
        <f t="shared" si="0"/>
        <v>4613</v>
      </c>
      <c r="F20" s="161">
        <v>12678</v>
      </c>
      <c r="G20" s="161">
        <v>268</v>
      </c>
      <c r="H20" s="160">
        <v>42</v>
      </c>
      <c r="I20" s="162">
        <f t="shared" si="1"/>
        <v>12988</v>
      </c>
      <c r="J20" s="163">
        <f t="shared" si="2"/>
        <v>17601</v>
      </c>
    </row>
    <row r="21" spans="1:10" x14ac:dyDescent="0.2">
      <c r="A21" s="169" t="s">
        <v>7</v>
      </c>
      <c r="B21" s="170">
        <f t="shared" ref="B21:J21" si="3">SUM(B9:B20)</f>
        <v>39087</v>
      </c>
      <c r="C21" s="170">
        <f t="shared" si="3"/>
        <v>2577</v>
      </c>
      <c r="D21" s="170">
        <f t="shared" si="3"/>
        <v>131</v>
      </c>
      <c r="E21" s="170">
        <f t="shared" si="3"/>
        <v>41795</v>
      </c>
      <c r="F21" s="170">
        <f t="shared" si="3"/>
        <v>119400</v>
      </c>
      <c r="G21" s="170">
        <f t="shared" si="3"/>
        <v>2584</v>
      </c>
      <c r="H21" s="170">
        <f t="shared" si="3"/>
        <v>318</v>
      </c>
      <c r="I21" s="170">
        <f t="shared" si="3"/>
        <v>122302</v>
      </c>
      <c r="J21" s="171">
        <f t="shared" si="3"/>
        <v>164097</v>
      </c>
    </row>
    <row r="23" spans="1:10" x14ac:dyDescent="0.2">
      <c r="A23" s="189" t="s">
        <v>46</v>
      </c>
      <c r="B23" s="192" t="s">
        <v>50</v>
      </c>
      <c r="C23" s="193"/>
      <c r="D23" s="193"/>
      <c r="E23" s="193"/>
      <c r="F23" s="193"/>
      <c r="G23" s="193"/>
      <c r="H23" s="193"/>
      <c r="I23" s="194"/>
      <c r="J23" s="185" t="s">
        <v>51</v>
      </c>
    </row>
    <row r="24" spans="1:10" x14ac:dyDescent="0.2">
      <c r="A24" s="190"/>
      <c r="B24" s="148" t="s">
        <v>30</v>
      </c>
      <c r="C24" s="149"/>
      <c r="D24" s="151"/>
      <c r="E24" s="149"/>
      <c r="F24" s="148" t="s">
        <v>31</v>
      </c>
      <c r="G24" s="149"/>
      <c r="H24" s="151"/>
      <c r="I24" s="153"/>
      <c r="J24" s="185"/>
    </row>
    <row r="25" spans="1:10" x14ac:dyDescent="0.2">
      <c r="A25" s="190"/>
      <c r="B25" s="154" t="s">
        <v>9</v>
      </c>
      <c r="C25" s="155"/>
      <c r="D25" s="156" t="s">
        <v>10</v>
      </c>
      <c r="E25" s="186" t="s">
        <v>15</v>
      </c>
      <c r="F25" s="154" t="s">
        <v>9</v>
      </c>
      <c r="G25" s="155"/>
      <c r="H25" s="156" t="s">
        <v>10</v>
      </c>
      <c r="I25" s="186" t="s">
        <v>15</v>
      </c>
      <c r="J25" s="185"/>
    </row>
    <row r="26" spans="1:10" x14ac:dyDescent="0.2">
      <c r="A26" s="191"/>
      <c r="B26" s="157" t="s">
        <v>12</v>
      </c>
      <c r="C26" s="158" t="s">
        <v>14</v>
      </c>
      <c r="D26" s="158" t="s">
        <v>14</v>
      </c>
      <c r="E26" s="186"/>
      <c r="F26" s="157" t="s">
        <v>12</v>
      </c>
      <c r="G26" s="158" t="s">
        <v>14</v>
      </c>
      <c r="H26" s="158" t="s">
        <v>14</v>
      </c>
      <c r="I26" s="186"/>
      <c r="J26" s="185"/>
    </row>
    <row r="27" spans="1:10" x14ac:dyDescent="0.2">
      <c r="A27" s="159">
        <v>2009</v>
      </c>
      <c r="B27" s="165"/>
      <c r="C27" s="165"/>
      <c r="D27" s="165"/>
      <c r="E27" s="166"/>
      <c r="F27" s="165"/>
      <c r="G27" s="165"/>
      <c r="H27" s="165"/>
      <c r="I27" s="166"/>
      <c r="J27" s="163"/>
    </row>
    <row r="28" spans="1:10" x14ac:dyDescent="0.2">
      <c r="A28" s="167" t="s">
        <v>16</v>
      </c>
      <c r="B28" s="160">
        <v>5841</v>
      </c>
      <c r="C28" s="160">
        <v>148</v>
      </c>
      <c r="D28" s="160">
        <v>1</v>
      </c>
      <c r="E28" s="162">
        <f t="shared" ref="E28:E36" si="4">SUM(B28:D28)</f>
        <v>5990</v>
      </c>
      <c r="F28" s="160">
        <v>771</v>
      </c>
      <c r="G28" s="160">
        <v>73</v>
      </c>
      <c r="H28" s="160">
        <v>5</v>
      </c>
      <c r="I28" s="162">
        <f t="shared" ref="I28:I36" si="5">SUM(F28:H28)</f>
        <v>849</v>
      </c>
      <c r="J28" s="163">
        <f t="shared" ref="J28:J36" si="6">I28+E28</f>
        <v>6839</v>
      </c>
    </row>
    <row r="29" spans="1:10" x14ac:dyDescent="0.2">
      <c r="A29" s="167" t="s">
        <v>17</v>
      </c>
      <c r="B29" s="160">
        <v>4150</v>
      </c>
      <c r="C29" s="160">
        <v>1098</v>
      </c>
      <c r="D29" s="160">
        <v>0</v>
      </c>
      <c r="E29" s="162">
        <f t="shared" si="4"/>
        <v>5248</v>
      </c>
      <c r="F29" s="160">
        <v>782</v>
      </c>
      <c r="G29" s="160">
        <v>60</v>
      </c>
      <c r="H29" s="160">
        <v>2</v>
      </c>
      <c r="I29" s="162">
        <f t="shared" si="5"/>
        <v>844</v>
      </c>
      <c r="J29" s="163">
        <f t="shared" si="6"/>
        <v>6092</v>
      </c>
    </row>
    <row r="30" spans="1:10" x14ac:dyDescent="0.2">
      <c r="A30" s="167" t="s">
        <v>18</v>
      </c>
      <c r="B30" s="160">
        <v>7378</v>
      </c>
      <c r="C30" s="160">
        <v>350</v>
      </c>
      <c r="D30" s="160">
        <v>124</v>
      </c>
      <c r="E30" s="162">
        <f t="shared" si="4"/>
        <v>7852</v>
      </c>
      <c r="F30" s="160">
        <v>850</v>
      </c>
      <c r="G30" s="160">
        <v>67</v>
      </c>
      <c r="H30" s="160">
        <v>6</v>
      </c>
      <c r="I30" s="162">
        <f t="shared" si="5"/>
        <v>923</v>
      </c>
      <c r="J30" s="163">
        <f t="shared" si="6"/>
        <v>8775</v>
      </c>
    </row>
    <row r="31" spans="1:10" x14ac:dyDescent="0.2">
      <c r="A31" s="167" t="s">
        <v>19</v>
      </c>
      <c r="B31" s="160">
        <v>8888</v>
      </c>
      <c r="C31" s="160">
        <v>27</v>
      </c>
      <c r="D31" s="160">
        <v>353</v>
      </c>
      <c r="E31" s="162">
        <f t="shared" si="4"/>
        <v>9268</v>
      </c>
      <c r="F31" s="160">
        <v>986</v>
      </c>
      <c r="G31" s="160">
        <v>33</v>
      </c>
      <c r="H31" s="160">
        <v>6</v>
      </c>
      <c r="I31" s="162">
        <f t="shared" si="5"/>
        <v>1025</v>
      </c>
      <c r="J31" s="163">
        <f t="shared" si="6"/>
        <v>10293</v>
      </c>
    </row>
    <row r="32" spans="1:10" x14ac:dyDescent="0.2">
      <c r="A32" s="167" t="s">
        <v>20</v>
      </c>
      <c r="B32" s="160">
        <v>6012</v>
      </c>
      <c r="C32" s="160">
        <v>500</v>
      </c>
      <c r="D32" s="160">
        <v>0</v>
      </c>
      <c r="E32" s="162">
        <f t="shared" si="4"/>
        <v>6512</v>
      </c>
      <c r="F32" s="160">
        <v>1055</v>
      </c>
      <c r="G32" s="160">
        <v>32</v>
      </c>
      <c r="H32" s="160">
        <v>3</v>
      </c>
      <c r="I32" s="162">
        <f t="shared" si="5"/>
        <v>1090</v>
      </c>
      <c r="J32" s="163">
        <f t="shared" si="6"/>
        <v>7602</v>
      </c>
    </row>
    <row r="33" spans="1:10" x14ac:dyDescent="0.2">
      <c r="A33" s="167" t="s">
        <v>21</v>
      </c>
      <c r="B33" s="160">
        <v>8567</v>
      </c>
      <c r="C33" s="160">
        <v>1747</v>
      </c>
      <c r="D33" s="160">
        <v>1</v>
      </c>
      <c r="E33" s="162">
        <f t="shared" si="4"/>
        <v>10315</v>
      </c>
      <c r="F33" s="160">
        <v>1072</v>
      </c>
      <c r="G33" s="160">
        <v>31</v>
      </c>
      <c r="H33" s="160">
        <v>4</v>
      </c>
      <c r="I33" s="162">
        <f t="shared" si="5"/>
        <v>1107</v>
      </c>
      <c r="J33" s="163">
        <f t="shared" si="6"/>
        <v>11422</v>
      </c>
    </row>
    <row r="34" spans="1:10" x14ac:dyDescent="0.2">
      <c r="A34" s="167" t="s">
        <v>22</v>
      </c>
      <c r="B34" s="160">
        <v>6793</v>
      </c>
      <c r="C34" s="160">
        <v>415</v>
      </c>
      <c r="D34" s="160">
        <v>546</v>
      </c>
      <c r="E34" s="162">
        <f t="shared" si="4"/>
        <v>7754</v>
      </c>
      <c r="F34" s="160">
        <v>1259</v>
      </c>
      <c r="G34" s="160">
        <v>60</v>
      </c>
      <c r="H34" s="160">
        <v>7</v>
      </c>
      <c r="I34" s="162">
        <f t="shared" si="5"/>
        <v>1326</v>
      </c>
      <c r="J34" s="163">
        <f t="shared" si="6"/>
        <v>9080</v>
      </c>
    </row>
    <row r="35" spans="1:10" x14ac:dyDescent="0.2">
      <c r="A35" s="167" t="s">
        <v>23</v>
      </c>
      <c r="B35" s="160">
        <v>11126</v>
      </c>
      <c r="C35" s="160">
        <v>640</v>
      </c>
      <c r="D35" s="160">
        <v>1</v>
      </c>
      <c r="E35" s="162">
        <f t="shared" si="4"/>
        <v>11767</v>
      </c>
      <c r="F35" s="160">
        <v>1316</v>
      </c>
      <c r="G35" s="160">
        <v>57</v>
      </c>
      <c r="H35" s="160">
        <v>9</v>
      </c>
      <c r="I35" s="162">
        <f t="shared" si="5"/>
        <v>1382</v>
      </c>
      <c r="J35" s="163">
        <f t="shared" si="6"/>
        <v>13149</v>
      </c>
    </row>
    <row r="36" spans="1:10" x14ac:dyDescent="0.2">
      <c r="A36" s="167" t="s">
        <v>25</v>
      </c>
      <c r="B36" s="160">
        <v>11410</v>
      </c>
      <c r="C36" s="160">
        <v>434</v>
      </c>
      <c r="D36" s="160">
        <v>968</v>
      </c>
      <c r="E36" s="162">
        <f t="shared" si="4"/>
        <v>12812</v>
      </c>
      <c r="F36" s="160">
        <v>1190</v>
      </c>
      <c r="G36" s="160">
        <v>57</v>
      </c>
      <c r="H36" s="160">
        <v>12</v>
      </c>
      <c r="I36" s="162">
        <f t="shared" si="5"/>
        <v>1259</v>
      </c>
      <c r="J36" s="163">
        <f t="shared" si="6"/>
        <v>14071</v>
      </c>
    </row>
    <row r="37" spans="1:10" x14ac:dyDescent="0.2">
      <c r="A37" s="167" t="s">
        <v>26</v>
      </c>
      <c r="B37" s="160">
        <v>13129</v>
      </c>
      <c r="C37" s="160">
        <v>1661</v>
      </c>
      <c r="D37" s="160">
        <v>938</v>
      </c>
      <c r="E37" s="162">
        <f>SUM(B37:D37)</f>
        <v>15728</v>
      </c>
      <c r="F37" s="160">
        <v>882</v>
      </c>
      <c r="G37" s="160">
        <v>44</v>
      </c>
      <c r="H37" s="160">
        <v>3</v>
      </c>
      <c r="I37" s="162">
        <f>SUM(F37:H37)</f>
        <v>929</v>
      </c>
      <c r="J37" s="163">
        <f>I37+E37</f>
        <v>16657</v>
      </c>
    </row>
    <row r="38" spans="1:10" x14ac:dyDescent="0.2">
      <c r="A38" s="167" t="s">
        <v>27</v>
      </c>
      <c r="B38" s="160">
        <v>13038</v>
      </c>
      <c r="C38" s="160">
        <v>782</v>
      </c>
      <c r="D38" s="160">
        <v>833</v>
      </c>
      <c r="E38" s="162">
        <f>SUM(B38:D38)</f>
        <v>14653</v>
      </c>
      <c r="F38" s="160">
        <v>1338</v>
      </c>
      <c r="G38" s="160">
        <v>52</v>
      </c>
      <c r="H38" s="160">
        <v>5</v>
      </c>
      <c r="I38" s="162">
        <f>SUM(F38:H38)</f>
        <v>1395</v>
      </c>
      <c r="J38" s="163">
        <f>I38+E38</f>
        <v>16048</v>
      </c>
    </row>
    <row r="39" spans="1:10" x14ac:dyDescent="0.2">
      <c r="A39" s="167" t="s">
        <v>28</v>
      </c>
      <c r="B39" s="160">
        <v>11456</v>
      </c>
      <c r="C39" s="160">
        <v>967</v>
      </c>
      <c r="D39" s="160">
        <v>82</v>
      </c>
      <c r="E39" s="162">
        <f>SUM(B39:D39)</f>
        <v>12505</v>
      </c>
      <c r="F39" s="160">
        <v>1195</v>
      </c>
      <c r="G39" s="160">
        <v>55</v>
      </c>
      <c r="H39" s="160">
        <v>8</v>
      </c>
      <c r="I39" s="162">
        <f>SUM(F39:H39)</f>
        <v>1258</v>
      </c>
      <c r="J39" s="163">
        <f>I39+E39</f>
        <v>13763</v>
      </c>
    </row>
    <row r="40" spans="1:10" x14ac:dyDescent="0.2">
      <c r="A40" s="169" t="s">
        <v>7</v>
      </c>
      <c r="B40" s="170">
        <f t="shared" ref="B40:J40" si="7">SUM(B28:B39)</f>
        <v>107788</v>
      </c>
      <c r="C40" s="170">
        <f t="shared" si="7"/>
        <v>8769</v>
      </c>
      <c r="D40" s="170">
        <f t="shared" si="7"/>
        <v>3847</v>
      </c>
      <c r="E40" s="170">
        <f t="shared" si="7"/>
        <v>120404</v>
      </c>
      <c r="F40" s="170">
        <f t="shared" si="7"/>
        <v>12696</v>
      </c>
      <c r="G40" s="170">
        <f t="shared" si="7"/>
        <v>621</v>
      </c>
      <c r="H40" s="170">
        <f t="shared" si="7"/>
        <v>70</v>
      </c>
      <c r="I40" s="170">
        <f t="shared" si="7"/>
        <v>13387</v>
      </c>
      <c r="J40" s="171">
        <f t="shared" si="7"/>
        <v>133791</v>
      </c>
    </row>
    <row r="41" spans="1:10" x14ac:dyDescent="0.2">
      <c r="A41" s="114" t="s">
        <v>45</v>
      </c>
    </row>
    <row r="42" spans="1:10" x14ac:dyDescent="0.2">
      <c r="A42" s="114" t="s">
        <v>44</v>
      </c>
    </row>
    <row r="43" spans="1:10" x14ac:dyDescent="0.2">
      <c r="A43" s="168" t="s">
        <v>41</v>
      </c>
    </row>
  </sheetData>
  <mergeCells count="11">
    <mergeCell ref="A1:J1"/>
    <mergeCell ref="A2:J2"/>
    <mergeCell ref="J4:J7"/>
    <mergeCell ref="E6:E7"/>
    <mergeCell ref="I6:I7"/>
    <mergeCell ref="A4:A7"/>
    <mergeCell ref="A23:A26"/>
    <mergeCell ref="B23:I23"/>
    <mergeCell ref="J23:J26"/>
    <mergeCell ref="E25:E26"/>
    <mergeCell ref="I25:I26"/>
  </mergeCells>
  <phoneticPr fontId="5" type="noConversion"/>
  <printOptions horizontalCentered="1"/>
  <pageMargins left="0" right="0" top="0.19685039370078741" bottom="0.19685039370078741" header="0.51181102362204722" footer="0"/>
  <pageSetup paperSize="9" orientation="landscape" r:id="rId1"/>
  <headerFooter alignWithMargins="0">
    <oddFooter>&amp;R&amp;8Tabela 145_b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  <pageSetUpPr fitToPage="1"/>
  </sheetPr>
  <dimension ref="A1:J43"/>
  <sheetViews>
    <sheetView showGridLines="0" topLeftCell="A4" workbookViewId="0">
      <selection activeCell="M19" sqref="M19"/>
    </sheetView>
  </sheetViews>
  <sheetFormatPr defaultColWidth="11.42578125" defaultRowHeight="12.75" x14ac:dyDescent="0.2"/>
  <cols>
    <col min="1" max="1" width="6.7109375" style="145" customWidth="1"/>
    <col min="2" max="9" width="10.7109375" style="145" customWidth="1"/>
    <col min="10" max="10" width="12.7109375" style="145" customWidth="1"/>
    <col min="11" max="16384" width="11.42578125" style="145"/>
  </cols>
  <sheetData>
    <row r="1" spans="1:10" s="144" customFormat="1" ht="15" x14ac:dyDescent="0.2">
      <c r="A1" s="195" t="s">
        <v>49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0" x14ac:dyDescent="0.2">
      <c r="A2" s="196" t="s">
        <v>1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10" ht="8.1" customHeight="1" x14ac:dyDescent="0.2">
      <c r="A3" s="146"/>
      <c r="B3" s="146"/>
      <c r="C3" s="146"/>
      <c r="D3" s="146"/>
      <c r="E3" s="146"/>
      <c r="F3" s="146"/>
      <c r="G3" s="146"/>
      <c r="H3" s="147"/>
      <c r="I3" s="146"/>
    </row>
    <row r="4" spans="1:10" x14ac:dyDescent="0.2">
      <c r="A4" s="189" t="s">
        <v>46</v>
      </c>
      <c r="B4" s="148" t="s">
        <v>3</v>
      </c>
      <c r="C4" s="149"/>
      <c r="D4" s="149"/>
      <c r="E4" s="149"/>
      <c r="F4" s="149"/>
      <c r="G4" s="149"/>
      <c r="H4" s="149"/>
      <c r="I4" s="150"/>
      <c r="J4" s="185" t="s">
        <v>47</v>
      </c>
    </row>
    <row r="5" spans="1:10" x14ac:dyDescent="0.2">
      <c r="A5" s="190"/>
      <c r="B5" s="148" t="s">
        <v>5</v>
      </c>
      <c r="C5" s="149"/>
      <c r="D5" s="151"/>
      <c r="E5" s="152"/>
      <c r="F5" s="148" t="s">
        <v>6</v>
      </c>
      <c r="G5" s="149"/>
      <c r="H5" s="149"/>
      <c r="I5" s="153"/>
      <c r="J5" s="185"/>
    </row>
    <row r="6" spans="1:10" x14ac:dyDescent="0.2">
      <c r="A6" s="190"/>
      <c r="B6" s="154" t="s">
        <v>9</v>
      </c>
      <c r="C6" s="155"/>
      <c r="D6" s="156" t="s">
        <v>10</v>
      </c>
      <c r="E6" s="186" t="s">
        <v>15</v>
      </c>
      <c r="F6" s="154" t="s">
        <v>9</v>
      </c>
      <c r="G6" s="155"/>
      <c r="H6" s="156" t="s">
        <v>10</v>
      </c>
      <c r="I6" s="186" t="s">
        <v>15</v>
      </c>
      <c r="J6" s="185"/>
    </row>
    <row r="7" spans="1:10" x14ac:dyDescent="0.2">
      <c r="A7" s="191"/>
      <c r="B7" s="157" t="s">
        <v>12</v>
      </c>
      <c r="C7" s="158" t="s">
        <v>42</v>
      </c>
      <c r="D7" s="158" t="s">
        <v>42</v>
      </c>
      <c r="E7" s="186"/>
      <c r="F7" s="157" t="s">
        <v>12</v>
      </c>
      <c r="G7" s="158" t="s">
        <v>42</v>
      </c>
      <c r="H7" s="158" t="s">
        <v>42</v>
      </c>
      <c r="I7" s="186"/>
      <c r="J7" s="185"/>
    </row>
    <row r="8" spans="1:10" x14ac:dyDescent="0.2">
      <c r="A8" s="159">
        <v>2010</v>
      </c>
      <c r="B8" s="160"/>
      <c r="C8" s="161"/>
      <c r="D8" s="160"/>
      <c r="E8" s="162"/>
      <c r="F8" s="160"/>
      <c r="G8" s="161"/>
      <c r="H8" s="160"/>
      <c r="I8" s="162"/>
      <c r="J8" s="163"/>
    </row>
    <row r="9" spans="1:10" x14ac:dyDescent="0.2">
      <c r="A9" s="164" t="s">
        <v>16</v>
      </c>
      <c r="B9" s="160">
        <v>3071</v>
      </c>
      <c r="C9" s="161">
        <v>153</v>
      </c>
      <c r="D9" s="160">
        <v>22</v>
      </c>
      <c r="E9" s="162">
        <f t="shared" ref="E9:E20" si="0">SUM(B9:D9)</f>
        <v>3246</v>
      </c>
      <c r="F9" s="160">
        <v>10067</v>
      </c>
      <c r="G9" s="161">
        <v>306</v>
      </c>
      <c r="H9" s="160">
        <v>27</v>
      </c>
      <c r="I9" s="162">
        <f t="shared" ref="I9:I20" si="1">SUM(F9:H9)</f>
        <v>10400</v>
      </c>
      <c r="J9" s="163">
        <f t="shared" ref="J9:J16" si="2">E9+I9</f>
        <v>13646</v>
      </c>
    </row>
    <row r="10" spans="1:10" x14ac:dyDescent="0.2">
      <c r="A10" s="164" t="s">
        <v>17</v>
      </c>
      <c r="B10" s="161">
        <v>3394</v>
      </c>
      <c r="C10" s="161">
        <v>159</v>
      </c>
      <c r="D10" s="160">
        <v>6</v>
      </c>
      <c r="E10" s="162">
        <f t="shared" si="0"/>
        <v>3559</v>
      </c>
      <c r="F10" s="161">
        <v>9398</v>
      </c>
      <c r="G10" s="161">
        <v>282</v>
      </c>
      <c r="H10" s="160">
        <v>17</v>
      </c>
      <c r="I10" s="162">
        <f t="shared" si="1"/>
        <v>9697</v>
      </c>
      <c r="J10" s="163">
        <f t="shared" si="2"/>
        <v>13256</v>
      </c>
    </row>
    <row r="11" spans="1:10" x14ac:dyDescent="0.2">
      <c r="A11" s="164" t="s">
        <v>18</v>
      </c>
      <c r="B11" s="161">
        <v>4234</v>
      </c>
      <c r="C11" s="161">
        <v>216</v>
      </c>
      <c r="D11" s="160">
        <v>9</v>
      </c>
      <c r="E11" s="162">
        <f t="shared" si="0"/>
        <v>4459</v>
      </c>
      <c r="F11" s="161">
        <v>13075</v>
      </c>
      <c r="G11" s="161">
        <v>360</v>
      </c>
      <c r="H11" s="160">
        <v>37</v>
      </c>
      <c r="I11" s="162">
        <f t="shared" si="1"/>
        <v>13472</v>
      </c>
      <c r="J11" s="163">
        <f t="shared" si="2"/>
        <v>17931</v>
      </c>
    </row>
    <row r="12" spans="1:10" x14ac:dyDescent="0.2">
      <c r="A12" s="164" t="s">
        <v>19</v>
      </c>
      <c r="B12" s="161">
        <v>4122</v>
      </c>
      <c r="C12" s="161">
        <v>203</v>
      </c>
      <c r="D12" s="160">
        <v>28</v>
      </c>
      <c r="E12" s="162">
        <f t="shared" si="0"/>
        <v>4353</v>
      </c>
      <c r="F12" s="161">
        <v>12629</v>
      </c>
      <c r="G12" s="161">
        <v>358</v>
      </c>
      <c r="H12" s="160">
        <v>33</v>
      </c>
      <c r="I12" s="162">
        <f t="shared" si="1"/>
        <v>13020</v>
      </c>
      <c r="J12" s="163">
        <f t="shared" si="2"/>
        <v>17373</v>
      </c>
    </row>
    <row r="13" spans="1:10" x14ac:dyDescent="0.2">
      <c r="A13" s="164" t="s">
        <v>20</v>
      </c>
      <c r="B13" s="161">
        <v>4203</v>
      </c>
      <c r="C13" s="161">
        <v>243</v>
      </c>
      <c r="D13" s="160">
        <v>8</v>
      </c>
      <c r="E13" s="162">
        <f t="shared" si="0"/>
        <v>4454</v>
      </c>
      <c r="F13" s="161">
        <v>13375</v>
      </c>
      <c r="G13" s="161">
        <v>445</v>
      </c>
      <c r="H13" s="160">
        <v>38</v>
      </c>
      <c r="I13" s="162">
        <f t="shared" si="1"/>
        <v>13858</v>
      </c>
      <c r="J13" s="163">
        <f t="shared" si="2"/>
        <v>18312</v>
      </c>
    </row>
    <row r="14" spans="1:10" x14ac:dyDescent="0.2">
      <c r="A14" s="164" t="s">
        <v>21</v>
      </c>
      <c r="B14" s="161">
        <v>4408</v>
      </c>
      <c r="C14" s="161">
        <v>260</v>
      </c>
      <c r="D14" s="160">
        <v>12</v>
      </c>
      <c r="E14" s="162">
        <f t="shared" si="0"/>
        <v>4680</v>
      </c>
      <c r="F14" s="161">
        <v>13036</v>
      </c>
      <c r="G14" s="161">
        <v>465</v>
      </c>
      <c r="H14" s="160">
        <v>44</v>
      </c>
      <c r="I14" s="162">
        <f t="shared" si="1"/>
        <v>13545</v>
      </c>
      <c r="J14" s="163">
        <f t="shared" si="2"/>
        <v>18225</v>
      </c>
    </row>
    <row r="15" spans="1:10" x14ac:dyDescent="0.2">
      <c r="A15" s="164" t="s">
        <v>22</v>
      </c>
      <c r="B15" s="161">
        <v>4907</v>
      </c>
      <c r="C15" s="161">
        <v>274</v>
      </c>
      <c r="D15" s="160">
        <v>13</v>
      </c>
      <c r="E15" s="162">
        <f t="shared" si="0"/>
        <v>5194</v>
      </c>
      <c r="F15" s="161">
        <v>14387</v>
      </c>
      <c r="G15" s="161">
        <v>410</v>
      </c>
      <c r="H15" s="160">
        <v>46</v>
      </c>
      <c r="I15" s="162">
        <f t="shared" si="1"/>
        <v>14843</v>
      </c>
      <c r="J15" s="163">
        <f t="shared" si="2"/>
        <v>20037</v>
      </c>
    </row>
    <row r="16" spans="1:10" x14ac:dyDescent="0.2">
      <c r="A16" s="164" t="s">
        <v>23</v>
      </c>
      <c r="B16" s="161">
        <v>5252</v>
      </c>
      <c r="C16" s="161">
        <v>289</v>
      </c>
      <c r="D16" s="160">
        <v>10</v>
      </c>
      <c r="E16" s="162">
        <f t="shared" si="0"/>
        <v>5551</v>
      </c>
      <c r="F16" s="161">
        <v>14584</v>
      </c>
      <c r="G16" s="161">
        <v>477</v>
      </c>
      <c r="H16" s="160">
        <v>47</v>
      </c>
      <c r="I16" s="162">
        <f t="shared" si="1"/>
        <v>15108</v>
      </c>
      <c r="J16" s="163">
        <f t="shared" si="2"/>
        <v>20659</v>
      </c>
    </row>
    <row r="17" spans="1:10" x14ac:dyDescent="0.2">
      <c r="A17" s="164" t="s">
        <v>25</v>
      </c>
      <c r="B17" s="161">
        <v>5222</v>
      </c>
      <c r="C17" s="161">
        <v>321</v>
      </c>
      <c r="D17" s="160">
        <v>7</v>
      </c>
      <c r="E17" s="162">
        <f t="shared" si="0"/>
        <v>5550</v>
      </c>
      <c r="F17" s="161">
        <v>14766</v>
      </c>
      <c r="G17" s="161">
        <v>480</v>
      </c>
      <c r="H17" s="160">
        <v>36</v>
      </c>
      <c r="I17" s="162">
        <f t="shared" si="1"/>
        <v>15282</v>
      </c>
      <c r="J17" s="163">
        <f t="shared" ref="J17" si="3">E17+I17</f>
        <v>20832</v>
      </c>
    </row>
    <row r="18" spans="1:10" x14ac:dyDescent="0.2">
      <c r="A18" s="164" t="s">
        <v>26</v>
      </c>
      <c r="B18" s="161">
        <v>4295</v>
      </c>
      <c r="C18" s="161">
        <v>364</v>
      </c>
      <c r="D18" s="160">
        <v>15</v>
      </c>
      <c r="E18" s="162">
        <f t="shared" si="0"/>
        <v>4674</v>
      </c>
      <c r="F18" s="161">
        <v>11379</v>
      </c>
      <c r="G18" s="161">
        <v>505</v>
      </c>
      <c r="H18" s="160">
        <v>52</v>
      </c>
      <c r="I18" s="162">
        <f t="shared" si="1"/>
        <v>11936</v>
      </c>
      <c r="J18" s="163">
        <f>E18+I18</f>
        <v>16610</v>
      </c>
    </row>
    <row r="19" spans="1:10" x14ac:dyDescent="0.2">
      <c r="A19" s="164" t="s">
        <v>27</v>
      </c>
      <c r="B19" s="161">
        <v>5152</v>
      </c>
      <c r="C19" s="161">
        <v>391</v>
      </c>
      <c r="D19" s="160">
        <v>10</v>
      </c>
      <c r="E19" s="162">
        <f t="shared" si="0"/>
        <v>5553</v>
      </c>
      <c r="F19" s="161">
        <v>13680</v>
      </c>
      <c r="G19" s="161">
        <v>552</v>
      </c>
      <c r="H19" s="160">
        <v>47</v>
      </c>
      <c r="I19" s="162">
        <f t="shared" si="1"/>
        <v>14279</v>
      </c>
      <c r="J19" s="163">
        <f>E19+I19</f>
        <v>19832</v>
      </c>
    </row>
    <row r="20" spans="1:10" x14ac:dyDescent="0.2">
      <c r="A20" s="164" t="s">
        <v>28</v>
      </c>
      <c r="B20" s="161">
        <v>6248</v>
      </c>
      <c r="C20" s="161">
        <v>534</v>
      </c>
      <c r="D20" s="160">
        <v>33</v>
      </c>
      <c r="E20" s="162">
        <f t="shared" si="0"/>
        <v>6815</v>
      </c>
      <c r="F20" s="161">
        <v>15346</v>
      </c>
      <c r="G20" s="161">
        <v>672</v>
      </c>
      <c r="H20" s="160">
        <v>81</v>
      </c>
      <c r="I20" s="162">
        <f t="shared" si="1"/>
        <v>16099</v>
      </c>
      <c r="J20" s="163">
        <f>E20+I20</f>
        <v>22914</v>
      </c>
    </row>
    <row r="21" spans="1:10" x14ac:dyDescent="0.2">
      <c r="A21" s="169" t="s">
        <v>7</v>
      </c>
      <c r="B21" s="170">
        <f t="shared" ref="B21:I21" si="4">SUM(B9:B20)</f>
        <v>54508</v>
      </c>
      <c r="C21" s="170">
        <f t="shared" si="4"/>
        <v>3407</v>
      </c>
      <c r="D21" s="170">
        <f t="shared" si="4"/>
        <v>173</v>
      </c>
      <c r="E21" s="170">
        <f t="shared" si="4"/>
        <v>58088</v>
      </c>
      <c r="F21" s="170">
        <f t="shared" si="4"/>
        <v>155722</v>
      </c>
      <c r="G21" s="170">
        <f t="shared" si="4"/>
        <v>5312</v>
      </c>
      <c r="H21" s="170">
        <f t="shared" si="4"/>
        <v>505</v>
      </c>
      <c r="I21" s="170">
        <f t="shared" si="4"/>
        <v>161539</v>
      </c>
      <c r="J21" s="171">
        <f>SUM(J9:J20)</f>
        <v>219627</v>
      </c>
    </row>
    <row r="23" spans="1:10" x14ac:dyDescent="0.2">
      <c r="A23" s="189" t="s">
        <v>46</v>
      </c>
      <c r="B23" s="192" t="s">
        <v>50</v>
      </c>
      <c r="C23" s="193"/>
      <c r="D23" s="193"/>
      <c r="E23" s="193"/>
      <c r="F23" s="193"/>
      <c r="G23" s="193"/>
      <c r="H23" s="193"/>
      <c r="I23" s="194"/>
      <c r="J23" s="185" t="s">
        <v>51</v>
      </c>
    </row>
    <row r="24" spans="1:10" x14ac:dyDescent="0.2">
      <c r="A24" s="190"/>
      <c r="B24" s="148" t="s">
        <v>30</v>
      </c>
      <c r="C24" s="149"/>
      <c r="D24" s="151"/>
      <c r="E24" s="149"/>
      <c r="F24" s="148" t="s">
        <v>31</v>
      </c>
      <c r="G24" s="149"/>
      <c r="H24" s="151"/>
      <c r="I24" s="153"/>
      <c r="J24" s="185"/>
    </row>
    <row r="25" spans="1:10" x14ac:dyDescent="0.2">
      <c r="A25" s="190"/>
      <c r="B25" s="154" t="s">
        <v>9</v>
      </c>
      <c r="C25" s="155"/>
      <c r="D25" s="156" t="s">
        <v>10</v>
      </c>
      <c r="E25" s="186" t="s">
        <v>15</v>
      </c>
      <c r="F25" s="154" t="s">
        <v>9</v>
      </c>
      <c r="G25" s="155"/>
      <c r="H25" s="156" t="s">
        <v>10</v>
      </c>
      <c r="I25" s="186" t="s">
        <v>15</v>
      </c>
      <c r="J25" s="185"/>
    </row>
    <row r="26" spans="1:10" x14ac:dyDescent="0.2">
      <c r="A26" s="191"/>
      <c r="B26" s="157" t="s">
        <v>12</v>
      </c>
      <c r="C26" s="158" t="s">
        <v>14</v>
      </c>
      <c r="D26" s="158" t="s">
        <v>14</v>
      </c>
      <c r="E26" s="186"/>
      <c r="F26" s="157" t="s">
        <v>12</v>
      </c>
      <c r="G26" s="158" t="s">
        <v>14</v>
      </c>
      <c r="H26" s="158" t="s">
        <v>14</v>
      </c>
      <c r="I26" s="186"/>
      <c r="J26" s="185"/>
    </row>
    <row r="27" spans="1:10" x14ac:dyDescent="0.2">
      <c r="A27" s="159">
        <v>2010</v>
      </c>
      <c r="B27" s="165"/>
      <c r="C27" s="165"/>
      <c r="D27" s="165"/>
      <c r="E27" s="166"/>
      <c r="F27" s="165"/>
      <c r="G27" s="165"/>
      <c r="H27" s="165"/>
      <c r="I27" s="166"/>
      <c r="J27" s="163"/>
    </row>
    <row r="28" spans="1:10" x14ac:dyDescent="0.2">
      <c r="A28" s="167" t="s">
        <v>16</v>
      </c>
      <c r="B28" s="160">
        <v>7316</v>
      </c>
      <c r="C28" s="160">
        <v>361</v>
      </c>
      <c r="D28" s="160">
        <v>198</v>
      </c>
      <c r="E28" s="162">
        <f t="shared" ref="E28:E39" si="5">SUM(B28:D28)</f>
        <v>7875</v>
      </c>
      <c r="F28" s="160">
        <v>997</v>
      </c>
      <c r="G28" s="160">
        <v>49</v>
      </c>
      <c r="H28" s="160">
        <v>2</v>
      </c>
      <c r="I28" s="162">
        <f t="shared" ref="I28:I39" si="6">SUM(F28:H28)</f>
        <v>1048</v>
      </c>
      <c r="J28" s="163">
        <f t="shared" ref="J28:J39" si="7">I28+E28</f>
        <v>8923</v>
      </c>
    </row>
    <row r="29" spans="1:10" x14ac:dyDescent="0.2">
      <c r="A29" s="167" t="s">
        <v>17</v>
      </c>
      <c r="B29" s="160">
        <v>8500</v>
      </c>
      <c r="C29" s="160">
        <v>814</v>
      </c>
      <c r="D29" s="160">
        <v>959</v>
      </c>
      <c r="E29" s="162">
        <f t="shared" si="5"/>
        <v>10273</v>
      </c>
      <c r="F29" s="160">
        <v>844</v>
      </c>
      <c r="G29" s="160">
        <v>38</v>
      </c>
      <c r="H29" s="160">
        <v>2</v>
      </c>
      <c r="I29" s="162">
        <f t="shared" si="6"/>
        <v>884</v>
      </c>
      <c r="J29" s="163">
        <f t="shared" si="7"/>
        <v>11157</v>
      </c>
    </row>
    <row r="30" spans="1:10" x14ac:dyDescent="0.2">
      <c r="A30" s="167" t="s">
        <v>18</v>
      </c>
      <c r="B30" s="160">
        <v>8930</v>
      </c>
      <c r="C30" s="160">
        <v>124</v>
      </c>
      <c r="D30" s="160">
        <v>272</v>
      </c>
      <c r="E30" s="162">
        <f t="shared" si="5"/>
        <v>9326</v>
      </c>
      <c r="F30" s="160">
        <v>1222</v>
      </c>
      <c r="G30" s="160">
        <v>59</v>
      </c>
      <c r="H30" s="160">
        <v>2</v>
      </c>
      <c r="I30" s="162">
        <f t="shared" si="6"/>
        <v>1283</v>
      </c>
      <c r="J30" s="163">
        <f t="shared" si="7"/>
        <v>10609</v>
      </c>
    </row>
    <row r="31" spans="1:10" x14ac:dyDescent="0.2">
      <c r="A31" s="167" t="s">
        <v>19</v>
      </c>
      <c r="B31" s="160">
        <v>17183</v>
      </c>
      <c r="C31" s="160">
        <v>381</v>
      </c>
      <c r="D31" s="160">
        <v>648</v>
      </c>
      <c r="E31" s="162">
        <f t="shared" si="5"/>
        <v>18212</v>
      </c>
      <c r="F31" s="160">
        <v>1339</v>
      </c>
      <c r="G31" s="160">
        <v>61</v>
      </c>
      <c r="H31" s="160">
        <v>7</v>
      </c>
      <c r="I31" s="162">
        <f t="shared" si="6"/>
        <v>1407</v>
      </c>
      <c r="J31" s="163">
        <f t="shared" si="7"/>
        <v>19619</v>
      </c>
    </row>
    <row r="32" spans="1:10" x14ac:dyDescent="0.2">
      <c r="A32" s="167" t="s">
        <v>20</v>
      </c>
      <c r="B32" s="160">
        <v>10118</v>
      </c>
      <c r="C32" s="160">
        <v>1215</v>
      </c>
      <c r="D32" s="160">
        <v>1219</v>
      </c>
      <c r="E32" s="162">
        <f t="shared" si="5"/>
        <v>12552</v>
      </c>
      <c r="F32" s="160">
        <v>1348</v>
      </c>
      <c r="G32" s="160">
        <v>56</v>
      </c>
      <c r="H32" s="160">
        <v>9</v>
      </c>
      <c r="I32" s="162">
        <f t="shared" si="6"/>
        <v>1413</v>
      </c>
      <c r="J32" s="163">
        <f t="shared" si="7"/>
        <v>13965</v>
      </c>
    </row>
    <row r="33" spans="1:10" x14ac:dyDescent="0.2">
      <c r="A33" s="167" t="s">
        <v>21</v>
      </c>
      <c r="B33" s="160">
        <v>15625</v>
      </c>
      <c r="C33" s="160">
        <v>4750</v>
      </c>
      <c r="D33" s="160">
        <v>484</v>
      </c>
      <c r="E33" s="162">
        <f t="shared" si="5"/>
        <v>20859</v>
      </c>
      <c r="F33" s="160">
        <v>1239</v>
      </c>
      <c r="G33" s="160">
        <v>65</v>
      </c>
      <c r="H33" s="160">
        <v>7</v>
      </c>
      <c r="I33" s="162">
        <f t="shared" si="6"/>
        <v>1311</v>
      </c>
      <c r="J33" s="163">
        <f t="shared" si="7"/>
        <v>22170</v>
      </c>
    </row>
    <row r="34" spans="1:10" x14ac:dyDescent="0.2">
      <c r="A34" s="167" t="s">
        <v>22</v>
      </c>
      <c r="B34" s="160">
        <v>14892</v>
      </c>
      <c r="C34" s="160">
        <v>991</v>
      </c>
      <c r="D34" s="160">
        <v>1773</v>
      </c>
      <c r="E34" s="162">
        <f t="shared" si="5"/>
        <v>17656</v>
      </c>
      <c r="F34" s="160">
        <v>1430</v>
      </c>
      <c r="G34" s="160">
        <v>82</v>
      </c>
      <c r="H34" s="160">
        <v>6</v>
      </c>
      <c r="I34" s="162">
        <f t="shared" si="6"/>
        <v>1518</v>
      </c>
      <c r="J34" s="163">
        <f t="shared" si="7"/>
        <v>19174</v>
      </c>
    </row>
    <row r="35" spans="1:10" x14ac:dyDescent="0.2">
      <c r="A35" s="167" t="s">
        <v>23</v>
      </c>
      <c r="B35" s="160">
        <v>11073</v>
      </c>
      <c r="C35" s="160">
        <v>1808</v>
      </c>
      <c r="D35" s="160">
        <v>857</v>
      </c>
      <c r="E35" s="162">
        <f t="shared" si="5"/>
        <v>13738</v>
      </c>
      <c r="F35" s="160">
        <v>1488</v>
      </c>
      <c r="G35" s="160">
        <v>64</v>
      </c>
      <c r="H35" s="160">
        <v>7</v>
      </c>
      <c r="I35" s="162">
        <f t="shared" si="6"/>
        <v>1559</v>
      </c>
      <c r="J35" s="163">
        <f t="shared" si="7"/>
        <v>15297</v>
      </c>
    </row>
    <row r="36" spans="1:10" x14ac:dyDescent="0.2">
      <c r="A36" s="167" t="s">
        <v>25</v>
      </c>
      <c r="B36" s="160">
        <v>15333</v>
      </c>
      <c r="C36" s="160">
        <v>1562</v>
      </c>
      <c r="D36" s="160">
        <v>858</v>
      </c>
      <c r="E36" s="162">
        <f t="shared" si="5"/>
        <v>17753</v>
      </c>
      <c r="F36" s="160">
        <v>1432</v>
      </c>
      <c r="G36" s="160">
        <v>74</v>
      </c>
      <c r="H36" s="160">
        <v>8</v>
      </c>
      <c r="I36" s="162">
        <f t="shared" si="6"/>
        <v>1514</v>
      </c>
      <c r="J36" s="163">
        <f t="shared" si="7"/>
        <v>19267</v>
      </c>
    </row>
    <row r="37" spans="1:10" x14ac:dyDescent="0.2">
      <c r="A37" s="167" t="s">
        <v>26</v>
      </c>
      <c r="B37" s="160">
        <v>17904</v>
      </c>
      <c r="C37" s="160">
        <v>1671</v>
      </c>
      <c r="D37" s="160">
        <v>372</v>
      </c>
      <c r="E37" s="162">
        <f t="shared" si="5"/>
        <v>19947</v>
      </c>
      <c r="F37" s="160">
        <v>1014</v>
      </c>
      <c r="G37" s="160">
        <v>50</v>
      </c>
      <c r="H37" s="160">
        <v>3</v>
      </c>
      <c r="I37" s="162">
        <f t="shared" si="6"/>
        <v>1067</v>
      </c>
      <c r="J37" s="163">
        <f t="shared" si="7"/>
        <v>21014</v>
      </c>
    </row>
    <row r="38" spans="1:10" x14ac:dyDescent="0.2">
      <c r="A38" s="167" t="s">
        <v>27</v>
      </c>
      <c r="B38" s="160">
        <v>12034</v>
      </c>
      <c r="C38" s="160">
        <v>1153</v>
      </c>
      <c r="D38" s="160">
        <v>756</v>
      </c>
      <c r="E38" s="162">
        <f t="shared" si="5"/>
        <v>13943</v>
      </c>
      <c r="F38" s="160">
        <v>1307</v>
      </c>
      <c r="G38" s="160">
        <v>72</v>
      </c>
      <c r="H38" s="160">
        <v>7</v>
      </c>
      <c r="I38" s="162">
        <f t="shared" si="6"/>
        <v>1386</v>
      </c>
      <c r="J38" s="163">
        <f t="shared" si="7"/>
        <v>15329</v>
      </c>
    </row>
    <row r="39" spans="1:10" x14ac:dyDescent="0.2">
      <c r="A39" s="167" t="s">
        <v>28</v>
      </c>
      <c r="B39" s="160">
        <v>16891</v>
      </c>
      <c r="C39" s="160">
        <v>895</v>
      </c>
      <c r="D39" s="160">
        <v>977</v>
      </c>
      <c r="E39" s="162">
        <f t="shared" si="5"/>
        <v>18763</v>
      </c>
      <c r="F39" s="160">
        <v>1361</v>
      </c>
      <c r="G39" s="160">
        <v>72</v>
      </c>
      <c r="H39" s="160">
        <v>8</v>
      </c>
      <c r="I39" s="162">
        <f t="shared" si="6"/>
        <v>1441</v>
      </c>
      <c r="J39" s="163">
        <f t="shared" si="7"/>
        <v>20204</v>
      </c>
    </row>
    <row r="40" spans="1:10" x14ac:dyDescent="0.2">
      <c r="A40" s="169" t="s">
        <v>7</v>
      </c>
      <c r="B40" s="170">
        <f t="shared" ref="B40:I40" si="8">SUM(B28:B39)</f>
        <v>155799</v>
      </c>
      <c r="C40" s="170">
        <f t="shared" si="8"/>
        <v>15725</v>
      </c>
      <c r="D40" s="170">
        <f t="shared" si="8"/>
        <v>9373</v>
      </c>
      <c r="E40" s="170">
        <f t="shared" si="8"/>
        <v>180897</v>
      </c>
      <c r="F40" s="170">
        <f t="shared" si="8"/>
        <v>15021</v>
      </c>
      <c r="G40" s="170">
        <f t="shared" si="8"/>
        <v>742</v>
      </c>
      <c r="H40" s="170">
        <f t="shared" si="8"/>
        <v>68</v>
      </c>
      <c r="I40" s="170">
        <f t="shared" si="8"/>
        <v>15831</v>
      </c>
      <c r="J40" s="171">
        <f>SUM(J28:J39)</f>
        <v>196728</v>
      </c>
    </row>
    <row r="41" spans="1:10" x14ac:dyDescent="0.2">
      <c r="A41" s="114" t="s">
        <v>45</v>
      </c>
    </row>
    <row r="42" spans="1:10" x14ac:dyDescent="0.2">
      <c r="A42" s="114" t="s">
        <v>44</v>
      </c>
    </row>
    <row r="43" spans="1:10" x14ac:dyDescent="0.2">
      <c r="A43" s="168" t="s">
        <v>41</v>
      </c>
    </row>
  </sheetData>
  <mergeCells count="11">
    <mergeCell ref="A23:A26"/>
    <mergeCell ref="B23:I23"/>
    <mergeCell ref="J23:J26"/>
    <mergeCell ref="E25:E26"/>
    <mergeCell ref="I25:I26"/>
    <mergeCell ref="A4:A7"/>
    <mergeCell ref="A1:J1"/>
    <mergeCell ref="A2:J2"/>
    <mergeCell ref="J4:J7"/>
    <mergeCell ref="E6:E7"/>
    <mergeCell ref="I6:I7"/>
  </mergeCells>
  <phoneticPr fontId="5" type="noConversion"/>
  <printOptions horizontalCentered="1"/>
  <pageMargins left="0" right="0" top="0.19685039370078741" bottom="0.19685039370078741" header="0.51181102362204722" footer="0"/>
  <pageSetup paperSize="9" orientation="landscape" r:id="rId1"/>
  <headerFooter alignWithMargins="0">
    <oddFooter>&amp;R&amp;8Tabela 145_b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  <pageSetUpPr fitToPage="1"/>
  </sheetPr>
  <dimension ref="A1:J43"/>
  <sheetViews>
    <sheetView showGridLines="0" topLeftCell="A10" workbookViewId="0">
      <selection activeCell="L22" sqref="L22"/>
    </sheetView>
  </sheetViews>
  <sheetFormatPr defaultColWidth="11.42578125" defaultRowHeight="12.75" x14ac:dyDescent="0.2"/>
  <cols>
    <col min="1" max="1" width="6.7109375" style="145" customWidth="1"/>
    <col min="2" max="9" width="10.7109375" style="145" customWidth="1"/>
    <col min="10" max="10" width="12.7109375" style="145" customWidth="1"/>
    <col min="11" max="16384" width="11.42578125" style="145"/>
  </cols>
  <sheetData>
    <row r="1" spans="1:10" s="144" customFormat="1" ht="15" x14ac:dyDescent="0.2">
      <c r="A1" s="195" t="s">
        <v>49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0" x14ac:dyDescent="0.2">
      <c r="A2" s="196" t="s">
        <v>1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10" ht="8.1" customHeight="1" x14ac:dyDescent="0.2">
      <c r="A3" s="146"/>
      <c r="B3" s="146"/>
      <c r="C3" s="146"/>
      <c r="D3" s="146"/>
      <c r="E3" s="146"/>
      <c r="F3" s="146"/>
      <c r="G3" s="146"/>
      <c r="H3" s="147"/>
      <c r="I3" s="146"/>
    </row>
    <row r="4" spans="1:10" x14ac:dyDescent="0.2">
      <c r="A4" s="189" t="s">
        <v>46</v>
      </c>
      <c r="B4" s="148" t="s">
        <v>3</v>
      </c>
      <c r="C4" s="149"/>
      <c r="D4" s="149"/>
      <c r="E4" s="149"/>
      <c r="F4" s="149"/>
      <c r="G4" s="149"/>
      <c r="H4" s="149"/>
      <c r="I4" s="150"/>
      <c r="J4" s="185" t="s">
        <v>47</v>
      </c>
    </row>
    <row r="5" spans="1:10" x14ac:dyDescent="0.2">
      <c r="A5" s="190"/>
      <c r="B5" s="148" t="s">
        <v>5</v>
      </c>
      <c r="C5" s="149"/>
      <c r="D5" s="151"/>
      <c r="E5" s="152"/>
      <c r="F5" s="148" t="s">
        <v>6</v>
      </c>
      <c r="G5" s="149"/>
      <c r="H5" s="149"/>
      <c r="I5" s="153"/>
      <c r="J5" s="185"/>
    </row>
    <row r="6" spans="1:10" x14ac:dyDescent="0.2">
      <c r="A6" s="190"/>
      <c r="B6" s="154" t="s">
        <v>9</v>
      </c>
      <c r="C6" s="155"/>
      <c r="D6" s="156" t="s">
        <v>10</v>
      </c>
      <c r="E6" s="186" t="s">
        <v>15</v>
      </c>
      <c r="F6" s="154" t="s">
        <v>9</v>
      </c>
      <c r="G6" s="155"/>
      <c r="H6" s="156" t="s">
        <v>10</v>
      </c>
      <c r="I6" s="186" t="s">
        <v>15</v>
      </c>
      <c r="J6" s="185"/>
    </row>
    <row r="7" spans="1:10" x14ac:dyDescent="0.2">
      <c r="A7" s="191"/>
      <c r="B7" s="157" t="s">
        <v>12</v>
      </c>
      <c r="C7" s="158" t="s">
        <v>42</v>
      </c>
      <c r="D7" s="158" t="s">
        <v>42</v>
      </c>
      <c r="E7" s="186"/>
      <c r="F7" s="157" t="s">
        <v>12</v>
      </c>
      <c r="G7" s="158" t="s">
        <v>42</v>
      </c>
      <c r="H7" s="158" t="s">
        <v>42</v>
      </c>
      <c r="I7" s="186"/>
      <c r="J7" s="185"/>
    </row>
    <row r="8" spans="1:10" x14ac:dyDescent="0.2">
      <c r="A8" s="159">
        <v>2011</v>
      </c>
      <c r="B8" s="160"/>
      <c r="C8" s="161"/>
      <c r="D8" s="160"/>
      <c r="E8" s="162"/>
      <c r="F8" s="160"/>
      <c r="G8" s="161"/>
      <c r="H8" s="160"/>
      <c r="I8" s="162"/>
      <c r="J8" s="163"/>
    </row>
    <row r="9" spans="1:10" x14ac:dyDescent="0.2">
      <c r="A9" s="164" t="s">
        <v>16</v>
      </c>
      <c r="B9" s="160">
        <v>5102</v>
      </c>
      <c r="C9" s="161">
        <v>390</v>
      </c>
      <c r="D9" s="160">
        <v>19</v>
      </c>
      <c r="E9" s="162">
        <f t="shared" ref="E9:E20" si="0">SUM(B9:D9)</f>
        <v>5511</v>
      </c>
      <c r="F9" s="160">
        <v>12080</v>
      </c>
      <c r="G9" s="161">
        <v>578</v>
      </c>
      <c r="H9" s="160">
        <v>58</v>
      </c>
      <c r="I9" s="162">
        <f t="shared" ref="I9:I20" si="1">SUM(F9:H9)</f>
        <v>12716</v>
      </c>
      <c r="J9" s="163">
        <f t="shared" ref="J9:J20" si="2">E9+I9</f>
        <v>18227</v>
      </c>
    </row>
    <row r="10" spans="1:10" x14ac:dyDescent="0.2">
      <c r="A10" s="164" t="s">
        <v>17</v>
      </c>
      <c r="B10" s="161">
        <v>5690</v>
      </c>
      <c r="C10" s="161">
        <v>375</v>
      </c>
      <c r="D10" s="160">
        <v>34</v>
      </c>
      <c r="E10" s="162">
        <f t="shared" si="0"/>
        <v>6099</v>
      </c>
      <c r="F10" s="161">
        <v>12131</v>
      </c>
      <c r="G10" s="161">
        <v>643</v>
      </c>
      <c r="H10" s="160">
        <v>69</v>
      </c>
      <c r="I10" s="162">
        <f t="shared" si="1"/>
        <v>12843</v>
      </c>
      <c r="J10" s="163">
        <f t="shared" si="2"/>
        <v>18942</v>
      </c>
    </row>
    <row r="11" spans="1:10" x14ac:dyDescent="0.2">
      <c r="A11" s="164" t="s">
        <v>18</v>
      </c>
      <c r="B11" s="161">
        <v>5761</v>
      </c>
      <c r="C11" s="161">
        <v>476</v>
      </c>
      <c r="D11" s="160">
        <v>27</v>
      </c>
      <c r="E11" s="162">
        <f t="shared" si="0"/>
        <v>6264</v>
      </c>
      <c r="F11" s="161">
        <v>11932</v>
      </c>
      <c r="G11" s="161">
        <v>727</v>
      </c>
      <c r="H11" s="160">
        <v>63</v>
      </c>
      <c r="I11" s="162">
        <f t="shared" si="1"/>
        <v>12722</v>
      </c>
      <c r="J11" s="163">
        <f t="shared" si="2"/>
        <v>18986</v>
      </c>
    </row>
    <row r="12" spans="1:10" x14ac:dyDescent="0.2">
      <c r="A12" s="164" t="s">
        <v>19</v>
      </c>
      <c r="B12" s="161">
        <v>5973</v>
      </c>
      <c r="C12" s="161">
        <v>470</v>
      </c>
      <c r="D12" s="160">
        <v>41</v>
      </c>
      <c r="E12" s="162">
        <f t="shared" si="0"/>
        <v>6484</v>
      </c>
      <c r="F12" s="161">
        <v>13193</v>
      </c>
      <c r="G12" s="161">
        <v>785</v>
      </c>
      <c r="H12" s="160">
        <v>45</v>
      </c>
      <c r="I12" s="162">
        <f t="shared" si="1"/>
        <v>14023</v>
      </c>
      <c r="J12" s="163">
        <f t="shared" si="2"/>
        <v>20507</v>
      </c>
    </row>
    <row r="13" spans="1:10" x14ac:dyDescent="0.2">
      <c r="A13" s="164" t="s">
        <v>20</v>
      </c>
      <c r="B13" s="161">
        <v>6984</v>
      </c>
      <c r="C13" s="161">
        <v>548</v>
      </c>
      <c r="D13" s="160">
        <v>29</v>
      </c>
      <c r="E13" s="162">
        <f t="shared" si="0"/>
        <v>7561</v>
      </c>
      <c r="F13" s="161">
        <v>14518</v>
      </c>
      <c r="G13" s="161">
        <v>966</v>
      </c>
      <c r="H13" s="160">
        <v>72</v>
      </c>
      <c r="I13" s="162">
        <f t="shared" si="1"/>
        <v>15556</v>
      </c>
      <c r="J13" s="163">
        <f t="shared" si="2"/>
        <v>23117</v>
      </c>
    </row>
    <row r="14" spans="1:10" x14ac:dyDescent="0.2">
      <c r="A14" s="164" t="s">
        <v>21</v>
      </c>
      <c r="B14" s="161">
        <v>6916</v>
      </c>
      <c r="C14" s="161">
        <v>549</v>
      </c>
      <c r="D14" s="160">
        <v>94</v>
      </c>
      <c r="E14" s="162">
        <f t="shared" si="0"/>
        <v>7559</v>
      </c>
      <c r="F14" s="161">
        <v>14524</v>
      </c>
      <c r="G14" s="161">
        <v>959</v>
      </c>
      <c r="H14" s="160">
        <v>76</v>
      </c>
      <c r="I14" s="162">
        <f t="shared" si="1"/>
        <v>15559</v>
      </c>
      <c r="J14" s="163">
        <f t="shared" si="2"/>
        <v>23118</v>
      </c>
    </row>
    <row r="15" spans="1:10" x14ac:dyDescent="0.2">
      <c r="A15" s="164" t="s">
        <v>22</v>
      </c>
      <c r="B15" s="161">
        <v>7425</v>
      </c>
      <c r="C15" s="161">
        <v>614</v>
      </c>
      <c r="D15" s="160">
        <v>33</v>
      </c>
      <c r="E15" s="162">
        <f t="shared" si="0"/>
        <v>8072</v>
      </c>
      <c r="F15" s="161">
        <v>14803</v>
      </c>
      <c r="G15" s="161">
        <v>835</v>
      </c>
      <c r="H15" s="160">
        <v>90</v>
      </c>
      <c r="I15" s="162">
        <f t="shared" si="1"/>
        <v>15728</v>
      </c>
      <c r="J15" s="163">
        <f t="shared" si="2"/>
        <v>23800</v>
      </c>
    </row>
    <row r="16" spans="1:10" x14ac:dyDescent="0.2">
      <c r="A16" s="164" t="s">
        <v>23</v>
      </c>
      <c r="B16" s="161">
        <v>8667</v>
      </c>
      <c r="C16" s="161">
        <v>763</v>
      </c>
      <c r="D16" s="160">
        <v>46</v>
      </c>
      <c r="E16" s="162">
        <f t="shared" si="0"/>
        <v>9476</v>
      </c>
      <c r="F16" s="161">
        <v>16153</v>
      </c>
      <c r="G16" s="161">
        <v>1007</v>
      </c>
      <c r="H16" s="160">
        <v>87</v>
      </c>
      <c r="I16" s="162">
        <f t="shared" si="1"/>
        <v>17247</v>
      </c>
      <c r="J16" s="163">
        <f t="shared" si="2"/>
        <v>26723</v>
      </c>
    </row>
    <row r="17" spans="1:10" x14ac:dyDescent="0.2">
      <c r="A17" s="164" t="s">
        <v>25</v>
      </c>
      <c r="B17" s="161">
        <v>8994</v>
      </c>
      <c r="C17" s="161">
        <v>679</v>
      </c>
      <c r="D17" s="160">
        <v>57</v>
      </c>
      <c r="E17" s="162">
        <f t="shared" si="0"/>
        <v>9730</v>
      </c>
      <c r="F17" s="161">
        <v>14296</v>
      </c>
      <c r="G17" s="161">
        <v>931</v>
      </c>
      <c r="H17" s="160">
        <v>69</v>
      </c>
      <c r="I17" s="162">
        <f t="shared" si="1"/>
        <v>15296</v>
      </c>
      <c r="J17" s="163">
        <f t="shared" si="2"/>
        <v>25026</v>
      </c>
    </row>
    <row r="18" spans="1:10" x14ac:dyDescent="0.2">
      <c r="A18" s="164" t="s">
        <v>26</v>
      </c>
      <c r="B18" s="161">
        <v>6248</v>
      </c>
      <c r="C18" s="161">
        <v>635</v>
      </c>
      <c r="D18" s="160">
        <v>58</v>
      </c>
      <c r="E18" s="162">
        <f t="shared" si="0"/>
        <v>6941</v>
      </c>
      <c r="F18" s="161">
        <v>11232</v>
      </c>
      <c r="G18" s="161">
        <v>892</v>
      </c>
      <c r="H18" s="160">
        <v>70</v>
      </c>
      <c r="I18" s="162">
        <f t="shared" si="1"/>
        <v>12194</v>
      </c>
      <c r="J18" s="163">
        <f t="shared" si="2"/>
        <v>19135</v>
      </c>
    </row>
    <row r="19" spans="1:10" x14ac:dyDescent="0.2">
      <c r="A19" s="164" t="s">
        <v>27</v>
      </c>
      <c r="B19" s="161">
        <v>7238</v>
      </c>
      <c r="C19" s="161">
        <v>691</v>
      </c>
      <c r="D19" s="160">
        <v>45</v>
      </c>
      <c r="E19" s="162">
        <f t="shared" si="0"/>
        <v>7974</v>
      </c>
      <c r="F19" s="161">
        <v>13882</v>
      </c>
      <c r="G19" s="161">
        <v>862</v>
      </c>
      <c r="H19" s="160">
        <v>82</v>
      </c>
      <c r="I19" s="162">
        <f t="shared" si="1"/>
        <v>14826</v>
      </c>
      <c r="J19" s="163">
        <f t="shared" si="2"/>
        <v>22800</v>
      </c>
    </row>
    <row r="20" spans="1:10" x14ac:dyDescent="0.2">
      <c r="A20" s="164" t="s">
        <v>28</v>
      </c>
      <c r="B20" s="161">
        <v>9420</v>
      </c>
      <c r="C20" s="161">
        <v>838</v>
      </c>
      <c r="D20" s="160">
        <v>65</v>
      </c>
      <c r="E20" s="162">
        <f t="shared" si="0"/>
        <v>10323</v>
      </c>
      <c r="F20" s="161">
        <v>13823</v>
      </c>
      <c r="G20" s="161">
        <v>1128</v>
      </c>
      <c r="H20" s="160">
        <v>101</v>
      </c>
      <c r="I20" s="162">
        <f t="shared" si="1"/>
        <v>15052</v>
      </c>
      <c r="J20" s="163">
        <f t="shared" si="2"/>
        <v>25375</v>
      </c>
    </row>
    <row r="21" spans="1:10" x14ac:dyDescent="0.2">
      <c r="A21" s="169" t="s">
        <v>7</v>
      </c>
      <c r="B21" s="170">
        <f t="shared" ref="B21:I21" si="3">SUM(B9:B20)</f>
        <v>84418</v>
      </c>
      <c r="C21" s="170">
        <f t="shared" si="3"/>
        <v>7028</v>
      </c>
      <c r="D21" s="170">
        <f t="shared" si="3"/>
        <v>548</v>
      </c>
      <c r="E21" s="170">
        <f t="shared" si="3"/>
        <v>91994</v>
      </c>
      <c r="F21" s="170">
        <f t="shared" si="3"/>
        <v>162567</v>
      </c>
      <c r="G21" s="170">
        <f t="shared" si="3"/>
        <v>10313</v>
      </c>
      <c r="H21" s="170">
        <f t="shared" si="3"/>
        <v>882</v>
      </c>
      <c r="I21" s="170">
        <f t="shared" si="3"/>
        <v>173762</v>
      </c>
      <c r="J21" s="171">
        <f>SUM(J9:J20)</f>
        <v>265756</v>
      </c>
    </row>
    <row r="23" spans="1:10" x14ac:dyDescent="0.2">
      <c r="A23" s="189" t="s">
        <v>46</v>
      </c>
      <c r="B23" s="192" t="s">
        <v>50</v>
      </c>
      <c r="C23" s="193"/>
      <c r="D23" s="193"/>
      <c r="E23" s="193"/>
      <c r="F23" s="193"/>
      <c r="G23" s="193"/>
      <c r="H23" s="193"/>
      <c r="I23" s="194"/>
      <c r="J23" s="185" t="s">
        <v>51</v>
      </c>
    </row>
    <row r="24" spans="1:10" x14ac:dyDescent="0.2">
      <c r="A24" s="190"/>
      <c r="B24" s="148" t="s">
        <v>30</v>
      </c>
      <c r="C24" s="149"/>
      <c r="D24" s="151"/>
      <c r="E24" s="149"/>
      <c r="F24" s="148" t="s">
        <v>31</v>
      </c>
      <c r="G24" s="149"/>
      <c r="H24" s="151"/>
      <c r="I24" s="153"/>
      <c r="J24" s="185"/>
    </row>
    <row r="25" spans="1:10" x14ac:dyDescent="0.2">
      <c r="A25" s="190"/>
      <c r="B25" s="154" t="s">
        <v>9</v>
      </c>
      <c r="C25" s="155"/>
      <c r="D25" s="156" t="s">
        <v>10</v>
      </c>
      <c r="E25" s="186" t="s">
        <v>15</v>
      </c>
      <c r="F25" s="154" t="s">
        <v>9</v>
      </c>
      <c r="G25" s="155"/>
      <c r="H25" s="156" t="s">
        <v>10</v>
      </c>
      <c r="I25" s="186" t="s">
        <v>15</v>
      </c>
      <c r="J25" s="185"/>
    </row>
    <row r="26" spans="1:10" x14ac:dyDescent="0.2">
      <c r="A26" s="191"/>
      <c r="B26" s="157" t="s">
        <v>12</v>
      </c>
      <c r="C26" s="158" t="s">
        <v>14</v>
      </c>
      <c r="D26" s="158" t="s">
        <v>14</v>
      </c>
      <c r="E26" s="186"/>
      <c r="F26" s="157" t="s">
        <v>12</v>
      </c>
      <c r="G26" s="158" t="s">
        <v>14</v>
      </c>
      <c r="H26" s="158" t="s">
        <v>14</v>
      </c>
      <c r="I26" s="186"/>
      <c r="J26" s="185"/>
    </row>
    <row r="27" spans="1:10" x14ac:dyDescent="0.2">
      <c r="A27" s="159">
        <v>2011</v>
      </c>
      <c r="B27" s="165"/>
      <c r="C27" s="165"/>
      <c r="D27" s="165"/>
      <c r="E27" s="166"/>
      <c r="F27" s="165"/>
      <c r="G27" s="165"/>
      <c r="H27" s="165"/>
      <c r="I27" s="166"/>
      <c r="J27" s="163"/>
    </row>
    <row r="28" spans="1:10" x14ac:dyDescent="0.2">
      <c r="A28" s="167" t="s">
        <v>16</v>
      </c>
      <c r="B28" s="160">
        <v>12318</v>
      </c>
      <c r="C28" s="160">
        <v>347</v>
      </c>
      <c r="D28" s="160">
        <v>858</v>
      </c>
      <c r="E28" s="162">
        <f t="shared" ref="E28:E39" si="4">SUM(B28:D28)</f>
        <v>13523</v>
      </c>
      <c r="F28" s="160">
        <v>1121</v>
      </c>
      <c r="G28" s="160">
        <v>50</v>
      </c>
      <c r="H28" s="160">
        <v>6</v>
      </c>
      <c r="I28" s="162">
        <f t="shared" ref="I28:I39" si="5">SUM(F28:H28)</f>
        <v>1177</v>
      </c>
      <c r="J28" s="163">
        <f t="shared" ref="J28:J39" si="6">I28+E28</f>
        <v>14700</v>
      </c>
    </row>
    <row r="29" spans="1:10" x14ac:dyDescent="0.2">
      <c r="A29" s="167" t="s">
        <v>17</v>
      </c>
      <c r="B29" s="160">
        <v>11645</v>
      </c>
      <c r="C29" s="160">
        <v>2574</v>
      </c>
      <c r="D29" s="160">
        <v>251</v>
      </c>
      <c r="E29" s="162">
        <f t="shared" si="4"/>
        <v>14470</v>
      </c>
      <c r="F29" s="160">
        <v>1233</v>
      </c>
      <c r="G29" s="160">
        <v>64</v>
      </c>
      <c r="H29" s="160">
        <v>6</v>
      </c>
      <c r="I29" s="162">
        <f t="shared" si="5"/>
        <v>1303</v>
      </c>
      <c r="J29" s="163">
        <f t="shared" si="6"/>
        <v>15773</v>
      </c>
    </row>
    <row r="30" spans="1:10" x14ac:dyDescent="0.2">
      <c r="A30" s="167" t="s">
        <v>18</v>
      </c>
      <c r="B30" s="160">
        <v>13808</v>
      </c>
      <c r="C30" s="160">
        <v>2250</v>
      </c>
      <c r="D30" s="160">
        <v>961</v>
      </c>
      <c r="E30" s="162">
        <f t="shared" si="4"/>
        <v>17019</v>
      </c>
      <c r="F30" s="160">
        <v>1046</v>
      </c>
      <c r="G30" s="160">
        <v>64</v>
      </c>
      <c r="H30" s="160">
        <v>3</v>
      </c>
      <c r="I30" s="162">
        <f t="shared" si="5"/>
        <v>1113</v>
      </c>
      <c r="J30" s="163">
        <f t="shared" si="6"/>
        <v>18132</v>
      </c>
    </row>
    <row r="31" spans="1:10" x14ac:dyDescent="0.2">
      <c r="A31" s="167" t="s">
        <v>19</v>
      </c>
      <c r="B31" s="160">
        <v>13504</v>
      </c>
      <c r="C31" s="160">
        <v>2531</v>
      </c>
      <c r="D31" s="160">
        <v>53</v>
      </c>
      <c r="E31" s="162">
        <f t="shared" si="4"/>
        <v>16088</v>
      </c>
      <c r="F31" s="160">
        <v>1223</v>
      </c>
      <c r="G31" s="160">
        <v>88</v>
      </c>
      <c r="H31" s="160">
        <v>4</v>
      </c>
      <c r="I31" s="162">
        <f t="shared" si="5"/>
        <v>1315</v>
      </c>
      <c r="J31" s="163">
        <f t="shared" si="6"/>
        <v>17403</v>
      </c>
    </row>
    <row r="32" spans="1:10" x14ac:dyDescent="0.2">
      <c r="A32" s="167" t="s">
        <v>20</v>
      </c>
      <c r="B32" s="160">
        <v>14963</v>
      </c>
      <c r="C32" s="160">
        <v>3693</v>
      </c>
      <c r="D32" s="160">
        <v>2016</v>
      </c>
      <c r="E32" s="162">
        <f t="shared" si="4"/>
        <v>20672</v>
      </c>
      <c r="F32" s="160">
        <v>1374</v>
      </c>
      <c r="G32" s="160">
        <v>92</v>
      </c>
      <c r="H32" s="160">
        <v>4</v>
      </c>
      <c r="I32" s="162">
        <f t="shared" si="5"/>
        <v>1470</v>
      </c>
      <c r="J32" s="163">
        <f t="shared" si="6"/>
        <v>22142</v>
      </c>
    </row>
    <row r="33" spans="1:10" x14ac:dyDescent="0.2">
      <c r="A33" s="167" t="s">
        <v>21</v>
      </c>
      <c r="B33" s="160">
        <v>18197</v>
      </c>
      <c r="C33" s="160">
        <v>1645</v>
      </c>
      <c r="D33" s="160">
        <v>1419</v>
      </c>
      <c r="E33" s="162">
        <f t="shared" si="4"/>
        <v>21261</v>
      </c>
      <c r="F33" s="160">
        <v>1380</v>
      </c>
      <c r="G33" s="160">
        <v>110</v>
      </c>
      <c r="H33" s="160">
        <v>7</v>
      </c>
      <c r="I33" s="162">
        <f t="shared" si="5"/>
        <v>1497</v>
      </c>
      <c r="J33" s="163">
        <f t="shared" si="6"/>
        <v>22758</v>
      </c>
    </row>
    <row r="34" spans="1:10" x14ac:dyDescent="0.2">
      <c r="A34" s="167" t="s">
        <v>22</v>
      </c>
      <c r="B34" s="160">
        <v>11413</v>
      </c>
      <c r="C34" s="160">
        <v>1291</v>
      </c>
      <c r="D34" s="160">
        <v>438</v>
      </c>
      <c r="E34" s="162">
        <f t="shared" si="4"/>
        <v>13142</v>
      </c>
      <c r="F34" s="160">
        <v>1373</v>
      </c>
      <c r="G34" s="160">
        <v>109</v>
      </c>
      <c r="H34" s="160">
        <v>8</v>
      </c>
      <c r="I34" s="162">
        <f t="shared" si="5"/>
        <v>1490</v>
      </c>
      <c r="J34" s="163">
        <f t="shared" si="6"/>
        <v>14632</v>
      </c>
    </row>
    <row r="35" spans="1:10" x14ac:dyDescent="0.2">
      <c r="A35" s="167" t="s">
        <v>23</v>
      </c>
      <c r="B35" s="160">
        <v>13135</v>
      </c>
      <c r="C35" s="160">
        <v>2363</v>
      </c>
      <c r="D35" s="160">
        <v>2193</v>
      </c>
      <c r="E35" s="162">
        <f t="shared" si="4"/>
        <v>17691</v>
      </c>
      <c r="F35" s="160">
        <v>1836</v>
      </c>
      <c r="G35" s="160">
        <v>122</v>
      </c>
      <c r="H35" s="160">
        <v>4</v>
      </c>
      <c r="I35" s="162">
        <f t="shared" si="5"/>
        <v>1962</v>
      </c>
      <c r="J35" s="163">
        <f t="shared" si="6"/>
        <v>19653</v>
      </c>
    </row>
    <row r="36" spans="1:10" x14ac:dyDescent="0.2">
      <c r="A36" s="167" t="s">
        <v>25</v>
      </c>
      <c r="B36" s="160">
        <v>12414</v>
      </c>
      <c r="C36" s="160">
        <v>4006</v>
      </c>
      <c r="D36" s="160">
        <v>665</v>
      </c>
      <c r="E36" s="162">
        <f t="shared" si="4"/>
        <v>17085</v>
      </c>
      <c r="F36" s="160">
        <v>1334</v>
      </c>
      <c r="G36" s="160">
        <v>119</v>
      </c>
      <c r="H36" s="160">
        <v>8</v>
      </c>
      <c r="I36" s="162">
        <f t="shared" si="5"/>
        <v>1461</v>
      </c>
      <c r="J36" s="163">
        <f t="shared" si="6"/>
        <v>18546</v>
      </c>
    </row>
    <row r="37" spans="1:10" x14ac:dyDescent="0.2">
      <c r="A37" s="167" t="s">
        <v>26</v>
      </c>
      <c r="B37" s="160">
        <v>14285</v>
      </c>
      <c r="C37" s="160">
        <v>2025</v>
      </c>
      <c r="D37" s="160">
        <v>762</v>
      </c>
      <c r="E37" s="162">
        <f t="shared" si="4"/>
        <v>17072</v>
      </c>
      <c r="F37" s="160">
        <v>1015</v>
      </c>
      <c r="G37" s="160">
        <v>105</v>
      </c>
      <c r="H37" s="160">
        <v>9</v>
      </c>
      <c r="I37" s="162">
        <f t="shared" si="5"/>
        <v>1129</v>
      </c>
      <c r="J37" s="163">
        <f t="shared" si="6"/>
        <v>18201</v>
      </c>
    </row>
    <row r="38" spans="1:10" x14ac:dyDescent="0.2">
      <c r="A38" s="167" t="s">
        <v>27</v>
      </c>
      <c r="B38" s="160">
        <v>11433</v>
      </c>
      <c r="C38" s="160">
        <v>1450</v>
      </c>
      <c r="D38" s="160">
        <v>790</v>
      </c>
      <c r="E38" s="162">
        <f t="shared" si="4"/>
        <v>13673</v>
      </c>
      <c r="F38" s="160">
        <v>1367</v>
      </c>
      <c r="G38" s="160">
        <v>142</v>
      </c>
      <c r="H38" s="160">
        <v>9</v>
      </c>
      <c r="I38" s="162">
        <f t="shared" si="5"/>
        <v>1518</v>
      </c>
      <c r="J38" s="163">
        <f t="shared" si="6"/>
        <v>15191</v>
      </c>
    </row>
    <row r="39" spans="1:10" x14ac:dyDescent="0.2">
      <c r="A39" s="167" t="s">
        <v>28</v>
      </c>
      <c r="B39" s="160">
        <v>16572</v>
      </c>
      <c r="C39" s="160">
        <v>2701</v>
      </c>
      <c r="D39" s="160">
        <v>3072</v>
      </c>
      <c r="E39" s="162">
        <f t="shared" si="4"/>
        <v>22345</v>
      </c>
      <c r="F39" s="160">
        <v>1267</v>
      </c>
      <c r="G39" s="160">
        <v>96</v>
      </c>
      <c r="H39" s="160">
        <v>5</v>
      </c>
      <c r="I39" s="162">
        <f t="shared" si="5"/>
        <v>1368</v>
      </c>
      <c r="J39" s="163">
        <f t="shared" si="6"/>
        <v>23713</v>
      </c>
    </row>
    <row r="40" spans="1:10" x14ac:dyDescent="0.2">
      <c r="A40" s="169" t="s">
        <v>7</v>
      </c>
      <c r="B40" s="170">
        <f>SUM(B28:B39)</f>
        <v>163687</v>
      </c>
      <c r="C40" s="170">
        <f>SUM(C28:C39)</f>
        <v>26876</v>
      </c>
      <c r="D40" s="170">
        <f>SUM(D28:D39)</f>
        <v>13478</v>
      </c>
      <c r="E40" s="170">
        <f>SUM(E28:E39)</f>
        <v>204041</v>
      </c>
      <c r="F40" s="170">
        <f>SUM(F28:F39)</f>
        <v>15569</v>
      </c>
      <c r="G40" s="170">
        <f t="shared" ref="G40" si="7">SUM(G28:G39)</f>
        <v>1161</v>
      </c>
      <c r="H40" s="170">
        <f>SUM(H28:H39)</f>
        <v>73</v>
      </c>
      <c r="I40" s="170">
        <f>SUM(I28:I39)</f>
        <v>16803</v>
      </c>
      <c r="J40" s="171">
        <f>SUM(J28:J39)</f>
        <v>220844</v>
      </c>
    </row>
    <row r="41" spans="1:10" x14ac:dyDescent="0.2">
      <c r="A41" s="114" t="s">
        <v>45</v>
      </c>
    </row>
    <row r="42" spans="1:10" x14ac:dyDescent="0.2">
      <c r="A42" s="114" t="s">
        <v>44</v>
      </c>
    </row>
    <row r="43" spans="1:10" x14ac:dyDescent="0.2">
      <c r="A43" s="168" t="s">
        <v>41</v>
      </c>
    </row>
  </sheetData>
  <mergeCells count="11">
    <mergeCell ref="A1:J1"/>
    <mergeCell ref="A2:J2"/>
    <mergeCell ref="J4:J7"/>
    <mergeCell ref="E6:E7"/>
    <mergeCell ref="I6:I7"/>
    <mergeCell ref="A4:A7"/>
    <mergeCell ref="A23:A26"/>
    <mergeCell ref="B23:I23"/>
    <mergeCell ref="J23:J26"/>
    <mergeCell ref="E25:E26"/>
    <mergeCell ref="I25:I26"/>
  </mergeCells>
  <phoneticPr fontId="5" type="noConversion"/>
  <printOptions horizontalCentered="1"/>
  <pageMargins left="0" right="0" top="0.19685039370078741" bottom="0.19685039370078741" header="0.51181102362204722" footer="0"/>
  <pageSetup paperSize="9" orientation="landscape" r:id="rId1"/>
  <headerFooter alignWithMargins="0">
    <oddFooter>&amp;R&amp;8Tabela 145_b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  <pageSetUpPr fitToPage="1"/>
  </sheetPr>
  <dimension ref="A1:J43"/>
  <sheetViews>
    <sheetView showGridLines="0" workbookViewId="0">
      <selection activeCell="L1" sqref="L1:M1048576"/>
    </sheetView>
  </sheetViews>
  <sheetFormatPr defaultColWidth="11.42578125" defaultRowHeight="12.75" x14ac:dyDescent="0.2"/>
  <cols>
    <col min="1" max="1" width="6.7109375" style="145" customWidth="1"/>
    <col min="2" max="9" width="10.7109375" style="145" customWidth="1"/>
    <col min="10" max="10" width="12.7109375" style="145" customWidth="1"/>
    <col min="11" max="16384" width="11.42578125" style="145"/>
  </cols>
  <sheetData>
    <row r="1" spans="1:10" s="144" customFormat="1" ht="15" x14ac:dyDescent="0.2">
      <c r="A1" s="195" t="s">
        <v>49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0" x14ac:dyDescent="0.2">
      <c r="A2" s="196" t="s">
        <v>1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10" ht="8.1" customHeight="1" x14ac:dyDescent="0.2">
      <c r="A3" s="146"/>
      <c r="B3" s="146"/>
      <c r="C3" s="146"/>
      <c r="D3" s="146"/>
      <c r="E3" s="146"/>
      <c r="F3" s="146"/>
      <c r="G3" s="146"/>
      <c r="H3" s="147"/>
      <c r="I3" s="146"/>
    </row>
    <row r="4" spans="1:10" x14ac:dyDescent="0.2">
      <c r="A4" s="189" t="s">
        <v>46</v>
      </c>
      <c r="B4" s="148" t="s">
        <v>3</v>
      </c>
      <c r="C4" s="149"/>
      <c r="D4" s="149"/>
      <c r="E4" s="149"/>
      <c r="F4" s="149"/>
      <c r="G4" s="149"/>
      <c r="H4" s="149"/>
      <c r="I4" s="150"/>
      <c r="J4" s="185" t="s">
        <v>47</v>
      </c>
    </row>
    <row r="5" spans="1:10" x14ac:dyDescent="0.2">
      <c r="A5" s="190"/>
      <c r="B5" s="148" t="s">
        <v>5</v>
      </c>
      <c r="C5" s="149"/>
      <c r="D5" s="151"/>
      <c r="E5" s="152"/>
      <c r="F5" s="148" t="s">
        <v>6</v>
      </c>
      <c r="G5" s="149"/>
      <c r="H5" s="149"/>
      <c r="I5" s="153"/>
      <c r="J5" s="185"/>
    </row>
    <row r="6" spans="1:10" x14ac:dyDescent="0.2">
      <c r="A6" s="190"/>
      <c r="B6" s="154" t="s">
        <v>9</v>
      </c>
      <c r="C6" s="155"/>
      <c r="D6" s="156" t="s">
        <v>10</v>
      </c>
      <c r="E6" s="186" t="s">
        <v>15</v>
      </c>
      <c r="F6" s="154" t="s">
        <v>9</v>
      </c>
      <c r="G6" s="155"/>
      <c r="H6" s="156" t="s">
        <v>10</v>
      </c>
      <c r="I6" s="186" t="s">
        <v>15</v>
      </c>
      <c r="J6" s="185"/>
    </row>
    <row r="7" spans="1:10" x14ac:dyDescent="0.2">
      <c r="A7" s="191"/>
      <c r="B7" s="157" t="s">
        <v>12</v>
      </c>
      <c r="C7" s="158" t="s">
        <v>42</v>
      </c>
      <c r="D7" s="158" t="s">
        <v>42</v>
      </c>
      <c r="E7" s="186"/>
      <c r="F7" s="157" t="s">
        <v>12</v>
      </c>
      <c r="G7" s="158" t="s">
        <v>42</v>
      </c>
      <c r="H7" s="158" t="s">
        <v>42</v>
      </c>
      <c r="I7" s="186"/>
      <c r="J7" s="185"/>
    </row>
    <row r="8" spans="1:10" x14ac:dyDescent="0.2">
      <c r="A8" s="159">
        <v>2012</v>
      </c>
      <c r="B8" s="160"/>
      <c r="C8" s="161"/>
      <c r="D8" s="160"/>
      <c r="E8" s="162"/>
      <c r="F8" s="160"/>
      <c r="G8" s="161"/>
      <c r="H8" s="160"/>
      <c r="I8" s="162"/>
      <c r="J8" s="163"/>
    </row>
    <row r="9" spans="1:10" x14ac:dyDescent="0.2">
      <c r="A9" s="164" t="s">
        <v>16</v>
      </c>
      <c r="B9" s="160">
        <v>7417</v>
      </c>
      <c r="C9" s="161">
        <v>786</v>
      </c>
      <c r="D9" s="160">
        <v>114</v>
      </c>
      <c r="E9" s="162">
        <f t="shared" ref="E9:E20" si="0">SUM(B9:D9)</f>
        <v>8317</v>
      </c>
      <c r="F9" s="160">
        <v>12591</v>
      </c>
      <c r="G9" s="161">
        <v>869</v>
      </c>
      <c r="H9" s="160">
        <v>72</v>
      </c>
      <c r="I9" s="162">
        <f t="shared" ref="I9:I20" si="1">SUM(F9:H9)</f>
        <v>13532</v>
      </c>
      <c r="J9" s="163">
        <f t="shared" ref="J9:J20" si="2">E9+I9</f>
        <v>21849</v>
      </c>
    </row>
    <row r="10" spans="1:10" x14ac:dyDescent="0.2">
      <c r="A10" s="164" t="s">
        <v>17</v>
      </c>
      <c r="B10" s="161">
        <v>6657</v>
      </c>
      <c r="C10" s="161">
        <v>642</v>
      </c>
      <c r="D10" s="160">
        <v>96</v>
      </c>
      <c r="E10" s="162">
        <f t="shared" si="0"/>
        <v>7395</v>
      </c>
      <c r="F10" s="161">
        <v>10919</v>
      </c>
      <c r="G10" s="161">
        <v>830</v>
      </c>
      <c r="H10" s="160">
        <v>65</v>
      </c>
      <c r="I10" s="162">
        <f t="shared" si="1"/>
        <v>11814</v>
      </c>
      <c r="J10" s="163">
        <f t="shared" si="2"/>
        <v>19209</v>
      </c>
    </row>
    <row r="11" spans="1:10" x14ac:dyDescent="0.2">
      <c r="A11" s="164" t="s">
        <v>18</v>
      </c>
      <c r="B11" s="161">
        <v>8397</v>
      </c>
      <c r="C11" s="161">
        <v>849</v>
      </c>
      <c r="D11" s="160">
        <v>169</v>
      </c>
      <c r="E11" s="162">
        <f t="shared" si="0"/>
        <v>9415</v>
      </c>
      <c r="F11" s="161">
        <v>13796</v>
      </c>
      <c r="G11" s="161">
        <v>994</v>
      </c>
      <c r="H11" s="160">
        <v>85</v>
      </c>
      <c r="I11" s="162">
        <f t="shared" si="1"/>
        <v>14875</v>
      </c>
      <c r="J11" s="163">
        <f t="shared" si="2"/>
        <v>24290</v>
      </c>
    </row>
    <row r="12" spans="1:10" x14ac:dyDescent="0.2">
      <c r="A12" s="164" t="s">
        <v>19</v>
      </c>
      <c r="B12" s="161">
        <v>6540</v>
      </c>
      <c r="C12" s="161">
        <v>774</v>
      </c>
      <c r="D12" s="160">
        <v>133</v>
      </c>
      <c r="E12" s="162">
        <f t="shared" si="0"/>
        <v>7447</v>
      </c>
      <c r="F12" s="161">
        <v>10470</v>
      </c>
      <c r="G12" s="161">
        <v>998</v>
      </c>
      <c r="H12" s="160">
        <v>80</v>
      </c>
      <c r="I12" s="162">
        <f t="shared" si="1"/>
        <v>11548</v>
      </c>
      <c r="J12" s="163">
        <f t="shared" si="2"/>
        <v>18995</v>
      </c>
    </row>
    <row r="13" spans="1:10" x14ac:dyDescent="0.2">
      <c r="A13" s="164" t="s">
        <v>20</v>
      </c>
      <c r="B13" s="161">
        <v>7811</v>
      </c>
      <c r="C13" s="161">
        <v>909</v>
      </c>
      <c r="D13" s="160">
        <v>121</v>
      </c>
      <c r="E13" s="162">
        <f t="shared" si="0"/>
        <v>8841</v>
      </c>
      <c r="F13" s="161">
        <v>13718</v>
      </c>
      <c r="G13" s="161">
        <v>1036</v>
      </c>
      <c r="H13" s="160">
        <v>90</v>
      </c>
      <c r="I13" s="162">
        <f t="shared" si="1"/>
        <v>14844</v>
      </c>
      <c r="J13" s="163">
        <f t="shared" si="2"/>
        <v>23685</v>
      </c>
    </row>
    <row r="14" spans="1:10" x14ac:dyDescent="0.2">
      <c r="A14" s="164" t="s">
        <v>21</v>
      </c>
      <c r="B14" s="161">
        <v>7669</v>
      </c>
      <c r="C14" s="161">
        <v>722</v>
      </c>
      <c r="D14" s="160">
        <v>143</v>
      </c>
      <c r="E14" s="162">
        <f t="shared" si="0"/>
        <v>8534</v>
      </c>
      <c r="F14" s="161">
        <v>14998</v>
      </c>
      <c r="G14" s="161">
        <v>934</v>
      </c>
      <c r="H14" s="160">
        <v>76</v>
      </c>
      <c r="I14" s="162">
        <f t="shared" si="1"/>
        <v>16008</v>
      </c>
      <c r="J14" s="163">
        <f t="shared" si="2"/>
        <v>24542</v>
      </c>
    </row>
    <row r="15" spans="1:10" x14ac:dyDescent="0.2">
      <c r="A15" s="164" t="s">
        <v>22</v>
      </c>
      <c r="B15" s="161">
        <v>8219</v>
      </c>
      <c r="C15" s="161">
        <v>654</v>
      </c>
      <c r="D15" s="160">
        <v>137</v>
      </c>
      <c r="E15" s="162">
        <f t="shared" si="0"/>
        <v>9010</v>
      </c>
      <c r="F15" s="161">
        <v>15789</v>
      </c>
      <c r="G15" s="161">
        <v>989</v>
      </c>
      <c r="H15" s="160">
        <v>85</v>
      </c>
      <c r="I15" s="162">
        <f t="shared" si="1"/>
        <v>16863</v>
      </c>
      <c r="J15" s="163">
        <f t="shared" si="2"/>
        <v>25873</v>
      </c>
    </row>
    <row r="16" spans="1:10" x14ac:dyDescent="0.2">
      <c r="A16" s="164" t="s">
        <v>23</v>
      </c>
      <c r="B16" s="161">
        <v>9020</v>
      </c>
      <c r="C16" s="161">
        <v>777</v>
      </c>
      <c r="D16" s="160">
        <v>162</v>
      </c>
      <c r="E16" s="162">
        <f t="shared" si="0"/>
        <v>9959</v>
      </c>
      <c r="F16" s="161">
        <v>17397</v>
      </c>
      <c r="G16" s="161">
        <v>1107</v>
      </c>
      <c r="H16" s="160">
        <v>119</v>
      </c>
      <c r="I16" s="162">
        <f t="shared" si="1"/>
        <v>18623</v>
      </c>
      <c r="J16" s="163">
        <f t="shared" si="2"/>
        <v>28582</v>
      </c>
    </row>
    <row r="17" spans="1:10" x14ac:dyDescent="0.2">
      <c r="A17" s="164" t="s">
        <v>25</v>
      </c>
      <c r="B17" s="161">
        <v>6879</v>
      </c>
      <c r="C17" s="161">
        <v>741</v>
      </c>
      <c r="D17" s="160">
        <v>181</v>
      </c>
      <c r="E17" s="162">
        <f t="shared" si="0"/>
        <v>7801</v>
      </c>
      <c r="F17" s="161">
        <v>13041</v>
      </c>
      <c r="G17" s="161">
        <v>961</v>
      </c>
      <c r="H17" s="160">
        <v>74</v>
      </c>
      <c r="I17" s="162">
        <f t="shared" si="1"/>
        <v>14076</v>
      </c>
      <c r="J17" s="163">
        <f t="shared" si="2"/>
        <v>21877</v>
      </c>
    </row>
    <row r="18" spans="1:10" x14ac:dyDescent="0.2">
      <c r="A18" s="164" t="s">
        <v>26</v>
      </c>
      <c r="B18" s="161">
        <v>8653</v>
      </c>
      <c r="C18" s="161">
        <v>827</v>
      </c>
      <c r="D18" s="160">
        <v>106</v>
      </c>
      <c r="E18" s="162">
        <f t="shared" si="0"/>
        <v>9586</v>
      </c>
      <c r="F18" s="161">
        <v>15634</v>
      </c>
      <c r="G18" s="161">
        <v>1152</v>
      </c>
      <c r="H18" s="160">
        <v>90</v>
      </c>
      <c r="I18" s="162">
        <f t="shared" si="1"/>
        <v>16876</v>
      </c>
      <c r="J18" s="163">
        <f t="shared" si="2"/>
        <v>26462</v>
      </c>
    </row>
    <row r="19" spans="1:10" x14ac:dyDescent="0.2">
      <c r="A19" s="164" t="s">
        <v>27</v>
      </c>
      <c r="B19" s="161">
        <v>7682</v>
      </c>
      <c r="C19" s="161">
        <v>806</v>
      </c>
      <c r="D19" s="160">
        <v>116</v>
      </c>
      <c r="E19" s="162">
        <f t="shared" si="0"/>
        <v>8604</v>
      </c>
      <c r="F19" s="161">
        <v>14274</v>
      </c>
      <c r="G19" s="161">
        <v>1118</v>
      </c>
      <c r="H19" s="160">
        <v>124</v>
      </c>
      <c r="I19" s="162">
        <f t="shared" si="1"/>
        <v>15516</v>
      </c>
      <c r="J19" s="163">
        <f t="shared" si="2"/>
        <v>24120</v>
      </c>
    </row>
    <row r="20" spans="1:10" x14ac:dyDescent="0.2">
      <c r="A20" s="164" t="s">
        <v>28</v>
      </c>
      <c r="B20" s="161">
        <v>7975</v>
      </c>
      <c r="C20" s="161">
        <v>842</v>
      </c>
      <c r="D20" s="160">
        <v>106</v>
      </c>
      <c r="E20" s="162">
        <f t="shared" si="0"/>
        <v>8923</v>
      </c>
      <c r="F20" s="161">
        <v>15367</v>
      </c>
      <c r="G20" s="161">
        <v>1240</v>
      </c>
      <c r="H20" s="160">
        <v>140</v>
      </c>
      <c r="I20" s="162">
        <f t="shared" si="1"/>
        <v>16747</v>
      </c>
      <c r="J20" s="163">
        <f t="shared" si="2"/>
        <v>25670</v>
      </c>
    </row>
    <row r="21" spans="1:10" x14ac:dyDescent="0.2">
      <c r="A21" s="169" t="s">
        <v>7</v>
      </c>
      <c r="B21" s="170">
        <f t="shared" ref="B21:I21" si="3">SUM(B9:B20)</f>
        <v>92919</v>
      </c>
      <c r="C21" s="170">
        <f t="shared" si="3"/>
        <v>9329</v>
      </c>
      <c r="D21" s="170">
        <f t="shared" si="3"/>
        <v>1584</v>
      </c>
      <c r="E21" s="170">
        <f t="shared" si="3"/>
        <v>103832</v>
      </c>
      <c r="F21" s="170">
        <f t="shared" si="3"/>
        <v>167994</v>
      </c>
      <c r="G21" s="170">
        <f t="shared" si="3"/>
        <v>12228</v>
      </c>
      <c r="H21" s="170">
        <f t="shared" si="3"/>
        <v>1100</v>
      </c>
      <c r="I21" s="170">
        <f t="shared" si="3"/>
        <v>181322</v>
      </c>
      <c r="J21" s="171">
        <f>SUM(J9:J20)</f>
        <v>285154</v>
      </c>
    </row>
    <row r="23" spans="1:10" x14ac:dyDescent="0.2">
      <c r="A23" s="189" t="s">
        <v>46</v>
      </c>
      <c r="B23" s="192" t="s">
        <v>50</v>
      </c>
      <c r="C23" s="193"/>
      <c r="D23" s="193"/>
      <c r="E23" s="193"/>
      <c r="F23" s="193"/>
      <c r="G23" s="193"/>
      <c r="H23" s="193"/>
      <c r="I23" s="194"/>
      <c r="J23" s="185" t="s">
        <v>51</v>
      </c>
    </row>
    <row r="24" spans="1:10" x14ac:dyDescent="0.2">
      <c r="A24" s="190"/>
      <c r="B24" s="148" t="s">
        <v>30</v>
      </c>
      <c r="C24" s="149"/>
      <c r="D24" s="151"/>
      <c r="E24" s="149"/>
      <c r="F24" s="148" t="s">
        <v>31</v>
      </c>
      <c r="G24" s="149"/>
      <c r="H24" s="151"/>
      <c r="I24" s="153"/>
      <c r="J24" s="185"/>
    </row>
    <row r="25" spans="1:10" x14ac:dyDescent="0.2">
      <c r="A25" s="190"/>
      <c r="B25" s="154" t="s">
        <v>9</v>
      </c>
      <c r="C25" s="155"/>
      <c r="D25" s="156" t="s">
        <v>10</v>
      </c>
      <c r="E25" s="186" t="s">
        <v>15</v>
      </c>
      <c r="F25" s="154" t="s">
        <v>9</v>
      </c>
      <c r="G25" s="155"/>
      <c r="H25" s="156" t="s">
        <v>10</v>
      </c>
      <c r="I25" s="186" t="s">
        <v>15</v>
      </c>
      <c r="J25" s="185"/>
    </row>
    <row r="26" spans="1:10" x14ac:dyDescent="0.2">
      <c r="A26" s="191"/>
      <c r="B26" s="157" t="s">
        <v>12</v>
      </c>
      <c r="C26" s="158" t="s">
        <v>14</v>
      </c>
      <c r="D26" s="158" t="s">
        <v>14</v>
      </c>
      <c r="E26" s="186"/>
      <c r="F26" s="157" t="s">
        <v>12</v>
      </c>
      <c r="G26" s="158" t="s">
        <v>14</v>
      </c>
      <c r="H26" s="158" t="s">
        <v>14</v>
      </c>
      <c r="I26" s="186"/>
      <c r="J26" s="185"/>
    </row>
    <row r="27" spans="1:10" x14ac:dyDescent="0.2">
      <c r="A27" s="159">
        <v>2012</v>
      </c>
      <c r="B27" s="165"/>
      <c r="C27" s="165"/>
      <c r="D27" s="165"/>
      <c r="E27" s="166"/>
      <c r="F27" s="165"/>
      <c r="G27" s="165"/>
      <c r="H27" s="165"/>
      <c r="I27" s="166"/>
      <c r="J27" s="163"/>
    </row>
    <row r="28" spans="1:10" x14ac:dyDescent="0.2">
      <c r="A28" s="167" t="s">
        <v>16</v>
      </c>
      <c r="B28" s="160">
        <v>7217</v>
      </c>
      <c r="C28" s="161">
        <v>500</v>
      </c>
      <c r="D28" s="160">
        <v>2222</v>
      </c>
      <c r="E28" s="162">
        <f t="shared" ref="E28:E39" si="4">SUM(B28:D28)</f>
        <v>9939</v>
      </c>
      <c r="F28" s="160">
        <v>1310</v>
      </c>
      <c r="G28" s="160">
        <v>144</v>
      </c>
      <c r="H28" s="160">
        <v>4</v>
      </c>
      <c r="I28" s="162">
        <f t="shared" ref="I28:I39" si="5">SUM(F28:H28)</f>
        <v>1458</v>
      </c>
      <c r="J28" s="163">
        <f t="shared" ref="J28:J39" si="6">I28+E28</f>
        <v>11397</v>
      </c>
    </row>
    <row r="29" spans="1:10" x14ac:dyDescent="0.2">
      <c r="A29" s="167" t="s">
        <v>17</v>
      </c>
      <c r="B29" s="160">
        <v>7769</v>
      </c>
      <c r="C29" s="161">
        <v>394</v>
      </c>
      <c r="D29" s="160">
        <v>1951</v>
      </c>
      <c r="E29" s="162">
        <f t="shared" si="4"/>
        <v>10114</v>
      </c>
      <c r="F29" s="160">
        <v>999</v>
      </c>
      <c r="G29" s="160">
        <v>108</v>
      </c>
      <c r="H29" s="160">
        <v>7</v>
      </c>
      <c r="I29" s="162">
        <f t="shared" si="5"/>
        <v>1114</v>
      </c>
      <c r="J29" s="163">
        <f t="shared" si="6"/>
        <v>11228</v>
      </c>
    </row>
    <row r="30" spans="1:10" x14ac:dyDescent="0.2">
      <c r="A30" s="167" t="s">
        <v>18</v>
      </c>
      <c r="B30" s="160">
        <v>10786</v>
      </c>
      <c r="C30" s="160">
        <v>943</v>
      </c>
      <c r="D30" s="160">
        <v>2824</v>
      </c>
      <c r="E30" s="162">
        <f t="shared" si="4"/>
        <v>14553</v>
      </c>
      <c r="F30" s="160">
        <v>1264</v>
      </c>
      <c r="G30" s="160">
        <v>128</v>
      </c>
      <c r="H30" s="160">
        <v>3</v>
      </c>
      <c r="I30" s="162">
        <f t="shared" si="5"/>
        <v>1395</v>
      </c>
      <c r="J30" s="163">
        <f t="shared" si="6"/>
        <v>15948</v>
      </c>
    </row>
    <row r="31" spans="1:10" x14ac:dyDescent="0.2">
      <c r="A31" s="167" t="s">
        <v>19</v>
      </c>
      <c r="B31" s="160">
        <v>9128</v>
      </c>
      <c r="C31" s="160">
        <v>792</v>
      </c>
      <c r="D31" s="160">
        <v>1951</v>
      </c>
      <c r="E31" s="162">
        <f t="shared" si="4"/>
        <v>11871</v>
      </c>
      <c r="F31" s="160">
        <v>841</v>
      </c>
      <c r="G31" s="160">
        <v>86</v>
      </c>
      <c r="H31" s="160">
        <v>3</v>
      </c>
      <c r="I31" s="162">
        <f t="shared" si="5"/>
        <v>930</v>
      </c>
      <c r="J31" s="163">
        <f t="shared" si="6"/>
        <v>12801</v>
      </c>
    </row>
    <row r="32" spans="1:10" x14ac:dyDescent="0.2">
      <c r="A32" s="167" t="s">
        <v>20</v>
      </c>
      <c r="B32" s="160">
        <v>6437</v>
      </c>
      <c r="C32" s="160">
        <v>788</v>
      </c>
      <c r="D32" s="160">
        <v>2023</v>
      </c>
      <c r="E32" s="162">
        <f t="shared" si="4"/>
        <v>9248</v>
      </c>
      <c r="F32" s="160">
        <v>1198</v>
      </c>
      <c r="G32" s="160">
        <v>84</v>
      </c>
      <c r="H32" s="160">
        <v>5</v>
      </c>
      <c r="I32" s="162">
        <f t="shared" si="5"/>
        <v>1287</v>
      </c>
      <c r="J32" s="163">
        <f t="shared" si="6"/>
        <v>10535</v>
      </c>
    </row>
    <row r="33" spans="1:10" x14ac:dyDescent="0.2">
      <c r="A33" s="167" t="s">
        <v>21</v>
      </c>
      <c r="B33" s="160">
        <v>11632</v>
      </c>
      <c r="C33" s="160">
        <v>1275</v>
      </c>
      <c r="D33" s="160">
        <v>2259</v>
      </c>
      <c r="E33" s="162">
        <f t="shared" si="4"/>
        <v>15166</v>
      </c>
      <c r="F33" s="160">
        <v>1463</v>
      </c>
      <c r="G33" s="160">
        <v>147</v>
      </c>
      <c r="H33" s="160">
        <v>3</v>
      </c>
      <c r="I33" s="162">
        <f t="shared" si="5"/>
        <v>1613</v>
      </c>
      <c r="J33" s="163">
        <f t="shared" si="6"/>
        <v>16779</v>
      </c>
    </row>
    <row r="34" spans="1:10" x14ac:dyDescent="0.2">
      <c r="A34" s="167" t="s">
        <v>22</v>
      </c>
      <c r="B34" s="160">
        <v>4652</v>
      </c>
      <c r="C34" s="160">
        <v>1559</v>
      </c>
      <c r="D34" s="160">
        <v>694</v>
      </c>
      <c r="E34" s="162">
        <f t="shared" si="4"/>
        <v>6905</v>
      </c>
      <c r="F34" s="160">
        <v>1332</v>
      </c>
      <c r="G34" s="160">
        <v>143</v>
      </c>
      <c r="H34" s="160">
        <v>6</v>
      </c>
      <c r="I34" s="162">
        <f t="shared" si="5"/>
        <v>1481</v>
      </c>
      <c r="J34" s="163">
        <f t="shared" si="6"/>
        <v>8386</v>
      </c>
    </row>
    <row r="35" spans="1:10" x14ac:dyDescent="0.2">
      <c r="A35" s="167" t="s">
        <v>23</v>
      </c>
      <c r="B35" s="160">
        <v>12813</v>
      </c>
      <c r="C35" s="160">
        <v>1136</v>
      </c>
      <c r="D35" s="160">
        <v>806</v>
      </c>
      <c r="E35" s="162">
        <f t="shared" si="4"/>
        <v>14755</v>
      </c>
      <c r="F35" s="160">
        <v>1609</v>
      </c>
      <c r="G35" s="160">
        <v>159</v>
      </c>
      <c r="H35" s="160">
        <v>5</v>
      </c>
      <c r="I35" s="162">
        <f t="shared" si="5"/>
        <v>1773</v>
      </c>
      <c r="J35" s="163">
        <f t="shared" si="6"/>
        <v>16528</v>
      </c>
    </row>
    <row r="36" spans="1:10" x14ac:dyDescent="0.2">
      <c r="A36" s="167" t="s">
        <v>25</v>
      </c>
      <c r="B36" s="160">
        <v>10229</v>
      </c>
      <c r="C36" s="160">
        <v>1920</v>
      </c>
      <c r="D36" s="160">
        <v>1492</v>
      </c>
      <c r="E36" s="162">
        <f t="shared" si="4"/>
        <v>13641</v>
      </c>
      <c r="F36" s="160">
        <v>1309</v>
      </c>
      <c r="G36" s="160">
        <v>139</v>
      </c>
      <c r="H36" s="160">
        <v>3</v>
      </c>
      <c r="I36" s="162">
        <f t="shared" si="5"/>
        <v>1451</v>
      </c>
      <c r="J36" s="163">
        <f t="shared" si="6"/>
        <v>15092</v>
      </c>
    </row>
    <row r="37" spans="1:10" x14ac:dyDescent="0.2">
      <c r="A37" s="167" t="s">
        <v>26</v>
      </c>
      <c r="B37" s="160">
        <v>7661</v>
      </c>
      <c r="C37" s="160">
        <v>1710</v>
      </c>
      <c r="D37" s="160">
        <v>910</v>
      </c>
      <c r="E37" s="162">
        <f t="shared" si="4"/>
        <v>10281</v>
      </c>
      <c r="F37" s="160">
        <v>1536</v>
      </c>
      <c r="G37" s="160">
        <v>175</v>
      </c>
      <c r="H37" s="160">
        <v>5</v>
      </c>
      <c r="I37" s="162">
        <f t="shared" si="5"/>
        <v>1716</v>
      </c>
      <c r="J37" s="163">
        <f t="shared" si="6"/>
        <v>11997</v>
      </c>
    </row>
    <row r="38" spans="1:10" x14ac:dyDescent="0.2">
      <c r="A38" s="167" t="s">
        <v>27</v>
      </c>
      <c r="B38" s="160">
        <v>9745</v>
      </c>
      <c r="C38" s="160">
        <v>1286</v>
      </c>
      <c r="D38" s="160">
        <v>2123</v>
      </c>
      <c r="E38" s="162">
        <f t="shared" si="4"/>
        <v>13154</v>
      </c>
      <c r="F38" s="160">
        <v>1296</v>
      </c>
      <c r="G38" s="160">
        <v>183</v>
      </c>
      <c r="H38" s="160">
        <v>3</v>
      </c>
      <c r="I38" s="162">
        <f t="shared" si="5"/>
        <v>1482</v>
      </c>
      <c r="J38" s="163">
        <f t="shared" si="6"/>
        <v>14636</v>
      </c>
    </row>
    <row r="39" spans="1:10" x14ac:dyDescent="0.2">
      <c r="A39" s="167" t="s">
        <v>28</v>
      </c>
      <c r="B39" s="160">
        <v>11703</v>
      </c>
      <c r="C39" s="160">
        <v>1513</v>
      </c>
      <c r="D39" s="160">
        <v>2500</v>
      </c>
      <c r="E39" s="162">
        <f t="shared" si="4"/>
        <v>15716</v>
      </c>
      <c r="F39" s="160">
        <v>1188</v>
      </c>
      <c r="G39" s="160">
        <v>120</v>
      </c>
      <c r="H39" s="160">
        <v>2</v>
      </c>
      <c r="I39" s="162">
        <f t="shared" si="5"/>
        <v>1310</v>
      </c>
      <c r="J39" s="163">
        <f t="shared" si="6"/>
        <v>17026</v>
      </c>
    </row>
    <row r="40" spans="1:10" x14ac:dyDescent="0.2">
      <c r="A40" s="169" t="s">
        <v>7</v>
      </c>
      <c r="B40" s="170">
        <f t="shared" ref="B40:I40" si="7">SUM(B28:B39)</f>
        <v>109772</v>
      </c>
      <c r="C40" s="170">
        <f t="shared" si="7"/>
        <v>13816</v>
      </c>
      <c r="D40" s="170">
        <f t="shared" si="7"/>
        <v>21755</v>
      </c>
      <c r="E40" s="170">
        <f t="shared" si="7"/>
        <v>145343</v>
      </c>
      <c r="F40" s="170">
        <f t="shared" si="7"/>
        <v>15345</v>
      </c>
      <c r="G40" s="170">
        <f t="shared" si="7"/>
        <v>1616</v>
      </c>
      <c r="H40" s="170">
        <f t="shared" si="7"/>
        <v>49</v>
      </c>
      <c r="I40" s="170">
        <f t="shared" si="7"/>
        <v>17010</v>
      </c>
      <c r="J40" s="171">
        <f>SUM(J28:J39)</f>
        <v>162353</v>
      </c>
    </row>
    <row r="41" spans="1:10" x14ac:dyDescent="0.2">
      <c r="A41" s="114" t="s">
        <v>45</v>
      </c>
    </row>
    <row r="42" spans="1:10" x14ac:dyDescent="0.2">
      <c r="A42" s="114" t="s">
        <v>44</v>
      </c>
    </row>
    <row r="43" spans="1:10" x14ac:dyDescent="0.2">
      <c r="A43" s="168" t="s">
        <v>41</v>
      </c>
    </row>
  </sheetData>
  <mergeCells count="11">
    <mergeCell ref="A23:A26"/>
    <mergeCell ref="B23:I23"/>
    <mergeCell ref="J23:J26"/>
    <mergeCell ref="E25:E26"/>
    <mergeCell ref="I25:I26"/>
    <mergeCell ref="A4:A7"/>
    <mergeCell ref="A1:J1"/>
    <mergeCell ref="A2:J2"/>
    <mergeCell ref="J4:J7"/>
    <mergeCell ref="E6:E7"/>
    <mergeCell ref="I6:I7"/>
  </mergeCells>
  <phoneticPr fontId="5" type="noConversion"/>
  <printOptions horizontalCentered="1"/>
  <pageMargins left="0" right="0" top="0.19685039370078741" bottom="0.19685039370078741" header="0.51181102362204722" footer="0"/>
  <pageSetup paperSize="9" orientation="landscape" r:id="rId1"/>
  <headerFooter alignWithMargins="0">
    <oddFooter>&amp;R&amp;8Tabela 145_b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J43"/>
  <sheetViews>
    <sheetView showGridLines="0" topLeftCell="A10" workbookViewId="0">
      <selection activeCell="M35" sqref="M35"/>
    </sheetView>
  </sheetViews>
  <sheetFormatPr defaultColWidth="11.42578125" defaultRowHeight="12.75" x14ac:dyDescent="0.2"/>
  <cols>
    <col min="1" max="1" width="6.7109375" style="145" customWidth="1"/>
    <col min="2" max="9" width="10.7109375" style="145" customWidth="1"/>
    <col min="10" max="10" width="12.7109375" style="145" customWidth="1"/>
    <col min="11" max="16384" width="11.42578125" style="145"/>
  </cols>
  <sheetData>
    <row r="1" spans="1:10" s="144" customFormat="1" ht="15" x14ac:dyDescent="0.2">
      <c r="A1" s="195" t="s">
        <v>49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0" x14ac:dyDescent="0.2">
      <c r="A2" s="196" t="s">
        <v>1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10" ht="8.1" customHeight="1" x14ac:dyDescent="0.2">
      <c r="A3" s="146"/>
      <c r="B3" s="146"/>
      <c r="C3" s="146"/>
      <c r="D3" s="146"/>
      <c r="E3" s="146"/>
      <c r="F3" s="146"/>
      <c r="G3" s="146"/>
      <c r="H3" s="147"/>
      <c r="I3" s="146"/>
    </row>
    <row r="4" spans="1:10" x14ac:dyDescent="0.2">
      <c r="A4" s="189" t="s">
        <v>46</v>
      </c>
      <c r="B4" s="148" t="s">
        <v>3</v>
      </c>
      <c r="C4" s="149"/>
      <c r="D4" s="149"/>
      <c r="E4" s="149"/>
      <c r="F4" s="149"/>
      <c r="G4" s="149"/>
      <c r="H4" s="149"/>
      <c r="I4" s="150"/>
      <c r="J4" s="185" t="s">
        <v>47</v>
      </c>
    </row>
    <row r="5" spans="1:10" x14ac:dyDescent="0.2">
      <c r="A5" s="190"/>
      <c r="B5" s="148" t="s">
        <v>5</v>
      </c>
      <c r="C5" s="149"/>
      <c r="D5" s="151"/>
      <c r="E5" s="152"/>
      <c r="F5" s="148" t="s">
        <v>6</v>
      </c>
      <c r="G5" s="149"/>
      <c r="H5" s="149"/>
      <c r="I5" s="153"/>
      <c r="J5" s="185"/>
    </row>
    <row r="6" spans="1:10" x14ac:dyDescent="0.2">
      <c r="A6" s="190"/>
      <c r="B6" s="154" t="s">
        <v>9</v>
      </c>
      <c r="C6" s="155"/>
      <c r="D6" s="156" t="s">
        <v>10</v>
      </c>
      <c r="E6" s="186" t="s">
        <v>15</v>
      </c>
      <c r="F6" s="154" t="s">
        <v>9</v>
      </c>
      <c r="G6" s="155"/>
      <c r="H6" s="156" t="s">
        <v>10</v>
      </c>
      <c r="I6" s="186" t="s">
        <v>15</v>
      </c>
      <c r="J6" s="185"/>
    </row>
    <row r="7" spans="1:10" x14ac:dyDescent="0.2">
      <c r="A7" s="191"/>
      <c r="B7" s="157" t="s">
        <v>12</v>
      </c>
      <c r="C7" s="158" t="s">
        <v>42</v>
      </c>
      <c r="D7" s="158" t="s">
        <v>42</v>
      </c>
      <c r="E7" s="186"/>
      <c r="F7" s="157" t="s">
        <v>12</v>
      </c>
      <c r="G7" s="158" t="s">
        <v>42</v>
      </c>
      <c r="H7" s="158" t="s">
        <v>42</v>
      </c>
      <c r="I7" s="186"/>
      <c r="J7" s="185"/>
    </row>
    <row r="8" spans="1:10" x14ac:dyDescent="0.2">
      <c r="A8" s="159">
        <v>2013</v>
      </c>
      <c r="B8" s="160"/>
      <c r="C8" s="161"/>
      <c r="D8" s="160"/>
      <c r="E8" s="162"/>
      <c r="F8" s="160"/>
      <c r="G8" s="161"/>
      <c r="H8" s="160"/>
      <c r="I8" s="162"/>
      <c r="J8" s="163"/>
    </row>
    <row r="9" spans="1:10" x14ac:dyDescent="0.2">
      <c r="A9" s="164" t="s">
        <v>16</v>
      </c>
      <c r="B9" s="160">
        <v>8068</v>
      </c>
      <c r="C9" s="161">
        <v>886</v>
      </c>
      <c r="D9" s="160">
        <v>103</v>
      </c>
      <c r="E9" s="162">
        <f t="shared" ref="E9:E20" si="0">SUM(B9:D9)</f>
        <v>9057</v>
      </c>
      <c r="F9" s="160">
        <v>15034</v>
      </c>
      <c r="G9" s="161">
        <v>1169</v>
      </c>
      <c r="H9" s="160">
        <v>119</v>
      </c>
      <c r="I9" s="162">
        <f t="shared" ref="I9:I20" si="1">SUM(F9:H9)</f>
        <v>16322</v>
      </c>
      <c r="J9" s="163">
        <f t="shared" ref="J9:J20" si="2">E9+I9</f>
        <v>25379</v>
      </c>
    </row>
    <row r="10" spans="1:10" x14ac:dyDescent="0.2">
      <c r="A10" s="164" t="s">
        <v>17</v>
      </c>
      <c r="B10" s="161">
        <v>6756</v>
      </c>
      <c r="C10" s="161">
        <v>659</v>
      </c>
      <c r="D10" s="160">
        <v>82</v>
      </c>
      <c r="E10" s="162">
        <f t="shared" si="0"/>
        <v>7497</v>
      </c>
      <c r="F10" s="161">
        <v>12476</v>
      </c>
      <c r="G10" s="161">
        <v>888</v>
      </c>
      <c r="H10" s="160">
        <v>101</v>
      </c>
      <c r="I10" s="162">
        <f t="shared" si="1"/>
        <v>13465</v>
      </c>
      <c r="J10" s="163">
        <f t="shared" si="2"/>
        <v>20962</v>
      </c>
    </row>
    <row r="11" spans="1:10" x14ac:dyDescent="0.2">
      <c r="A11" s="164" t="s">
        <v>18</v>
      </c>
      <c r="B11" s="161">
        <v>9117</v>
      </c>
      <c r="C11" s="161">
        <v>995</v>
      </c>
      <c r="D11" s="160">
        <v>182</v>
      </c>
      <c r="E11" s="162">
        <f t="shared" si="0"/>
        <v>10294</v>
      </c>
      <c r="F11" s="161">
        <v>16389</v>
      </c>
      <c r="G11" s="161">
        <v>1323</v>
      </c>
      <c r="H11" s="160">
        <v>156</v>
      </c>
      <c r="I11" s="162">
        <f t="shared" si="1"/>
        <v>17868</v>
      </c>
      <c r="J11" s="163">
        <f t="shared" si="2"/>
        <v>28162</v>
      </c>
    </row>
    <row r="12" spans="1:10" x14ac:dyDescent="0.2">
      <c r="A12" s="164" t="s">
        <v>19</v>
      </c>
      <c r="B12" s="161">
        <v>10306</v>
      </c>
      <c r="C12" s="161">
        <v>1050</v>
      </c>
      <c r="D12" s="160">
        <v>163</v>
      </c>
      <c r="E12" s="162">
        <f t="shared" si="0"/>
        <v>11519</v>
      </c>
      <c r="F12" s="161">
        <v>17861</v>
      </c>
      <c r="G12" s="161">
        <v>1454</v>
      </c>
      <c r="H12" s="160">
        <v>172</v>
      </c>
      <c r="I12" s="162">
        <f t="shared" si="1"/>
        <v>19487</v>
      </c>
      <c r="J12" s="163">
        <f t="shared" si="2"/>
        <v>31006</v>
      </c>
    </row>
    <row r="13" spans="1:10" x14ac:dyDescent="0.2">
      <c r="A13" s="164" t="s">
        <v>20</v>
      </c>
      <c r="B13" s="161">
        <v>9674</v>
      </c>
      <c r="C13" s="161">
        <v>1266</v>
      </c>
      <c r="D13" s="160">
        <v>220</v>
      </c>
      <c r="E13" s="162">
        <f t="shared" si="0"/>
        <v>11160</v>
      </c>
      <c r="F13" s="161">
        <v>18674</v>
      </c>
      <c r="G13" s="161">
        <v>1561</v>
      </c>
      <c r="H13" s="160">
        <v>127</v>
      </c>
      <c r="I13" s="162">
        <f t="shared" si="1"/>
        <v>20362</v>
      </c>
      <c r="J13" s="163">
        <f t="shared" si="2"/>
        <v>31522</v>
      </c>
    </row>
    <row r="14" spans="1:10" x14ac:dyDescent="0.2">
      <c r="A14" s="164" t="s">
        <v>21</v>
      </c>
      <c r="B14" s="161">
        <v>1107</v>
      </c>
      <c r="C14" s="161">
        <v>713</v>
      </c>
      <c r="D14" s="160">
        <v>15</v>
      </c>
      <c r="E14" s="162">
        <f t="shared" si="0"/>
        <v>1835</v>
      </c>
      <c r="F14" s="161">
        <v>5264</v>
      </c>
      <c r="G14" s="161">
        <v>1053</v>
      </c>
      <c r="H14" s="160">
        <v>120</v>
      </c>
      <c r="I14" s="162">
        <f t="shared" si="1"/>
        <v>6437</v>
      </c>
      <c r="J14" s="163">
        <f t="shared" si="2"/>
        <v>8272</v>
      </c>
    </row>
    <row r="15" spans="1:10" x14ac:dyDescent="0.2">
      <c r="A15" s="164" t="s">
        <v>22</v>
      </c>
      <c r="B15" s="161">
        <v>10978</v>
      </c>
      <c r="C15" s="161">
        <v>991</v>
      </c>
      <c r="D15" s="160">
        <v>130</v>
      </c>
      <c r="E15" s="162">
        <f t="shared" si="0"/>
        <v>12099</v>
      </c>
      <c r="F15" s="161">
        <v>20161</v>
      </c>
      <c r="G15" s="161">
        <v>1579</v>
      </c>
      <c r="H15" s="160">
        <v>138</v>
      </c>
      <c r="I15" s="162">
        <f t="shared" si="1"/>
        <v>21878</v>
      </c>
      <c r="J15" s="163">
        <f t="shared" si="2"/>
        <v>33977</v>
      </c>
    </row>
    <row r="16" spans="1:10" x14ac:dyDescent="0.2">
      <c r="A16" s="164" t="s">
        <v>23</v>
      </c>
      <c r="B16" s="161">
        <v>11488</v>
      </c>
      <c r="C16" s="161">
        <v>1197</v>
      </c>
      <c r="D16" s="160">
        <v>148</v>
      </c>
      <c r="E16" s="162">
        <f t="shared" si="0"/>
        <v>12833</v>
      </c>
      <c r="F16" s="161">
        <v>19333</v>
      </c>
      <c r="G16" s="161">
        <v>1471</v>
      </c>
      <c r="H16" s="160">
        <v>156</v>
      </c>
      <c r="I16" s="162">
        <f t="shared" si="1"/>
        <v>20960</v>
      </c>
      <c r="J16" s="163">
        <f t="shared" si="2"/>
        <v>33793</v>
      </c>
    </row>
    <row r="17" spans="1:10" x14ac:dyDescent="0.2">
      <c r="A17" s="164" t="s">
        <v>25</v>
      </c>
      <c r="B17" s="161">
        <v>9767</v>
      </c>
      <c r="C17" s="161">
        <v>1168</v>
      </c>
      <c r="D17" s="160">
        <v>158</v>
      </c>
      <c r="E17" s="162">
        <f t="shared" si="0"/>
        <v>11093</v>
      </c>
      <c r="F17" s="161">
        <v>16588</v>
      </c>
      <c r="G17" s="161">
        <v>1305</v>
      </c>
      <c r="H17" s="160">
        <v>134</v>
      </c>
      <c r="I17" s="162">
        <f t="shared" si="1"/>
        <v>18027</v>
      </c>
      <c r="J17" s="163">
        <f t="shared" si="2"/>
        <v>29120</v>
      </c>
    </row>
    <row r="18" spans="1:10" x14ac:dyDescent="0.2">
      <c r="A18" s="164" t="s">
        <v>26</v>
      </c>
      <c r="B18" s="161">
        <v>10487</v>
      </c>
      <c r="C18" s="161">
        <v>976</v>
      </c>
      <c r="D18" s="160">
        <v>205</v>
      </c>
      <c r="E18" s="162">
        <f t="shared" si="0"/>
        <v>11668</v>
      </c>
      <c r="F18" s="161">
        <v>16386</v>
      </c>
      <c r="G18" s="161">
        <v>1228</v>
      </c>
      <c r="H18" s="160">
        <v>138</v>
      </c>
      <c r="I18" s="162">
        <f>SUM(F18:H18)</f>
        <v>17752</v>
      </c>
      <c r="J18" s="163">
        <f t="shared" si="2"/>
        <v>29420</v>
      </c>
    </row>
    <row r="19" spans="1:10" x14ac:dyDescent="0.2">
      <c r="A19" s="164" t="s">
        <v>27</v>
      </c>
      <c r="B19" s="161">
        <v>10529</v>
      </c>
      <c r="C19" s="161">
        <v>551</v>
      </c>
      <c r="D19" s="160">
        <v>378</v>
      </c>
      <c r="E19" s="162">
        <f t="shared" si="0"/>
        <v>11458</v>
      </c>
      <c r="F19" s="161">
        <v>17853</v>
      </c>
      <c r="G19" s="161">
        <v>861</v>
      </c>
      <c r="H19" s="160">
        <v>110</v>
      </c>
      <c r="I19" s="162">
        <f t="shared" si="1"/>
        <v>18824</v>
      </c>
      <c r="J19" s="163">
        <f t="shared" si="2"/>
        <v>30282</v>
      </c>
    </row>
    <row r="20" spans="1:10" x14ac:dyDescent="0.2">
      <c r="A20" s="164" t="s">
        <v>28</v>
      </c>
      <c r="B20" s="161">
        <v>11294</v>
      </c>
      <c r="C20" s="161">
        <v>551</v>
      </c>
      <c r="D20" s="160">
        <v>318</v>
      </c>
      <c r="E20" s="162">
        <f t="shared" si="0"/>
        <v>12163</v>
      </c>
      <c r="F20" s="161">
        <v>19410</v>
      </c>
      <c r="G20" s="161">
        <v>1112</v>
      </c>
      <c r="H20" s="160">
        <v>165</v>
      </c>
      <c r="I20" s="162">
        <f t="shared" si="1"/>
        <v>20687</v>
      </c>
      <c r="J20" s="163">
        <f t="shared" si="2"/>
        <v>32850</v>
      </c>
    </row>
    <row r="21" spans="1:10" x14ac:dyDescent="0.2">
      <c r="A21" s="169" t="s">
        <v>7</v>
      </c>
      <c r="B21" s="170">
        <f>SUM(B9:B20)</f>
        <v>109571</v>
      </c>
      <c r="C21" s="170">
        <f>SUM(C9:C20)</f>
        <v>11003</v>
      </c>
      <c r="D21" s="170">
        <f>SUM(D9:D20)</f>
        <v>2102</v>
      </c>
      <c r="E21" s="170">
        <f>SUM(E9:E20)</f>
        <v>122676</v>
      </c>
      <c r="F21" s="170">
        <f t="shared" ref="F21" si="3">SUM(F9:F20)</f>
        <v>195429</v>
      </c>
      <c r="G21" s="170">
        <f>SUM(G9:G20)</f>
        <v>15004</v>
      </c>
      <c r="H21" s="170">
        <f>SUM(H9:H20)</f>
        <v>1636</v>
      </c>
      <c r="I21" s="170">
        <f>SUM(I9:I20)</f>
        <v>212069</v>
      </c>
      <c r="J21" s="171">
        <f>SUM(J9:J20)</f>
        <v>334745</v>
      </c>
    </row>
    <row r="23" spans="1:10" x14ac:dyDescent="0.2">
      <c r="A23" s="189" t="s">
        <v>46</v>
      </c>
      <c r="B23" s="192" t="s">
        <v>50</v>
      </c>
      <c r="C23" s="193"/>
      <c r="D23" s="193"/>
      <c r="E23" s="193"/>
      <c r="F23" s="193"/>
      <c r="G23" s="193"/>
      <c r="H23" s="193"/>
      <c r="I23" s="194"/>
      <c r="J23" s="185" t="s">
        <v>51</v>
      </c>
    </row>
    <row r="24" spans="1:10" x14ac:dyDescent="0.2">
      <c r="A24" s="190"/>
      <c r="B24" s="148" t="s">
        <v>30</v>
      </c>
      <c r="C24" s="149"/>
      <c r="D24" s="151"/>
      <c r="E24" s="149"/>
      <c r="F24" s="148" t="s">
        <v>31</v>
      </c>
      <c r="G24" s="149"/>
      <c r="H24" s="151"/>
      <c r="I24" s="153"/>
      <c r="J24" s="185"/>
    </row>
    <row r="25" spans="1:10" x14ac:dyDescent="0.2">
      <c r="A25" s="190"/>
      <c r="B25" s="154" t="s">
        <v>9</v>
      </c>
      <c r="C25" s="155"/>
      <c r="D25" s="156" t="s">
        <v>10</v>
      </c>
      <c r="E25" s="186" t="s">
        <v>15</v>
      </c>
      <c r="F25" s="154" t="s">
        <v>9</v>
      </c>
      <c r="G25" s="155"/>
      <c r="H25" s="156" t="s">
        <v>10</v>
      </c>
      <c r="I25" s="186" t="s">
        <v>15</v>
      </c>
      <c r="J25" s="185"/>
    </row>
    <row r="26" spans="1:10" x14ac:dyDescent="0.2">
      <c r="A26" s="191"/>
      <c r="B26" s="157" t="s">
        <v>12</v>
      </c>
      <c r="C26" s="158" t="s">
        <v>14</v>
      </c>
      <c r="D26" s="158" t="s">
        <v>14</v>
      </c>
      <c r="E26" s="186"/>
      <c r="F26" s="157" t="s">
        <v>12</v>
      </c>
      <c r="G26" s="158" t="s">
        <v>14</v>
      </c>
      <c r="H26" s="158" t="s">
        <v>14</v>
      </c>
      <c r="I26" s="186"/>
      <c r="J26" s="185"/>
    </row>
    <row r="27" spans="1:10" x14ac:dyDescent="0.2">
      <c r="A27" s="159">
        <v>2013</v>
      </c>
      <c r="B27" s="165"/>
      <c r="C27" s="165"/>
      <c r="D27" s="165"/>
      <c r="E27" s="166"/>
      <c r="F27" s="165"/>
      <c r="G27" s="165"/>
      <c r="H27" s="165"/>
      <c r="I27" s="166"/>
      <c r="J27" s="163"/>
    </row>
    <row r="28" spans="1:10" x14ac:dyDescent="0.2">
      <c r="A28" s="167" t="s">
        <v>16</v>
      </c>
      <c r="B28" s="160">
        <v>6263</v>
      </c>
      <c r="C28" s="161">
        <v>319</v>
      </c>
      <c r="D28" s="160">
        <v>1922</v>
      </c>
      <c r="E28" s="162">
        <f t="shared" ref="E28:E39" si="4">SUM(B28:D28)</f>
        <v>8504</v>
      </c>
      <c r="F28" s="160">
        <v>1520</v>
      </c>
      <c r="G28" s="160">
        <v>151</v>
      </c>
      <c r="H28" s="160">
        <v>1</v>
      </c>
      <c r="I28" s="162">
        <f t="shared" ref="I28:I39" si="5">SUM(F28:H28)</f>
        <v>1672</v>
      </c>
      <c r="J28" s="163">
        <f t="shared" ref="J28:J39" si="6">I28+E28</f>
        <v>10176</v>
      </c>
    </row>
    <row r="29" spans="1:10" x14ac:dyDescent="0.2">
      <c r="A29" s="167" t="s">
        <v>17</v>
      </c>
      <c r="B29" s="160">
        <v>5549</v>
      </c>
      <c r="C29" s="161">
        <v>758</v>
      </c>
      <c r="D29" s="160">
        <v>659</v>
      </c>
      <c r="E29" s="162">
        <f t="shared" si="4"/>
        <v>6966</v>
      </c>
      <c r="F29" s="160">
        <v>1253</v>
      </c>
      <c r="G29" s="160">
        <v>117</v>
      </c>
      <c r="H29" s="160">
        <v>4</v>
      </c>
      <c r="I29" s="162">
        <f t="shared" si="5"/>
        <v>1374</v>
      </c>
      <c r="J29" s="163">
        <f t="shared" si="6"/>
        <v>8340</v>
      </c>
    </row>
    <row r="30" spans="1:10" x14ac:dyDescent="0.2">
      <c r="A30" s="167" t="s">
        <v>18</v>
      </c>
      <c r="B30" s="160">
        <v>6888</v>
      </c>
      <c r="C30" s="160">
        <v>564</v>
      </c>
      <c r="D30" s="160">
        <v>952</v>
      </c>
      <c r="E30" s="162">
        <f t="shared" si="4"/>
        <v>8404</v>
      </c>
      <c r="F30" s="160">
        <v>1363</v>
      </c>
      <c r="G30" s="160">
        <v>166</v>
      </c>
      <c r="H30" s="160">
        <v>5</v>
      </c>
      <c r="I30" s="162">
        <f t="shared" si="5"/>
        <v>1534</v>
      </c>
      <c r="J30" s="163">
        <f t="shared" si="6"/>
        <v>9938</v>
      </c>
    </row>
    <row r="31" spans="1:10" x14ac:dyDescent="0.2">
      <c r="A31" s="167" t="s">
        <v>19</v>
      </c>
      <c r="B31" s="160">
        <v>5927</v>
      </c>
      <c r="C31" s="160">
        <v>635</v>
      </c>
      <c r="D31" s="160">
        <v>1602</v>
      </c>
      <c r="E31" s="162">
        <f t="shared" si="4"/>
        <v>8164</v>
      </c>
      <c r="F31" s="160">
        <v>1372</v>
      </c>
      <c r="G31" s="160">
        <v>190</v>
      </c>
      <c r="H31" s="160">
        <v>6</v>
      </c>
      <c r="I31" s="162">
        <f t="shared" si="5"/>
        <v>1568</v>
      </c>
      <c r="J31" s="163">
        <f t="shared" si="6"/>
        <v>9732</v>
      </c>
    </row>
    <row r="32" spans="1:10" x14ac:dyDescent="0.2">
      <c r="A32" s="167" t="s">
        <v>20</v>
      </c>
      <c r="B32" s="160">
        <v>11101</v>
      </c>
      <c r="C32" s="160">
        <v>2136</v>
      </c>
      <c r="D32" s="160">
        <v>1189</v>
      </c>
      <c r="E32" s="162">
        <f t="shared" si="4"/>
        <v>14426</v>
      </c>
      <c r="F32" s="160">
        <v>1465</v>
      </c>
      <c r="G32" s="160">
        <v>210</v>
      </c>
      <c r="H32" s="160">
        <v>5</v>
      </c>
      <c r="I32" s="162">
        <f t="shared" si="5"/>
        <v>1680</v>
      </c>
      <c r="J32" s="163">
        <f t="shared" si="6"/>
        <v>16106</v>
      </c>
    </row>
    <row r="33" spans="1:10" x14ac:dyDescent="0.2">
      <c r="A33" s="167" t="s">
        <v>21</v>
      </c>
      <c r="B33" s="160">
        <v>6608</v>
      </c>
      <c r="C33" s="160">
        <v>3849</v>
      </c>
      <c r="D33" s="160">
        <v>0</v>
      </c>
      <c r="E33" s="162">
        <f t="shared" si="4"/>
        <v>10457</v>
      </c>
      <c r="F33" s="160">
        <v>0</v>
      </c>
      <c r="G33" s="160">
        <v>0</v>
      </c>
      <c r="H33" s="160">
        <v>0</v>
      </c>
      <c r="I33" s="162">
        <f t="shared" si="5"/>
        <v>0</v>
      </c>
      <c r="J33" s="163">
        <f t="shared" si="6"/>
        <v>10457</v>
      </c>
    </row>
    <row r="34" spans="1:10" x14ac:dyDescent="0.2">
      <c r="A34" s="167" t="s">
        <v>22</v>
      </c>
      <c r="B34" s="160">
        <v>7478</v>
      </c>
      <c r="C34" s="160">
        <v>1910</v>
      </c>
      <c r="D34" s="160">
        <v>1505</v>
      </c>
      <c r="E34" s="162">
        <f t="shared" si="4"/>
        <v>10893</v>
      </c>
      <c r="F34" s="160">
        <v>1723</v>
      </c>
      <c r="G34" s="160">
        <v>271</v>
      </c>
      <c r="H34" s="160">
        <v>4</v>
      </c>
      <c r="I34" s="162">
        <f t="shared" si="5"/>
        <v>1998</v>
      </c>
      <c r="J34" s="163">
        <f t="shared" si="6"/>
        <v>12891</v>
      </c>
    </row>
    <row r="35" spans="1:10" x14ac:dyDescent="0.2">
      <c r="A35" s="167" t="s">
        <v>23</v>
      </c>
      <c r="B35" s="160">
        <v>9330</v>
      </c>
      <c r="C35" s="160">
        <v>2721</v>
      </c>
      <c r="D35" s="160">
        <v>1521</v>
      </c>
      <c r="E35" s="162">
        <f t="shared" si="4"/>
        <v>13572</v>
      </c>
      <c r="F35" s="160">
        <v>1750</v>
      </c>
      <c r="G35" s="160">
        <v>249</v>
      </c>
      <c r="H35" s="160">
        <v>7</v>
      </c>
      <c r="I35" s="162">
        <f t="shared" si="5"/>
        <v>2006</v>
      </c>
      <c r="J35" s="163">
        <f t="shared" si="6"/>
        <v>15578</v>
      </c>
    </row>
    <row r="36" spans="1:10" x14ac:dyDescent="0.2">
      <c r="A36" s="167" t="s">
        <v>25</v>
      </c>
      <c r="B36" s="160">
        <v>8523</v>
      </c>
      <c r="C36" s="160">
        <v>1692</v>
      </c>
      <c r="D36" s="160">
        <v>2060</v>
      </c>
      <c r="E36" s="162">
        <f t="shared" si="4"/>
        <v>12275</v>
      </c>
      <c r="F36" s="160">
        <v>1342</v>
      </c>
      <c r="G36" s="160">
        <v>171</v>
      </c>
      <c r="H36" s="160">
        <v>7</v>
      </c>
      <c r="I36" s="162">
        <f t="shared" si="5"/>
        <v>1520</v>
      </c>
      <c r="J36" s="163">
        <f t="shared" si="6"/>
        <v>13795</v>
      </c>
    </row>
    <row r="37" spans="1:10" x14ac:dyDescent="0.2">
      <c r="A37" s="167" t="s">
        <v>26</v>
      </c>
      <c r="B37" s="160">
        <v>10230</v>
      </c>
      <c r="C37" s="160">
        <v>653</v>
      </c>
      <c r="D37" s="160">
        <v>1129</v>
      </c>
      <c r="E37" s="162">
        <f t="shared" si="4"/>
        <v>12012</v>
      </c>
      <c r="F37" s="160">
        <v>1257</v>
      </c>
      <c r="G37" s="160">
        <v>99</v>
      </c>
      <c r="H37" s="160">
        <v>9</v>
      </c>
      <c r="I37" s="162">
        <f t="shared" si="5"/>
        <v>1365</v>
      </c>
      <c r="J37" s="163">
        <f t="shared" si="6"/>
        <v>13377</v>
      </c>
    </row>
    <row r="38" spans="1:10" x14ac:dyDescent="0.2">
      <c r="A38" s="167" t="s">
        <v>27</v>
      </c>
      <c r="B38" s="160">
        <v>11832</v>
      </c>
      <c r="C38" s="160">
        <v>1552</v>
      </c>
      <c r="D38" s="160">
        <v>1512</v>
      </c>
      <c r="E38" s="162">
        <f t="shared" si="4"/>
        <v>14896</v>
      </c>
      <c r="F38" s="160">
        <v>1374</v>
      </c>
      <c r="G38" s="160">
        <v>112</v>
      </c>
      <c r="H38" s="160">
        <v>5</v>
      </c>
      <c r="I38" s="162">
        <f t="shared" si="5"/>
        <v>1491</v>
      </c>
      <c r="J38" s="163">
        <f t="shared" si="6"/>
        <v>16387</v>
      </c>
    </row>
    <row r="39" spans="1:10" x14ac:dyDescent="0.2">
      <c r="A39" s="167" t="s">
        <v>28</v>
      </c>
      <c r="B39" s="160">
        <v>13629</v>
      </c>
      <c r="C39" s="160">
        <v>1463</v>
      </c>
      <c r="D39" s="160">
        <v>798</v>
      </c>
      <c r="E39" s="162">
        <f t="shared" si="4"/>
        <v>15890</v>
      </c>
      <c r="F39" s="160">
        <v>1456</v>
      </c>
      <c r="G39" s="160">
        <v>96</v>
      </c>
      <c r="H39" s="160">
        <v>6</v>
      </c>
      <c r="I39" s="162">
        <f t="shared" si="5"/>
        <v>1558</v>
      </c>
      <c r="J39" s="163">
        <f t="shared" si="6"/>
        <v>17448</v>
      </c>
    </row>
    <row r="40" spans="1:10" x14ac:dyDescent="0.2">
      <c r="A40" s="169" t="s">
        <v>7</v>
      </c>
      <c r="B40" s="170">
        <f t="shared" ref="B40:J40" si="7">SUM(B28:B39)</f>
        <v>103358</v>
      </c>
      <c r="C40" s="170">
        <f t="shared" si="7"/>
        <v>18252</v>
      </c>
      <c r="D40" s="170">
        <f t="shared" si="7"/>
        <v>14849</v>
      </c>
      <c r="E40" s="170">
        <f t="shared" si="7"/>
        <v>136459</v>
      </c>
      <c r="F40" s="170">
        <f t="shared" si="7"/>
        <v>15875</v>
      </c>
      <c r="G40" s="170">
        <f t="shared" si="7"/>
        <v>1832</v>
      </c>
      <c r="H40" s="170">
        <f t="shared" si="7"/>
        <v>59</v>
      </c>
      <c r="I40" s="170">
        <f t="shared" si="7"/>
        <v>17766</v>
      </c>
      <c r="J40" s="171">
        <f t="shared" si="7"/>
        <v>154225</v>
      </c>
    </row>
    <row r="41" spans="1:10" x14ac:dyDescent="0.2">
      <c r="A41" s="114" t="s">
        <v>45</v>
      </c>
    </row>
    <row r="42" spans="1:10" x14ac:dyDescent="0.2">
      <c r="A42" s="114" t="s">
        <v>44</v>
      </c>
    </row>
    <row r="43" spans="1:10" x14ac:dyDescent="0.2">
      <c r="A43" s="168" t="s">
        <v>41</v>
      </c>
    </row>
  </sheetData>
  <mergeCells count="11">
    <mergeCell ref="A1:J1"/>
    <mergeCell ref="A2:J2"/>
    <mergeCell ref="A4:A7"/>
    <mergeCell ref="J4:J7"/>
    <mergeCell ref="E6:E7"/>
    <mergeCell ref="I6:I7"/>
    <mergeCell ref="A23:A26"/>
    <mergeCell ref="B23:I23"/>
    <mergeCell ref="J23:J26"/>
    <mergeCell ref="E25:E26"/>
    <mergeCell ref="I25:I26"/>
  </mergeCells>
  <printOptions horizontalCentered="1"/>
  <pageMargins left="0" right="0" top="0.19685039370078741" bottom="0.19685039370078741" header="0.51181102362204722" footer="0"/>
  <pageSetup paperSize="9" orientation="landscape" r:id="rId1"/>
  <headerFooter alignWithMargins="0">
    <oddFooter>&amp;R&amp;8Tabela 145_b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J43"/>
  <sheetViews>
    <sheetView showGridLines="0" workbookViewId="0">
      <selection activeCell="P14" sqref="P14"/>
    </sheetView>
  </sheetViews>
  <sheetFormatPr defaultColWidth="11.42578125" defaultRowHeight="12.75" x14ac:dyDescent="0.2"/>
  <cols>
    <col min="1" max="1" width="6.7109375" style="145" customWidth="1"/>
    <col min="2" max="9" width="10.7109375" style="145" customWidth="1"/>
    <col min="10" max="10" width="12.7109375" style="145" customWidth="1"/>
    <col min="11" max="16384" width="11.42578125" style="145"/>
  </cols>
  <sheetData>
    <row r="1" spans="1:10" s="144" customFormat="1" ht="15" x14ac:dyDescent="0.2">
      <c r="A1" s="195" t="s">
        <v>49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0" x14ac:dyDescent="0.2">
      <c r="A2" s="196" t="s">
        <v>1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10" ht="8.1" customHeight="1" x14ac:dyDescent="0.2">
      <c r="A3" s="146"/>
      <c r="B3" s="146"/>
      <c r="C3" s="146"/>
      <c r="D3" s="146"/>
      <c r="E3" s="146"/>
      <c r="F3" s="146"/>
      <c r="G3" s="146"/>
      <c r="H3" s="147"/>
      <c r="I3" s="146"/>
    </row>
    <row r="4" spans="1:10" x14ac:dyDescent="0.2">
      <c r="A4" s="189" t="s">
        <v>46</v>
      </c>
      <c r="B4" s="148" t="s">
        <v>3</v>
      </c>
      <c r="C4" s="149"/>
      <c r="D4" s="149"/>
      <c r="E4" s="149"/>
      <c r="F4" s="149"/>
      <c r="G4" s="149"/>
      <c r="H4" s="149"/>
      <c r="I4" s="150"/>
      <c r="J4" s="185" t="s">
        <v>47</v>
      </c>
    </row>
    <row r="5" spans="1:10" x14ac:dyDescent="0.2">
      <c r="A5" s="190"/>
      <c r="B5" s="148" t="s">
        <v>5</v>
      </c>
      <c r="C5" s="149"/>
      <c r="D5" s="151"/>
      <c r="E5" s="152"/>
      <c r="F5" s="148" t="s">
        <v>6</v>
      </c>
      <c r="G5" s="149"/>
      <c r="H5" s="149"/>
      <c r="I5" s="153"/>
      <c r="J5" s="185"/>
    </row>
    <row r="6" spans="1:10" x14ac:dyDescent="0.2">
      <c r="A6" s="190"/>
      <c r="B6" s="154" t="s">
        <v>9</v>
      </c>
      <c r="C6" s="155"/>
      <c r="D6" s="156" t="s">
        <v>10</v>
      </c>
      <c r="E6" s="186" t="s">
        <v>15</v>
      </c>
      <c r="F6" s="154" t="s">
        <v>9</v>
      </c>
      <c r="G6" s="155"/>
      <c r="H6" s="156" t="s">
        <v>10</v>
      </c>
      <c r="I6" s="186" t="s">
        <v>15</v>
      </c>
      <c r="J6" s="185"/>
    </row>
    <row r="7" spans="1:10" x14ac:dyDescent="0.2">
      <c r="A7" s="191"/>
      <c r="B7" s="157" t="s">
        <v>12</v>
      </c>
      <c r="C7" s="158" t="s">
        <v>42</v>
      </c>
      <c r="D7" s="158" t="s">
        <v>42</v>
      </c>
      <c r="E7" s="186"/>
      <c r="F7" s="157" t="s">
        <v>12</v>
      </c>
      <c r="G7" s="158" t="s">
        <v>42</v>
      </c>
      <c r="H7" s="158" t="s">
        <v>42</v>
      </c>
      <c r="I7" s="186"/>
      <c r="J7" s="185"/>
    </row>
    <row r="8" spans="1:10" x14ac:dyDescent="0.2">
      <c r="A8" s="159">
        <v>2014</v>
      </c>
      <c r="B8" s="160"/>
      <c r="C8" s="161"/>
      <c r="D8" s="160"/>
      <c r="E8" s="162"/>
      <c r="F8" s="160"/>
      <c r="G8" s="161"/>
      <c r="H8" s="160"/>
      <c r="I8" s="162"/>
      <c r="J8" s="163"/>
    </row>
    <row r="9" spans="1:10" x14ac:dyDescent="0.2">
      <c r="A9" s="164" t="s">
        <v>16</v>
      </c>
      <c r="B9" s="160">
        <v>10171</v>
      </c>
      <c r="C9" s="161">
        <v>472</v>
      </c>
      <c r="D9" s="160">
        <v>233</v>
      </c>
      <c r="E9" s="162">
        <f t="shared" ref="E9:E20" si="0">SUM(B9:D9)</f>
        <v>10876</v>
      </c>
      <c r="F9" s="160">
        <v>17748</v>
      </c>
      <c r="G9" s="161">
        <v>757</v>
      </c>
      <c r="H9" s="160">
        <v>163</v>
      </c>
      <c r="I9" s="162">
        <f t="shared" ref="I9:I20" si="1">SUM(F9:H9)</f>
        <v>18668</v>
      </c>
      <c r="J9" s="163">
        <f t="shared" ref="J9:J20" si="2">E9+I9</f>
        <v>29544</v>
      </c>
    </row>
    <row r="10" spans="1:10" x14ac:dyDescent="0.2">
      <c r="A10" s="164" t="s">
        <v>17</v>
      </c>
      <c r="B10" s="161">
        <v>10610</v>
      </c>
      <c r="C10" s="161">
        <v>706</v>
      </c>
      <c r="D10" s="160">
        <v>392</v>
      </c>
      <c r="E10" s="173">
        <f t="shared" si="0"/>
        <v>11708</v>
      </c>
      <c r="F10" s="161">
        <v>16448</v>
      </c>
      <c r="G10" s="161">
        <v>960</v>
      </c>
      <c r="H10" s="160">
        <v>284</v>
      </c>
      <c r="I10" s="162">
        <f t="shared" si="1"/>
        <v>17692</v>
      </c>
      <c r="J10" s="174">
        <f t="shared" si="2"/>
        <v>29400</v>
      </c>
    </row>
    <row r="11" spans="1:10" x14ac:dyDescent="0.2">
      <c r="A11" s="164" t="s">
        <v>18</v>
      </c>
      <c r="B11" s="161">
        <v>9178</v>
      </c>
      <c r="C11" s="161">
        <v>640</v>
      </c>
      <c r="D11" s="160">
        <v>378</v>
      </c>
      <c r="E11" s="162">
        <f t="shared" si="0"/>
        <v>10196</v>
      </c>
      <c r="F11" s="161">
        <v>14326</v>
      </c>
      <c r="G11" s="161">
        <v>713</v>
      </c>
      <c r="H11" s="160">
        <v>296</v>
      </c>
      <c r="I11" s="162">
        <f t="shared" si="1"/>
        <v>15335</v>
      </c>
      <c r="J11" s="163">
        <f t="shared" si="2"/>
        <v>25531</v>
      </c>
    </row>
    <row r="12" spans="1:10" x14ac:dyDescent="0.2">
      <c r="A12" s="164" t="s">
        <v>19</v>
      </c>
      <c r="B12" s="161">
        <v>10189</v>
      </c>
      <c r="C12" s="161">
        <v>678</v>
      </c>
      <c r="D12" s="160">
        <v>319</v>
      </c>
      <c r="E12" s="162">
        <f t="shared" si="0"/>
        <v>11186</v>
      </c>
      <c r="F12" s="161">
        <v>16583</v>
      </c>
      <c r="G12" s="161">
        <v>891</v>
      </c>
      <c r="H12" s="172">
        <v>344</v>
      </c>
      <c r="I12" s="162">
        <f t="shared" si="1"/>
        <v>17818</v>
      </c>
      <c r="J12" s="163">
        <f t="shared" si="2"/>
        <v>29004</v>
      </c>
    </row>
    <row r="13" spans="1:10" x14ac:dyDescent="0.2">
      <c r="A13" s="164" t="s">
        <v>20</v>
      </c>
      <c r="B13" s="161">
        <v>12407</v>
      </c>
      <c r="C13" s="161">
        <v>660</v>
      </c>
      <c r="D13" s="160">
        <v>443</v>
      </c>
      <c r="E13" s="162">
        <f t="shared" si="0"/>
        <v>13510</v>
      </c>
      <c r="F13" s="161">
        <v>18340</v>
      </c>
      <c r="G13" s="161">
        <v>1066</v>
      </c>
      <c r="H13" s="160">
        <v>462</v>
      </c>
      <c r="I13" s="162">
        <f t="shared" si="1"/>
        <v>19868</v>
      </c>
      <c r="J13" s="163">
        <f t="shared" si="2"/>
        <v>33378</v>
      </c>
    </row>
    <row r="14" spans="1:10" x14ac:dyDescent="0.2">
      <c r="A14" s="164" t="s">
        <v>21</v>
      </c>
      <c r="B14" s="161">
        <v>10795</v>
      </c>
      <c r="C14" s="161">
        <v>511</v>
      </c>
      <c r="D14" s="160">
        <v>361</v>
      </c>
      <c r="E14" s="162">
        <f t="shared" si="0"/>
        <v>11667</v>
      </c>
      <c r="F14" s="161">
        <v>15360</v>
      </c>
      <c r="G14" s="161">
        <v>1085</v>
      </c>
      <c r="H14" s="160">
        <v>456</v>
      </c>
      <c r="I14" s="162">
        <f t="shared" si="1"/>
        <v>16901</v>
      </c>
      <c r="J14" s="163">
        <f t="shared" si="2"/>
        <v>28568</v>
      </c>
    </row>
    <row r="15" spans="1:10" x14ac:dyDescent="0.2">
      <c r="A15" s="164" t="s">
        <v>22</v>
      </c>
      <c r="B15" s="161">
        <v>12845</v>
      </c>
      <c r="C15" s="161">
        <v>550</v>
      </c>
      <c r="D15" s="160">
        <v>553</v>
      </c>
      <c r="E15" s="162">
        <f t="shared" si="0"/>
        <v>13948</v>
      </c>
      <c r="F15" s="161">
        <v>16905</v>
      </c>
      <c r="G15" s="161">
        <v>1142</v>
      </c>
      <c r="H15" s="160">
        <v>413</v>
      </c>
      <c r="I15" s="162">
        <f t="shared" si="1"/>
        <v>18460</v>
      </c>
      <c r="J15" s="163">
        <f>E15+I15</f>
        <v>32408</v>
      </c>
    </row>
    <row r="16" spans="1:10" x14ac:dyDescent="0.2">
      <c r="A16" s="164" t="s">
        <v>23</v>
      </c>
      <c r="B16" s="161">
        <v>11802</v>
      </c>
      <c r="C16" s="161">
        <v>709</v>
      </c>
      <c r="D16" s="160">
        <v>515</v>
      </c>
      <c r="E16" s="162">
        <f t="shared" si="0"/>
        <v>13026</v>
      </c>
      <c r="F16" s="161">
        <v>15884</v>
      </c>
      <c r="G16" s="161">
        <v>1071</v>
      </c>
      <c r="H16" s="160">
        <v>392</v>
      </c>
      <c r="I16" s="162">
        <f t="shared" si="1"/>
        <v>17347</v>
      </c>
      <c r="J16" s="163">
        <f t="shared" si="2"/>
        <v>30373</v>
      </c>
    </row>
    <row r="17" spans="1:10" x14ac:dyDescent="0.2">
      <c r="A17" s="164" t="s">
        <v>25</v>
      </c>
      <c r="B17" s="161">
        <v>13245</v>
      </c>
      <c r="C17" s="161">
        <v>747</v>
      </c>
      <c r="D17" s="160">
        <v>394</v>
      </c>
      <c r="E17" s="162">
        <f t="shared" si="0"/>
        <v>14386</v>
      </c>
      <c r="F17" s="161">
        <v>18017</v>
      </c>
      <c r="G17" s="161">
        <v>1074</v>
      </c>
      <c r="H17" s="160">
        <v>360</v>
      </c>
      <c r="I17" s="162">
        <f t="shared" si="1"/>
        <v>19451</v>
      </c>
      <c r="J17" s="163">
        <f t="shared" si="2"/>
        <v>33837</v>
      </c>
    </row>
    <row r="18" spans="1:10" x14ac:dyDescent="0.2">
      <c r="A18" s="164" t="s">
        <v>26</v>
      </c>
      <c r="B18" s="161">
        <v>13733</v>
      </c>
      <c r="C18" s="161">
        <v>1314</v>
      </c>
      <c r="D18" s="160">
        <v>459</v>
      </c>
      <c r="E18" s="162">
        <f t="shared" si="0"/>
        <v>15506</v>
      </c>
      <c r="F18" s="161">
        <v>17336</v>
      </c>
      <c r="G18" s="161">
        <v>570</v>
      </c>
      <c r="H18" s="160">
        <v>304</v>
      </c>
      <c r="I18" s="162">
        <f t="shared" si="1"/>
        <v>18210</v>
      </c>
      <c r="J18" s="163">
        <f t="shared" si="2"/>
        <v>33716</v>
      </c>
    </row>
    <row r="19" spans="1:10" x14ac:dyDescent="0.2">
      <c r="A19" s="164" t="s">
        <v>27</v>
      </c>
      <c r="B19" s="161">
        <v>12016</v>
      </c>
      <c r="C19" s="161">
        <v>997</v>
      </c>
      <c r="D19" s="160">
        <v>425</v>
      </c>
      <c r="E19" s="162">
        <f t="shared" si="0"/>
        <v>13438</v>
      </c>
      <c r="F19" s="161">
        <v>15455</v>
      </c>
      <c r="G19" s="161">
        <v>541</v>
      </c>
      <c r="H19" s="160">
        <v>290</v>
      </c>
      <c r="I19" s="162">
        <f t="shared" si="1"/>
        <v>16286</v>
      </c>
      <c r="J19" s="163">
        <f t="shared" si="2"/>
        <v>29724</v>
      </c>
    </row>
    <row r="20" spans="1:10" x14ac:dyDescent="0.2">
      <c r="A20" s="164" t="s">
        <v>28</v>
      </c>
      <c r="B20" s="161">
        <v>13500</v>
      </c>
      <c r="C20" s="161">
        <v>1228</v>
      </c>
      <c r="D20" s="160">
        <v>405</v>
      </c>
      <c r="E20" s="162">
        <f t="shared" si="0"/>
        <v>15133</v>
      </c>
      <c r="F20" s="161">
        <v>16550</v>
      </c>
      <c r="G20" s="161">
        <v>603</v>
      </c>
      <c r="H20" s="160">
        <v>312</v>
      </c>
      <c r="I20" s="162">
        <f t="shared" si="1"/>
        <v>17465</v>
      </c>
      <c r="J20" s="163">
        <f t="shared" si="2"/>
        <v>32598</v>
      </c>
    </row>
    <row r="21" spans="1:10" x14ac:dyDescent="0.2">
      <c r="A21" s="169" t="s">
        <v>7</v>
      </c>
      <c r="B21" s="170">
        <f t="shared" ref="B21:J21" si="3">SUM(B9:B20)</f>
        <v>140491</v>
      </c>
      <c r="C21" s="170">
        <f t="shared" si="3"/>
        <v>9212</v>
      </c>
      <c r="D21" s="170">
        <f t="shared" si="3"/>
        <v>4877</v>
      </c>
      <c r="E21" s="170">
        <f t="shared" si="3"/>
        <v>154580</v>
      </c>
      <c r="F21" s="170">
        <f t="shared" si="3"/>
        <v>198952</v>
      </c>
      <c r="G21" s="170">
        <f t="shared" si="3"/>
        <v>10473</v>
      </c>
      <c r="H21" s="170">
        <f t="shared" si="3"/>
        <v>4076</v>
      </c>
      <c r="I21" s="170">
        <f t="shared" si="3"/>
        <v>213501</v>
      </c>
      <c r="J21" s="171">
        <f t="shared" si="3"/>
        <v>368081</v>
      </c>
    </row>
    <row r="23" spans="1:10" x14ac:dyDescent="0.2">
      <c r="A23" s="189" t="s">
        <v>46</v>
      </c>
      <c r="B23" s="192" t="s">
        <v>50</v>
      </c>
      <c r="C23" s="193"/>
      <c r="D23" s="193"/>
      <c r="E23" s="193"/>
      <c r="F23" s="193"/>
      <c r="G23" s="193"/>
      <c r="H23" s="193"/>
      <c r="I23" s="194"/>
      <c r="J23" s="185" t="s">
        <v>51</v>
      </c>
    </row>
    <row r="24" spans="1:10" x14ac:dyDescent="0.2">
      <c r="A24" s="190"/>
      <c r="B24" s="148" t="s">
        <v>30</v>
      </c>
      <c r="C24" s="149"/>
      <c r="D24" s="151"/>
      <c r="E24" s="149"/>
      <c r="F24" s="148" t="s">
        <v>31</v>
      </c>
      <c r="G24" s="149"/>
      <c r="H24" s="151"/>
      <c r="I24" s="153"/>
      <c r="J24" s="185"/>
    </row>
    <row r="25" spans="1:10" x14ac:dyDescent="0.2">
      <c r="A25" s="190"/>
      <c r="B25" s="154" t="s">
        <v>9</v>
      </c>
      <c r="C25" s="155"/>
      <c r="D25" s="156" t="s">
        <v>10</v>
      </c>
      <c r="E25" s="186" t="s">
        <v>15</v>
      </c>
      <c r="F25" s="154" t="s">
        <v>9</v>
      </c>
      <c r="G25" s="155"/>
      <c r="H25" s="156" t="s">
        <v>10</v>
      </c>
      <c r="I25" s="186" t="s">
        <v>15</v>
      </c>
      <c r="J25" s="185"/>
    </row>
    <row r="26" spans="1:10" x14ac:dyDescent="0.2">
      <c r="A26" s="191"/>
      <c r="B26" s="157" t="s">
        <v>12</v>
      </c>
      <c r="C26" s="158" t="s">
        <v>14</v>
      </c>
      <c r="D26" s="158" t="s">
        <v>14</v>
      </c>
      <c r="E26" s="186"/>
      <c r="F26" s="157" t="s">
        <v>12</v>
      </c>
      <c r="G26" s="158" t="s">
        <v>14</v>
      </c>
      <c r="H26" s="158" t="s">
        <v>14</v>
      </c>
      <c r="I26" s="186"/>
      <c r="J26" s="185"/>
    </row>
    <row r="27" spans="1:10" x14ac:dyDescent="0.2">
      <c r="A27" s="159">
        <v>2014</v>
      </c>
      <c r="B27" s="165"/>
      <c r="C27" s="165"/>
      <c r="D27" s="165"/>
      <c r="E27" s="166"/>
      <c r="F27" s="165"/>
      <c r="G27" s="165"/>
      <c r="H27" s="165"/>
      <c r="I27" s="166"/>
      <c r="J27" s="163"/>
    </row>
    <row r="28" spans="1:10" x14ac:dyDescent="0.2">
      <c r="A28" s="167" t="s">
        <v>16</v>
      </c>
      <c r="B28" s="160">
        <v>6036</v>
      </c>
      <c r="C28" s="161">
        <v>304</v>
      </c>
      <c r="D28" s="160">
        <v>1531</v>
      </c>
      <c r="E28" s="162">
        <f>SUM(B28:D28)</f>
        <v>7871</v>
      </c>
      <c r="F28" s="160">
        <v>1723</v>
      </c>
      <c r="G28" s="160">
        <v>119</v>
      </c>
      <c r="H28" s="160">
        <v>12</v>
      </c>
      <c r="I28" s="162">
        <f>SUM(F28:H28)</f>
        <v>1854</v>
      </c>
      <c r="J28" s="163">
        <f t="shared" ref="J28:J39" si="4">I28+E28</f>
        <v>9725</v>
      </c>
    </row>
    <row r="29" spans="1:10" x14ac:dyDescent="0.2">
      <c r="A29" s="167" t="s">
        <v>17</v>
      </c>
      <c r="B29" s="160">
        <v>7655</v>
      </c>
      <c r="C29" s="161">
        <v>2939</v>
      </c>
      <c r="D29" s="160">
        <v>3705</v>
      </c>
      <c r="E29" s="162">
        <f>SUM(B29:D29)</f>
        <v>14299</v>
      </c>
      <c r="F29" s="160">
        <v>1781</v>
      </c>
      <c r="G29" s="160">
        <v>136</v>
      </c>
      <c r="H29" s="160">
        <v>6</v>
      </c>
      <c r="I29" s="162">
        <f>SUM(F29:H29)</f>
        <v>1923</v>
      </c>
      <c r="J29" s="163">
        <f t="shared" si="4"/>
        <v>16222</v>
      </c>
    </row>
    <row r="30" spans="1:10" x14ac:dyDescent="0.2">
      <c r="A30" s="167" t="s">
        <v>18</v>
      </c>
      <c r="B30" s="160">
        <v>7208</v>
      </c>
      <c r="C30" s="160">
        <v>637</v>
      </c>
      <c r="D30" s="160">
        <v>1506</v>
      </c>
      <c r="E30" s="162">
        <f t="shared" ref="E30:E39" si="5">SUM(B30:D30)</f>
        <v>9351</v>
      </c>
      <c r="F30" s="160">
        <v>1442</v>
      </c>
      <c r="G30" s="160">
        <v>124</v>
      </c>
      <c r="H30" s="160">
        <v>3</v>
      </c>
      <c r="I30" s="162">
        <f>SUM(F30:H30)</f>
        <v>1569</v>
      </c>
      <c r="J30" s="163">
        <f t="shared" si="4"/>
        <v>10920</v>
      </c>
    </row>
    <row r="31" spans="1:10" x14ac:dyDescent="0.2">
      <c r="A31" s="167" t="s">
        <v>19</v>
      </c>
      <c r="B31" s="160">
        <v>8776</v>
      </c>
      <c r="C31" s="160">
        <v>1730</v>
      </c>
      <c r="D31" s="160">
        <v>1201</v>
      </c>
      <c r="E31" s="162">
        <f t="shared" si="5"/>
        <v>11707</v>
      </c>
      <c r="F31" s="160">
        <v>1752</v>
      </c>
      <c r="G31" s="160">
        <v>130</v>
      </c>
      <c r="H31" s="160">
        <v>10</v>
      </c>
      <c r="I31" s="162">
        <f t="shared" ref="I31:I39" si="6">SUM(F31:H31)</f>
        <v>1892</v>
      </c>
      <c r="J31" s="163">
        <f t="shared" si="4"/>
        <v>13599</v>
      </c>
    </row>
    <row r="32" spans="1:10" x14ac:dyDescent="0.2">
      <c r="A32" s="167" t="s">
        <v>20</v>
      </c>
      <c r="B32" s="160">
        <v>7956</v>
      </c>
      <c r="C32" s="160">
        <v>1072</v>
      </c>
      <c r="D32" s="160">
        <v>379</v>
      </c>
      <c r="E32" s="162">
        <f t="shared" si="5"/>
        <v>9407</v>
      </c>
      <c r="F32" s="160">
        <v>1967</v>
      </c>
      <c r="G32" s="160">
        <v>160</v>
      </c>
      <c r="H32" s="160">
        <v>12</v>
      </c>
      <c r="I32" s="162">
        <f t="shared" si="6"/>
        <v>2139</v>
      </c>
      <c r="J32" s="163">
        <f t="shared" si="4"/>
        <v>11546</v>
      </c>
    </row>
    <row r="33" spans="1:10" x14ac:dyDescent="0.2">
      <c r="A33" s="167" t="s">
        <v>21</v>
      </c>
      <c r="B33" s="160">
        <v>9294</v>
      </c>
      <c r="C33" s="160">
        <v>807</v>
      </c>
      <c r="D33" s="160">
        <v>670</v>
      </c>
      <c r="E33" s="162">
        <f t="shared" si="5"/>
        <v>10771</v>
      </c>
      <c r="F33" s="160">
        <v>1663</v>
      </c>
      <c r="G33" s="160">
        <v>132</v>
      </c>
      <c r="H33" s="160">
        <v>9</v>
      </c>
      <c r="I33" s="162">
        <f t="shared" si="6"/>
        <v>1804</v>
      </c>
      <c r="J33" s="163">
        <f t="shared" si="4"/>
        <v>12575</v>
      </c>
    </row>
    <row r="34" spans="1:10" x14ac:dyDescent="0.2">
      <c r="A34" s="167" t="s">
        <v>22</v>
      </c>
      <c r="B34" s="160">
        <v>11971</v>
      </c>
      <c r="C34" s="160">
        <v>249</v>
      </c>
      <c r="D34" s="160">
        <v>1821</v>
      </c>
      <c r="E34" s="162">
        <f t="shared" si="5"/>
        <v>14041</v>
      </c>
      <c r="F34" s="160">
        <v>2057</v>
      </c>
      <c r="G34" s="160">
        <v>151</v>
      </c>
      <c r="H34" s="160">
        <v>10</v>
      </c>
      <c r="I34" s="162">
        <f t="shared" si="6"/>
        <v>2218</v>
      </c>
      <c r="J34" s="163">
        <f t="shared" si="4"/>
        <v>16259</v>
      </c>
    </row>
    <row r="35" spans="1:10" x14ac:dyDescent="0.2">
      <c r="A35" s="167" t="s">
        <v>23</v>
      </c>
      <c r="B35" s="160">
        <v>8837</v>
      </c>
      <c r="C35" s="160">
        <v>1336</v>
      </c>
      <c r="D35" s="160">
        <v>565</v>
      </c>
      <c r="E35" s="162">
        <f t="shared" si="5"/>
        <v>10738</v>
      </c>
      <c r="F35" s="160">
        <v>2064</v>
      </c>
      <c r="G35" s="160">
        <v>173</v>
      </c>
      <c r="H35" s="160">
        <v>10</v>
      </c>
      <c r="I35" s="162">
        <f t="shared" si="6"/>
        <v>2247</v>
      </c>
      <c r="J35" s="163">
        <f t="shared" si="4"/>
        <v>12985</v>
      </c>
    </row>
    <row r="36" spans="1:10" x14ac:dyDescent="0.2">
      <c r="A36" s="167" t="s">
        <v>25</v>
      </c>
      <c r="B36" s="160">
        <v>10706</v>
      </c>
      <c r="C36" s="160">
        <v>534</v>
      </c>
      <c r="D36" s="160">
        <v>1316</v>
      </c>
      <c r="E36" s="162">
        <f t="shared" si="5"/>
        <v>12556</v>
      </c>
      <c r="F36" s="160">
        <v>2162</v>
      </c>
      <c r="G36" s="160">
        <v>198</v>
      </c>
      <c r="H36" s="160">
        <v>8</v>
      </c>
      <c r="I36" s="162">
        <f t="shared" si="6"/>
        <v>2368</v>
      </c>
      <c r="J36" s="163">
        <f t="shared" si="4"/>
        <v>14924</v>
      </c>
    </row>
    <row r="37" spans="1:10" x14ac:dyDescent="0.2">
      <c r="A37" s="167" t="s">
        <v>26</v>
      </c>
      <c r="B37" s="160">
        <v>7575</v>
      </c>
      <c r="C37" s="160">
        <v>428</v>
      </c>
      <c r="D37" s="160">
        <v>1410</v>
      </c>
      <c r="E37" s="162">
        <f t="shared" si="5"/>
        <v>9413</v>
      </c>
      <c r="F37" s="160">
        <v>1970</v>
      </c>
      <c r="G37" s="160">
        <v>211</v>
      </c>
      <c r="H37" s="160">
        <v>6</v>
      </c>
      <c r="I37" s="162">
        <f t="shared" si="6"/>
        <v>2187</v>
      </c>
      <c r="J37" s="163">
        <f t="shared" si="4"/>
        <v>11600</v>
      </c>
    </row>
    <row r="38" spans="1:10" x14ac:dyDescent="0.2">
      <c r="A38" s="167" t="s">
        <v>27</v>
      </c>
      <c r="B38" s="160">
        <v>8036</v>
      </c>
      <c r="C38" s="160">
        <v>90</v>
      </c>
      <c r="D38" s="160">
        <v>1060</v>
      </c>
      <c r="E38" s="162">
        <f t="shared" si="5"/>
        <v>9186</v>
      </c>
      <c r="F38" s="160">
        <v>1851</v>
      </c>
      <c r="G38" s="160">
        <v>137</v>
      </c>
      <c r="H38" s="160">
        <v>6</v>
      </c>
      <c r="I38" s="162">
        <f t="shared" si="6"/>
        <v>1994</v>
      </c>
      <c r="J38" s="163">
        <f t="shared" si="4"/>
        <v>11180</v>
      </c>
    </row>
    <row r="39" spans="1:10" x14ac:dyDescent="0.2">
      <c r="A39" s="167" t="s">
        <v>28</v>
      </c>
      <c r="B39" s="160">
        <v>12171</v>
      </c>
      <c r="C39" s="160">
        <v>647</v>
      </c>
      <c r="D39" s="160">
        <v>1702</v>
      </c>
      <c r="E39" s="162">
        <f t="shared" si="5"/>
        <v>14520</v>
      </c>
      <c r="F39" s="160">
        <v>1758</v>
      </c>
      <c r="G39" s="160">
        <v>179</v>
      </c>
      <c r="H39" s="160">
        <v>19</v>
      </c>
      <c r="I39" s="162">
        <f t="shared" si="6"/>
        <v>1956</v>
      </c>
      <c r="J39" s="163">
        <f t="shared" si="4"/>
        <v>16476</v>
      </c>
    </row>
    <row r="40" spans="1:10" x14ac:dyDescent="0.2">
      <c r="A40" s="169" t="s">
        <v>7</v>
      </c>
      <c r="B40" s="170">
        <f t="shared" ref="B40:J40" si="7">SUM(B28:B39)</f>
        <v>106221</v>
      </c>
      <c r="C40" s="170">
        <f t="shared" si="7"/>
        <v>10773</v>
      </c>
      <c r="D40" s="170">
        <f t="shared" si="7"/>
        <v>16866</v>
      </c>
      <c r="E40" s="170">
        <f t="shared" si="7"/>
        <v>133860</v>
      </c>
      <c r="F40" s="170">
        <f t="shared" si="7"/>
        <v>22190</v>
      </c>
      <c r="G40" s="170">
        <f t="shared" si="7"/>
        <v>1850</v>
      </c>
      <c r="H40" s="170">
        <f t="shared" si="7"/>
        <v>111</v>
      </c>
      <c r="I40" s="170">
        <f t="shared" si="7"/>
        <v>24151</v>
      </c>
      <c r="J40" s="171">
        <f t="shared" si="7"/>
        <v>158011</v>
      </c>
    </row>
    <row r="41" spans="1:10" x14ac:dyDescent="0.2">
      <c r="A41" s="114" t="s">
        <v>45</v>
      </c>
    </row>
    <row r="42" spans="1:10" x14ac:dyDescent="0.2">
      <c r="A42" s="114" t="s">
        <v>44</v>
      </c>
    </row>
    <row r="43" spans="1:10" x14ac:dyDescent="0.2">
      <c r="A43" s="168" t="s">
        <v>41</v>
      </c>
    </row>
  </sheetData>
  <mergeCells count="11">
    <mergeCell ref="A23:A26"/>
    <mergeCell ref="B23:I23"/>
    <mergeCell ref="J23:J26"/>
    <mergeCell ref="E25:E26"/>
    <mergeCell ref="I25:I26"/>
    <mergeCell ref="A1:J1"/>
    <mergeCell ref="A2:J2"/>
    <mergeCell ref="A4:A7"/>
    <mergeCell ref="J4:J7"/>
    <mergeCell ref="E6:E7"/>
    <mergeCell ref="I6:I7"/>
  </mergeCells>
  <printOptions horizontalCentered="1"/>
  <pageMargins left="0" right="0" top="0.19685039370078741" bottom="0.19685039370078741" header="0.51181102362204722" footer="0"/>
  <pageSetup paperSize="9" orientation="landscape" r:id="rId1"/>
  <headerFooter alignWithMargins="0">
    <oddFooter>&amp;R&amp;8Tabela 145_b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J43"/>
  <sheetViews>
    <sheetView showGridLines="0" workbookViewId="0">
      <selection activeCell="M30" sqref="M30"/>
    </sheetView>
  </sheetViews>
  <sheetFormatPr defaultColWidth="11.42578125" defaultRowHeight="12.75" x14ac:dyDescent="0.2"/>
  <cols>
    <col min="1" max="1" width="6.7109375" style="145" customWidth="1"/>
    <col min="2" max="9" width="10.7109375" style="145" customWidth="1"/>
    <col min="10" max="10" width="12.7109375" style="145" customWidth="1"/>
    <col min="11" max="16384" width="11.42578125" style="145"/>
  </cols>
  <sheetData>
    <row r="1" spans="1:10" s="144" customFormat="1" ht="15" x14ac:dyDescent="0.2">
      <c r="A1" s="195" t="s">
        <v>49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0" x14ac:dyDescent="0.2">
      <c r="A2" s="196" t="s">
        <v>1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10" ht="8.1" customHeight="1" x14ac:dyDescent="0.2">
      <c r="A3" s="146"/>
      <c r="B3" s="146"/>
      <c r="C3" s="146"/>
      <c r="D3" s="146"/>
      <c r="E3" s="146"/>
      <c r="F3" s="146"/>
      <c r="G3" s="146"/>
      <c r="H3" s="147"/>
      <c r="I3" s="146"/>
    </row>
    <row r="4" spans="1:10" x14ac:dyDescent="0.2">
      <c r="A4" s="189" t="s">
        <v>46</v>
      </c>
      <c r="B4" s="148" t="s">
        <v>3</v>
      </c>
      <c r="C4" s="149"/>
      <c r="D4" s="149"/>
      <c r="E4" s="149"/>
      <c r="F4" s="149"/>
      <c r="G4" s="149"/>
      <c r="H4" s="149"/>
      <c r="I4" s="150"/>
      <c r="J4" s="185" t="s">
        <v>47</v>
      </c>
    </row>
    <row r="5" spans="1:10" x14ac:dyDescent="0.2">
      <c r="A5" s="190"/>
      <c r="B5" s="148" t="s">
        <v>5</v>
      </c>
      <c r="C5" s="149"/>
      <c r="D5" s="151"/>
      <c r="E5" s="152"/>
      <c r="F5" s="148" t="s">
        <v>6</v>
      </c>
      <c r="G5" s="149"/>
      <c r="H5" s="149"/>
      <c r="I5" s="153"/>
      <c r="J5" s="185"/>
    </row>
    <row r="6" spans="1:10" x14ac:dyDescent="0.2">
      <c r="A6" s="190"/>
      <c r="B6" s="154" t="s">
        <v>9</v>
      </c>
      <c r="C6" s="155"/>
      <c r="D6" s="156" t="s">
        <v>10</v>
      </c>
      <c r="E6" s="186" t="s">
        <v>15</v>
      </c>
      <c r="F6" s="154" t="s">
        <v>9</v>
      </c>
      <c r="G6" s="155"/>
      <c r="H6" s="156" t="s">
        <v>10</v>
      </c>
      <c r="I6" s="186" t="s">
        <v>15</v>
      </c>
      <c r="J6" s="185"/>
    </row>
    <row r="7" spans="1:10" x14ac:dyDescent="0.2">
      <c r="A7" s="191"/>
      <c r="B7" s="157" t="s">
        <v>12</v>
      </c>
      <c r="C7" s="158" t="s">
        <v>42</v>
      </c>
      <c r="D7" s="158" t="s">
        <v>42</v>
      </c>
      <c r="E7" s="186"/>
      <c r="F7" s="157" t="s">
        <v>12</v>
      </c>
      <c r="G7" s="158" t="s">
        <v>42</v>
      </c>
      <c r="H7" s="158" t="s">
        <v>42</v>
      </c>
      <c r="I7" s="186"/>
      <c r="J7" s="185"/>
    </row>
    <row r="8" spans="1:10" x14ac:dyDescent="0.2">
      <c r="A8" s="159">
        <v>2015</v>
      </c>
      <c r="B8" s="160"/>
      <c r="C8" s="161"/>
      <c r="D8" s="160"/>
      <c r="E8" s="162"/>
      <c r="F8" s="160"/>
      <c r="G8" s="161"/>
      <c r="H8" s="160"/>
      <c r="I8" s="162"/>
      <c r="J8" s="163"/>
    </row>
    <row r="9" spans="1:10" x14ac:dyDescent="0.2">
      <c r="A9" s="164" t="s">
        <v>16</v>
      </c>
      <c r="B9" s="161">
        <v>13988</v>
      </c>
      <c r="C9" s="161">
        <v>920</v>
      </c>
      <c r="D9" s="160">
        <v>327</v>
      </c>
      <c r="E9" s="162">
        <f>SUM(B9:D9)</f>
        <v>15235</v>
      </c>
      <c r="F9" s="161">
        <v>16962</v>
      </c>
      <c r="G9" s="161">
        <v>457</v>
      </c>
      <c r="H9" s="160">
        <v>251</v>
      </c>
      <c r="I9" s="162">
        <f t="shared" ref="I9:I20" si="0">SUM(F9:H9)</f>
        <v>17670</v>
      </c>
      <c r="J9" s="163">
        <f t="shared" ref="J9:J20" si="1">E9+I9</f>
        <v>32905</v>
      </c>
    </row>
    <row r="10" spans="1:10" x14ac:dyDescent="0.2">
      <c r="A10" s="164" t="s">
        <v>17</v>
      </c>
      <c r="B10" s="161">
        <v>8809</v>
      </c>
      <c r="C10" s="161">
        <v>808</v>
      </c>
      <c r="D10" s="160">
        <v>278</v>
      </c>
      <c r="E10" s="173">
        <f>SUM(B10:D10)</f>
        <v>9895</v>
      </c>
      <c r="F10" s="161">
        <v>9021</v>
      </c>
      <c r="G10" s="161">
        <v>350</v>
      </c>
      <c r="H10" s="160">
        <v>189</v>
      </c>
      <c r="I10" s="173">
        <f t="shared" si="0"/>
        <v>9560</v>
      </c>
      <c r="J10" s="174">
        <f t="shared" si="1"/>
        <v>19455</v>
      </c>
    </row>
    <row r="11" spans="1:10" x14ac:dyDescent="0.2">
      <c r="A11" s="164" t="s">
        <v>18</v>
      </c>
      <c r="B11" s="161">
        <v>13088</v>
      </c>
      <c r="C11" s="161">
        <v>1126</v>
      </c>
      <c r="D11" s="160">
        <v>356</v>
      </c>
      <c r="E11" s="162">
        <f t="shared" ref="E11:E20" si="2">SUM(B11:D11)</f>
        <v>14570</v>
      </c>
      <c r="F11" s="161">
        <v>13907</v>
      </c>
      <c r="G11" s="161">
        <v>502</v>
      </c>
      <c r="H11" s="160">
        <v>225</v>
      </c>
      <c r="I11" s="162">
        <f t="shared" si="0"/>
        <v>14634</v>
      </c>
      <c r="J11" s="163">
        <f t="shared" si="1"/>
        <v>29204</v>
      </c>
    </row>
    <row r="12" spans="1:10" x14ac:dyDescent="0.2">
      <c r="A12" s="164" t="s">
        <v>19</v>
      </c>
      <c r="B12" s="161">
        <v>13268</v>
      </c>
      <c r="C12" s="161">
        <v>1016</v>
      </c>
      <c r="D12" s="160">
        <v>254</v>
      </c>
      <c r="E12" s="162">
        <f t="shared" si="2"/>
        <v>14538</v>
      </c>
      <c r="F12" s="161">
        <v>18178</v>
      </c>
      <c r="G12" s="161">
        <v>532</v>
      </c>
      <c r="H12" s="172">
        <v>320</v>
      </c>
      <c r="I12" s="162">
        <f t="shared" si="0"/>
        <v>19030</v>
      </c>
      <c r="J12" s="163">
        <f t="shared" si="1"/>
        <v>33568</v>
      </c>
    </row>
    <row r="13" spans="1:10" x14ac:dyDescent="0.2">
      <c r="A13" s="164" t="s">
        <v>20</v>
      </c>
      <c r="B13" s="161">
        <v>7103</v>
      </c>
      <c r="C13" s="161">
        <v>1015</v>
      </c>
      <c r="D13" s="160">
        <v>260</v>
      </c>
      <c r="E13" s="162">
        <f t="shared" si="2"/>
        <v>8378</v>
      </c>
      <c r="F13" s="161">
        <v>3741</v>
      </c>
      <c r="G13" s="161">
        <v>483</v>
      </c>
      <c r="H13" s="160">
        <v>202</v>
      </c>
      <c r="I13" s="162">
        <f t="shared" si="0"/>
        <v>4426</v>
      </c>
      <c r="J13" s="163">
        <f t="shared" si="1"/>
        <v>12804</v>
      </c>
    </row>
    <row r="14" spans="1:10" x14ac:dyDescent="0.2">
      <c r="A14" s="164" t="s">
        <v>21</v>
      </c>
      <c r="B14" s="161">
        <v>9572</v>
      </c>
      <c r="C14" s="161">
        <v>978</v>
      </c>
      <c r="D14" s="160">
        <v>330</v>
      </c>
      <c r="E14" s="162">
        <f t="shared" si="2"/>
        <v>10880</v>
      </c>
      <c r="F14" s="161">
        <v>4881</v>
      </c>
      <c r="G14" s="161">
        <v>852</v>
      </c>
      <c r="H14" s="160">
        <v>150</v>
      </c>
      <c r="I14" s="162">
        <f t="shared" si="0"/>
        <v>5883</v>
      </c>
      <c r="J14" s="163">
        <f t="shared" si="1"/>
        <v>16763</v>
      </c>
    </row>
    <row r="15" spans="1:10" x14ac:dyDescent="0.2">
      <c r="A15" s="164" t="s">
        <v>22</v>
      </c>
      <c r="B15" s="161">
        <v>9652</v>
      </c>
      <c r="C15" s="161">
        <v>947</v>
      </c>
      <c r="D15" s="160">
        <v>382</v>
      </c>
      <c r="E15" s="162">
        <f t="shared" si="2"/>
        <v>10981</v>
      </c>
      <c r="F15" s="161">
        <v>4663</v>
      </c>
      <c r="G15" s="161">
        <v>657</v>
      </c>
      <c r="H15" s="160">
        <v>124</v>
      </c>
      <c r="I15" s="162">
        <f t="shared" si="0"/>
        <v>5444</v>
      </c>
      <c r="J15" s="163">
        <f t="shared" si="1"/>
        <v>16425</v>
      </c>
    </row>
    <row r="16" spans="1:10" x14ac:dyDescent="0.2">
      <c r="A16" s="164" t="s">
        <v>23</v>
      </c>
      <c r="B16" s="161">
        <v>9072</v>
      </c>
      <c r="C16" s="161">
        <v>1000</v>
      </c>
      <c r="D16" s="160">
        <v>349</v>
      </c>
      <c r="E16" s="162">
        <f t="shared" si="2"/>
        <v>10421</v>
      </c>
      <c r="F16" s="161">
        <v>4725</v>
      </c>
      <c r="G16" s="161">
        <v>692</v>
      </c>
      <c r="H16" s="160">
        <v>127</v>
      </c>
      <c r="I16" s="162">
        <f t="shared" si="0"/>
        <v>5544</v>
      </c>
      <c r="J16" s="163">
        <f t="shared" si="1"/>
        <v>15965</v>
      </c>
    </row>
    <row r="17" spans="1:10" x14ac:dyDescent="0.2">
      <c r="A17" s="164" t="s">
        <v>25</v>
      </c>
      <c r="B17" s="161">
        <v>9175</v>
      </c>
      <c r="C17" s="161">
        <v>918</v>
      </c>
      <c r="D17" s="160">
        <v>291</v>
      </c>
      <c r="E17" s="162">
        <f t="shared" si="2"/>
        <v>10384</v>
      </c>
      <c r="F17" s="161">
        <v>4807</v>
      </c>
      <c r="G17" s="161">
        <v>792</v>
      </c>
      <c r="H17" s="160">
        <v>136</v>
      </c>
      <c r="I17" s="162">
        <f t="shared" si="0"/>
        <v>5735</v>
      </c>
      <c r="J17" s="163">
        <f t="shared" si="1"/>
        <v>16119</v>
      </c>
    </row>
    <row r="18" spans="1:10" x14ac:dyDescent="0.2">
      <c r="A18" s="164" t="s">
        <v>26</v>
      </c>
      <c r="B18" s="161">
        <v>6232</v>
      </c>
      <c r="C18" s="161">
        <v>935</v>
      </c>
      <c r="D18" s="160">
        <v>268</v>
      </c>
      <c r="E18" s="162">
        <f t="shared" si="2"/>
        <v>7435</v>
      </c>
      <c r="F18" s="161">
        <v>3632</v>
      </c>
      <c r="G18" s="161">
        <v>731</v>
      </c>
      <c r="H18" s="160">
        <v>93</v>
      </c>
      <c r="I18" s="162">
        <f t="shared" si="0"/>
        <v>4456</v>
      </c>
      <c r="J18" s="163">
        <f t="shared" si="1"/>
        <v>11891</v>
      </c>
    </row>
    <row r="19" spans="1:10" x14ac:dyDescent="0.2">
      <c r="A19" s="164" t="s">
        <v>27</v>
      </c>
      <c r="B19" s="161">
        <v>6843</v>
      </c>
      <c r="C19" s="161">
        <v>828</v>
      </c>
      <c r="D19" s="160">
        <v>258</v>
      </c>
      <c r="E19" s="162">
        <f t="shared" si="2"/>
        <v>7929</v>
      </c>
      <c r="F19" s="161">
        <v>3590</v>
      </c>
      <c r="G19" s="161">
        <v>599</v>
      </c>
      <c r="H19" s="160">
        <v>100</v>
      </c>
      <c r="I19" s="162">
        <f t="shared" si="0"/>
        <v>4289</v>
      </c>
      <c r="J19" s="163">
        <f t="shared" si="1"/>
        <v>12218</v>
      </c>
    </row>
    <row r="20" spans="1:10" x14ac:dyDescent="0.2">
      <c r="A20" s="164" t="s">
        <v>28</v>
      </c>
      <c r="B20" s="161">
        <v>7385</v>
      </c>
      <c r="C20" s="161">
        <v>1029</v>
      </c>
      <c r="D20" s="160">
        <v>264</v>
      </c>
      <c r="E20" s="162">
        <f t="shared" si="2"/>
        <v>8678</v>
      </c>
      <c r="F20" s="161">
        <v>4019</v>
      </c>
      <c r="G20" s="161">
        <v>650</v>
      </c>
      <c r="H20" s="160">
        <v>111</v>
      </c>
      <c r="I20" s="162">
        <f t="shared" si="0"/>
        <v>4780</v>
      </c>
      <c r="J20" s="163">
        <f t="shared" si="1"/>
        <v>13458</v>
      </c>
    </row>
    <row r="21" spans="1:10" x14ac:dyDescent="0.2">
      <c r="A21" s="169" t="s">
        <v>7</v>
      </c>
      <c r="B21" s="170">
        <f t="shared" ref="B21:J21" si="3">SUM(B9:B20)</f>
        <v>114187</v>
      </c>
      <c r="C21" s="170">
        <f t="shared" si="3"/>
        <v>11520</v>
      </c>
      <c r="D21" s="170">
        <f t="shared" si="3"/>
        <v>3617</v>
      </c>
      <c r="E21" s="170">
        <f t="shared" si="3"/>
        <v>129324</v>
      </c>
      <c r="F21" s="170">
        <f t="shared" si="3"/>
        <v>92126</v>
      </c>
      <c r="G21" s="170">
        <f t="shared" si="3"/>
        <v>7297</v>
      </c>
      <c r="H21" s="170">
        <f t="shared" si="3"/>
        <v>2028</v>
      </c>
      <c r="I21" s="170">
        <f t="shared" si="3"/>
        <v>101451</v>
      </c>
      <c r="J21" s="171">
        <f t="shared" si="3"/>
        <v>230775</v>
      </c>
    </row>
    <row r="23" spans="1:10" x14ac:dyDescent="0.2">
      <c r="A23" s="189" t="s">
        <v>46</v>
      </c>
      <c r="B23" s="192" t="s">
        <v>50</v>
      </c>
      <c r="C23" s="193"/>
      <c r="D23" s="193"/>
      <c r="E23" s="193"/>
      <c r="F23" s="193"/>
      <c r="G23" s="193"/>
      <c r="H23" s="193"/>
      <c r="I23" s="194"/>
      <c r="J23" s="185" t="s">
        <v>51</v>
      </c>
    </row>
    <row r="24" spans="1:10" x14ac:dyDescent="0.2">
      <c r="A24" s="190"/>
      <c r="B24" s="148" t="s">
        <v>30</v>
      </c>
      <c r="C24" s="149"/>
      <c r="D24" s="151"/>
      <c r="E24" s="149"/>
      <c r="F24" s="148" t="s">
        <v>31</v>
      </c>
      <c r="G24" s="149"/>
      <c r="H24" s="151"/>
      <c r="I24" s="153"/>
      <c r="J24" s="185"/>
    </row>
    <row r="25" spans="1:10" x14ac:dyDescent="0.2">
      <c r="A25" s="190"/>
      <c r="B25" s="154" t="s">
        <v>9</v>
      </c>
      <c r="C25" s="155"/>
      <c r="D25" s="156" t="s">
        <v>10</v>
      </c>
      <c r="E25" s="186" t="s">
        <v>15</v>
      </c>
      <c r="F25" s="154" t="s">
        <v>9</v>
      </c>
      <c r="G25" s="155"/>
      <c r="H25" s="156" t="s">
        <v>10</v>
      </c>
      <c r="I25" s="186" t="s">
        <v>15</v>
      </c>
      <c r="J25" s="185"/>
    </row>
    <row r="26" spans="1:10" x14ac:dyDescent="0.2">
      <c r="A26" s="191"/>
      <c r="B26" s="157" t="s">
        <v>12</v>
      </c>
      <c r="C26" s="158" t="s">
        <v>14</v>
      </c>
      <c r="D26" s="158" t="s">
        <v>14</v>
      </c>
      <c r="E26" s="186"/>
      <c r="F26" s="157" t="s">
        <v>12</v>
      </c>
      <c r="G26" s="158" t="s">
        <v>14</v>
      </c>
      <c r="H26" s="158" t="s">
        <v>14</v>
      </c>
      <c r="I26" s="186"/>
      <c r="J26" s="185"/>
    </row>
    <row r="27" spans="1:10" x14ac:dyDescent="0.2">
      <c r="A27" s="159">
        <v>2015</v>
      </c>
      <c r="B27" s="165"/>
      <c r="C27" s="165"/>
      <c r="D27" s="165"/>
      <c r="E27" s="166"/>
      <c r="F27" s="165"/>
      <c r="G27" s="165"/>
      <c r="H27" s="165"/>
      <c r="I27" s="166"/>
      <c r="J27" s="163"/>
    </row>
    <row r="28" spans="1:10" x14ac:dyDescent="0.2">
      <c r="A28" s="167" t="s">
        <v>16</v>
      </c>
      <c r="B28" s="160">
        <v>4609</v>
      </c>
      <c r="C28" s="161">
        <v>44</v>
      </c>
      <c r="D28" s="160">
        <v>1558</v>
      </c>
      <c r="E28" s="173">
        <f>SUM(B28:D28)</f>
        <v>6211</v>
      </c>
      <c r="F28" s="160">
        <v>2853</v>
      </c>
      <c r="G28" s="161">
        <v>218</v>
      </c>
      <c r="H28" s="160">
        <v>6</v>
      </c>
      <c r="I28" s="173">
        <f>SUM(F28:H28)</f>
        <v>3077</v>
      </c>
      <c r="J28" s="174">
        <f t="shared" ref="J28:J39" si="4">I28+E28</f>
        <v>9288</v>
      </c>
    </row>
    <row r="29" spans="1:10" x14ac:dyDescent="0.2">
      <c r="A29" s="167" t="s">
        <v>17</v>
      </c>
      <c r="B29" s="160">
        <v>6086</v>
      </c>
      <c r="C29" s="161">
        <v>592</v>
      </c>
      <c r="D29" s="160">
        <v>1180</v>
      </c>
      <c r="E29" s="173">
        <f>SUM(B29:D29)</f>
        <v>7858</v>
      </c>
      <c r="F29" s="160">
        <v>922</v>
      </c>
      <c r="G29" s="161">
        <v>59</v>
      </c>
      <c r="H29" s="160">
        <v>6</v>
      </c>
      <c r="I29" s="173">
        <f>SUM(F29:H29)</f>
        <v>987</v>
      </c>
      <c r="J29" s="174">
        <f t="shared" si="4"/>
        <v>8845</v>
      </c>
    </row>
    <row r="30" spans="1:10" x14ac:dyDescent="0.2">
      <c r="A30" s="167" t="s">
        <v>18</v>
      </c>
      <c r="B30" s="160">
        <v>4827</v>
      </c>
      <c r="C30" s="160">
        <v>85</v>
      </c>
      <c r="D30" s="160">
        <v>164</v>
      </c>
      <c r="E30" s="173">
        <f>SUM(B30:D30)</f>
        <v>5076</v>
      </c>
      <c r="F30" s="160">
        <v>1645</v>
      </c>
      <c r="G30" s="160">
        <v>142</v>
      </c>
      <c r="H30" s="160">
        <v>3</v>
      </c>
      <c r="I30" s="173">
        <f>SUM(F30:H30)</f>
        <v>1790</v>
      </c>
      <c r="J30" s="174">
        <f t="shared" si="4"/>
        <v>6866</v>
      </c>
    </row>
    <row r="31" spans="1:10" x14ac:dyDescent="0.2">
      <c r="A31" s="167" t="s">
        <v>19</v>
      </c>
      <c r="B31" s="160">
        <v>5617</v>
      </c>
      <c r="C31" s="160">
        <v>44</v>
      </c>
      <c r="D31" s="160">
        <v>1862</v>
      </c>
      <c r="E31" s="173">
        <f t="shared" ref="E31:E39" si="5">SUM(B31:D31)</f>
        <v>7523</v>
      </c>
      <c r="F31" s="160">
        <v>2533</v>
      </c>
      <c r="G31" s="160">
        <v>133</v>
      </c>
      <c r="H31" s="160">
        <v>8</v>
      </c>
      <c r="I31" s="173">
        <f t="shared" ref="I31:I39" si="6">SUM(F31:H31)</f>
        <v>2674</v>
      </c>
      <c r="J31" s="174">
        <f t="shared" si="4"/>
        <v>10197</v>
      </c>
    </row>
    <row r="32" spans="1:10" x14ac:dyDescent="0.2">
      <c r="A32" s="167" t="s">
        <v>20</v>
      </c>
      <c r="B32" s="160">
        <v>4539</v>
      </c>
      <c r="C32" s="160">
        <v>1144</v>
      </c>
      <c r="D32" s="160">
        <v>376</v>
      </c>
      <c r="E32" s="173">
        <f t="shared" si="5"/>
        <v>6059</v>
      </c>
      <c r="F32" s="160">
        <v>545</v>
      </c>
      <c r="G32" s="160">
        <v>78</v>
      </c>
      <c r="H32" s="160">
        <v>2</v>
      </c>
      <c r="I32" s="173">
        <f t="shared" si="6"/>
        <v>625</v>
      </c>
      <c r="J32" s="174">
        <f t="shared" si="4"/>
        <v>6684</v>
      </c>
    </row>
    <row r="33" spans="1:10" x14ac:dyDescent="0.2">
      <c r="A33" s="167" t="s">
        <v>21</v>
      </c>
      <c r="B33" s="160">
        <v>6634</v>
      </c>
      <c r="C33" s="160">
        <v>18</v>
      </c>
      <c r="D33" s="160">
        <v>434</v>
      </c>
      <c r="E33" s="173">
        <f t="shared" si="5"/>
        <v>7086</v>
      </c>
      <c r="F33" s="160">
        <v>730</v>
      </c>
      <c r="G33" s="160">
        <v>114</v>
      </c>
      <c r="H33" s="160">
        <v>6</v>
      </c>
      <c r="I33" s="173">
        <f t="shared" si="6"/>
        <v>850</v>
      </c>
      <c r="J33" s="174">
        <f t="shared" si="4"/>
        <v>7936</v>
      </c>
    </row>
    <row r="34" spans="1:10" x14ac:dyDescent="0.2">
      <c r="A34" s="167" t="s">
        <v>22</v>
      </c>
      <c r="B34" s="160">
        <v>7297</v>
      </c>
      <c r="C34" s="160">
        <v>272</v>
      </c>
      <c r="D34" s="160">
        <v>1880</v>
      </c>
      <c r="E34" s="173">
        <f t="shared" si="5"/>
        <v>9449</v>
      </c>
      <c r="F34" s="160">
        <v>772</v>
      </c>
      <c r="G34" s="160">
        <v>79</v>
      </c>
      <c r="H34" s="160">
        <v>4</v>
      </c>
      <c r="I34" s="173">
        <f t="shared" si="6"/>
        <v>855</v>
      </c>
      <c r="J34" s="174">
        <f t="shared" si="4"/>
        <v>10304</v>
      </c>
    </row>
    <row r="35" spans="1:10" x14ac:dyDescent="0.2">
      <c r="A35" s="167" t="s">
        <v>23</v>
      </c>
      <c r="B35" s="160">
        <v>8866</v>
      </c>
      <c r="C35" s="160">
        <v>299</v>
      </c>
      <c r="D35" s="160">
        <v>1051</v>
      </c>
      <c r="E35" s="173">
        <f t="shared" si="5"/>
        <v>10216</v>
      </c>
      <c r="F35" s="160">
        <v>812</v>
      </c>
      <c r="G35" s="160">
        <v>128</v>
      </c>
      <c r="H35" s="160">
        <v>7</v>
      </c>
      <c r="I35" s="173">
        <f t="shared" si="6"/>
        <v>947</v>
      </c>
      <c r="J35" s="174">
        <f t="shared" si="4"/>
        <v>11163</v>
      </c>
    </row>
    <row r="36" spans="1:10" x14ac:dyDescent="0.2">
      <c r="A36" s="167" t="s">
        <v>25</v>
      </c>
      <c r="B36" s="160">
        <v>4644</v>
      </c>
      <c r="C36" s="160">
        <v>311</v>
      </c>
      <c r="D36" s="160">
        <v>2157</v>
      </c>
      <c r="E36" s="173">
        <f t="shared" si="5"/>
        <v>7112</v>
      </c>
      <c r="F36" s="160">
        <v>859</v>
      </c>
      <c r="G36" s="160">
        <v>134</v>
      </c>
      <c r="H36" s="160">
        <v>4</v>
      </c>
      <c r="I36" s="173">
        <f t="shared" si="6"/>
        <v>997</v>
      </c>
      <c r="J36" s="174">
        <f t="shared" si="4"/>
        <v>8109</v>
      </c>
    </row>
    <row r="37" spans="1:10" x14ac:dyDescent="0.2">
      <c r="A37" s="167" t="s">
        <v>26</v>
      </c>
      <c r="B37" s="160">
        <v>6195</v>
      </c>
      <c r="C37" s="160">
        <v>264</v>
      </c>
      <c r="D37" s="160">
        <v>583</v>
      </c>
      <c r="E37" s="173">
        <f t="shared" si="5"/>
        <v>7042</v>
      </c>
      <c r="F37" s="160">
        <v>519</v>
      </c>
      <c r="G37" s="160">
        <v>111</v>
      </c>
      <c r="H37" s="160">
        <v>4</v>
      </c>
      <c r="I37" s="173">
        <f t="shared" si="6"/>
        <v>634</v>
      </c>
      <c r="J37" s="174">
        <f t="shared" si="4"/>
        <v>7676</v>
      </c>
    </row>
    <row r="38" spans="1:10" x14ac:dyDescent="0.2">
      <c r="A38" s="167" t="s">
        <v>27</v>
      </c>
      <c r="B38" s="160">
        <v>4562</v>
      </c>
      <c r="C38" s="160">
        <v>74</v>
      </c>
      <c r="D38" s="160">
        <v>20</v>
      </c>
      <c r="E38" s="173">
        <f t="shared" si="5"/>
        <v>4656</v>
      </c>
      <c r="F38" s="160">
        <v>412</v>
      </c>
      <c r="G38" s="160">
        <v>87</v>
      </c>
      <c r="H38" s="160">
        <v>3</v>
      </c>
      <c r="I38" s="173">
        <f t="shared" si="6"/>
        <v>502</v>
      </c>
      <c r="J38" s="174">
        <f t="shared" si="4"/>
        <v>5158</v>
      </c>
    </row>
    <row r="39" spans="1:10" x14ac:dyDescent="0.2">
      <c r="A39" s="167" t="s">
        <v>28</v>
      </c>
      <c r="B39" s="160">
        <v>6128</v>
      </c>
      <c r="C39" s="160">
        <v>796</v>
      </c>
      <c r="D39" s="160">
        <v>335</v>
      </c>
      <c r="E39" s="173">
        <f t="shared" si="5"/>
        <v>7259</v>
      </c>
      <c r="F39" s="160">
        <v>500</v>
      </c>
      <c r="G39" s="160">
        <v>118</v>
      </c>
      <c r="H39" s="160">
        <v>2</v>
      </c>
      <c r="I39" s="173">
        <f t="shared" si="6"/>
        <v>620</v>
      </c>
      <c r="J39" s="174">
        <f t="shared" si="4"/>
        <v>7879</v>
      </c>
    </row>
    <row r="40" spans="1:10" x14ac:dyDescent="0.2">
      <c r="A40" s="169" t="s">
        <v>7</v>
      </c>
      <c r="B40" s="170">
        <f t="shared" ref="B40:J40" si="7">SUM(B28:B39)</f>
        <v>70004</v>
      </c>
      <c r="C40" s="170">
        <f t="shared" si="7"/>
        <v>3943</v>
      </c>
      <c r="D40" s="170">
        <f t="shared" si="7"/>
        <v>11600</v>
      </c>
      <c r="E40" s="170">
        <f t="shared" si="7"/>
        <v>85547</v>
      </c>
      <c r="F40" s="170">
        <f t="shared" si="7"/>
        <v>13102</v>
      </c>
      <c r="G40" s="170">
        <f t="shared" si="7"/>
        <v>1401</v>
      </c>
      <c r="H40" s="170">
        <f t="shared" si="7"/>
        <v>55</v>
      </c>
      <c r="I40" s="170">
        <f t="shared" si="7"/>
        <v>14558</v>
      </c>
      <c r="J40" s="171">
        <f t="shared" si="7"/>
        <v>100105</v>
      </c>
    </row>
    <row r="41" spans="1:10" x14ac:dyDescent="0.2">
      <c r="A41" s="114" t="s">
        <v>45</v>
      </c>
    </row>
    <row r="42" spans="1:10" x14ac:dyDescent="0.2">
      <c r="A42" s="114" t="s">
        <v>44</v>
      </c>
    </row>
    <row r="43" spans="1:10" x14ac:dyDescent="0.2">
      <c r="A43" s="168" t="s">
        <v>41</v>
      </c>
    </row>
  </sheetData>
  <mergeCells count="11">
    <mergeCell ref="A1:J1"/>
    <mergeCell ref="A2:J2"/>
    <mergeCell ref="A4:A7"/>
    <mergeCell ref="J4:J7"/>
    <mergeCell ref="E6:E7"/>
    <mergeCell ref="I6:I7"/>
    <mergeCell ref="A23:A26"/>
    <mergeCell ref="B23:I23"/>
    <mergeCell ref="J23:J26"/>
    <mergeCell ref="E25:E26"/>
    <mergeCell ref="I25:I26"/>
  </mergeCells>
  <printOptions horizontalCentered="1"/>
  <pageMargins left="0" right="0" top="0.19685039370078741" bottom="0.19685039370078741" header="0.51181102362204722" footer="0"/>
  <pageSetup paperSize="9" orientation="landscape" r:id="rId1"/>
  <headerFooter alignWithMargins="0">
    <oddFooter>&amp;R&amp;8Tabela 145_b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J43"/>
  <sheetViews>
    <sheetView showGridLines="0" workbookViewId="0">
      <selection activeCell="N13" sqref="N13"/>
    </sheetView>
  </sheetViews>
  <sheetFormatPr defaultColWidth="11.42578125" defaultRowHeight="12.75" x14ac:dyDescent="0.2"/>
  <cols>
    <col min="1" max="1" width="6.7109375" style="145" customWidth="1"/>
    <col min="2" max="9" width="10.7109375" style="145" customWidth="1"/>
    <col min="10" max="10" width="12.7109375" style="145" customWidth="1"/>
    <col min="11" max="16384" width="11.42578125" style="145"/>
  </cols>
  <sheetData>
    <row r="1" spans="1:10" s="144" customFormat="1" ht="15" x14ac:dyDescent="0.2">
      <c r="A1" s="195" t="s">
        <v>49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0" x14ac:dyDescent="0.2">
      <c r="A2" s="196" t="s">
        <v>1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10" ht="8.1" customHeight="1" x14ac:dyDescent="0.2">
      <c r="A3" s="146"/>
      <c r="B3" s="146"/>
      <c r="C3" s="146"/>
      <c r="D3" s="146"/>
      <c r="E3" s="146"/>
      <c r="F3" s="146"/>
      <c r="G3" s="146"/>
      <c r="H3" s="147"/>
      <c r="I3" s="146"/>
    </row>
    <row r="4" spans="1:10" x14ac:dyDescent="0.2">
      <c r="A4" s="189" t="s">
        <v>46</v>
      </c>
      <c r="B4" s="148" t="s">
        <v>3</v>
      </c>
      <c r="C4" s="149"/>
      <c r="D4" s="149"/>
      <c r="E4" s="149"/>
      <c r="F4" s="149"/>
      <c r="G4" s="149"/>
      <c r="H4" s="149"/>
      <c r="I4" s="150"/>
      <c r="J4" s="185" t="s">
        <v>47</v>
      </c>
    </row>
    <row r="5" spans="1:10" x14ac:dyDescent="0.2">
      <c r="A5" s="190"/>
      <c r="B5" s="148" t="s">
        <v>5</v>
      </c>
      <c r="C5" s="149"/>
      <c r="D5" s="151"/>
      <c r="E5" s="152"/>
      <c r="F5" s="148" t="s">
        <v>6</v>
      </c>
      <c r="G5" s="149"/>
      <c r="H5" s="149"/>
      <c r="I5" s="153"/>
      <c r="J5" s="185"/>
    </row>
    <row r="6" spans="1:10" x14ac:dyDescent="0.2">
      <c r="A6" s="190"/>
      <c r="B6" s="154" t="s">
        <v>9</v>
      </c>
      <c r="C6" s="155"/>
      <c r="D6" s="156" t="s">
        <v>10</v>
      </c>
      <c r="E6" s="186" t="s">
        <v>15</v>
      </c>
      <c r="F6" s="154" t="s">
        <v>9</v>
      </c>
      <c r="G6" s="155"/>
      <c r="H6" s="156" t="s">
        <v>10</v>
      </c>
      <c r="I6" s="186" t="s">
        <v>15</v>
      </c>
      <c r="J6" s="185"/>
    </row>
    <row r="7" spans="1:10" x14ac:dyDescent="0.2">
      <c r="A7" s="191"/>
      <c r="B7" s="157" t="s">
        <v>12</v>
      </c>
      <c r="C7" s="158" t="s">
        <v>42</v>
      </c>
      <c r="D7" s="158" t="s">
        <v>42</v>
      </c>
      <c r="E7" s="186"/>
      <c r="F7" s="157" t="s">
        <v>12</v>
      </c>
      <c r="G7" s="158" t="s">
        <v>42</v>
      </c>
      <c r="H7" s="158" t="s">
        <v>42</v>
      </c>
      <c r="I7" s="186"/>
      <c r="J7" s="185"/>
    </row>
    <row r="8" spans="1:10" x14ac:dyDescent="0.2">
      <c r="A8" s="159">
        <v>2016</v>
      </c>
      <c r="B8" s="160"/>
      <c r="C8" s="161"/>
      <c r="D8" s="160"/>
      <c r="E8" s="162"/>
      <c r="F8" s="160"/>
      <c r="G8" s="161"/>
      <c r="H8" s="160"/>
      <c r="I8" s="162"/>
      <c r="J8" s="163"/>
    </row>
    <row r="9" spans="1:10" x14ac:dyDescent="0.2">
      <c r="A9" s="164" t="s">
        <v>16</v>
      </c>
      <c r="B9" s="161">
        <v>4788</v>
      </c>
      <c r="C9" s="161">
        <v>746</v>
      </c>
      <c r="D9" s="160">
        <v>200</v>
      </c>
      <c r="E9" s="162">
        <f>SUM(B9:D9)</f>
        <v>5734</v>
      </c>
      <c r="F9" s="161">
        <v>2888</v>
      </c>
      <c r="G9" s="161">
        <v>541</v>
      </c>
      <c r="H9" s="160">
        <v>93</v>
      </c>
      <c r="I9" s="162">
        <f t="shared" ref="I9:I20" si="0">SUM(F9:H9)</f>
        <v>3522</v>
      </c>
      <c r="J9" s="163">
        <f t="shared" ref="J9:J20" si="1">E9+I9</f>
        <v>9256</v>
      </c>
    </row>
    <row r="10" spans="1:10" x14ac:dyDescent="0.2">
      <c r="A10" s="164" t="s">
        <v>17</v>
      </c>
      <c r="B10" s="161">
        <v>5380</v>
      </c>
      <c r="C10" s="161">
        <v>734</v>
      </c>
      <c r="D10" s="160">
        <v>204</v>
      </c>
      <c r="E10" s="173">
        <f>SUM(B10:D10)</f>
        <v>6318</v>
      </c>
      <c r="F10" s="161">
        <v>2664</v>
      </c>
      <c r="G10" s="161">
        <v>437</v>
      </c>
      <c r="H10" s="160">
        <v>75</v>
      </c>
      <c r="I10" s="173">
        <f t="shared" si="0"/>
        <v>3176</v>
      </c>
      <c r="J10" s="174">
        <f t="shared" si="1"/>
        <v>9494</v>
      </c>
    </row>
    <row r="11" spans="1:10" x14ac:dyDescent="0.2">
      <c r="A11" s="164" t="s">
        <v>18</v>
      </c>
      <c r="B11" s="161">
        <v>7740</v>
      </c>
      <c r="C11" s="161">
        <v>910</v>
      </c>
      <c r="D11" s="160">
        <v>238</v>
      </c>
      <c r="E11" s="162">
        <f t="shared" ref="E11:E20" si="2">SUM(B11:D11)</f>
        <v>8888</v>
      </c>
      <c r="F11" s="161">
        <v>3835</v>
      </c>
      <c r="G11" s="161">
        <v>579</v>
      </c>
      <c r="H11" s="160">
        <v>97</v>
      </c>
      <c r="I11" s="162">
        <f t="shared" si="0"/>
        <v>4511</v>
      </c>
      <c r="J11" s="163">
        <f t="shared" si="1"/>
        <v>13399</v>
      </c>
    </row>
    <row r="12" spans="1:10" x14ac:dyDescent="0.2">
      <c r="A12" s="164" t="s">
        <v>19</v>
      </c>
      <c r="B12" s="161">
        <v>5769</v>
      </c>
      <c r="C12" s="161">
        <v>809</v>
      </c>
      <c r="D12" s="160">
        <v>203</v>
      </c>
      <c r="E12" s="162">
        <f t="shared" si="2"/>
        <v>6781</v>
      </c>
      <c r="F12" s="161">
        <v>3795</v>
      </c>
      <c r="G12" s="161">
        <v>472</v>
      </c>
      <c r="H12" s="172">
        <v>118</v>
      </c>
      <c r="I12" s="162">
        <f t="shared" si="0"/>
        <v>4385</v>
      </c>
      <c r="J12" s="163">
        <f t="shared" si="1"/>
        <v>11166</v>
      </c>
    </row>
    <row r="13" spans="1:10" x14ac:dyDescent="0.2">
      <c r="A13" s="164" t="s">
        <v>20</v>
      </c>
      <c r="B13" s="161">
        <v>6532</v>
      </c>
      <c r="C13" s="161">
        <v>766</v>
      </c>
      <c r="D13" s="160">
        <v>175</v>
      </c>
      <c r="E13" s="162">
        <f t="shared" si="2"/>
        <v>7473</v>
      </c>
      <c r="F13" s="161">
        <v>4343</v>
      </c>
      <c r="G13" s="161">
        <v>455</v>
      </c>
      <c r="H13" s="160">
        <v>107</v>
      </c>
      <c r="I13" s="162">
        <f t="shared" si="0"/>
        <v>4905</v>
      </c>
      <c r="J13" s="163">
        <f t="shared" si="1"/>
        <v>12378</v>
      </c>
    </row>
    <row r="14" spans="1:10" x14ac:dyDescent="0.2">
      <c r="A14" s="164" t="s">
        <v>21</v>
      </c>
      <c r="B14" s="161">
        <v>7637</v>
      </c>
      <c r="C14" s="161">
        <v>798</v>
      </c>
      <c r="D14" s="160">
        <v>191</v>
      </c>
      <c r="E14" s="162">
        <f t="shared" si="2"/>
        <v>8626</v>
      </c>
      <c r="F14" s="161">
        <v>5764</v>
      </c>
      <c r="G14" s="161">
        <v>620</v>
      </c>
      <c r="H14" s="160">
        <v>114</v>
      </c>
      <c r="I14" s="162">
        <f t="shared" si="0"/>
        <v>6498</v>
      </c>
      <c r="J14" s="163">
        <f t="shared" si="1"/>
        <v>15124</v>
      </c>
    </row>
    <row r="15" spans="1:10" x14ac:dyDescent="0.2">
      <c r="A15" s="164" t="s">
        <v>22</v>
      </c>
      <c r="B15" s="161">
        <v>6613</v>
      </c>
      <c r="C15" s="161">
        <v>688</v>
      </c>
      <c r="D15" s="160">
        <v>204</v>
      </c>
      <c r="E15" s="162">
        <f t="shared" si="2"/>
        <v>7505</v>
      </c>
      <c r="F15" s="161">
        <v>4662</v>
      </c>
      <c r="G15" s="161">
        <v>523</v>
      </c>
      <c r="H15" s="160">
        <v>105</v>
      </c>
      <c r="I15" s="162">
        <f t="shared" si="0"/>
        <v>5290</v>
      </c>
      <c r="J15" s="163">
        <f t="shared" si="1"/>
        <v>12795</v>
      </c>
    </row>
    <row r="16" spans="1:10" x14ac:dyDescent="0.2">
      <c r="A16" s="164" t="s">
        <v>23</v>
      </c>
      <c r="B16" s="161">
        <v>7066</v>
      </c>
      <c r="C16" s="161">
        <v>799</v>
      </c>
      <c r="D16" s="160">
        <v>159</v>
      </c>
      <c r="E16" s="162">
        <f t="shared" si="2"/>
        <v>8024</v>
      </c>
      <c r="F16" s="161">
        <v>4924</v>
      </c>
      <c r="G16" s="161">
        <v>564</v>
      </c>
      <c r="H16" s="160">
        <v>115</v>
      </c>
      <c r="I16" s="162">
        <f t="shared" si="0"/>
        <v>5603</v>
      </c>
      <c r="J16" s="163">
        <f t="shared" si="1"/>
        <v>13627</v>
      </c>
    </row>
    <row r="17" spans="1:10" x14ac:dyDescent="0.2">
      <c r="A17" s="164" t="s">
        <v>25</v>
      </c>
      <c r="B17" s="161">
        <v>5048</v>
      </c>
      <c r="C17" s="161">
        <v>640</v>
      </c>
      <c r="D17" s="160">
        <v>191</v>
      </c>
      <c r="E17" s="162">
        <f t="shared" si="2"/>
        <v>5879</v>
      </c>
      <c r="F17" s="161">
        <v>3341</v>
      </c>
      <c r="G17" s="161">
        <v>488</v>
      </c>
      <c r="H17" s="160">
        <v>90</v>
      </c>
      <c r="I17" s="162">
        <f t="shared" si="0"/>
        <v>3919</v>
      </c>
      <c r="J17" s="163">
        <f t="shared" si="1"/>
        <v>9798</v>
      </c>
    </row>
    <row r="18" spans="1:10" x14ac:dyDescent="0.2">
      <c r="A18" s="164" t="s">
        <v>26</v>
      </c>
      <c r="B18" s="161">
        <v>6191</v>
      </c>
      <c r="C18" s="161">
        <v>691</v>
      </c>
      <c r="D18" s="160">
        <v>184</v>
      </c>
      <c r="E18" s="162">
        <f t="shared" si="2"/>
        <v>7066</v>
      </c>
      <c r="F18" s="161">
        <v>4645</v>
      </c>
      <c r="G18" s="161">
        <v>502</v>
      </c>
      <c r="H18" s="160">
        <v>91</v>
      </c>
      <c r="I18" s="162">
        <f t="shared" si="0"/>
        <v>5238</v>
      </c>
      <c r="J18" s="163">
        <f t="shared" si="1"/>
        <v>12304</v>
      </c>
    </row>
    <row r="19" spans="1:10" x14ac:dyDescent="0.2">
      <c r="A19" s="164" t="s">
        <v>27</v>
      </c>
      <c r="B19" s="161">
        <v>5803</v>
      </c>
      <c r="C19" s="161">
        <v>693</v>
      </c>
      <c r="D19" s="160">
        <v>176</v>
      </c>
      <c r="E19" s="162">
        <f t="shared" si="2"/>
        <v>6672</v>
      </c>
      <c r="F19" s="161">
        <v>4129</v>
      </c>
      <c r="G19" s="161">
        <v>535</v>
      </c>
      <c r="H19" s="160">
        <v>98</v>
      </c>
      <c r="I19" s="162">
        <f t="shared" si="0"/>
        <v>4762</v>
      </c>
      <c r="J19" s="163">
        <f t="shared" si="1"/>
        <v>11434</v>
      </c>
    </row>
    <row r="20" spans="1:10" x14ac:dyDescent="0.2">
      <c r="A20" s="164" t="s">
        <v>28</v>
      </c>
      <c r="B20" s="161">
        <v>8268</v>
      </c>
      <c r="C20" s="161">
        <v>654</v>
      </c>
      <c r="D20" s="160">
        <v>186</v>
      </c>
      <c r="E20" s="162">
        <f t="shared" si="2"/>
        <v>9108</v>
      </c>
      <c r="F20" s="161">
        <v>6648</v>
      </c>
      <c r="G20" s="161">
        <v>562</v>
      </c>
      <c r="H20" s="160">
        <v>123</v>
      </c>
      <c r="I20" s="162">
        <f t="shared" si="0"/>
        <v>7333</v>
      </c>
      <c r="J20" s="163">
        <f t="shared" si="1"/>
        <v>16441</v>
      </c>
    </row>
    <row r="21" spans="1:10" x14ac:dyDescent="0.2">
      <c r="A21" s="169" t="s">
        <v>7</v>
      </c>
      <c r="B21" s="170">
        <f t="shared" ref="B21:J21" si="3">SUM(B9:B20)</f>
        <v>76835</v>
      </c>
      <c r="C21" s="170">
        <f t="shared" si="3"/>
        <v>8928</v>
      </c>
      <c r="D21" s="170">
        <f t="shared" si="3"/>
        <v>2311</v>
      </c>
      <c r="E21" s="170">
        <f t="shared" si="3"/>
        <v>88074</v>
      </c>
      <c r="F21" s="170">
        <f t="shared" si="3"/>
        <v>51638</v>
      </c>
      <c r="G21" s="170">
        <f t="shared" si="3"/>
        <v>6278</v>
      </c>
      <c r="H21" s="170">
        <f t="shared" si="3"/>
        <v>1226</v>
      </c>
      <c r="I21" s="170">
        <f t="shared" si="3"/>
        <v>59142</v>
      </c>
      <c r="J21" s="171">
        <f t="shared" si="3"/>
        <v>147216</v>
      </c>
    </row>
    <row r="23" spans="1:10" x14ac:dyDescent="0.2">
      <c r="A23" s="189" t="s">
        <v>46</v>
      </c>
      <c r="B23" s="192" t="s">
        <v>50</v>
      </c>
      <c r="C23" s="193"/>
      <c r="D23" s="193"/>
      <c r="E23" s="193"/>
      <c r="F23" s="193"/>
      <c r="G23" s="193"/>
      <c r="H23" s="193"/>
      <c r="I23" s="194"/>
      <c r="J23" s="185" t="s">
        <v>51</v>
      </c>
    </row>
    <row r="24" spans="1:10" x14ac:dyDescent="0.2">
      <c r="A24" s="190"/>
      <c r="B24" s="148" t="s">
        <v>30</v>
      </c>
      <c r="C24" s="149"/>
      <c r="D24" s="151"/>
      <c r="E24" s="149"/>
      <c r="F24" s="148" t="s">
        <v>31</v>
      </c>
      <c r="G24" s="149"/>
      <c r="H24" s="151"/>
      <c r="I24" s="153"/>
      <c r="J24" s="185"/>
    </row>
    <row r="25" spans="1:10" x14ac:dyDescent="0.2">
      <c r="A25" s="190"/>
      <c r="B25" s="154" t="s">
        <v>9</v>
      </c>
      <c r="C25" s="155"/>
      <c r="D25" s="156" t="s">
        <v>10</v>
      </c>
      <c r="E25" s="186" t="s">
        <v>15</v>
      </c>
      <c r="F25" s="154" t="s">
        <v>9</v>
      </c>
      <c r="G25" s="155"/>
      <c r="H25" s="156" t="s">
        <v>10</v>
      </c>
      <c r="I25" s="186" t="s">
        <v>15</v>
      </c>
      <c r="J25" s="185"/>
    </row>
    <row r="26" spans="1:10" x14ac:dyDescent="0.2">
      <c r="A26" s="191"/>
      <c r="B26" s="157" t="s">
        <v>12</v>
      </c>
      <c r="C26" s="158" t="s">
        <v>14</v>
      </c>
      <c r="D26" s="158" t="s">
        <v>14</v>
      </c>
      <c r="E26" s="186"/>
      <c r="F26" s="157" t="s">
        <v>12</v>
      </c>
      <c r="G26" s="158" t="s">
        <v>14</v>
      </c>
      <c r="H26" s="158" t="s">
        <v>14</v>
      </c>
      <c r="I26" s="186"/>
      <c r="J26" s="185"/>
    </row>
    <row r="27" spans="1:10" x14ac:dyDescent="0.2">
      <c r="A27" s="159">
        <v>2016</v>
      </c>
      <c r="B27" s="165"/>
      <c r="C27" s="165"/>
      <c r="D27" s="165"/>
      <c r="E27" s="166"/>
      <c r="F27" s="165"/>
      <c r="G27" s="165"/>
      <c r="H27" s="165"/>
      <c r="I27" s="166"/>
      <c r="J27" s="163"/>
    </row>
    <row r="28" spans="1:10" x14ac:dyDescent="0.2">
      <c r="A28" s="167" t="s">
        <v>16</v>
      </c>
      <c r="B28" s="160">
        <v>2577</v>
      </c>
      <c r="C28" s="161">
        <v>582</v>
      </c>
      <c r="D28" s="160">
        <v>369</v>
      </c>
      <c r="E28" s="173">
        <f>SUM(B28:D28)</f>
        <v>3528</v>
      </c>
      <c r="F28" s="160">
        <v>251</v>
      </c>
      <c r="G28" s="161">
        <v>62</v>
      </c>
      <c r="H28" s="160">
        <v>1</v>
      </c>
      <c r="I28" s="173">
        <f>SUM(F28:H28)</f>
        <v>314</v>
      </c>
      <c r="J28" s="174">
        <f t="shared" ref="J28:J39" si="4">I28+E28</f>
        <v>3842</v>
      </c>
    </row>
    <row r="29" spans="1:10" x14ac:dyDescent="0.2">
      <c r="A29" s="167" t="s">
        <v>17</v>
      </c>
      <c r="B29" s="160">
        <v>2994</v>
      </c>
      <c r="C29" s="161">
        <v>247</v>
      </c>
      <c r="D29" s="160">
        <v>1137</v>
      </c>
      <c r="E29" s="173">
        <f>SUM(B29:D29)</f>
        <v>4378</v>
      </c>
      <c r="F29" s="160">
        <v>265</v>
      </c>
      <c r="G29" s="161">
        <v>74</v>
      </c>
      <c r="H29" s="160">
        <v>2</v>
      </c>
      <c r="I29" s="173">
        <f>SUM(F29:H29)</f>
        <v>341</v>
      </c>
      <c r="J29" s="174">
        <f t="shared" si="4"/>
        <v>4719</v>
      </c>
    </row>
    <row r="30" spans="1:10" x14ac:dyDescent="0.2">
      <c r="A30" s="167" t="s">
        <v>18</v>
      </c>
      <c r="B30" s="160">
        <v>3783</v>
      </c>
      <c r="C30" s="160">
        <v>707</v>
      </c>
      <c r="D30" s="160">
        <v>374</v>
      </c>
      <c r="E30" s="173">
        <f t="shared" ref="E30:E39" si="5">SUM(B30:D30)</f>
        <v>4864</v>
      </c>
      <c r="F30" s="160">
        <v>662</v>
      </c>
      <c r="G30" s="160">
        <v>116</v>
      </c>
      <c r="H30" s="160">
        <v>6</v>
      </c>
      <c r="I30" s="173">
        <f>SUM(F30:H30)</f>
        <v>784</v>
      </c>
      <c r="J30" s="174">
        <f t="shared" si="4"/>
        <v>5648</v>
      </c>
    </row>
    <row r="31" spans="1:10" x14ac:dyDescent="0.2">
      <c r="A31" s="167" t="s">
        <v>19</v>
      </c>
      <c r="B31" s="160">
        <v>1086</v>
      </c>
      <c r="C31" s="160">
        <v>116</v>
      </c>
      <c r="D31" s="160">
        <v>1201</v>
      </c>
      <c r="E31" s="173">
        <f t="shared" si="5"/>
        <v>2403</v>
      </c>
      <c r="F31" s="160">
        <v>333</v>
      </c>
      <c r="G31" s="160">
        <v>97</v>
      </c>
      <c r="H31" s="160">
        <v>3</v>
      </c>
      <c r="I31" s="173">
        <f t="shared" ref="I31:I39" si="6">SUM(F31:H31)</f>
        <v>433</v>
      </c>
      <c r="J31" s="174">
        <f t="shared" si="4"/>
        <v>2836</v>
      </c>
    </row>
    <row r="32" spans="1:10" x14ac:dyDescent="0.2">
      <c r="A32" s="167" t="s">
        <v>20</v>
      </c>
      <c r="B32" s="160">
        <v>4626</v>
      </c>
      <c r="C32" s="160">
        <v>234</v>
      </c>
      <c r="D32" s="160">
        <v>406</v>
      </c>
      <c r="E32" s="173">
        <f t="shared" si="5"/>
        <v>5266</v>
      </c>
      <c r="F32" s="160">
        <v>420</v>
      </c>
      <c r="G32" s="160">
        <v>103</v>
      </c>
      <c r="H32" s="160">
        <v>3</v>
      </c>
      <c r="I32" s="173">
        <f t="shared" si="6"/>
        <v>526</v>
      </c>
      <c r="J32" s="174">
        <f t="shared" si="4"/>
        <v>5792</v>
      </c>
    </row>
    <row r="33" spans="1:10" x14ac:dyDescent="0.2">
      <c r="A33" s="167" t="s">
        <v>21</v>
      </c>
      <c r="B33" s="160">
        <v>2481</v>
      </c>
      <c r="C33" s="160">
        <v>670</v>
      </c>
      <c r="D33" s="160">
        <v>126</v>
      </c>
      <c r="E33" s="173">
        <f t="shared" si="5"/>
        <v>3277</v>
      </c>
      <c r="F33" s="160">
        <v>641</v>
      </c>
      <c r="G33" s="160">
        <v>109</v>
      </c>
      <c r="H33" s="160">
        <v>1</v>
      </c>
      <c r="I33" s="173">
        <f t="shared" si="6"/>
        <v>751</v>
      </c>
      <c r="J33" s="174">
        <f t="shared" si="4"/>
        <v>4028</v>
      </c>
    </row>
    <row r="34" spans="1:10" x14ac:dyDescent="0.2">
      <c r="A34" s="167" t="s">
        <v>22</v>
      </c>
      <c r="B34" s="160">
        <v>3299</v>
      </c>
      <c r="C34" s="160">
        <v>218</v>
      </c>
      <c r="D34" s="160">
        <v>0</v>
      </c>
      <c r="E34" s="173">
        <f t="shared" si="5"/>
        <v>3517</v>
      </c>
      <c r="F34" s="160">
        <v>404</v>
      </c>
      <c r="G34" s="160">
        <v>64</v>
      </c>
      <c r="H34" s="160">
        <v>1</v>
      </c>
      <c r="I34" s="173">
        <f t="shared" si="6"/>
        <v>469</v>
      </c>
      <c r="J34" s="174">
        <f t="shared" si="4"/>
        <v>3986</v>
      </c>
    </row>
    <row r="35" spans="1:10" x14ac:dyDescent="0.2">
      <c r="A35" s="167" t="s">
        <v>23</v>
      </c>
      <c r="B35" s="160">
        <v>2501</v>
      </c>
      <c r="C35" s="160">
        <v>280</v>
      </c>
      <c r="D35" s="160">
        <v>451</v>
      </c>
      <c r="E35" s="173">
        <f t="shared" si="5"/>
        <v>3232</v>
      </c>
      <c r="F35" s="160">
        <v>467</v>
      </c>
      <c r="G35" s="160">
        <v>92</v>
      </c>
      <c r="H35" s="160">
        <v>3</v>
      </c>
      <c r="I35" s="173">
        <f t="shared" si="6"/>
        <v>562</v>
      </c>
      <c r="J35" s="174">
        <f t="shared" si="4"/>
        <v>3794</v>
      </c>
    </row>
    <row r="36" spans="1:10" x14ac:dyDescent="0.2">
      <c r="A36" s="167" t="s">
        <v>25</v>
      </c>
      <c r="B36" s="160">
        <v>1258</v>
      </c>
      <c r="C36" s="160">
        <v>130</v>
      </c>
      <c r="D36" s="160">
        <v>0</v>
      </c>
      <c r="E36" s="173">
        <f t="shared" si="5"/>
        <v>1388</v>
      </c>
      <c r="F36" s="160">
        <v>326</v>
      </c>
      <c r="G36" s="160">
        <v>59</v>
      </c>
      <c r="H36" s="160">
        <v>2</v>
      </c>
      <c r="I36" s="173">
        <f t="shared" si="6"/>
        <v>387</v>
      </c>
      <c r="J36" s="174">
        <f t="shared" si="4"/>
        <v>1775</v>
      </c>
    </row>
    <row r="37" spans="1:10" x14ac:dyDescent="0.2">
      <c r="A37" s="167" t="s">
        <v>26</v>
      </c>
      <c r="B37" s="160">
        <v>2691</v>
      </c>
      <c r="C37" s="160">
        <v>142</v>
      </c>
      <c r="D37" s="160">
        <v>0</v>
      </c>
      <c r="E37" s="173">
        <f t="shared" si="5"/>
        <v>2833</v>
      </c>
      <c r="F37" s="160">
        <v>538</v>
      </c>
      <c r="G37" s="160">
        <v>113</v>
      </c>
      <c r="H37" s="160">
        <v>2</v>
      </c>
      <c r="I37" s="173">
        <f t="shared" si="6"/>
        <v>653</v>
      </c>
      <c r="J37" s="174">
        <f t="shared" si="4"/>
        <v>3486</v>
      </c>
    </row>
    <row r="38" spans="1:10" x14ac:dyDescent="0.2">
      <c r="A38" s="167" t="s">
        <v>27</v>
      </c>
      <c r="B38" s="160">
        <v>2793</v>
      </c>
      <c r="C38" s="160">
        <v>56</v>
      </c>
      <c r="D38" s="160">
        <v>28</v>
      </c>
      <c r="E38" s="173">
        <f t="shared" si="5"/>
        <v>2877</v>
      </c>
      <c r="F38" s="160">
        <v>330</v>
      </c>
      <c r="G38" s="160">
        <v>206</v>
      </c>
      <c r="H38" s="160">
        <v>1</v>
      </c>
      <c r="I38" s="173">
        <f t="shared" si="6"/>
        <v>537</v>
      </c>
      <c r="J38" s="174">
        <f t="shared" si="4"/>
        <v>3414</v>
      </c>
    </row>
    <row r="39" spans="1:10" x14ac:dyDescent="0.2">
      <c r="A39" s="167" t="s">
        <v>28</v>
      </c>
      <c r="B39" s="160">
        <v>2518</v>
      </c>
      <c r="C39" s="160">
        <v>238</v>
      </c>
      <c r="D39" s="160">
        <v>151</v>
      </c>
      <c r="E39" s="173">
        <f t="shared" si="5"/>
        <v>2907</v>
      </c>
      <c r="F39" s="160">
        <v>744</v>
      </c>
      <c r="G39" s="160">
        <v>134</v>
      </c>
      <c r="H39" s="160">
        <v>6</v>
      </c>
      <c r="I39" s="173">
        <f t="shared" si="6"/>
        <v>884</v>
      </c>
      <c r="J39" s="174">
        <f t="shared" si="4"/>
        <v>3791</v>
      </c>
    </row>
    <row r="40" spans="1:10" x14ac:dyDescent="0.2">
      <c r="A40" s="169" t="s">
        <v>7</v>
      </c>
      <c r="B40" s="170">
        <f t="shared" ref="B40:J40" si="7">SUM(B28:B39)</f>
        <v>32607</v>
      </c>
      <c r="C40" s="170">
        <f t="shared" si="7"/>
        <v>3620</v>
      </c>
      <c r="D40" s="170">
        <f t="shared" si="7"/>
        <v>4243</v>
      </c>
      <c r="E40" s="170">
        <f t="shared" si="7"/>
        <v>40470</v>
      </c>
      <c r="F40" s="170">
        <f t="shared" si="7"/>
        <v>5381</v>
      </c>
      <c r="G40" s="170">
        <f t="shared" si="7"/>
        <v>1229</v>
      </c>
      <c r="H40" s="170">
        <f t="shared" si="7"/>
        <v>31</v>
      </c>
      <c r="I40" s="170">
        <f t="shared" si="7"/>
        <v>6641</v>
      </c>
      <c r="J40" s="171">
        <f t="shared" si="7"/>
        <v>47111</v>
      </c>
    </row>
    <row r="41" spans="1:10" x14ac:dyDescent="0.2">
      <c r="A41" s="114" t="s">
        <v>45</v>
      </c>
    </row>
    <row r="42" spans="1:10" x14ac:dyDescent="0.2">
      <c r="A42" s="114" t="s">
        <v>44</v>
      </c>
    </row>
    <row r="43" spans="1:10" x14ac:dyDescent="0.2">
      <c r="A43" s="168" t="s">
        <v>41</v>
      </c>
    </row>
  </sheetData>
  <mergeCells count="11">
    <mergeCell ref="A23:A26"/>
    <mergeCell ref="B23:I23"/>
    <mergeCell ref="J23:J26"/>
    <mergeCell ref="E25:E26"/>
    <mergeCell ref="I25:I26"/>
    <mergeCell ref="A1:J1"/>
    <mergeCell ref="A2:J2"/>
    <mergeCell ref="A4:A7"/>
    <mergeCell ref="J4:J7"/>
    <mergeCell ref="E6:E7"/>
    <mergeCell ref="I6:I7"/>
  </mergeCells>
  <printOptions horizontalCentered="1"/>
  <pageMargins left="0" right="0" top="0.19685039370078741" bottom="0.19685039370078741" header="0.51181102362204722" footer="0"/>
  <pageSetup paperSize="9" orientation="landscape" r:id="rId1"/>
  <headerFooter alignWithMargins="0">
    <oddFooter>&amp;R&amp;8Tabela 145_b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1:Q46"/>
  <sheetViews>
    <sheetView workbookViewId="0">
      <selection activeCell="J19" sqref="J19"/>
    </sheetView>
  </sheetViews>
  <sheetFormatPr defaultColWidth="11.42578125" defaultRowHeight="12.75" x14ac:dyDescent="0.2"/>
  <cols>
    <col min="1" max="2" width="5.7109375" customWidth="1"/>
    <col min="3" max="3" width="8.28515625" customWidth="1"/>
    <col min="4" max="4" width="8.85546875" customWidth="1"/>
    <col min="5" max="5" width="8.7109375" customWidth="1"/>
    <col min="6" max="6" width="6" customWidth="1"/>
    <col min="7" max="7" width="6.28515625" customWidth="1"/>
    <col min="8" max="8" width="8.42578125" customWidth="1"/>
    <col min="9" max="9" width="8.7109375" customWidth="1"/>
    <col min="10" max="10" width="8.85546875" customWidth="1"/>
    <col min="11" max="11" width="6" customWidth="1"/>
    <col min="12" max="12" width="9.28515625" customWidth="1"/>
    <col min="13" max="13" width="8.85546875" customWidth="1"/>
    <col min="14" max="15" width="8.5703125" customWidth="1"/>
    <col min="16" max="16" width="5.140625" customWidth="1"/>
  </cols>
  <sheetData>
    <row r="1" spans="1:17" x14ac:dyDescent="0.2">
      <c r="A1" s="7" t="s">
        <v>0</v>
      </c>
      <c r="B1" s="7"/>
      <c r="C1" s="7"/>
      <c r="D1" s="6"/>
      <c r="E1" s="7"/>
      <c r="F1" s="6"/>
      <c r="G1" s="7"/>
      <c r="H1" s="7"/>
      <c r="I1" s="7"/>
      <c r="J1" s="7"/>
      <c r="K1" s="7"/>
      <c r="L1" s="7"/>
      <c r="M1" s="29"/>
      <c r="N1" s="29"/>
      <c r="O1" s="29"/>
      <c r="Q1" s="29"/>
    </row>
    <row r="2" spans="1:17" x14ac:dyDescent="0.2">
      <c r="A2" s="7" t="s">
        <v>1</v>
      </c>
      <c r="B2" s="7"/>
      <c r="C2" s="7"/>
      <c r="D2" s="6"/>
      <c r="E2" s="7"/>
      <c r="F2" s="6"/>
      <c r="G2" s="7"/>
      <c r="H2" s="7"/>
      <c r="I2" s="7"/>
      <c r="J2" s="7"/>
      <c r="K2" s="7"/>
      <c r="L2" s="7"/>
      <c r="M2" s="29"/>
      <c r="N2" s="29"/>
      <c r="O2" s="29"/>
      <c r="Q2" s="29"/>
    </row>
    <row r="3" spans="1:17" ht="11.1" customHeight="1" x14ac:dyDescent="0.2">
      <c r="A3" s="6"/>
      <c r="B3" s="6"/>
      <c r="C3" s="6"/>
      <c r="D3" s="6"/>
      <c r="E3" s="6"/>
      <c r="F3" s="6"/>
      <c r="G3" s="6"/>
      <c r="I3" s="6"/>
      <c r="J3" s="37"/>
      <c r="K3" s="6"/>
      <c r="M3" s="38"/>
      <c r="N3" s="38"/>
      <c r="O3" s="38"/>
      <c r="Q3" s="38"/>
    </row>
    <row r="4" spans="1:17" x14ac:dyDescent="0.2">
      <c r="A4" s="19" t="s">
        <v>2</v>
      </c>
      <c r="B4" s="18" t="s">
        <v>3</v>
      </c>
      <c r="C4" s="20"/>
      <c r="D4" s="20"/>
      <c r="E4" s="20"/>
      <c r="F4" s="20"/>
      <c r="G4" s="20"/>
      <c r="H4" s="20"/>
      <c r="I4" s="20"/>
      <c r="J4" s="20"/>
      <c r="K4" s="33"/>
      <c r="L4" s="19"/>
    </row>
    <row r="5" spans="1:17" x14ac:dyDescent="0.2">
      <c r="A5" s="22" t="s">
        <v>4</v>
      </c>
      <c r="B5" s="18" t="s">
        <v>5</v>
      </c>
      <c r="C5" s="20"/>
      <c r="D5" s="20"/>
      <c r="E5" s="21"/>
      <c r="F5" s="30"/>
      <c r="G5" s="18" t="s">
        <v>6</v>
      </c>
      <c r="H5" s="20"/>
      <c r="I5" s="20"/>
      <c r="J5" s="20"/>
      <c r="K5" s="2"/>
      <c r="L5" s="23" t="s">
        <v>7</v>
      </c>
    </row>
    <row r="6" spans="1:17" x14ac:dyDescent="0.2">
      <c r="A6" s="23" t="s">
        <v>8</v>
      </c>
      <c r="B6" s="24" t="s">
        <v>9</v>
      </c>
      <c r="C6" s="7"/>
      <c r="D6" s="7"/>
      <c r="E6" s="25" t="s">
        <v>10</v>
      </c>
      <c r="F6" s="5"/>
      <c r="G6" s="24" t="s">
        <v>9</v>
      </c>
      <c r="H6" s="7"/>
      <c r="I6" s="7"/>
      <c r="J6" s="25" t="s">
        <v>10</v>
      </c>
      <c r="K6" s="5"/>
      <c r="L6" s="23" t="s">
        <v>11</v>
      </c>
    </row>
    <row r="7" spans="1:17" x14ac:dyDescent="0.2">
      <c r="A7" s="26"/>
      <c r="B7" s="19" t="s">
        <v>12</v>
      </c>
      <c r="C7" s="11" t="s">
        <v>13</v>
      </c>
      <c r="D7" s="12" t="s">
        <v>14</v>
      </c>
      <c r="E7" s="12" t="s">
        <v>14</v>
      </c>
      <c r="F7" s="26" t="s">
        <v>15</v>
      </c>
      <c r="G7" s="3" t="s">
        <v>12</v>
      </c>
      <c r="H7" s="11" t="s">
        <v>13</v>
      </c>
      <c r="I7" s="12" t="s">
        <v>14</v>
      </c>
      <c r="J7" s="12" t="s">
        <v>14</v>
      </c>
      <c r="K7" s="26" t="s">
        <v>15</v>
      </c>
      <c r="L7" s="26" t="s">
        <v>3</v>
      </c>
    </row>
    <row r="8" spans="1:17" ht="12" customHeight="1" x14ac:dyDescent="0.2">
      <c r="A8" s="8">
        <v>1999</v>
      </c>
      <c r="B8" s="1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7" ht="12" customHeight="1" x14ac:dyDescent="0.2">
      <c r="A9" s="5" t="s">
        <v>16</v>
      </c>
      <c r="B9" s="13">
        <v>572</v>
      </c>
      <c r="C9" s="14" t="s">
        <v>24</v>
      </c>
      <c r="D9" s="14">
        <v>84</v>
      </c>
      <c r="E9" s="14">
        <v>0</v>
      </c>
      <c r="F9" s="32">
        <v>656</v>
      </c>
      <c r="G9" s="14">
        <v>665</v>
      </c>
      <c r="H9" s="14" t="s">
        <v>24</v>
      </c>
      <c r="I9" s="14">
        <v>67</v>
      </c>
      <c r="J9" s="14">
        <v>11</v>
      </c>
      <c r="K9" s="32">
        <v>743</v>
      </c>
      <c r="L9" s="35">
        <v>1399</v>
      </c>
    </row>
    <row r="10" spans="1:17" ht="12" customHeight="1" x14ac:dyDescent="0.2">
      <c r="A10" s="5" t="s">
        <v>17</v>
      </c>
      <c r="B10" s="13">
        <v>529</v>
      </c>
      <c r="C10" s="14" t="s">
        <v>24</v>
      </c>
      <c r="D10" s="14">
        <v>51</v>
      </c>
      <c r="E10" s="14">
        <v>10</v>
      </c>
      <c r="F10" s="32">
        <v>590</v>
      </c>
      <c r="G10" s="14">
        <v>599</v>
      </c>
      <c r="H10" s="14" t="s">
        <v>24</v>
      </c>
      <c r="I10" s="14">
        <v>65</v>
      </c>
      <c r="J10" s="14">
        <v>7</v>
      </c>
      <c r="K10" s="32">
        <v>671</v>
      </c>
      <c r="L10" s="35">
        <v>1261</v>
      </c>
    </row>
    <row r="11" spans="1:17" ht="12" customHeight="1" x14ac:dyDescent="0.2">
      <c r="A11" s="5" t="s">
        <v>18</v>
      </c>
      <c r="B11" s="13">
        <v>808</v>
      </c>
      <c r="C11" s="14" t="s">
        <v>24</v>
      </c>
      <c r="D11" s="14">
        <v>194</v>
      </c>
      <c r="E11" s="14">
        <v>4</v>
      </c>
      <c r="F11" s="32">
        <v>1006</v>
      </c>
      <c r="G11" s="14">
        <v>646</v>
      </c>
      <c r="H11" s="14" t="s">
        <v>24</v>
      </c>
      <c r="I11" s="14">
        <v>52</v>
      </c>
      <c r="J11" s="14">
        <v>7</v>
      </c>
      <c r="K11" s="32">
        <v>705</v>
      </c>
      <c r="L11" s="35">
        <v>1711</v>
      </c>
    </row>
    <row r="12" spans="1:17" ht="12" customHeight="1" x14ac:dyDescent="0.2">
      <c r="A12" s="5" t="s">
        <v>19</v>
      </c>
      <c r="B12" s="13">
        <v>678</v>
      </c>
      <c r="C12" s="14" t="s">
        <v>24</v>
      </c>
      <c r="D12" s="14">
        <v>78</v>
      </c>
      <c r="E12" s="14">
        <v>6</v>
      </c>
      <c r="F12" s="32">
        <v>762</v>
      </c>
      <c r="G12" s="14">
        <v>654</v>
      </c>
      <c r="H12" s="14" t="s">
        <v>24</v>
      </c>
      <c r="I12" s="14">
        <v>46</v>
      </c>
      <c r="J12" s="14">
        <v>7</v>
      </c>
      <c r="K12" s="32">
        <v>707</v>
      </c>
      <c r="L12" s="35">
        <v>1469</v>
      </c>
    </row>
    <row r="13" spans="1:17" ht="12" customHeight="1" x14ac:dyDescent="0.2">
      <c r="A13" s="5" t="s">
        <v>20</v>
      </c>
      <c r="B13" s="13">
        <v>709</v>
      </c>
      <c r="C13" s="14" t="s">
        <v>24</v>
      </c>
      <c r="D13" s="14">
        <v>93</v>
      </c>
      <c r="E13" s="14">
        <v>4</v>
      </c>
      <c r="F13" s="32">
        <v>806</v>
      </c>
      <c r="G13" s="14">
        <v>842</v>
      </c>
      <c r="H13" s="14" t="s">
        <v>24</v>
      </c>
      <c r="I13" s="14">
        <v>73</v>
      </c>
      <c r="J13" s="14">
        <v>9</v>
      </c>
      <c r="K13" s="32">
        <v>924</v>
      </c>
      <c r="L13" s="35">
        <v>1730</v>
      </c>
    </row>
    <row r="14" spans="1:17" ht="12" customHeight="1" x14ac:dyDescent="0.2">
      <c r="A14" s="5" t="s">
        <v>21</v>
      </c>
      <c r="B14" s="13">
        <v>622</v>
      </c>
      <c r="C14" s="14" t="s">
        <v>24</v>
      </c>
      <c r="D14" s="14">
        <v>65</v>
      </c>
      <c r="E14" s="14">
        <v>2</v>
      </c>
      <c r="F14" s="32">
        <v>689</v>
      </c>
      <c r="G14" s="14">
        <v>804</v>
      </c>
      <c r="H14" s="14" t="s">
        <v>24</v>
      </c>
      <c r="I14" s="14">
        <v>66</v>
      </c>
      <c r="J14" s="14">
        <v>3</v>
      </c>
      <c r="K14" s="32">
        <v>873</v>
      </c>
      <c r="L14" s="35">
        <v>1562</v>
      </c>
    </row>
    <row r="15" spans="1:17" ht="12" customHeight="1" x14ac:dyDescent="0.2">
      <c r="A15" s="5" t="s">
        <v>22</v>
      </c>
      <c r="B15" s="13">
        <v>714</v>
      </c>
      <c r="C15" s="14" t="s">
        <v>24</v>
      </c>
      <c r="D15" s="14">
        <v>133</v>
      </c>
      <c r="E15" s="14">
        <v>7</v>
      </c>
      <c r="F15" s="32">
        <v>854</v>
      </c>
      <c r="G15" s="14">
        <v>850</v>
      </c>
      <c r="H15" s="14" t="s">
        <v>24</v>
      </c>
      <c r="I15" s="14">
        <v>74</v>
      </c>
      <c r="J15" s="14">
        <v>13</v>
      </c>
      <c r="K15" s="32">
        <v>937</v>
      </c>
      <c r="L15" s="35">
        <v>1791</v>
      </c>
    </row>
    <row r="16" spans="1:17" ht="12" customHeight="1" x14ac:dyDescent="0.2">
      <c r="A16" s="5" t="s">
        <v>23</v>
      </c>
      <c r="B16" s="13">
        <v>703</v>
      </c>
      <c r="C16" s="14" t="s">
        <v>24</v>
      </c>
      <c r="D16" s="14">
        <v>81</v>
      </c>
      <c r="E16" s="14">
        <v>4</v>
      </c>
      <c r="F16" s="32">
        <v>788</v>
      </c>
      <c r="G16" s="14">
        <v>886</v>
      </c>
      <c r="H16" s="14" t="s">
        <v>24</v>
      </c>
      <c r="I16" s="14">
        <v>64</v>
      </c>
      <c r="J16" s="14">
        <v>16</v>
      </c>
      <c r="K16" s="32">
        <v>966</v>
      </c>
      <c r="L16" s="35">
        <v>1754</v>
      </c>
    </row>
    <row r="17" spans="1:17" ht="12" customHeight="1" x14ac:dyDescent="0.2">
      <c r="A17" s="5" t="s">
        <v>25</v>
      </c>
      <c r="B17" s="13">
        <v>541</v>
      </c>
      <c r="C17" s="14" t="s">
        <v>24</v>
      </c>
      <c r="D17" s="14">
        <v>60</v>
      </c>
      <c r="E17" s="14">
        <v>4</v>
      </c>
      <c r="F17" s="32">
        <v>605</v>
      </c>
      <c r="G17" s="14">
        <v>690</v>
      </c>
      <c r="H17" s="14" t="s">
        <v>24</v>
      </c>
      <c r="I17" s="14">
        <v>62</v>
      </c>
      <c r="J17" s="14">
        <v>11</v>
      </c>
      <c r="K17" s="32">
        <v>763</v>
      </c>
      <c r="L17" s="35">
        <v>1368</v>
      </c>
    </row>
    <row r="18" spans="1:17" ht="12" customHeight="1" x14ac:dyDescent="0.2">
      <c r="A18" s="5" t="s">
        <v>26</v>
      </c>
      <c r="B18" s="13">
        <v>576</v>
      </c>
      <c r="C18" s="14" t="s">
        <v>24</v>
      </c>
      <c r="D18" s="14">
        <v>91</v>
      </c>
      <c r="E18" s="14">
        <v>2</v>
      </c>
      <c r="F18" s="32">
        <v>669</v>
      </c>
      <c r="G18" s="14">
        <v>715</v>
      </c>
      <c r="H18" s="14" t="s">
        <v>24</v>
      </c>
      <c r="I18" s="14">
        <v>35</v>
      </c>
      <c r="J18" s="14">
        <v>13</v>
      </c>
      <c r="K18" s="32">
        <v>763</v>
      </c>
      <c r="L18" s="35">
        <v>1432</v>
      </c>
    </row>
    <row r="19" spans="1:17" ht="12" customHeight="1" x14ac:dyDescent="0.2">
      <c r="A19" s="5" t="s">
        <v>27</v>
      </c>
      <c r="B19" s="13">
        <v>538</v>
      </c>
      <c r="C19" s="14" t="s">
        <v>24</v>
      </c>
      <c r="D19" s="14">
        <v>76</v>
      </c>
      <c r="E19" s="14">
        <v>12</v>
      </c>
      <c r="F19" s="32">
        <v>626</v>
      </c>
      <c r="G19" s="14">
        <v>656</v>
      </c>
      <c r="H19" s="14" t="s">
        <v>24</v>
      </c>
      <c r="I19" s="14">
        <v>51</v>
      </c>
      <c r="J19" s="14">
        <v>5</v>
      </c>
      <c r="K19" s="32">
        <v>712</v>
      </c>
      <c r="L19" s="35">
        <v>1338</v>
      </c>
    </row>
    <row r="20" spans="1:17" ht="12" customHeight="1" x14ac:dyDescent="0.2">
      <c r="A20" s="5" t="s">
        <v>28</v>
      </c>
      <c r="B20" s="13">
        <v>734</v>
      </c>
      <c r="C20" s="14" t="s">
        <v>24</v>
      </c>
      <c r="D20" s="14">
        <v>121</v>
      </c>
      <c r="E20" s="14">
        <v>13</v>
      </c>
      <c r="F20" s="32">
        <v>868</v>
      </c>
      <c r="G20" s="14">
        <v>632</v>
      </c>
      <c r="H20" s="14" t="s">
        <v>24</v>
      </c>
      <c r="I20" s="14">
        <v>61</v>
      </c>
      <c r="J20" s="14">
        <v>14</v>
      </c>
      <c r="K20" s="32">
        <v>707</v>
      </c>
      <c r="L20" s="35">
        <v>1575</v>
      </c>
    </row>
    <row r="21" spans="1:17" ht="11.1" customHeight="1" x14ac:dyDescent="0.2">
      <c r="A21" s="1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34"/>
    </row>
    <row r="22" spans="1:17" x14ac:dyDescent="0.2">
      <c r="A22" s="9" t="s">
        <v>7</v>
      </c>
      <c r="B22" s="17">
        <v>7724</v>
      </c>
      <c r="C22" s="17">
        <v>0</v>
      </c>
      <c r="D22" s="17">
        <v>1127</v>
      </c>
      <c r="E22" s="17">
        <v>68</v>
      </c>
      <c r="F22" s="31">
        <v>8919</v>
      </c>
      <c r="G22" s="17">
        <v>8639</v>
      </c>
      <c r="H22" s="17">
        <v>0</v>
      </c>
      <c r="I22" s="17">
        <v>716</v>
      </c>
      <c r="J22" s="17">
        <v>116</v>
      </c>
      <c r="K22" s="31">
        <v>9471</v>
      </c>
      <c r="L22" s="31">
        <v>18390</v>
      </c>
    </row>
    <row r="23" spans="1:17" ht="6" customHeight="1" x14ac:dyDescent="0.2"/>
    <row r="24" spans="1:17" ht="11.1" customHeight="1" x14ac:dyDescent="0.2">
      <c r="A24" s="10"/>
    </row>
    <row r="25" spans="1:17" x14ac:dyDescent="0.2">
      <c r="A25" s="19" t="s">
        <v>2</v>
      </c>
      <c r="B25" s="18" t="s">
        <v>29</v>
      </c>
      <c r="C25" s="20"/>
      <c r="D25" s="20"/>
      <c r="E25" s="20"/>
      <c r="F25" s="20"/>
      <c r="G25" s="20"/>
      <c r="H25" s="20"/>
      <c r="I25" s="20"/>
      <c r="J25" s="20"/>
      <c r="K25" s="39"/>
      <c r="L25" s="40"/>
      <c r="M25" s="39"/>
      <c r="N25" s="39"/>
      <c r="O25" s="39"/>
      <c r="P25" s="39"/>
      <c r="Q25" s="19"/>
    </row>
    <row r="26" spans="1:17" x14ac:dyDescent="0.2">
      <c r="A26" s="22" t="s">
        <v>4</v>
      </c>
      <c r="B26" s="18" t="s">
        <v>30</v>
      </c>
      <c r="C26" s="20"/>
      <c r="D26" s="20"/>
      <c r="E26" s="21"/>
      <c r="F26" s="20"/>
      <c r="G26" s="18" t="s">
        <v>31</v>
      </c>
      <c r="H26" s="20"/>
      <c r="I26" s="20"/>
      <c r="J26" s="21"/>
      <c r="K26" s="2"/>
      <c r="L26" s="18" t="s">
        <v>32</v>
      </c>
      <c r="M26" s="40"/>
      <c r="N26" s="40"/>
      <c r="O26" s="40"/>
      <c r="P26" s="2"/>
      <c r="Q26" s="23"/>
    </row>
    <row r="27" spans="1:17" x14ac:dyDescent="0.2">
      <c r="A27" s="23" t="s">
        <v>8</v>
      </c>
      <c r="B27" s="24" t="s">
        <v>9</v>
      </c>
      <c r="C27" s="7"/>
      <c r="D27" s="7"/>
      <c r="E27" s="25" t="s">
        <v>10</v>
      </c>
      <c r="F27" s="5"/>
      <c r="G27" s="24" t="s">
        <v>9</v>
      </c>
      <c r="H27" s="7"/>
      <c r="I27" s="7"/>
      <c r="J27" s="25" t="s">
        <v>10</v>
      </c>
      <c r="K27" s="5"/>
      <c r="L27" s="18" t="s">
        <v>9</v>
      </c>
      <c r="M27" s="41"/>
      <c r="N27" s="42"/>
      <c r="O27" s="25" t="s">
        <v>10</v>
      </c>
      <c r="P27" s="5"/>
      <c r="Q27" s="23" t="s">
        <v>33</v>
      </c>
    </row>
    <row r="28" spans="1:17" x14ac:dyDescent="0.2">
      <c r="A28" s="26"/>
      <c r="B28" s="28" t="s">
        <v>12</v>
      </c>
      <c r="C28" s="11" t="s">
        <v>13</v>
      </c>
      <c r="D28" s="12" t="s">
        <v>14</v>
      </c>
      <c r="E28" s="12" t="s">
        <v>14</v>
      </c>
      <c r="F28" s="26" t="s">
        <v>15</v>
      </c>
      <c r="G28" s="28" t="s">
        <v>12</v>
      </c>
      <c r="H28" s="11" t="s">
        <v>13</v>
      </c>
      <c r="I28" s="12" t="s">
        <v>14</v>
      </c>
      <c r="J28" s="12" t="s">
        <v>14</v>
      </c>
      <c r="K28" s="26" t="s">
        <v>15</v>
      </c>
      <c r="L28" s="27" t="s">
        <v>12</v>
      </c>
      <c r="M28" s="11" t="s">
        <v>13</v>
      </c>
      <c r="N28" s="12" t="s">
        <v>14</v>
      </c>
      <c r="O28" s="12" t="s">
        <v>14</v>
      </c>
      <c r="P28" s="26" t="s">
        <v>15</v>
      </c>
      <c r="Q28" s="26"/>
    </row>
    <row r="29" spans="1:17" x14ac:dyDescent="0.2">
      <c r="A29" s="8">
        <v>1999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3"/>
      <c r="M29" s="43"/>
      <c r="N29" s="43"/>
      <c r="O29" s="43"/>
      <c r="P29" s="43"/>
      <c r="Q29" s="5"/>
    </row>
    <row r="30" spans="1:17" ht="12" customHeight="1" x14ac:dyDescent="0.2">
      <c r="A30" s="5" t="s">
        <v>16</v>
      </c>
      <c r="B30" s="14">
        <v>810</v>
      </c>
      <c r="C30" s="14" t="s">
        <v>24</v>
      </c>
      <c r="D30" s="14">
        <v>57</v>
      </c>
      <c r="E30" s="14">
        <v>0</v>
      </c>
      <c r="F30" s="32">
        <v>867</v>
      </c>
      <c r="G30" s="14">
        <v>11</v>
      </c>
      <c r="H30" s="14" t="s">
        <v>24</v>
      </c>
      <c r="I30" s="14">
        <v>27</v>
      </c>
      <c r="J30" s="14">
        <v>0</v>
      </c>
      <c r="K30" s="32">
        <v>38</v>
      </c>
      <c r="L30" s="44">
        <v>0</v>
      </c>
      <c r="M30" s="44" t="s">
        <v>24</v>
      </c>
      <c r="N30" s="44">
        <v>0</v>
      </c>
      <c r="O30" s="44">
        <v>0</v>
      </c>
      <c r="P30" s="47">
        <v>0</v>
      </c>
      <c r="Q30" s="35">
        <v>905</v>
      </c>
    </row>
    <row r="31" spans="1:17" ht="12" customHeight="1" x14ac:dyDescent="0.2">
      <c r="A31" s="5" t="s">
        <v>17</v>
      </c>
      <c r="B31" s="14">
        <v>741</v>
      </c>
      <c r="C31" s="14" t="s">
        <v>24</v>
      </c>
      <c r="D31" s="14">
        <v>90</v>
      </c>
      <c r="E31" s="14">
        <v>0</v>
      </c>
      <c r="F31" s="32">
        <v>831</v>
      </c>
      <c r="G31" s="14">
        <v>18</v>
      </c>
      <c r="H31" s="14" t="s">
        <v>24</v>
      </c>
      <c r="I31" s="14">
        <v>1</v>
      </c>
      <c r="J31" s="14">
        <v>0</v>
      </c>
      <c r="K31" s="32">
        <v>19</v>
      </c>
      <c r="L31" s="44">
        <v>0</v>
      </c>
      <c r="M31" s="44" t="s">
        <v>24</v>
      </c>
      <c r="N31" s="44">
        <v>0</v>
      </c>
      <c r="O31" s="44">
        <v>0</v>
      </c>
      <c r="P31" s="47">
        <v>0</v>
      </c>
      <c r="Q31" s="35">
        <v>850</v>
      </c>
    </row>
    <row r="32" spans="1:17" ht="12" customHeight="1" x14ac:dyDescent="0.2">
      <c r="A32" s="5" t="s">
        <v>18</v>
      </c>
      <c r="B32" s="14">
        <v>970</v>
      </c>
      <c r="C32" s="14" t="s">
        <v>24</v>
      </c>
      <c r="D32" s="14">
        <v>63</v>
      </c>
      <c r="E32" s="14">
        <v>48</v>
      </c>
      <c r="F32" s="32">
        <v>1081</v>
      </c>
      <c r="G32" s="14">
        <v>45</v>
      </c>
      <c r="H32" s="14" t="s">
        <v>24</v>
      </c>
      <c r="I32" s="14">
        <v>6</v>
      </c>
      <c r="J32" s="14">
        <v>0</v>
      </c>
      <c r="K32" s="32">
        <v>51</v>
      </c>
      <c r="L32" s="44">
        <v>0</v>
      </c>
      <c r="M32" s="44" t="s">
        <v>24</v>
      </c>
      <c r="N32" s="44">
        <v>0</v>
      </c>
      <c r="O32" s="44">
        <v>0</v>
      </c>
      <c r="P32" s="47">
        <v>0</v>
      </c>
      <c r="Q32" s="35">
        <v>1132</v>
      </c>
    </row>
    <row r="33" spans="1:17" ht="12" customHeight="1" x14ac:dyDescent="0.2">
      <c r="A33" s="5" t="s">
        <v>19</v>
      </c>
      <c r="B33" s="14">
        <v>1053</v>
      </c>
      <c r="C33" s="14" t="s">
        <v>24</v>
      </c>
      <c r="D33" s="14">
        <v>50</v>
      </c>
      <c r="E33" s="14">
        <v>0</v>
      </c>
      <c r="F33" s="32">
        <v>1103</v>
      </c>
      <c r="G33" s="14">
        <v>77</v>
      </c>
      <c r="H33" s="14" t="s">
        <v>24</v>
      </c>
      <c r="I33" s="14">
        <v>2</v>
      </c>
      <c r="J33" s="14">
        <v>0</v>
      </c>
      <c r="K33" s="32">
        <v>79</v>
      </c>
      <c r="L33" s="44">
        <v>0</v>
      </c>
      <c r="M33" s="44" t="s">
        <v>24</v>
      </c>
      <c r="N33" s="44">
        <v>0</v>
      </c>
      <c r="O33" s="44">
        <v>0</v>
      </c>
      <c r="P33" s="47">
        <v>0</v>
      </c>
      <c r="Q33" s="35">
        <v>1182</v>
      </c>
    </row>
    <row r="34" spans="1:17" ht="12" customHeight="1" x14ac:dyDescent="0.2">
      <c r="A34" s="5" t="s">
        <v>20</v>
      </c>
      <c r="B34" s="14">
        <v>1122</v>
      </c>
      <c r="C34" s="14" t="s">
        <v>24</v>
      </c>
      <c r="D34" s="14">
        <v>184</v>
      </c>
      <c r="E34" s="14">
        <v>352</v>
      </c>
      <c r="F34" s="32">
        <v>1658</v>
      </c>
      <c r="G34" s="14">
        <v>87</v>
      </c>
      <c r="H34" s="14" t="s">
        <v>24</v>
      </c>
      <c r="I34" s="14">
        <v>12</v>
      </c>
      <c r="J34" s="14">
        <v>0</v>
      </c>
      <c r="K34" s="32">
        <v>99</v>
      </c>
      <c r="L34" s="44">
        <v>0</v>
      </c>
      <c r="M34" s="44" t="s">
        <v>24</v>
      </c>
      <c r="N34" s="44">
        <v>0</v>
      </c>
      <c r="O34" s="44">
        <v>0</v>
      </c>
      <c r="P34" s="47">
        <v>0</v>
      </c>
      <c r="Q34" s="35">
        <v>1757</v>
      </c>
    </row>
    <row r="35" spans="1:17" ht="12" customHeight="1" x14ac:dyDescent="0.2">
      <c r="A35" s="5" t="s">
        <v>21</v>
      </c>
      <c r="B35" s="14">
        <v>1155</v>
      </c>
      <c r="C35" s="14" t="s">
        <v>24</v>
      </c>
      <c r="D35" s="14">
        <v>205</v>
      </c>
      <c r="E35" s="14">
        <v>0</v>
      </c>
      <c r="F35" s="32">
        <v>1360</v>
      </c>
      <c r="G35" s="14">
        <v>66</v>
      </c>
      <c r="H35" s="14" t="s">
        <v>24</v>
      </c>
      <c r="I35" s="14">
        <v>6</v>
      </c>
      <c r="J35" s="14">
        <v>0</v>
      </c>
      <c r="K35" s="32">
        <v>72</v>
      </c>
      <c r="L35" s="44">
        <v>0</v>
      </c>
      <c r="M35" s="44" t="s">
        <v>24</v>
      </c>
      <c r="N35" s="44">
        <v>0</v>
      </c>
      <c r="O35" s="44">
        <v>0</v>
      </c>
      <c r="P35" s="47">
        <v>0</v>
      </c>
      <c r="Q35" s="35">
        <v>1432</v>
      </c>
    </row>
    <row r="36" spans="1:17" ht="12" customHeight="1" x14ac:dyDescent="0.2">
      <c r="A36" s="5" t="s">
        <v>22</v>
      </c>
      <c r="B36" s="14">
        <v>1457</v>
      </c>
      <c r="C36" s="14" t="s">
        <v>24</v>
      </c>
      <c r="D36" s="14">
        <v>104</v>
      </c>
      <c r="E36" s="14">
        <v>14</v>
      </c>
      <c r="F36" s="32">
        <v>1575</v>
      </c>
      <c r="G36" s="14">
        <v>80</v>
      </c>
      <c r="H36" s="14" t="s">
        <v>24</v>
      </c>
      <c r="I36" s="14">
        <v>18</v>
      </c>
      <c r="J36" s="14">
        <v>0</v>
      </c>
      <c r="K36" s="32">
        <v>98</v>
      </c>
      <c r="L36" s="44">
        <v>0</v>
      </c>
      <c r="M36" s="44" t="s">
        <v>24</v>
      </c>
      <c r="N36" s="44">
        <v>0</v>
      </c>
      <c r="O36" s="44">
        <v>0</v>
      </c>
      <c r="P36" s="47">
        <v>0</v>
      </c>
      <c r="Q36" s="35">
        <v>1673</v>
      </c>
    </row>
    <row r="37" spans="1:17" ht="12" customHeight="1" x14ac:dyDescent="0.2">
      <c r="A37" s="5" t="s">
        <v>23</v>
      </c>
      <c r="B37" s="14">
        <v>1204</v>
      </c>
      <c r="C37" s="14" t="s">
        <v>24</v>
      </c>
      <c r="D37" s="14">
        <v>429</v>
      </c>
      <c r="E37" s="14">
        <v>0</v>
      </c>
      <c r="F37" s="32">
        <v>1633</v>
      </c>
      <c r="G37" s="14">
        <v>96</v>
      </c>
      <c r="H37" s="14" t="s">
        <v>24</v>
      </c>
      <c r="I37" s="14">
        <v>3</v>
      </c>
      <c r="J37" s="14">
        <v>0</v>
      </c>
      <c r="K37" s="32">
        <v>99</v>
      </c>
      <c r="L37" s="44">
        <v>0</v>
      </c>
      <c r="M37" s="44" t="s">
        <v>24</v>
      </c>
      <c r="N37" s="44">
        <v>0</v>
      </c>
      <c r="O37" s="44">
        <v>0</v>
      </c>
      <c r="P37" s="47">
        <v>0</v>
      </c>
      <c r="Q37" s="35">
        <v>1732</v>
      </c>
    </row>
    <row r="38" spans="1:17" ht="12" customHeight="1" x14ac:dyDescent="0.2">
      <c r="A38" s="5" t="s">
        <v>25</v>
      </c>
      <c r="B38" s="14">
        <v>1236</v>
      </c>
      <c r="C38" s="14" t="s">
        <v>24</v>
      </c>
      <c r="D38" s="14">
        <v>8</v>
      </c>
      <c r="E38" s="14">
        <v>0</v>
      </c>
      <c r="F38" s="32">
        <v>1244</v>
      </c>
      <c r="G38" s="14">
        <v>88</v>
      </c>
      <c r="H38" s="14" t="s">
        <v>24</v>
      </c>
      <c r="I38" s="14">
        <v>0</v>
      </c>
      <c r="J38" s="14">
        <v>0</v>
      </c>
      <c r="K38" s="32">
        <v>88</v>
      </c>
      <c r="L38" s="44">
        <v>0</v>
      </c>
      <c r="M38" s="44" t="s">
        <v>24</v>
      </c>
      <c r="N38" s="44">
        <v>0</v>
      </c>
      <c r="O38" s="44">
        <v>0</v>
      </c>
      <c r="P38" s="48">
        <v>0</v>
      </c>
      <c r="Q38" s="35">
        <v>1332</v>
      </c>
    </row>
    <row r="39" spans="1:17" ht="12" customHeight="1" x14ac:dyDescent="0.2">
      <c r="A39" s="5" t="s">
        <v>26</v>
      </c>
      <c r="B39" s="14">
        <v>559</v>
      </c>
      <c r="C39" s="14" t="s">
        <v>24</v>
      </c>
      <c r="D39" s="14">
        <v>395</v>
      </c>
      <c r="E39" s="14">
        <v>130</v>
      </c>
      <c r="F39" s="32">
        <v>1084</v>
      </c>
      <c r="G39" s="14">
        <v>73</v>
      </c>
      <c r="H39" s="14" t="s">
        <v>24</v>
      </c>
      <c r="I39" s="14">
        <v>25</v>
      </c>
      <c r="J39" s="14">
        <v>0</v>
      </c>
      <c r="K39" s="32">
        <v>98</v>
      </c>
      <c r="L39" s="44">
        <v>0</v>
      </c>
      <c r="M39" s="44" t="s">
        <v>24</v>
      </c>
      <c r="N39" s="44">
        <v>0</v>
      </c>
      <c r="O39" s="44">
        <v>0</v>
      </c>
      <c r="P39" s="48">
        <v>0</v>
      </c>
      <c r="Q39" s="35">
        <v>1182</v>
      </c>
    </row>
    <row r="40" spans="1:17" ht="12" customHeight="1" x14ac:dyDescent="0.2">
      <c r="A40" s="5" t="s">
        <v>27</v>
      </c>
      <c r="B40" s="14">
        <v>1475</v>
      </c>
      <c r="C40" s="14" t="s">
        <v>24</v>
      </c>
      <c r="D40" s="14">
        <v>404</v>
      </c>
      <c r="E40" s="14">
        <v>37</v>
      </c>
      <c r="F40" s="32">
        <v>1916</v>
      </c>
      <c r="G40" s="14">
        <v>131</v>
      </c>
      <c r="H40" s="14" t="s">
        <v>24</v>
      </c>
      <c r="I40" s="14">
        <v>31</v>
      </c>
      <c r="J40" s="14">
        <v>1</v>
      </c>
      <c r="K40" s="32">
        <v>163</v>
      </c>
      <c r="L40" s="44">
        <v>0</v>
      </c>
      <c r="M40" s="44" t="s">
        <v>24</v>
      </c>
      <c r="N40" s="44">
        <v>0</v>
      </c>
      <c r="O40" s="44">
        <v>0</v>
      </c>
      <c r="P40" s="48">
        <v>0</v>
      </c>
      <c r="Q40" s="35">
        <v>2079</v>
      </c>
    </row>
    <row r="41" spans="1:17" ht="12" customHeight="1" x14ac:dyDescent="0.2">
      <c r="A41" s="5" t="s">
        <v>28</v>
      </c>
      <c r="B41" s="14">
        <v>943</v>
      </c>
      <c r="C41" s="14" t="s">
        <v>24</v>
      </c>
      <c r="D41" s="14">
        <v>495</v>
      </c>
      <c r="E41" s="14">
        <v>438</v>
      </c>
      <c r="F41" s="32">
        <v>1876</v>
      </c>
      <c r="G41" s="14">
        <v>30</v>
      </c>
      <c r="H41" s="14" t="s">
        <v>24</v>
      </c>
      <c r="I41" s="14">
        <v>18</v>
      </c>
      <c r="J41" s="14">
        <v>1</v>
      </c>
      <c r="K41" s="32">
        <v>49</v>
      </c>
      <c r="L41" s="44">
        <v>0</v>
      </c>
      <c r="M41" s="44" t="s">
        <v>24</v>
      </c>
      <c r="N41" s="44">
        <v>0</v>
      </c>
      <c r="O41" s="44">
        <v>0</v>
      </c>
      <c r="P41" s="48">
        <v>0</v>
      </c>
      <c r="Q41" s="35">
        <v>1925</v>
      </c>
    </row>
    <row r="42" spans="1:17" ht="11.1" customHeight="1" x14ac:dyDescent="0.2">
      <c r="A42" s="1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46"/>
      <c r="M42" s="46"/>
      <c r="N42" s="46"/>
      <c r="O42" s="46"/>
      <c r="P42" s="49"/>
      <c r="Q42" s="34"/>
    </row>
    <row r="43" spans="1:17" x14ac:dyDescent="0.2">
      <c r="A43" s="9" t="s">
        <v>7</v>
      </c>
      <c r="B43" s="17">
        <v>12725</v>
      </c>
      <c r="C43" s="17">
        <v>0</v>
      </c>
      <c r="D43" s="17">
        <v>2484</v>
      </c>
      <c r="E43" s="17">
        <v>1019</v>
      </c>
      <c r="F43" s="31">
        <v>16228</v>
      </c>
      <c r="G43" s="17">
        <v>802</v>
      </c>
      <c r="H43" s="17">
        <v>0</v>
      </c>
      <c r="I43" s="17">
        <v>149</v>
      </c>
      <c r="J43" s="17">
        <v>2</v>
      </c>
      <c r="K43" s="31">
        <v>953</v>
      </c>
      <c r="L43" s="45">
        <v>0</v>
      </c>
      <c r="M43" s="45">
        <v>0</v>
      </c>
      <c r="N43" s="45">
        <v>0</v>
      </c>
      <c r="O43" s="45">
        <v>0</v>
      </c>
      <c r="P43" s="50">
        <v>0</v>
      </c>
      <c r="Q43" s="31">
        <v>17181</v>
      </c>
    </row>
    <row r="44" spans="1:17" x14ac:dyDescent="0.2">
      <c r="A44" s="36" t="s">
        <v>34</v>
      </c>
    </row>
    <row r="45" spans="1:17" x14ac:dyDescent="0.2">
      <c r="A45" s="36" t="s">
        <v>35</v>
      </c>
    </row>
    <row r="46" spans="1:17" x14ac:dyDescent="0.2">
      <c r="A46" s="36" t="s">
        <v>36</v>
      </c>
      <c r="F46" s="36" t="s">
        <v>37</v>
      </c>
    </row>
  </sheetData>
  <phoneticPr fontId="5" type="noConversion"/>
  <printOptions horizontalCentered="1"/>
  <pageMargins left="0" right="0" top="0" bottom="0" header="0.51181102362204722" footer="0"/>
  <pageSetup paperSize="9" orientation="landscape" r:id="rId1"/>
  <headerFooter alignWithMargins="0">
    <oddFooter>&amp;R&amp;8Tabela 145_b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43"/>
  <sheetViews>
    <sheetView showGridLines="0" workbookViewId="0">
      <selection activeCell="N15" sqref="N15"/>
    </sheetView>
  </sheetViews>
  <sheetFormatPr defaultColWidth="11.42578125" defaultRowHeight="12.75" x14ac:dyDescent="0.2"/>
  <cols>
    <col min="1" max="1" width="6.7109375" style="145" customWidth="1"/>
    <col min="2" max="9" width="10.7109375" style="145" customWidth="1"/>
    <col min="10" max="10" width="12.7109375" style="145" customWidth="1"/>
    <col min="11" max="16384" width="11.42578125" style="145"/>
  </cols>
  <sheetData>
    <row r="1" spans="1:10" s="144" customFormat="1" ht="15" x14ac:dyDescent="0.2">
      <c r="A1" s="195" t="s">
        <v>49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0" x14ac:dyDescent="0.2">
      <c r="A2" s="196" t="s">
        <v>1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10" ht="8.1" customHeight="1" x14ac:dyDescent="0.2">
      <c r="A3" s="146"/>
      <c r="B3" s="146"/>
      <c r="C3" s="146"/>
      <c r="D3" s="146"/>
      <c r="E3" s="146"/>
      <c r="F3" s="146"/>
      <c r="G3" s="146"/>
      <c r="H3" s="147"/>
      <c r="I3" s="146"/>
    </row>
    <row r="4" spans="1:10" x14ac:dyDescent="0.2">
      <c r="A4" s="189" t="s">
        <v>46</v>
      </c>
      <c r="B4" s="148" t="s">
        <v>3</v>
      </c>
      <c r="C4" s="149"/>
      <c r="D4" s="149"/>
      <c r="E4" s="149"/>
      <c r="F4" s="149"/>
      <c r="G4" s="149"/>
      <c r="H4" s="149"/>
      <c r="I4" s="150"/>
      <c r="J4" s="185" t="s">
        <v>47</v>
      </c>
    </row>
    <row r="5" spans="1:10" x14ac:dyDescent="0.2">
      <c r="A5" s="190"/>
      <c r="B5" s="148" t="s">
        <v>5</v>
      </c>
      <c r="C5" s="149"/>
      <c r="D5" s="151"/>
      <c r="E5" s="152"/>
      <c r="F5" s="148" t="s">
        <v>6</v>
      </c>
      <c r="G5" s="149"/>
      <c r="H5" s="149"/>
      <c r="I5" s="153"/>
      <c r="J5" s="185"/>
    </row>
    <row r="6" spans="1:10" x14ac:dyDescent="0.2">
      <c r="A6" s="190"/>
      <c r="B6" s="154" t="s">
        <v>9</v>
      </c>
      <c r="C6" s="155"/>
      <c r="D6" s="156" t="s">
        <v>10</v>
      </c>
      <c r="E6" s="186" t="s">
        <v>15</v>
      </c>
      <c r="F6" s="154" t="s">
        <v>9</v>
      </c>
      <c r="G6" s="155"/>
      <c r="H6" s="156" t="s">
        <v>10</v>
      </c>
      <c r="I6" s="186" t="s">
        <v>15</v>
      </c>
      <c r="J6" s="185"/>
    </row>
    <row r="7" spans="1:10" x14ac:dyDescent="0.2">
      <c r="A7" s="191"/>
      <c r="B7" s="157" t="s">
        <v>12</v>
      </c>
      <c r="C7" s="158" t="s">
        <v>42</v>
      </c>
      <c r="D7" s="158" t="s">
        <v>42</v>
      </c>
      <c r="E7" s="186"/>
      <c r="F7" s="157" t="s">
        <v>12</v>
      </c>
      <c r="G7" s="158" t="s">
        <v>42</v>
      </c>
      <c r="H7" s="158" t="s">
        <v>42</v>
      </c>
      <c r="I7" s="186"/>
      <c r="J7" s="185"/>
    </row>
    <row r="8" spans="1:10" x14ac:dyDescent="0.2">
      <c r="A8" s="159">
        <v>2017</v>
      </c>
      <c r="B8" s="160"/>
      <c r="C8" s="161"/>
      <c r="D8" s="160"/>
      <c r="E8" s="162"/>
      <c r="F8" s="160"/>
      <c r="G8" s="161"/>
      <c r="H8" s="160"/>
      <c r="I8" s="162"/>
      <c r="J8" s="163"/>
    </row>
    <row r="9" spans="1:10" x14ac:dyDescent="0.2">
      <c r="A9" s="164" t="s">
        <v>16</v>
      </c>
      <c r="B9" s="161">
        <v>5334</v>
      </c>
      <c r="C9" s="161">
        <v>424</v>
      </c>
      <c r="D9" s="160">
        <v>160</v>
      </c>
      <c r="E9" s="162">
        <f t="shared" ref="E9:E20" si="0">SUM(B9:D9)</f>
        <v>5918</v>
      </c>
      <c r="F9" s="161">
        <v>3832</v>
      </c>
      <c r="G9" s="161">
        <v>247</v>
      </c>
      <c r="H9" s="160">
        <v>77</v>
      </c>
      <c r="I9" s="162">
        <f t="shared" ref="I9:I20" si="1">SUM(F9:H9)</f>
        <v>4156</v>
      </c>
      <c r="J9" s="163">
        <f t="shared" ref="J9:J20" si="2">E9+I9</f>
        <v>10074</v>
      </c>
    </row>
    <row r="10" spans="1:10" x14ac:dyDescent="0.2">
      <c r="A10" s="164" t="s">
        <v>17</v>
      </c>
      <c r="B10" s="161">
        <v>4805</v>
      </c>
      <c r="C10" s="161">
        <v>472</v>
      </c>
      <c r="D10" s="160">
        <v>136</v>
      </c>
      <c r="E10" s="173">
        <f t="shared" si="0"/>
        <v>5413</v>
      </c>
      <c r="F10" s="161">
        <v>3363</v>
      </c>
      <c r="G10" s="161">
        <v>383</v>
      </c>
      <c r="H10" s="160">
        <v>73</v>
      </c>
      <c r="I10" s="173">
        <f t="shared" si="1"/>
        <v>3819</v>
      </c>
      <c r="J10" s="174">
        <f t="shared" si="2"/>
        <v>9232</v>
      </c>
    </row>
    <row r="11" spans="1:10" x14ac:dyDescent="0.2">
      <c r="A11" s="164" t="s">
        <v>18</v>
      </c>
      <c r="B11" s="161">
        <v>6344</v>
      </c>
      <c r="C11" s="161">
        <v>384</v>
      </c>
      <c r="D11" s="160">
        <v>160</v>
      </c>
      <c r="E11" s="162">
        <f t="shared" si="0"/>
        <v>6888</v>
      </c>
      <c r="F11" s="161">
        <v>4852</v>
      </c>
      <c r="G11" s="161">
        <v>426</v>
      </c>
      <c r="H11" s="160">
        <v>89</v>
      </c>
      <c r="I11" s="162">
        <f t="shared" si="1"/>
        <v>5367</v>
      </c>
      <c r="J11" s="163">
        <f t="shared" si="2"/>
        <v>12255</v>
      </c>
    </row>
    <row r="12" spans="1:10" x14ac:dyDescent="0.2">
      <c r="A12" s="164" t="s">
        <v>19</v>
      </c>
      <c r="B12" s="161">
        <v>5047</v>
      </c>
      <c r="C12" s="161">
        <v>258</v>
      </c>
      <c r="D12" s="160">
        <v>122</v>
      </c>
      <c r="E12" s="162">
        <f t="shared" si="0"/>
        <v>5427</v>
      </c>
      <c r="F12" s="161">
        <v>3810</v>
      </c>
      <c r="G12" s="161">
        <v>216</v>
      </c>
      <c r="H12" s="172">
        <v>107</v>
      </c>
      <c r="I12" s="162">
        <f t="shared" si="1"/>
        <v>4133</v>
      </c>
      <c r="J12" s="163">
        <f t="shared" si="2"/>
        <v>9560</v>
      </c>
    </row>
    <row r="13" spans="1:10" x14ac:dyDescent="0.2">
      <c r="A13" s="164" t="s">
        <v>20</v>
      </c>
      <c r="B13" s="161">
        <v>6513</v>
      </c>
      <c r="C13" s="161">
        <v>218</v>
      </c>
      <c r="D13" s="160">
        <v>166</v>
      </c>
      <c r="E13" s="162">
        <f t="shared" si="0"/>
        <v>6897</v>
      </c>
      <c r="F13" s="161">
        <v>5295</v>
      </c>
      <c r="G13" s="161">
        <v>303</v>
      </c>
      <c r="H13" s="160">
        <v>115</v>
      </c>
      <c r="I13" s="162">
        <f t="shared" si="1"/>
        <v>5713</v>
      </c>
      <c r="J13" s="163">
        <f t="shared" si="2"/>
        <v>12610</v>
      </c>
    </row>
    <row r="14" spans="1:10" x14ac:dyDescent="0.2">
      <c r="A14" s="164" t="s">
        <v>21</v>
      </c>
      <c r="B14" s="161">
        <v>5803</v>
      </c>
      <c r="C14" s="161">
        <v>185</v>
      </c>
      <c r="D14" s="160">
        <v>127</v>
      </c>
      <c r="E14" s="162">
        <f t="shared" si="0"/>
        <v>6115</v>
      </c>
      <c r="F14" s="161">
        <v>5446</v>
      </c>
      <c r="G14" s="161">
        <v>340</v>
      </c>
      <c r="H14" s="160">
        <v>129</v>
      </c>
      <c r="I14" s="162">
        <f t="shared" si="1"/>
        <v>5915</v>
      </c>
      <c r="J14" s="163">
        <f t="shared" si="2"/>
        <v>12030</v>
      </c>
    </row>
    <row r="15" spans="1:10" x14ac:dyDescent="0.2">
      <c r="A15" s="164" t="s">
        <v>22</v>
      </c>
      <c r="B15" s="161">
        <v>5785</v>
      </c>
      <c r="C15" s="161">
        <v>196</v>
      </c>
      <c r="D15" s="160">
        <v>170</v>
      </c>
      <c r="E15" s="162">
        <f t="shared" si="0"/>
        <v>6151</v>
      </c>
      <c r="F15" s="161">
        <v>5516</v>
      </c>
      <c r="G15" s="161">
        <v>862</v>
      </c>
      <c r="H15" s="160">
        <v>100</v>
      </c>
      <c r="I15" s="162">
        <f t="shared" si="1"/>
        <v>6478</v>
      </c>
      <c r="J15" s="163">
        <f t="shared" si="2"/>
        <v>12629</v>
      </c>
    </row>
    <row r="16" spans="1:10" x14ac:dyDescent="0.2">
      <c r="A16" s="164" t="s">
        <v>23</v>
      </c>
      <c r="B16" s="161">
        <v>7370</v>
      </c>
      <c r="C16" s="161">
        <v>200</v>
      </c>
      <c r="D16" s="160">
        <v>175</v>
      </c>
      <c r="E16" s="162">
        <f t="shared" si="0"/>
        <v>7745</v>
      </c>
      <c r="F16" s="161">
        <v>7296</v>
      </c>
      <c r="G16" s="161">
        <v>372</v>
      </c>
      <c r="H16" s="160">
        <v>114</v>
      </c>
      <c r="I16" s="162">
        <f t="shared" si="1"/>
        <v>7782</v>
      </c>
      <c r="J16" s="163">
        <f t="shared" si="2"/>
        <v>15527</v>
      </c>
    </row>
    <row r="17" spans="1:10" x14ac:dyDescent="0.2">
      <c r="A17" s="164" t="s">
        <v>25</v>
      </c>
      <c r="B17" s="161">
        <v>5272</v>
      </c>
      <c r="C17" s="161">
        <v>183</v>
      </c>
      <c r="D17" s="160">
        <v>120</v>
      </c>
      <c r="E17" s="162">
        <f t="shared" si="0"/>
        <v>5575</v>
      </c>
      <c r="F17" s="161">
        <v>4882</v>
      </c>
      <c r="G17" s="161">
        <v>280</v>
      </c>
      <c r="H17" s="160">
        <v>94</v>
      </c>
      <c r="I17" s="162">
        <f t="shared" si="1"/>
        <v>5256</v>
      </c>
      <c r="J17" s="163">
        <f t="shared" si="2"/>
        <v>10831</v>
      </c>
    </row>
    <row r="18" spans="1:10" x14ac:dyDescent="0.2">
      <c r="A18" s="164" t="s">
        <v>26</v>
      </c>
      <c r="B18" s="161">
        <v>5985</v>
      </c>
      <c r="C18" s="161">
        <v>229</v>
      </c>
      <c r="D18" s="160">
        <v>110</v>
      </c>
      <c r="E18" s="162">
        <f t="shared" si="0"/>
        <v>6324</v>
      </c>
      <c r="F18" s="161">
        <v>5433</v>
      </c>
      <c r="G18" s="161">
        <v>358</v>
      </c>
      <c r="H18" s="160">
        <v>97</v>
      </c>
      <c r="I18" s="162">
        <f t="shared" si="1"/>
        <v>5888</v>
      </c>
      <c r="J18" s="163">
        <f t="shared" si="2"/>
        <v>12212</v>
      </c>
    </row>
    <row r="19" spans="1:10" x14ac:dyDescent="0.2">
      <c r="A19" s="164" t="s">
        <v>27</v>
      </c>
      <c r="B19" s="161">
        <v>4526</v>
      </c>
      <c r="C19" s="161">
        <v>325</v>
      </c>
      <c r="D19" s="160">
        <v>84</v>
      </c>
      <c r="E19" s="162">
        <f t="shared" si="0"/>
        <v>4935</v>
      </c>
      <c r="F19" s="161">
        <v>3520</v>
      </c>
      <c r="G19" s="161">
        <v>335</v>
      </c>
      <c r="H19" s="160">
        <v>94</v>
      </c>
      <c r="I19" s="162">
        <f t="shared" si="1"/>
        <v>3949</v>
      </c>
      <c r="J19" s="163">
        <f t="shared" si="2"/>
        <v>8884</v>
      </c>
    </row>
    <row r="20" spans="1:10" x14ac:dyDescent="0.2">
      <c r="A20" s="164" t="s">
        <v>28</v>
      </c>
      <c r="B20" s="161">
        <v>4838</v>
      </c>
      <c r="C20" s="161">
        <v>316</v>
      </c>
      <c r="D20" s="160">
        <v>164</v>
      </c>
      <c r="E20" s="162">
        <f t="shared" si="0"/>
        <v>5318</v>
      </c>
      <c r="F20" s="161">
        <v>4161</v>
      </c>
      <c r="G20" s="161">
        <v>608</v>
      </c>
      <c r="H20" s="160">
        <v>87</v>
      </c>
      <c r="I20" s="162">
        <f t="shared" si="1"/>
        <v>4856</v>
      </c>
      <c r="J20" s="163">
        <f t="shared" si="2"/>
        <v>10174</v>
      </c>
    </row>
    <row r="21" spans="1:10" x14ac:dyDescent="0.2">
      <c r="A21" s="169" t="s">
        <v>7</v>
      </c>
      <c r="B21" s="170">
        <f t="shared" ref="B21:J21" si="3">SUM(B9:B20)</f>
        <v>67622</v>
      </c>
      <c r="C21" s="170">
        <f t="shared" si="3"/>
        <v>3390</v>
      </c>
      <c r="D21" s="170">
        <f t="shared" si="3"/>
        <v>1694</v>
      </c>
      <c r="E21" s="170">
        <f t="shared" si="3"/>
        <v>72706</v>
      </c>
      <c r="F21" s="170">
        <f t="shared" si="3"/>
        <v>57406</v>
      </c>
      <c r="G21" s="170">
        <f t="shared" si="3"/>
        <v>4730</v>
      </c>
      <c r="H21" s="170">
        <f t="shared" si="3"/>
        <v>1176</v>
      </c>
      <c r="I21" s="170">
        <f t="shared" si="3"/>
        <v>63312</v>
      </c>
      <c r="J21" s="171">
        <f t="shared" si="3"/>
        <v>136018</v>
      </c>
    </row>
    <row r="23" spans="1:10" x14ac:dyDescent="0.2">
      <c r="A23" s="189" t="s">
        <v>46</v>
      </c>
      <c r="B23" s="192" t="s">
        <v>50</v>
      </c>
      <c r="C23" s="193"/>
      <c r="D23" s="193"/>
      <c r="E23" s="193"/>
      <c r="F23" s="193"/>
      <c r="G23" s="193"/>
      <c r="H23" s="193"/>
      <c r="I23" s="194"/>
      <c r="J23" s="185" t="s">
        <v>51</v>
      </c>
    </row>
    <row r="24" spans="1:10" x14ac:dyDescent="0.2">
      <c r="A24" s="190"/>
      <c r="B24" s="148" t="s">
        <v>30</v>
      </c>
      <c r="C24" s="149"/>
      <c r="D24" s="151"/>
      <c r="E24" s="149"/>
      <c r="F24" s="148" t="s">
        <v>31</v>
      </c>
      <c r="G24" s="149"/>
      <c r="H24" s="151"/>
      <c r="I24" s="153"/>
      <c r="J24" s="185"/>
    </row>
    <row r="25" spans="1:10" x14ac:dyDescent="0.2">
      <c r="A25" s="190"/>
      <c r="B25" s="154" t="s">
        <v>9</v>
      </c>
      <c r="C25" s="155"/>
      <c r="D25" s="156" t="s">
        <v>10</v>
      </c>
      <c r="E25" s="186" t="s">
        <v>15</v>
      </c>
      <c r="F25" s="154" t="s">
        <v>9</v>
      </c>
      <c r="G25" s="155"/>
      <c r="H25" s="156" t="s">
        <v>10</v>
      </c>
      <c r="I25" s="186" t="s">
        <v>15</v>
      </c>
      <c r="J25" s="185"/>
    </row>
    <row r="26" spans="1:10" x14ac:dyDescent="0.2">
      <c r="A26" s="191"/>
      <c r="B26" s="157" t="s">
        <v>12</v>
      </c>
      <c r="C26" s="158" t="s">
        <v>14</v>
      </c>
      <c r="D26" s="158" t="s">
        <v>14</v>
      </c>
      <c r="E26" s="186"/>
      <c r="F26" s="157" t="s">
        <v>12</v>
      </c>
      <c r="G26" s="158" t="s">
        <v>14</v>
      </c>
      <c r="H26" s="158" t="s">
        <v>14</v>
      </c>
      <c r="I26" s="186"/>
      <c r="J26" s="185"/>
    </row>
    <row r="27" spans="1:10" x14ac:dyDescent="0.2">
      <c r="A27" s="159">
        <v>2017</v>
      </c>
      <c r="B27" s="165"/>
      <c r="C27" s="165"/>
      <c r="D27" s="165"/>
      <c r="E27" s="166"/>
      <c r="F27" s="165"/>
      <c r="G27" s="165"/>
      <c r="H27" s="165"/>
      <c r="I27" s="166"/>
      <c r="J27" s="163"/>
    </row>
    <row r="28" spans="1:10" x14ac:dyDescent="0.2">
      <c r="A28" s="167" t="s">
        <v>16</v>
      </c>
      <c r="B28" s="160">
        <v>2342</v>
      </c>
      <c r="C28" s="161">
        <v>21</v>
      </c>
      <c r="D28" s="160">
        <v>166</v>
      </c>
      <c r="E28" s="173">
        <f t="shared" ref="E28:E39" si="4">SUM(B28:D28)</f>
        <v>2529</v>
      </c>
      <c r="F28" s="160">
        <v>307</v>
      </c>
      <c r="G28" s="161">
        <v>60</v>
      </c>
      <c r="H28" s="160">
        <v>1</v>
      </c>
      <c r="I28" s="173">
        <f t="shared" ref="I28:I39" si="5">SUM(F28:H28)</f>
        <v>368</v>
      </c>
      <c r="J28" s="174">
        <f t="shared" ref="J28:J39" si="6">I28+E28</f>
        <v>2897</v>
      </c>
    </row>
    <row r="29" spans="1:10" x14ac:dyDescent="0.2">
      <c r="A29" s="167" t="s">
        <v>17</v>
      </c>
      <c r="B29" s="160">
        <v>2381</v>
      </c>
      <c r="C29" s="161">
        <v>61</v>
      </c>
      <c r="D29" s="160">
        <v>1</v>
      </c>
      <c r="E29" s="173">
        <f t="shared" si="4"/>
        <v>2443</v>
      </c>
      <c r="F29" s="160">
        <v>227</v>
      </c>
      <c r="G29" s="161">
        <v>51</v>
      </c>
      <c r="H29" s="160">
        <v>0</v>
      </c>
      <c r="I29" s="173">
        <f t="shared" si="5"/>
        <v>278</v>
      </c>
      <c r="J29" s="174">
        <f t="shared" si="6"/>
        <v>2721</v>
      </c>
    </row>
    <row r="30" spans="1:10" x14ac:dyDescent="0.2">
      <c r="A30" s="167" t="s">
        <v>18</v>
      </c>
      <c r="B30" s="160">
        <v>1906</v>
      </c>
      <c r="C30" s="160">
        <v>192</v>
      </c>
      <c r="D30" s="160">
        <v>323</v>
      </c>
      <c r="E30" s="173">
        <f t="shared" si="4"/>
        <v>2421</v>
      </c>
      <c r="F30" s="160">
        <v>465</v>
      </c>
      <c r="G30" s="160">
        <v>77</v>
      </c>
      <c r="H30" s="160">
        <v>2</v>
      </c>
      <c r="I30" s="173">
        <f t="shared" si="5"/>
        <v>544</v>
      </c>
      <c r="J30" s="174">
        <f t="shared" si="6"/>
        <v>2965</v>
      </c>
    </row>
    <row r="31" spans="1:10" x14ac:dyDescent="0.2">
      <c r="A31" s="167" t="s">
        <v>19</v>
      </c>
      <c r="B31" s="160">
        <v>1176</v>
      </c>
      <c r="C31" s="160">
        <v>149</v>
      </c>
      <c r="D31" s="160">
        <v>310</v>
      </c>
      <c r="E31" s="173">
        <f t="shared" si="4"/>
        <v>1635</v>
      </c>
      <c r="F31" s="160">
        <v>292</v>
      </c>
      <c r="G31" s="160">
        <v>49</v>
      </c>
      <c r="H31" s="160">
        <v>1</v>
      </c>
      <c r="I31" s="173">
        <f t="shared" si="5"/>
        <v>342</v>
      </c>
      <c r="J31" s="174">
        <f t="shared" si="6"/>
        <v>1977</v>
      </c>
    </row>
    <row r="32" spans="1:10" x14ac:dyDescent="0.2">
      <c r="A32" s="167" t="s">
        <v>20</v>
      </c>
      <c r="B32" s="160">
        <v>1113</v>
      </c>
      <c r="C32" s="160">
        <v>157</v>
      </c>
      <c r="D32" s="160">
        <v>0</v>
      </c>
      <c r="E32" s="173">
        <f t="shared" si="4"/>
        <v>1270</v>
      </c>
      <c r="F32" s="160">
        <v>417</v>
      </c>
      <c r="G32" s="160">
        <v>65</v>
      </c>
      <c r="H32" s="160">
        <v>1</v>
      </c>
      <c r="I32" s="173">
        <f t="shared" si="5"/>
        <v>483</v>
      </c>
      <c r="J32" s="174">
        <f t="shared" si="6"/>
        <v>1753</v>
      </c>
    </row>
    <row r="33" spans="1:10" x14ac:dyDescent="0.2">
      <c r="A33" s="167" t="s">
        <v>21</v>
      </c>
      <c r="B33" s="160">
        <v>1832</v>
      </c>
      <c r="C33" s="160">
        <v>524</v>
      </c>
      <c r="D33" s="160">
        <v>182</v>
      </c>
      <c r="E33" s="173">
        <f t="shared" si="4"/>
        <v>2538</v>
      </c>
      <c r="F33" s="160">
        <v>512</v>
      </c>
      <c r="G33" s="160">
        <v>82</v>
      </c>
      <c r="H33" s="160">
        <v>3</v>
      </c>
      <c r="I33" s="173">
        <f t="shared" si="5"/>
        <v>597</v>
      </c>
      <c r="J33" s="174">
        <f t="shared" si="6"/>
        <v>3135</v>
      </c>
    </row>
    <row r="34" spans="1:10" x14ac:dyDescent="0.2">
      <c r="A34" s="167" t="s">
        <v>22</v>
      </c>
      <c r="B34" s="160">
        <v>3026</v>
      </c>
      <c r="C34" s="160">
        <v>122</v>
      </c>
      <c r="D34" s="160">
        <v>0</v>
      </c>
      <c r="E34" s="173">
        <f t="shared" si="4"/>
        <v>3148</v>
      </c>
      <c r="F34" s="160">
        <v>464</v>
      </c>
      <c r="G34" s="160">
        <v>73</v>
      </c>
      <c r="H34" s="160">
        <v>2</v>
      </c>
      <c r="I34" s="173">
        <f t="shared" si="5"/>
        <v>539</v>
      </c>
      <c r="J34" s="174">
        <f t="shared" si="6"/>
        <v>3687</v>
      </c>
    </row>
    <row r="35" spans="1:10" x14ac:dyDescent="0.2">
      <c r="A35" s="167" t="s">
        <v>23</v>
      </c>
      <c r="B35" s="160">
        <v>1799</v>
      </c>
      <c r="C35" s="160">
        <v>43</v>
      </c>
      <c r="D35" s="160">
        <v>0</v>
      </c>
      <c r="E35" s="173">
        <f t="shared" si="4"/>
        <v>1842</v>
      </c>
      <c r="F35" s="160">
        <v>706</v>
      </c>
      <c r="G35" s="160">
        <v>93</v>
      </c>
      <c r="H35" s="160">
        <v>3</v>
      </c>
      <c r="I35" s="173">
        <f t="shared" si="5"/>
        <v>802</v>
      </c>
      <c r="J35" s="174">
        <f t="shared" si="6"/>
        <v>2644</v>
      </c>
    </row>
    <row r="36" spans="1:10" x14ac:dyDescent="0.2">
      <c r="A36" s="167" t="s">
        <v>25</v>
      </c>
      <c r="B36" s="160">
        <v>2886</v>
      </c>
      <c r="C36" s="160">
        <v>40</v>
      </c>
      <c r="D36" s="160">
        <v>42</v>
      </c>
      <c r="E36" s="173">
        <f t="shared" si="4"/>
        <v>2968</v>
      </c>
      <c r="F36" s="160">
        <v>380</v>
      </c>
      <c r="G36" s="160">
        <v>55</v>
      </c>
      <c r="H36" s="160">
        <v>2</v>
      </c>
      <c r="I36" s="173">
        <f t="shared" si="5"/>
        <v>437</v>
      </c>
      <c r="J36" s="174">
        <f t="shared" si="6"/>
        <v>3405</v>
      </c>
    </row>
    <row r="37" spans="1:10" x14ac:dyDescent="0.2">
      <c r="A37" s="167" t="s">
        <v>26</v>
      </c>
      <c r="B37" s="160">
        <v>2881</v>
      </c>
      <c r="C37" s="160">
        <v>38</v>
      </c>
      <c r="D37" s="160">
        <v>0</v>
      </c>
      <c r="E37" s="173">
        <f t="shared" si="4"/>
        <v>2919</v>
      </c>
      <c r="F37" s="160">
        <v>409</v>
      </c>
      <c r="G37" s="160">
        <v>53</v>
      </c>
      <c r="H37" s="160">
        <v>1</v>
      </c>
      <c r="I37" s="173">
        <f t="shared" si="5"/>
        <v>463</v>
      </c>
      <c r="J37" s="174">
        <f t="shared" si="6"/>
        <v>3382</v>
      </c>
    </row>
    <row r="38" spans="1:10" x14ac:dyDescent="0.2">
      <c r="A38" s="167" t="s">
        <v>27</v>
      </c>
      <c r="B38" s="160">
        <v>4041</v>
      </c>
      <c r="C38" s="160">
        <v>2</v>
      </c>
      <c r="D38" s="160">
        <v>342</v>
      </c>
      <c r="E38" s="173">
        <f t="shared" si="4"/>
        <v>4385</v>
      </c>
      <c r="F38" s="160">
        <v>123</v>
      </c>
      <c r="G38" s="160">
        <v>21</v>
      </c>
      <c r="H38" s="160">
        <v>1</v>
      </c>
      <c r="I38" s="173">
        <f t="shared" si="5"/>
        <v>145</v>
      </c>
      <c r="J38" s="174">
        <f t="shared" si="6"/>
        <v>4530</v>
      </c>
    </row>
    <row r="39" spans="1:10" x14ac:dyDescent="0.2">
      <c r="A39" s="167" t="s">
        <v>28</v>
      </c>
      <c r="B39" s="160">
        <v>2713</v>
      </c>
      <c r="C39" s="160">
        <v>132</v>
      </c>
      <c r="D39" s="160">
        <v>1150</v>
      </c>
      <c r="E39" s="173">
        <f t="shared" si="4"/>
        <v>3995</v>
      </c>
      <c r="F39" s="160">
        <v>201</v>
      </c>
      <c r="G39" s="160">
        <v>0</v>
      </c>
      <c r="H39" s="160">
        <v>40</v>
      </c>
      <c r="I39" s="173">
        <f t="shared" si="5"/>
        <v>241</v>
      </c>
      <c r="J39" s="174">
        <f t="shared" si="6"/>
        <v>4236</v>
      </c>
    </row>
    <row r="40" spans="1:10" x14ac:dyDescent="0.2">
      <c r="A40" s="169" t="s">
        <v>7</v>
      </c>
      <c r="B40" s="170">
        <f t="shared" ref="B40:J40" si="7">SUM(B28:B39)</f>
        <v>28096</v>
      </c>
      <c r="C40" s="170">
        <f t="shared" si="7"/>
        <v>1481</v>
      </c>
      <c r="D40" s="170">
        <f t="shared" si="7"/>
        <v>2516</v>
      </c>
      <c r="E40" s="170">
        <f t="shared" si="7"/>
        <v>32093</v>
      </c>
      <c r="F40" s="170">
        <f t="shared" si="7"/>
        <v>4503</v>
      </c>
      <c r="G40" s="170">
        <f t="shared" si="7"/>
        <v>679</v>
      </c>
      <c r="H40" s="170">
        <f t="shared" si="7"/>
        <v>57</v>
      </c>
      <c r="I40" s="170">
        <f t="shared" si="7"/>
        <v>5239</v>
      </c>
      <c r="J40" s="171">
        <f t="shared" si="7"/>
        <v>37332</v>
      </c>
    </row>
    <row r="41" spans="1:10" x14ac:dyDescent="0.2">
      <c r="A41" s="114" t="s">
        <v>45</v>
      </c>
    </row>
    <row r="42" spans="1:10" x14ac:dyDescent="0.2">
      <c r="A42" s="114" t="s">
        <v>44</v>
      </c>
    </row>
    <row r="43" spans="1:10" x14ac:dyDescent="0.2">
      <c r="A43" s="168" t="s">
        <v>41</v>
      </c>
    </row>
  </sheetData>
  <mergeCells count="11">
    <mergeCell ref="A1:J1"/>
    <mergeCell ref="A2:J2"/>
    <mergeCell ref="A4:A7"/>
    <mergeCell ref="J4:J7"/>
    <mergeCell ref="E6:E7"/>
    <mergeCell ref="I6:I7"/>
    <mergeCell ref="A23:A26"/>
    <mergeCell ref="B23:I23"/>
    <mergeCell ref="J23:J26"/>
    <mergeCell ref="E25:E26"/>
    <mergeCell ref="I25:I26"/>
  </mergeCells>
  <printOptions horizontalCentered="1"/>
  <pageMargins left="0" right="0" top="0.19685039370078741" bottom="0.19685039370078741" header="0.51181102362204722" footer="0"/>
  <pageSetup paperSize="9" orientation="landscape" r:id="rId1"/>
  <headerFooter alignWithMargins="0">
    <oddFooter>&amp;R&amp;8Tabela 145_b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J43"/>
  <sheetViews>
    <sheetView showGridLines="0" tabSelected="1" workbookViewId="0">
      <selection activeCell="N21" sqref="N21"/>
    </sheetView>
  </sheetViews>
  <sheetFormatPr defaultColWidth="11.42578125" defaultRowHeight="12.75" x14ac:dyDescent="0.2"/>
  <cols>
    <col min="1" max="1" width="6.7109375" style="145" customWidth="1"/>
    <col min="2" max="9" width="10.7109375" style="145" customWidth="1"/>
    <col min="10" max="10" width="12.7109375" style="145" customWidth="1"/>
    <col min="11" max="16384" width="11.42578125" style="145"/>
  </cols>
  <sheetData>
    <row r="1" spans="1:10" s="144" customFormat="1" ht="15" x14ac:dyDescent="0.2">
      <c r="A1" s="195" t="s">
        <v>49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0" x14ac:dyDescent="0.2">
      <c r="A2" s="196" t="s">
        <v>1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10" ht="8.1" customHeight="1" x14ac:dyDescent="0.2">
      <c r="A3" s="146"/>
      <c r="B3" s="146"/>
      <c r="C3" s="146"/>
      <c r="D3" s="146"/>
      <c r="E3" s="146"/>
      <c r="F3" s="146"/>
      <c r="G3" s="146"/>
      <c r="H3" s="147"/>
      <c r="I3" s="146"/>
    </row>
    <row r="4" spans="1:10" x14ac:dyDescent="0.2">
      <c r="A4" s="189" t="s">
        <v>46</v>
      </c>
      <c r="B4" s="148" t="s">
        <v>3</v>
      </c>
      <c r="C4" s="149"/>
      <c r="D4" s="149"/>
      <c r="E4" s="149"/>
      <c r="F4" s="149"/>
      <c r="G4" s="149"/>
      <c r="H4" s="149"/>
      <c r="I4" s="150"/>
      <c r="J4" s="185" t="s">
        <v>47</v>
      </c>
    </row>
    <row r="5" spans="1:10" x14ac:dyDescent="0.2">
      <c r="A5" s="190"/>
      <c r="B5" s="148" t="s">
        <v>5</v>
      </c>
      <c r="C5" s="149"/>
      <c r="D5" s="151"/>
      <c r="E5" s="152"/>
      <c r="F5" s="148" t="s">
        <v>6</v>
      </c>
      <c r="G5" s="149"/>
      <c r="H5" s="149"/>
      <c r="I5" s="153"/>
      <c r="J5" s="185"/>
    </row>
    <row r="6" spans="1:10" x14ac:dyDescent="0.2">
      <c r="A6" s="190"/>
      <c r="B6" s="154" t="s">
        <v>9</v>
      </c>
      <c r="C6" s="155"/>
      <c r="D6" s="156" t="s">
        <v>10</v>
      </c>
      <c r="E6" s="186" t="s">
        <v>15</v>
      </c>
      <c r="F6" s="154" t="s">
        <v>9</v>
      </c>
      <c r="G6" s="155"/>
      <c r="H6" s="156" t="s">
        <v>10</v>
      </c>
      <c r="I6" s="186" t="s">
        <v>15</v>
      </c>
      <c r="J6" s="185"/>
    </row>
    <row r="7" spans="1:10" x14ac:dyDescent="0.2">
      <c r="A7" s="191"/>
      <c r="B7" s="157" t="s">
        <v>12</v>
      </c>
      <c r="C7" s="158" t="s">
        <v>42</v>
      </c>
      <c r="D7" s="158" t="s">
        <v>42</v>
      </c>
      <c r="E7" s="186"/>
      <c r="F7" s="157" t="s">
        <v>12</v>
      </c>
      <c r="G7" s="158" t="s">
        <v>42</v>
      </c>
      <c r="H7" s="158" t="s">
        <v>42</v>
      </c>
      <c r="I7" s="186"/>
      <c r="J7" s="185"/>
    </row>
    <row r="8" spans="1:10" x14ac:dyDescent="0.2">
      <c r="A8" s="159">
        <v>2018</v>
      </c>
      <c r="B8" s="160"/>
      <c r="C8" s="161"/>
      <c r="D8" s="160"/>
      <c r="E8" s="162"/>
      <c r="F8" s="160"/>
      <c r="G8" s="161"/>
      <c r="H8" s="160"/>
      <c r="I8" s="162"/>
      <c r="J8" s="163"/>
    </row>
    <row r="9" spans="1:10" x14ac:dyDescent="0.2">
      <c r="A9" s="164" t="s">
        <v>16</v>
      </c>
      <c r="B9" s="161">
        <v>6527</v>
      </c>
      <c r="C9" s="161">
        <v>412</v>
      </c>
      <c r="D9" s="160">
        <v>81</v>
      </c>
      <c r="E9" s="162">
        <f t="shared" ref="E9:E14" si="0">SUM(B9:D9)</f>
        <v>7020</v>
      </c>
      <c r="F9" s="161">
        <v>4704</v>
      </c>
      <c r="G9" s="161">
        <v>330</v>
      </c>
      <c r="H9" s="160">
        <v>107</v>
      </c>
      <c r="I9" s="162">
        <f t="shared" ref="I9:I14" si="1">SUM(F9:H9)</f>
        <v>5141</v>
      </c>
      <c r="J9" s="163">
        <f t="shared" ref="J9:J19" si="2">E9+I9</f>
        <v>12161</v>
      </c>
    </row>
    <row r="10" spans="1:10" x14ac:dyDescent="0.2">
      <c r="A10" s="164" t="s">
        <v>17</v>
      </c>
      <c r="B10" s="161">
        <v>6176</v>
      </c>
      <c r="C10" s="161">
        <v>425</v>
      </c>
      <c r="D10" s="160">
        <v>67</v>
      </c>
      <c r="E10" s="173">
        <f t="shared" si="0"/>
        <v>6668</v>
      </c>
      <c r="F10" s="161">
        <v>4689</v>
      </c>
      <c r="G10" s="161">
        <v>319</v>
      </c>
      <c r="H10" s="160">
        <v>112</v>
      </c>
      <c r="I10" s="173">
        <f t="shared" si="1"/>
        <v>5120</v>
      </c>
      <c r="J10" s="174">
        <f t="shared" si="2"/>
        <v>11788</v>
      </c>
    </row>
    <row r="11" spans="1:10" x14ac:dyDescent="0.2">
      <c r="A11" s="164" t="s">
        <v>18</v>
      </c>
      <c r="B11" s="161">
        <v>6534</v>
      </c>
      <c r="C11" s="161">
        <v>487</v>
      </c>
      <c r="D11" s="160">
        <v>97</v>
      </c>
      <c r="E11" s="162">
        <f t="shared" si="0"/>
        <v>7118</v>
      </c>
      <c r="F11" s="161">
        <v>4987</v>
      </c>
      <c r="G11" s="161">
        <v>416</v>
      </c>
      <c r="H11" s="160">
        <v>107</v>
      </c>
      <c r="I11" s="162">
        <f t="shared" si="1"/>
        <v>5510</v>
      </c>
      <c r="J11" s="163">
        <f t="shared" si="2"/>
        <v>12628</v>
      </c>
    </row>
    <row r="12" spans="1:10" x14ac:dyDescent="0.2">
      <c r="A12" s="164" t="s">
        <v>19</v>
      </c>
      <c r="B12" s="161">
        <v>7138</v>
      </c>
      <c r="C12" s="161">
        <v>571</v>
      </c>
      <c r="D12" s="160">
        <v>105</v>
      </c>
      <c r="E12" s="162">
        <f t="shared" si="0"/>
        <v>7814</v>
      </c>
      <c r="F12" s="161">
        <v>5123</v>
      </c>
      <c r="G12" s="161">
        <v>407</v>
      </c>
      <c r="H12" s="172">
        <v>132</v>
      </c>
      <c r="I12" s="162">
        <f t="shared" si="1"/>
        <v>5662</v>
      </c>
      <c r="J12" s="163">
        <f t="shared" si="2"/>
        <v>13476</v>
      </c>
    </row>
    <row r="13" spans="1:10" x14ac:dyDescent="0.2">
      <c r="A13" s="164" t="s">
        <v>20</v>
      </c>
      <c r="B13" s="161">
        <v>7025</v>
      </c>
      <c r="C13" s="161">
        <v>511</v>
      </c>
      <c r="D13" s="160">
        <v>107</v>
      </c>
      <c r="E13" s="162">
        <f t="shared" si="0"/>
        <v>7643</v>
      </c>
      <c r="F13" s="161">
        <v>6125</v>
      </c>
      <c r="G13" s="161">
        <v>528</v>
      </c>
      <c r="H13" s="160">
        <v>131</v>
      </c>
      <c r="I13" s="162">
        <f t="shared" si="1"/>
        <v>6784</v>
      </c>
      <c r="J13" s="163">
        <f t="shared" si="2"/>
        <v>14427</v>
      </c>
    </row>
    <row r="14" spans="1:10" x14ac:dyDescent="0.2">
      <c r="A14" s="164" t="s">
        <v>21</v>
      </c>
      <c r="B14" s="161">
        <v>7474</v>
      </c>
      <c r="C14" s="161">
        <v>626</v>
      </c>
      <c r="D14" s="160">
        <v>127</v>
      </c>
      <c r="E14" s="162">
        <f t="shared" si="0"/>
        <v>8227</v>
      </c>
      <c r="F14" s="161">
        <v>6977</v>
      </c>
      <c r="G14" s="161">
        <v>579</v>
      </c>
      <c r="H14" s="160">
        <v>128</v>
      </c>
      <c r="I14" s="162">
        <f t="shared" si="1"/>
        <v>7684</v>
      </c>
      <c r="J14" s="163">
        <f t="shared" si="2"/>
        <v>15911</v>
      </c>
    </row>
    <row r="15" spans="1:10" x14ac:dyDescent="0.2">
      <c r="A15" s="164" t="s">
        <v>22</v>
      </c>
      <c r="B15" s="161">
        <v>7587</v>
      </c>
      <c r="C15" s="161">
        <v>564</v>
      </c>
      <c r="D15" s="160">
        <v>90</v>
      </c>
      <c r="E15" s="162">
        <f t="shared" ref="E15:E20" si="3">SUM(B15:D15)</f>
        <v>8241</v>
      </c>
      <c r="F15" s="161">
        <v>6860</v>
      </c>
      <c r="G15" s="161">
        <v>514</v>
      </c>
      <c r="H15" s="160">
        <v>150</v>
      </c>
      <c r="I15" s="162">
        <f t="shared" ref="I15:I20" si="4">SUM(F15:H15)</f>
        <v>7524</v>
      </c>
      <c r="J15" s="163">
        <f t="shared" si="2"/>
        <v>15765</v>
      </c>
    </row>
    <row r="16" spans="1:10" x14ac:dyDescent="0.2">
      <c r="A16" s="164" t="s">
        <v>23</v>
      </c>
      <c r="B16" s="161">
        <v>6733</v>
      </c>
      <c r="C16" s="161">
        <v>598</v>
      </c>
      <c r="D16" s="160">
        <v>119</v>
      </c>
      <c r="E16" s="162">
        <f t="shared" si="3"/>
        <v>7450</v>
      </c>
      <c r="F16" s="161">
        <v>7589</v>
      </c>
      <c r="G16" s="161">
        <v>562</v>
      </c>
      <c r="H16" s="160">
        <v>142</v>
      </c>
      <c r="I16" s="162">
        <f t="shared" si="4"/>
        <v>8293</v>
      </c>
      <c r="J16" s="163">
        <f t="shared" si="2"/>
        <v>15743</v>
      </c>
    </row>
    <row r="17" spans="1:10" x14ac:dyDescent="0.2">
      <c r="A17" s="164" t="s">
        <v>25</v>
      </c>
      <c r="B17" s="161">
        <v>6645</v>
      </c>
      <c r="C17" s="161">
        <v>600</v>
      </c>
      <c r="D17" s="160">
        <v>65</v>
      </c>
      <c r="E17" s="162">
        <f>SUM(B17:D17)</f>
        <v>7310</v>
      </c>
      <c r="F17" s="161">
        <v>7199</v>
      </c>
      <c r="G17" s="161">
        <v>578</v>
      </c>
      <c r="H17" s="160">
        <v>101</v>
      </c>
      <c r="I17" s="162">
        <f t="shared" si="4"/>
        <v>7878</v>
      </c>
      <c r="J17" s="163">
        <f t="shared" si="2"/>
        <v>15188</v>
      </c>
    </row>
    <row r="18" spans="1:10" x14ac:dyDescent="0.2">
      <c r="A18" s="164" t="s">
        <v>26</v>
      </c>
      <c r="B18" s="161"/>
      <c r="C18" s="161"/>
      <c r="D18" s="160"/>
      <c r="E18" s="162">
        <f t="shared" si="3"/>
        <v>0</v>
      </c>
      <c r="F18" s="161"/>
      <c r="G18" s="161"/>
      <c r="H18" s="160"/>
      <c r="I18" s="162">
        <f t="shared" si="4"/>
        <v>0</v>
      </c>
      <c r="J18" s="163">
        <f t="shared" si="2"/>
        <v>0</v>
      </c>
    </row>
    <row r="19" spans="1:10" x14ac:dyDescent="0.2">
      <c r="A19" s="164" t="s">
        <v>27</v>
      </c>
      <c r="B19" s="161"/>
      <c r="C19" s="161"/>
      <c r="D19" s="160"/>
      <c r="E19" s="162">
        <f t="shared" si="3"/>
        <v>0</v>
      </c>
      <c r="F19" s="161"/>
      <c r="G19" s="161"/>
      <c r="H19" s="160"/>
      <c r="I19" s="162">
        <f t="shared" si="4"/>
        <v>0</v>
      </c>
      <c r="J19" s="163">
        <f t="shared" si="2"/>
        <v>0</v>
      </c>
    </row>
    <row r="20" spans="1:10" x14ac:dyDescent="0.2">
      <c r="A20" s="164" t="s">
        <v>28</v>
      </c>
      <c r="B20" s="161"/>
      <c r="C20" s="161"/>
      <c r="D20" s="160"/>
      <c r="E20" s="162">
        <f t="shared" si="3"/>
        <v>0</v>
      </c>
      <c r="F20" s="161"/>
      <c r="G20" s="161"/>
      <c r="H20" s="160"/>
      <c r="I20" s="162">
        <f t="shared" si="4"/>
        <v>0</v>
      </c>
      <c r="J20" s="163">
        <f t="shared" ref="J20" si="5">E20+I20</f>
        <v>0</v>
      </c>
    </row>
    <row r="21" spans="1:10" x14ac:dyDescent="0.2">
      <c r="A21" s="169" t="s">
        <v>7</v>
      </c>
      <c r="B21" s="170">
        <f t="shared" ref="B21:J21" si="6">SUM(B9:B20)</f>
        <v>61839</v>
      </c>
      <c r="C21" s="170">
        <f t="shared" si="6"/>
        <v>4794</v>
      </c>
      <c r="D21" s="170">
        <f t="shared" si="6"/>
        <v>858</v>
      </c>
      <c r="E21" s="170">
        <f t="shared" si="6"/>
        <v>67491</v>
      </c>
      <c r="F21" s="170">
        <f t="shared" si="6"/>
        <v>54253</v>
      </c>
      <c r="G21" s="170">
        <f t="shared" si="6"/>
        <v>4233</v>
      </c>
      <c r="H21" s="170">
        <f t="shared" si="6"/>
        <v>1110</v>
      </c>
      <c r="I21" s="170">
        <f t="shared" si="6"/>
        <v>59596</v>
      </c>
      <c r="J21" s="171">
        <f t="shared" si="6"/>
        <v>127087</v>
      </c>
    </row>
    <row r="23" spans="1:10" x14ac:dyDescent="0.2">
      <c r="A23" s="189" t="s">
        <v>46</v>
      </c>
      <c r="B23" s="192" t="s">
        <v>50</v>
      </c>
      <c r="C23" s="193"/>
      <c r="D23" s="193"/>
      <c r="E23" s="193"/>
      <c r="F23" s="193"/>
      <c r="G23" s="193"/>
      <c r="H23" s="193"/>
      <c r="I23" s="194"/>
      <c r="J23" s="185" t="s">
        <v>51</v>
      </c>
    </row>
    <row r="24" spans="1:10" x14ac:dyDescent="0.2">
      <c r="A24" s="190"/>
      <c r="B24" s="148" t="s">
        <v>30</v>
      </c>
      <c r="C24" s="149"/>
      <c r="D24" s="151"/>
      <c r="E24" s="149"/>
      <c r="F24" s="148" t="s">
        <v>31</v>
      </c>
      <c r="G24" s="149"/>
      <c r="H24" s="151"/>
      <c r="I24" s="153"/>
      <c r="J24" s="185"/>
    </row>
    <row r="25" spans="1:10" x14ac:dyDescent="0.2">
      <c r="A25" s="190"/>
      <c r="B25" s="154" t="s">
        <v>9</v>
      </c>
      <c r="C25" s="155"/>
      <c r="D25" s="156" t="s">
        <v>10</v>
      </c>
      <c r="E25" s="186" t="s">
        <v>15</v>
      </c>
      <c r="F25" s="154" t="s">
        <v>9</v>
      </c>
      <c r="G25" s="155"/>
      <c r="H25" s="156" t="s">
        <v>10</v>
      </c>
      <c r="I25" s="186" t="s">
        <v>15</v>
      </c>
      <c r="J25" s="185"/>
    </row>
    <row r="26" spans="1:10" x14ac:dyDescent="0.2">
      <c r="A26" s="191"/>
      <c r="B26" s="157" t="s">
        <v>12</v>
      </c>
      <c r="C26" s="158" t="s">
        <v>14</v>
      </c>
      <c r="D26" s="158" t="s">
        <v>14</v>
      </c>
      <c r="E26" s="186"/>
      <c r="F26" s="157" t="s">
        <v>12</v>
      </c>
      <c r="G26" s="158" t="s">
        <v>14</v>
      </c>
      <c r="H26" s="158" t="s">
        <v>14</v>
      </c>
      <c r="I26" s="186"/>
      <c r="J26" s="185"/>
    </row>
    <row r="27" spans="1:10" x14ac:dyDescent="0.2">
      <c r="A27" s="159">
        <v>2018</v>
      </c>
      <c r="B27" s="165"/>
      <c r="C27" s="165"/>
      <c r="D27" s="165"/>
      <c r="E27" s="166"/>
      <c r="F27" s="165"/>
      <c r="G27" s="165"/>
      <c r="H27" s="165"/>
      <c r="I27" s="166"/>
      <c r="J27" s="163"/>
    </row>
    <row r="28" spans="1:10" x14ac:dyDescent="0.2">
      <c r="A28" s="167" t="s">
        <v>16</v>
      </c>
      <c r="B28" s="160">
        <v>2250</v>
      </c>
      <c r="C28" s="161">
        <v>82</v>
      </c>
      <c r="D28" s="160">
        <v>533</v>
      </c>
      <c r="E28" s="173">
        <f>SUM(B28:D28)</f>
        <v>2865</v>
      </c>
      <c r="F28" s="160">
        <v>566</v>
      </c>
      <c r="G28" s="161">
        <v>75</v>
      </c>
      <c r="H28" s="160">
        <v>0</v>
      </c>
      <c r="I28" s="173">
        <f>SUM(F28:H28)</f>
        <v>641</v>
      </c>
      <c r="J28" s="174">
        <f t="shared" ref="J28:J33" si="7">I28+E28</f>
        <v>3506</v>
      </c>
    </row>
    <row r="29" spans="1:10" x14ac:dyDescent="0.2">
      <c r="A29" s="167" t="s">
        <v>17</v>
      </c>
      <c r="B29" s="160">
        <v>694</v>
      </c>
      <c r="C29" s="161">
        <v>81</v>
      </c>
      <c r="D29" s="160">
        <v>68</v>
      </c>
      <c r="E29" s="173">
        <f>SUM(B29:D29)</f>
        <v>843</v>
      </c>
      <c r="F29" s="160">
        <v>496</v>
      </c>
      <c r="G29" s="161">
        <v>98</v>
      </c>
      <c r="H29" s="160">
        <v>4</v>
      </c>
      <c r="I29" s="173">
        <f>SUM(F29:H29)</f>
        <v>598</v>
      </c>
      <c r="J29" s="174">
        <f t="shared" si="7"/>
        <v>1441</v>
      </c>
    </row>
    <row r="30" spans="1:10" x14ac:dyDescent="0.2">
      <c r="A30" s="167" t="s">
        <v>18</v>
      </c>
      <c r="B30" s="160">
        <v>1838</v>
      </c>
      <c r="C30" s="160">
        <v>146</v>
      </c>
      <c r="D30" s="160">
        <v>0</v>
      </c>
      <c r="E30" s="173">
        <f>SUM(B30:D30)</f>
        <v>1984</v>
      </c>
      <c r="F30" s="160">
        <v>444</v>
      </c>
      <c r="G30" s="160">
        <v>60</v>
      </c>
      <c r="H30" s="160">
        <v>2</v>
      </c>
      <c r="I30" s="173">
        <f>SUM(F30:H30)</f>
        <v>506</v>
      </c>
      <c r="J30" s="174">
        <f t="shared" si="7"/>
        <v>2490</v>
      </c>
    </row>
    <row r="31" spans="1:10" x14ac:dyDescent="0.2">
      <c r="A31" s="167" t="s">
        <v>19</v>
      </c>
      <c r="B31" s="160">
        <v>2177</v>
      </c>
      <c r="C31" s="160">
        <v>12</v>
      </c>
      <c r="D31" s="160">
        <v>98</v>
      </c>
      <c r="E31" s="173">
        <f>SUM(B31:D31)</f>
        <v>2287</v>
      </c>
      <c r="F31" s="160">
        <v>380</v>
      </c>
      <c r="G31" s="160">
        <v>135</v>
      </c>
      <c r="H31" s="160">
        <v>1</v>
      </c>
      <c r="I31" s="173">
        <f>SUM(F31:H31)</f>
        <v>516</v>
      </c>
      <c r="J31" s="174">
        <f t="shared" si="7"/>
        <v>2803</v>
      </c>
    </row>
    <row r="32" spans="1:10" x14ac:dyDescent="0.2">
      <c r="A32" s="167" t="s">
        <v>20</v>
      </c>
      <c r="B32" s="160">
        <v>3066</v>
      </c>
      <c r="C32" s="160">
        <v>167</v>
      </c>
      <c r="D32" s="160">
        <v>0</v>
      </c>
      <c r="E32" s="173">
        <f>SUM(B32:D32)</f>
        <v>3233</v>
      </c>
      <c r="F32" s="160">
        <v>508</v>
      </c>
      <c r="G32" s="160">
        <v>112</v>
      </c>
      <c r="H32" s="160">
        <v>1</v>
      </c>
      <c r="I32" s="173">
        <f t="shared" ref="I32:I39" si="8">SUM(F32:H32)</f>
        <v>621</v>
      </c>
      <c r="J32" s="174">
        <f t="shared" si="7"/>
        <v>3854</v>
      </c>
    </row>
    <row r="33" spans="1:10" x14ac:dyDescent="0.2">
      <c r="A33" s="167" t="s">
        <v>21</v>
      </c>
      <c r="B33" s="160">
        <v>2826</v>
      </c>
      <c r="C33" s="160">
        <v>56</v>
      </c>
      <c r="D33" s="160">
        <v>1</v>
      </c>
      <c r="E33" s="173">
        <f t="shared" ref="E33:E39" si="9">SUM(B33:D33)</f>
        <v>2883</v>
      </c>
      <c r="F33" s="160">
        <v>563</v>
      </c>
      <c r="G33" s="160">
        <v>125</v>
      </c>
      <c r="H33" s="160">
        <v>3</v>
      </c>
      <c r="I33" s="173">
        <f t="shared" si="8"/>
        <v>691</v>
      </c>
      <c r="J33" s="174">
        <f t="shared" si="7"/>
        <v>3574</v>
      </c>
    </row>
    <row r="34" spans="1:10" x14ac:dyDescent="0.2">
      <c r="A34" s="167" t="s">
        <v>22</v>
      </c>
      <c r="B34" s="160">
        <v>2949</v>
      </c>
      <c r="C34" s="160">
        <v>235</v>
      </c>
      <c r="D34" s="160">
        <v>0</v>
      </c>
      <c r="E34" s="173">
        <f t="shared" si="9"/>
        <v>3184</v>
      </c>
      <c r="F34" s="160">
        <v>458</v>
      </c>
      <c r="G34" s="160">
        <v>103</v>
      </c>
      <c r="H34" s="160">
        <v>4</v>
      </c>
      <c r="I34" s="173">
        <f t="shared" si="8"/>
        <v>565</v>
      </c>
      <c r="J34" s="174">
        <f t="shared" ref="J34:J39" si="10">I34+E34</f>
        <v>3749</v>
      </c>
    </row>
    <row r="35" spans="1:10" x14ac:dyDescent="0.2">
      <c r="A35" s="167" t="s">
        <v>23</v>
      </c>
      <c r="B35" s="160">
        <v>4252</v>
      </c>
      <c r="C35" s="160">
        <v>16</v>
      </c>
      <c r="D35" s="160">
        <v>101</v>
      </c>
      <c r="E35" s="173">
        <f t="shared" si="9"/>
        <v>4369</v>
      </c>
      <c r="F35" s="160">
        <v>544</v>
      </c>
      <c r="G35" s="160">
        <v>79</v>
      </c>
      <c r="H35" s="160">
        <v>1</v>
      </c>
      <c r="I35" s="173">
        <f t="shared" si="8"/>
        <v>624</v>
      </c>
      <c r="J35" s="174">
        <f t="shared" si="10"/>
        <v>4993</v>
      </c>
    </row>
    <row r="36" spans="1:10" x14ac:dyDescent="0.2">
      <c r="A36" s="167" t="s">
        <v>25</v>
      </c>
      <c r="B36" s="160">
        <v>4123</v>
      </c>
      <c r="C36" s="160">
        <v>79</v>
      </c>
      <c r="D36" s="160">
        <v>10</v>
      </c>
      <c r="E36" s="173">
        <f t="shared" si="9"/>
        <v>4212</v>
      </c>
      <c r="F36" s="160">
        <v>483</v>
      </c>
      <c r="G36" s="160">
        <v>72</v>
      </c>
      <c r="H36" s="160">
        <v>1</v>
      </c>
      <c r="I36" s="173">
        <f t="shared" si="8"/>
        <v>556</v>
      </c>
      <c r="J36" s="174">
        <f t="shared" si="10"/>
        <v>4768</v>
      </c>
    </row>
    <row r="37" spans="1:10" x14ac:dyDescent="0.2">
      <c r="A37" s="167" t="s">
        <v>26</v>
      </c>
      <c r="B37" s="160"/>
      <c r="C37" s="160"/>
      <c r="D37" s="160"/>
      <c r="E37" s="173">
        <f t="shared" si="9"/>
        <v>0</v>
      </c>
      <c r="F37" s="160"/>
      <c r="G37" s="160"/>
      <c r="H37" s="160"/>
      <c r="I37" s="173">
        <f t="shared" si="8"/>
        <v>0</v>
      </c>
      <c r="J37" s="174">
        <f t="shared" si="10"/>
        <v>0</v>
      </c>
    </row>
    <row r="38" spans="1:10" x14ac:dyDescent="0.2">
      <c r="A38" s="167" t="s">
        <v>27</v>
      </c>
      <c r="B38" s="160"/>
      <c r="C38" s="160"/>
      <c r="D38" s="160"/>
      <c r="E38" s="173">
        <f t="shared" si="9"/>
        <v>0</v>
      </c>
      <c r="F38" s="160"/>
      <c r="G38" s="160"/>
      <c r="H38" s="160"/>
      <c r="I38" s="173">
        <f t="shared" si="8"/>
        <v>0</v>
      </c>
      <c r="J38" s="174">
        <f t="shared" si="10"/>
        <v>0</v>
      </c>
    </row>
    <row r="39" spans="1:10" x14ac:dyDescent="0.2">
      <c r="A39" s="167" t="s">
        <v>28</v>
      </c>
      <c r="B39" s="160"/>
      <c r="C39" s="160"/>
      <c r="D39" s="160"/>
      <c r="E39" s="173">
        <f t="shared" si="9"/>
        <v>0</v>
      </c>
      <c r="F39" s="160"/>
      <c r="G39" s="160"/>
      <c r="H39" s="160"/>
      <c r="I39" s="173">
        <f t="shared" si="8"/>
        <v>0</v>
      </c>
      <c r="J39" s="174">
        <f t="shared" si="10"/>
        <v>0</v>
      </c>
    </row>
    <row r="40" spans="1:10" x14ac:dyDescent="0.2">
      <c r="A40" s="169" t="s">
        <v>7</v>
      </c>
      <c r="B40" s="170">
        <f t="shared" ref="B40" si="11">SUM(B28:B39)</f>
        <v>24175</v>
      </c>
      <c r="C40" s="170">
        <f t="shared" ref="C40:J40" si="12">SUM(C28:C39)</f>
        <v>874</v>
      </c>
      <c r="D40" s="170">
        <f t="shared" si="12"/>
        <v>811</v>
      </c>
      <c r="E40" s="170">
        <f t="shared" si="12"/>
        <v>25860</v>
      </c>
      <c r="F40" s="170">
        <f t="shared" si="12"/>
        <v>4442</v>
      </c>
      <c r="G40" s="170">
        <f t="shared" si="12"/>
        <v>859</v>
      </c>
      <c r="H40" s="170">
        <f t="shared" si="12"/>
        <v>17</v>
      </c>
      <c r="I40" s="170">
        <f t="shared" si="12"/>
        <v>5318</v>
      </c>
      <c r="J40" s="171">
        <f t="shared" si="12"/>
        <v>31178</v>
      </c>
    </row>
    <row r="41" spans="1:10" x14ac:dyDescent="0.2">
      <c r="A41" s="114" t="s">
        <v>45</v>
      </c>
    </row>
    <row r="42" spans="1:10" x14ac:dyDescent="0.2">
      <c r="A42" s="114" t="s">
        <v>44</v>
      </c>
    </row>
    <row r="43" spans="1:10" x14ac:dyDescent="0.2">
      <c r="A43" s="168" t="s">
        <v>41</v>
      </c>
    </row>
  </sheetData>
  <mergeCells count="11">
    <mergeCell ref="A23:A26"/>
    <mergeCell ref="B23:I23"/>
    <mergeCell ref="J23:J26"/>
    <mergeCell ref="E25:E26"/>
    <mergeCell ref="I25:I26"/>
    <mergeCell ref="A1:J1"/>
    <mergeCell ref="A2:J2"/>
    <mergeCell ref="A4:A7"/>
    <mergeCell ref="J4:J7"/>
    <mergeCell ref="E6:E7"/>
    <mergeCell ref="I6:I7"/>
  </mergeCells>
  <printOptions horizontalCentered="1"/>
  <pageMargins left="0" right="0" top="0.19685039370078741" bottom="0.19685039370078741" header="0.51181102362204722" footer="0"/>
  <pageSetup paperSize="9" orientation="landscape" r:id="rId1"/>
  <headerFooter alignWithMargins="0">
    <oddFooter>&amp;R&amp;8Tabela 145_b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  <pageSetUpPr fitToPage="1"/>
  </sheetPr>
  <dimension ref="A1:Q44"/>
  <sheetViews>
    <sheetView workbookViewId="0">
      <selection activeCell="J19" sqref="J19"/>
    </sheetView>
  </sheetViews>
  <sheetFormatPr defaultColWidth="11.42578125" defaultRowHeight="12.75" x14ac:dyDescent="0.2"/>
  <cols>
    <col min="1" max="2" width="5.7109375" customWidth="1"/>
    <col min="3" max="3" width="8.28515625" hidden="1" customWidth="1"/>
    <col min="4" max="4" width="8.85546875" customWidth="1"/>
    <col min="5" max="5" width="8.7109375" customWidth="1"/>
    <col min="6" max="6" width="6" customWidth="1"/>
    <col min="7" max="7" width="6.28515625" customWidth="1"/>
    <col min="8" max="8" width="8.42578125" hidden="1" customWidth="1"/>
    <col min="9" max="9" width="8.7109375" customWidth="1"/>
    <col min="10" max="10" width="8.85546875" customWidth="1"/>
    <col min="11" max="11" width="6" customWidth="1"/>
    <col min="12" max="12" width="9.28515625" customWidth="1"/>
    <col min="13" max="13" width="8.85546875" hidden="1" customWidth="1"/>
    <col min="14" max="15" width="8.5703125" customWidth="1"/>
    <col min="16" max="16" width="5.140625" customWidth="1"/>
  </cols>
  <sheetData>
    <row r="1" spans="1:17" x14ac:dyDescent="0.2">
      <c r="A1" s="51" t="s">
        <v>0</v>
      </c>
      <c r="B1" s="51"/>
      <c r="C1" s="51"/>
      <c r="D1" s="52"/>
      <c r="E1" s="51"/>
      <c r="F1" s="52"/>
      <c r="G1" s="51"/>
      <c r="H1" s="51"/>
      <c r="I1" s="51"/>
      <c r="J1" s="51"/>
      <c r="K1" s="51"/>
      <c r="L1" s="51"/>
      <c r="M1" s="51"/>
      <c r="N1" s="51"/>
      <c r="O1" s="51"/>
      <c r="Q1" s="29"/>
    </row>
    <row r="2" spans="1:17" x14ac:dyDescent="0.2">
      <c r="A2" s="51" t="s">
        <v>1</v>
      </c>
      <c r="B2" s="51"/>
      <c r="C2" s="51"/>
      <c r="D2" s="52"/>
      <c r="E2" s="51"/>
      <c r="F2" s="52"/>
      <c r="G2" s="51"/>
      <c r="H2" s="51"/>
      <c r="I2" s="51"/>
      <c r="J2" s="51"/>
      <c r="K2" s="51"/>
      <c r="L2" s="51"/>
      <c r="M2" s="51"/>
      <c r="N2" s="51"/>
      <c r="O2" s="51"/>
      <c r="Q2" s="29"/>
    </row>
    <row r="3" spans="1:17" ht="11.1" customHeight="1" x14ac:dyDescent="0.2">
      <c r="A3" s="6"/>
      <c r="B3" s="6"/>
      <c r="C3" s="6"/>
      <c r="D3" s="6"/>
      <c r="E3" s="6"/>
      <c r="F3" s="6"/>
      <c r="G3" s="6"/>
      <c r="I3" s="6"/>
      <c r="J3" s="37"/>
      <c r="K3" s="6"/>
      <c r="M3" s="38"/>
      <c r="N3" s="38"/>
      <c r="O3" s="38"/>
      <c r="Q3" s="38"/>
    </row>
    <row r="4" spans="1:17" x14ac:dyDescent="0.2">
      <c r="A4" s="19" t="s">
        <v>2</v>
      </c>
      <c r="B4" s="18" t="s">
        <v>3</v>
      </c>
      <c r="C4" s="20"/>
      <c r="D4" s="20"/>
      <c r="E4" s="20"/>
      <c r="F4" s="20"/>
      <c r="G4" s="20"/>
      <c r="H4" s="20"/>
      <c r="I4" s="20"/>
      <c r="J4" s="20"/>
      <c r="K4" s="33"/>
      <c r="L4" s="19"/>
    </row>
    <row r="5" spans="1:17" x14ac:dyDescent="0.2">
      <c r="A5" s="22" t="s">
        <v>4</v>
      </c>
      <c r="B5" s="18" t="s">
        <v>5</v>
      </c>
      <c r="C5" s="20"/>
      <c r="D5" s="20"/>
      <c r="E5" s="21"/>
      <c r="F5" s="30"/>
      <c r="G5" s="18" t="s">
        <v>6</v>
      </c>
      <c r="H5" s="20"/>
      <c r="I5" s="20"/>
      <c r="J5" s="20"/>
      <c r="K5" s="2"/>
      <c r="L5" s="23" t="s">
        <v>7</v>
      </c>
    </row>
    <row r="6" spans="1:17" x14ac:dyDescent="0.2">
      <c r="A6" s="23" t="s">
        <v>8</v>
      </c>
      <c r="B6" s="24" t="s">
        <v>9</v>
      </c>
      <c r="C6" s="7"/>
      <c r="D6" s="7"/>
      <c r="E6" s="25" t="s">
        <v>10</v>
      </c>
      <c r="F6" s="5"/>
      <c r="G6" s="24" t="s">
        <v>9</v>
      </c>
      <c r="H6" s="7"/>
      <c r="I6" s="7"/>
      <c r="J6" s="25" t="s">
        <v>10</v>
      </c>
      <c r="K6" s="5"/>
      <c r="L6" s="23" t="s">
        <v>11</v>
      </c>
    </row>
    <row r="7" spans="1:17" x14ac:dyDescent="0.2">
      <c r="A7" s="26"/>
      <c r="B7" s="19" t="s">
        <v>12</v>
      </c>
      <c r="C7" s="11" t="s">
        <v>13</v>
      </c>
      <c r="D7" s="12" t="s">
        <v>14</v>
      </c>
      <c r="E7" s="12" t="s">
        <v>14</v>
      </c>
      <c r="F7" s="26" t="s">
        <v>15</v>
      </c>
      <c r="G7" s="3" t="s">
        <v>12</v>
      </c>
      <c r="H7" s="11" t="s">
        <v>13</v>
      </c>
      <c r="I7" s="12" t="s">
        <v>14</v>
      </c>
      <c r="J7" s="12" t="s">
        <v>14</v>
      </c>
      <c r="K7" s="26" t="s">
        <v>15</v>
      </c>
      <c r="L7" s="26" t="s">
        <v>3</v>
      </c>
    </row>
    <row r="8" spans="1:17" ht="12" customHeight="1" x14ac:dyDescent="0.2">
      <c r="A8" s="8">
        <v>2000</v>
      </c>
      <c r="B8" s="1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7" ht="12" customHeight="1" x14ac:dyDescent="0.2">
      <c r="A9" s="5" t="s">
        <v>16</v>
      </c>
      <c r="B9" s="13">
        <v>527</v>
      </c>
      <c r="C9" s="14" t="s">
        <v>24</v>
      </c>
      <c r="D9" s="14">
        <v>56</v>
      </c>
      <c r="E9" s="14">
        <v>11</v>
      </c>
      <c r="F9" s="32">
        <v>594</v>
      </c>
      <c r="G9" s="14">
        <v>427</v>
      </c>
      <c r="H9" s="14" t="s">
        <v>24</v>
      </c>
      <c r="I9" s="14">
        <v>43</v>
      </c>
      <c r="J9" s="14">
        <v>3</v>
      </c>
      <c r="K9" s="32">
        <v>473</v>
      </c>
      <c r="L9" s="35">
        <v>1067</v>
      </c>
    </row>
    <row r="10" spans="1:17" ht="12" customHeight="1" x14ac:dyDescent="0.2">
      <c r="A10" s="5" t="s">
        <v>17</v>
      </c>
      <c r="B10" s="13">
        <v>527</v>
      </c>
      <c r="C10" s="14" t="s">
        <v>24</v>
      </c>
      <c r="D10" s="14">
        <v>84</v>
      </c>
      <c r="E10" s="14">
        <v>4</v>
      </c>
      <c r="F10" s="32">
        <v>615</v>
      </c>
      <c r="G10" s="14">
        <v>508</v>
      </c>
      <c r="H10" s="14" t="s">
        <v>24</v>
      </c>
      <c r="I10" s="14">
        <v>31</v>
      </c>
      <c r="J10" s="14">
        <v>5</v>
      </c>
      <c r="K10" s="32">
        <v>544</v>
      </c>
      <c r="L10" s="35">
        <v>1159</v>
      </c>
    </row>
    <row r="11" spans="1:17" ht="12" customHeight="1" x14ac:dyDescent="0.2">
      <c r="A11" s="5" t="s">
        <v>18</v>
      </c>
      <c r="B11" s="13">
        <v>505</v>
      </c>
      <c r="C11" s="14" t="s">
        <v>24</v>
      </c>
      <c r="D11" s="14">
        <v>62</v>
      </c>
      <c r="E11" s="14">
        <v>3</v>
      </c>
      <c r="F11" s="32">
        <v>570</v>
      </c>
      <c r="G11" s="14">
        <v>445</v>
      </c>
      <c r="H11" s="14" t="s">
        <v>24</v>
      </c>
      <c r="I11" s="14">
        <v>47</v>
      </c>
      <c r="J11" s="14">
        <v>5</v>
      </c>
      <c r="K11" s="32">
        <v>497</v>
      </c>
      <c r="L11" s="35">
        <v>1067</v>
      </c>
    </row>
    <row r="12" spans="1:17" ht="12" customHeight="1" x14ac:dyDescent="0.2">
      <c r="A12" s="5" t="s">
        <v>19</v>
      </c>
      <c r="B12" s="13">
        <v>516</v>
      </c>
      <c r="C12" s="14" t="s">
        <v>24</v>
      </c>
      <c r="D12" s="14">
        <v>43</v>
      </c>
      <c r="E12" s="14">
        <v>6</v>
      </c>
      <c r="F12" s="32">
        <v>565</v>
      </c>
      <c r="G12" s="14">
        <v>505</v>
      </c>
      <c r="H12" s="14" t="s">
        <v>24</v>
      </c>
      <c r="I12" s="14">
        <v>36</v>
      </c>
      <c r="J12" s="14">
        <v>7</v>
      </c>
      <c r="K12" s="32">
        <v>548</v>
      </c>
      <c r="L12" s="35">
        <v>1113</v>
      </c>
    </row>
    <row r="13" spans="1:17" ht="12" customHeight="1" x14ac:dyDescent="0.2">
      <c r="A13" s="5" t="s">
        <v>20</v>
      </c>
      <c r="B13" s="13">
        <v>731</v>
      </c>
      <c r="C13" s="14" t="s">
        <v>24</v>
      </c>
      <c r="D13" s="14">
        <v>57</v>
      </c>
      <c r="E13" s="14">
        <v>6</v>
      </c>
      <c r="F13" s="32">
        <v>794</v>
      </c>
      <c r="G13" s="14">
        <v>545</v>
      </c>
      <c r="H13" s="14" t="s">
        <v>24</v>
      </c>
      <c r="I13" s="14">
        <v>37</v>
      </c>
      <c r="J13" s="14">
        <v>8</v>
      </c>
      <c r="K13" s="32">
        <v>590</v>
      </c>
      <c r="L13" s="35">
        <v>1384</v>
      </c>
    </row>
    <row r="14" spans="1:17" ht="12" customHeight="1" x14ac:dyDescent="0.2">
      <c r="A14" s="5" t="s">
        <v>21</v>
      </c>
      <c r="B14" s="13">
        <v>656</v>
      </c>
      <c r="C14" s="14" t="s">
        <v>24</v>
      </c>
      <c r="D14" s="14">
        <v>52</v>
      </c>
      <c r="E14" s="14">
        <v>86</v>
      </c>
      <c r="F14" s="32">
        <v>794</v>
      </c>
      <c r="G14" s="14">
        <v>573</v>
      </c>
      <c r="H14" s="14" t="s">
        <v>24</v>
      </c>
      <c r="I14" s="14">
        <v>36</v>
      </c>
      <c r="J14" s="14">
        <v>8</v>
      </c>
      <c r="K14" s="32">
        <v>617</v>
      </c>
      <c r="L14" s="35">
        <v>1411</v>
      </c>
    </row>
    <row r="15" spans="1:17" ht="12" customHeight="1" x14ac:dyDescent="0.2">
      <c r="A15" s="5" t="s">
        <v>22</v>
      </c>
      <c r="B15" s="13">
        <v>627</v>
      </c>
      <c r="C15" s="14" t="s">
        <v>24</v>
      </c>
      <c r="D15" s="14">
        <v>42</v>
      </c>
      <c r="E15" s="14">
        <v>3</v>
      </c>
      <c r="F15" s="32">
        <v>672</v>
      </c>
      <c r="G15" s="14">
        <v>1013</v>
      </c>
      <c r="H15" s="14" t="s">
        <v>24</v>
      </c>
      <c r="I15" s="14">
        <v>41</v>
      </c>
      <c r="J15" s="14">
        <v>7</v>
      </c>
      <c r="K15" s="32">
        <v>1061</v>
      </c>
      <c r="L15" s="35">
        <v>1733</v>
      </c>
    </row>
    <row r="16" spans="1:17" ht="12" customHeight="1" x14ac:dyDescent="0.2">
      <c r="A16" s="5" t="s">
        <v>23</v>
      </c>
      <c r="B16" s="13">
        <v>685</v>
      </c>
      <c r="C16" s="14" t="s">
        <v>24</v>
      </c>
      <c r="D16" s="14">
        <v>67</v>
      </c>
      <c r="E16" s="14">
        <v>9</v>
      </c>
      <c r="F16" s="32">
        <v>761</v>
      </c>
      <c r="G16" s="14">
        <v>1072</v>
      </c>
      <c r="H16" s="14" t="s">
        <v>24</v>
      </c>
      <c r="I16" s="14">
        <v>37</v>
      </c>
      <c r="J16" s="14">
        <v>8</v>
      </c>
      <c r="K16" s="32">
        <v>1117</v>
      </c>
      <c r="L16" s="35">
        <v>1878</v>
      </c>
    </row>
    <row r="17" spans="1:17" ht="12" customHeight="1" x14ac:dyDescent="0.2">
      <c r="A17" s="5" t="s">
        <v>25</v>
      </c>
      <c r="B17" s="13">
        <v>582</v>
      </c>
      <c r="C17" s="14" t="s">
        <v>24</v>
      </c>
      <c r="D17" s="14">
        <v>50</v>
      </c>
      <c r="E17" s="14">
        <v>12</v>
      </c>
      <c r="F17" s="32">
        <v>644</v>
      </c>
      <c r="G17" s="14">
        <v>1027</v>
      </c>
      <c r="H17" s="14" t="s">
        <v>24</v>
      </c>
      <c r="I17" s="14">
        <v>49</v>
      </c>
      <c r="J17" s="14">
        <v>9</v>
      </c>
      <c r="K17" s="32">
        <v>1085</v>
      </c>
      <c r="L17" s="35">
        <v>1729</v>
      </c>
    </row>
    <row r="18" spans="1:17" ht="12" customHeight="1" x14ac:dyDescent="0.2">
      <c r="A18" s="5" t="s">
        <v>26</v>
      </c>
      <c r="B18" s="13">
        <v>548</v>
      </c>
      <c r="C18" s="14" t="s">
        <v>24</v>
      </c>
      <c r="D18" s="14">
        <v>263</v>
      </c>
      <c r="E18" s="14">
        <v>6</v>
      </c>
      <c r="F18" s="32">
        <v>817</v>
      </c>
      <c r="G18" s="14">
        <v>990</v>
      </c>
      <c r="H18" s="14" t="s">
        <v>24</v>
      </c>
      <c r="I18" s="14">
        <v>60</v>
      </c>
      <c r="J18" s="14">
        <v>10</v>
      </c>
      <c r="K18" s="32">
        <v>1060</v>
      </c>
      <c r="L18" s="35">
        <v>1877</v>
      </c>
    </row>
    <row r="19" spans="1:17" ht="12" customHeight="1" x14ac:dyDescent="0.2">
      <c r="A19" s="5" t="s">
        <v>27</v>
      </c>
      <c r="B19" s="13">
        <v>394</v>
      </c>
      <c r="C19" s="14" t="s">
        <v>24</v>
      </c>
      <c r="D19" s="14">
        <v>49</v>
      </c>
      <c r="E19" s="14">
        <v>2</v>
      </c>
      <c r="F19" s="32">
        <v>445</v>
      </c>
      <c r="G19" s="14">
        <v>1169</v>
      </c>
      <c r="H19" s="14" t="s">
        <v>24</v>
      </c>
      <c r="I19" s="14">
        <v>31</v>
      </c>
      <c r="J19" s="14">
        <v>8</v>
      </c>
      <c r="K19" s="32">
        <v>1208</v>
      </c>
      <c r="L19" s="35">
        <v>1653</v>
      </c>
    </row>
    <row r="20" spans="1:17" ht="12" customHeight="1" x14ac:dyDescent="0.2">
      <c r="A20" s="5" t="s">
        <v>28</v>
      </c>
      <c r="B20" s="13">
        <v>459</v>
      </c>
      <c r="C20" s="14" t="s">
        <v>24</v>
      </c>
      <c r="D20" s="14">
        <v>32</v>
      </c>
      <c r="E20" s="14">
        <v>6</v>
      </c>
      <c r="F20" s="32">
        <v>497</v>
      </c>
      <c r="G20" s="14">
        <v>1248</v>
      </c>
      <c r="H20" s="14" t="s">
        <v>24</v>
      </c>
      <c r="I20" s="14">
        <v>31</v>
      </c>
      <c r="J20" s="14">
        <v>6</v>
      </c>
      <c r="K20" s="32">
        <v>1285</v>
      </c>
      <c r="L20" s="35">
        <v>1782</v>
      </c>
    </row>
    <row r="21" spans="1:17" x14ac:dyDescent="0.2">
      <c r="A21" s="54" t="s">
        <v>7</v>
      </c>
      <c r="B21" s="55">
        <v>6757</v>
      </c>
      <c r="C21" s="55">
        <v>0</v>
      </c>
      <c r="D21" s="55">
        <v>857</v>
      </c>
      <c r="E21" s="55">
        <v>154</v>
      </c>
      <c r="F21" s="61">
        <v>3164</v>
      </c>
      <c r="G21" s="55">
        <v>5506</v>
      </c>
      <c r="H21" s="55">
        <v>0</v>
      </c>
      <c r="I21" s="55">
        <v>208</v>
      </c>
      <c r="J21" s="55">
        <v>41</v>
      </c>
      <c r="K21" s="61">
        <v>5755</v>
      </c>
      <c r="L21" s="61">
        <v>8919</v>
      </c>
    </row>
    <row r="22" spans="1:17" ht="6" customHeight="1" x14ac:dyDescent="0.2"/>
    <row r="23" spans="1:17" ht="11.1" customHeight="1" x14ac:dyDescent="0.2">
      <c r="A23" s="10"/>
    </row>
    <row r="24" spans="1:17" x14ac:dyDescent="0.2">
      <c r="A24" s="19" t="s">
        <v>2</v>
      </c>
      <c r="B24" s="18" t="s">
        <v>29</v>
      </c>
      <c r="C24" s="20"/>
      <c r="D24" s="20"/>
      <c r="E24" s="20"/>
      <c r="F24" s="20"/>
      <c r="G24" s="20"/>
      <c r="H24" s="20"/>
      <c r="I24" s="20"/>
      <c r="J24" s="20"/>
      <c r="K24" s="39"/>
      <c r="L24" s="40"/>
      <c r="M24" s="39"/>
      <c r="N24" s="39"/>
      <c r="O24" s="39"/>
      <c r="P24" s="39"/>
      <c r="Q24" s="19"/>
    </row>
    <row r="25" spans="1:17" x14ac:dyDescent="0.2">
      <c r="A25" s="22" t="s">
        <v>4</v>
      </c>
      <c r="B25" s="18" t="s">
        <v>30</v>
      </c>
      <c r="C25" s="20"/>
      <c r="D25" s="20"/>
      <c r="E25" s="21"/>
      <c r="F25" s="20"/>
      <c r="G25" s="18" t="s">
        <v>31</v>
      </c>
      <c r="H25" s="20"/>
      <c r="I25" s="20"/>
      <c r="J25" s="21"/>
      <c r="K25" s="2"/>
      <c r="L25" s="18" t="s">
        <v>32</v>
      </c>
      <c r="M25" s="40"/>
      <c r="N25" s="40"/>
      <c r="O25" s="40"/>
      <c r="P25" s="2"/>
      <c r="Q25" s="23"/>
    </row>
    <row r="26" spans="1:17" x14ac:dyDescent="0.2">
      <c r="A26" s="23" t="s">
        <v>8</v>
      </c>
      <c r="B26" s="24" t="s">
        <v>9</v>
      </c>
      <c r="C26" s="7"/>
      <c r="D26" s="7"/>
      <c r="E26" s="25" t="s">
        <v>10</v>
      </c>
      <c r="F26" s="5"/>
      <c r="G26" s="24" t="s">
        <v>9</v>
      </c>
      <c r="H26" s="7"/>
      <c r="I26" s="7"/>
      <c r="J26" s="25" t="s">
        <v>10</v>
      </c>
      <c r="K26" s="5"/>
      <c r="L26" s="18" t="s">
        <v>9</v>
      </c>
      <c r="M26" s="41"/>
      <c r="N26" s="42"/>
      <c r="O26" s="25" t="s">
        <v>10</v>
      </c>
      <c r="P26" s="5"/>
      <c r="Q26" s="23" t="s">
        <v>33</v>
      </c>
    </row>
    <row r="27" spans="1:17" x14ac:dyDescent="0.2">
      <c r="A27" s="26"/>
      <c r="B27" s="28" t="s">
        <v>12</v>
      </c>
      <c r="C27" s="11" t="s">
        <v>13</v>
      </c>
      <c r="D27" s="12" t="s">
        <v>14</v>
      </c>
      <c r="E27" s="12" t="s">
        <v>14</v>
      </c>
      <c r="F27" s="26" t="s">
        <v>15</v>
      </c>
      <c r="G27" s="28" t="s">
        <v>12</v>
      </c>
      <c r="H27" s="11" t="s">
        <v>13</v>
      </c>
      <c r="I27" s="12" t="s">
        <v>14</v>
      </c>
      <c r="J27" s="12" t="s">
        <v>14</v>
      </c>
      <c r="K27" s="26" t="s">
        <v>15</v>
      </c>
      <c r="L27" s="27" t="s">
        <v>12</v>
      </c>
      <c r="M27" s="11" t="s">
        <v>13</v>
      </c>
      <c r="N27" s="12" t="s">
        <v>14</v>
      </c>
      <c r="O27" s="12" t="s">
        <v>14</v>
      </c>
      <c r="P27" s="26" t="s">
        <v>15</v>
      </c>
      <c r="Q27" s="26"/>
    </row>
    <row r="28" spans="1:17" ht="12" customHeight="1" x14ac:dyDescent="0.2">
      <c r="A28" s="8">
        <v>2000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3"/>
      <c r="M28" s="43"/>
      <c r="N28" s="43"/>
      <c r="O28" s="43"/>
      <c r="P28" s="43"/>
      <c r="Q28" s="5"/>
    </row>
    <row r="29" spans="1:17" ht="12" customHeight="1" x14ac:dyDescent="0.2">
      <c r="A29" s="5" t="s">
        <v>16</v>
      </c>
      <c r="B29" s="14">
        <v>686</v>
      </c>
      <c r="C29" s="14" t="s">
        <v>24</v>
      </c>
      <c r="D29" s="14">
        <v>647</v>
      </c>
      <c r="E29" s="14">
        <v>1</v>
      </c>
      <c r="F29" s="32">
        <v>1334</v>
      </c>
      <c r="G29" s="14">
        <v>85</v>
      </c>
      <c r="H29" s="14" t="s">
        <v>24</v>
      </c>
      <c r="I29" s="14">
        <v>40</v>
      </c>
      <c r="J29" s="14">
        <v>0</v>
      </c>
      <c r="K29" s="32">
        <v>125</v>
      </c>
      <c r="L29" s="44">
        <v>0</v>
      </c>
      <c r="M29" s="44" t="s">
        <v>24</v>
      </c>
      <c r="N29" s="44">
        <v>0</v>
      </c>
      <c r="O29" s="44">
        <v>0</v>
      </c>
      <c r="P29" s="47">
        <v>0</v>
      </c>
      <c r="Q29" s="35">
        <v>1459</v>
      </c>
    </row>
    <row r="30" spans="1:17" ht="12" customHeight="1" x14ac:dyDescent="0.2">
      <c r="A30" s="5" t="s">
        <v>17</v>
      </c>
      <c r="B30" s="14">
        <v>253</v>
      </c>
      <c r="C30" s="14" t="s">
        <v>24</v>
      </c>
      <c r="D30" s="14">
        <v>582</v>
      </c>
      <c r="E30" s="14">
        <v>0</v>
      </c>
      <c r="F30" s="32">
        <v>835</v>
      </c>
      <c r="G30" s="14">
        <v>75</v>
      </c>
      <c r="H30" s="14" t="s">
        <v>24</v>
      </c>
      <c r="I30" s="14">
        <v>4</v>
      </c>
      <c r="J30" s="14">
        <v>0</v>
      </c>
      <c r="K30" s="32">
        <v>79</v>
      </c>
      <c r="L30" s="44">
        <v>0</v>
      </c>
      <c r="M30" s="44" t="s">
        <v>24</v>
      </c>
      <c r="N30" s="44">
        <v>0</v>
      </c>
      <c r="O30" s="44">
        <v>0</v>
      </c>
      <c r="P30" s="47">
        <v>0</v>
      </c>
      <c r="Q30" s="35">
        <v>914</v>
      </c>
    </row>
    <row r="31" spans="1:17" ht="12" customHeight="1" x14ac:dyDescent="0.2">
      <c r="A31" s="5" t="s">
        <v>18</v>
      </c>
      <c r="B31" s="14">
        <v>332</v>
      </c>
      <c r="C31" s="14" t="s">
        <v>24</v>
      </c>
      <c r="D31" s="14">
        <v>571</v>
      </c>
      <c r="E31" s="14">
        <v>0</v>
      </c>
      <c r="F31" s="32">
        <v>903</v>
      </c>
      <c r="G31" s="14">
        <v>45</v>
      </c>
      <c r="H31" s="14" t="s">
        <v>24</v>
      </c>
      <c r="I31" s="14">
        <v>30</v>
      </c>
      <c r="J31" s="14">
        <v>0</v>
      </c>
      <c r="K31" s="32">
        <v>75</v>
      </c>
      <c r="L31" s="44">
        <v>0</v>
      </c>
      <c r="M31" s="44" t="s">
        <v>24</v>
      </c>
      <c r="N31" s="44">
        <v>0</v>
      </c>
      <c r="O31" s="44">
        <v>0</v>
      </c>
      <c r="P31" s="47">
        <v>0</v>
      </c>
      <c r="Q31" s="35">
        <v>978</v>
      </c>
    </row>
    <row r="32" spans="1:17" ht="12" customHeight="1" x14ac:dyDescent="0.2">
      <c r="A32" s="5" t="s">
        <v>19</v>
      </c>
      <c r="B32" s="14">
        <v>878</v>
      </c>
      <c r="C32" s="14" t="s">
        <v>24</v>
      </c>
      <c r="D32" s="14">
        <v>468</v>
      </c>
      <c r="E32" s="14">
        <v>0</v>
      </c>
      <c r="F32" s="32">
        <v>1346</v>
      </c>
      <c r="G32" s="14">
        <v>81</v>
      </c>
      <c r="H32" s="14" t="s">
        <v>24</v>
      </c>
      <c r="I32" s="14">
        <v>5</v>
      </c>
      <c r="J32" s="14">
        <v>0</v>
      </c>
      <c r="K32" s="32">
        <v>86</v>
      </c>
      <c r="L32" s="44">
        <v>0</v>
      </c>
      <c r="M32" s="44" t="s">
        <v>24</v>
      </c>
      <c r="N32" s="44">
        <v>0</v>
      </c>
      <c r="O32" s="44">
        <v>0</v>
      </c>
      <c r="P32" s="47">
        <v>0</v>
      </c>
      <c r="Q32" s="35">
        <v>1432</v>
      </c>
    </row>
    <row r="33" spans="1:17" ht="12" customHeight="1" x14ac:dyDescent="0.2">
      <c r="A33" s="5" t="s">
        <v>20</v>
      </c>
      <c r="B33" s="14">
        <v>323</v>
      </c>
      <c r="C33" s="14" t="s">
        <v>24</v>
      </c>
      <c r="D33" s="14">
        <v>1369</v>
      </c>
      <c r="E33" s="14">
        <v>330</v>
      </c>
      <c r="F33" s="32">
        <v>2022</v>
      </c>
      <c r="G33" s="14">
        <v>18</v>
      </c>
      <c r="H33" s="14" t="s">
        <v>24</v>
      </c>
      <c r="I33" s="14">
        <v>47</v>
      </c>
      <c r="J33" s="14">
        <v>0</v>
      </c>
      <c r="K33" s="32">
        <v>65</v>
      </c>
      <c r="L33" s="44">
        <v>0</v>
      </c>
      <c r="M33" s="44" t="s">
        <v>24</v>
      </c>
      <c r="N33" s="44">
        <v>0</v>
      </c>
      <c r="O33" s="44">
        <v>0</v>
      </c>
      <c r="P33" s="47">
        <v>0</v>
      </c>
      <c r="Q33" s="35">
        <v>2087</v>
      </c>
    </row>
    <row r="34" spans="1:17" ht="12" customHeight="1" x14ac:dyDescent="0.2">
      <c r="A34" s="5" t="s">
        <v>21</v>
      </c>
      <c r="B34" s="14">
        <v>1439</v>
      </c>
      <c r="C34" s="14" t="s">
        <v>24</v>
      </c>
      <c r="D34" s="14">
        <v>534</v>
      </c>
      <c r="E34" s="14">
        <v>1</v>
      </c>
      <c r="F34" s="32">
        <v>1974</v>
      </c>
      <c r="G34" s="14">
        <v>87</v>
      </c>
      <c r="H34" s="14" t="s">
        <v>24</v>
      </c>
      <c r="I34" s="14">
        <v>12</v>
      </c>
      <c r="J34" s="14">
        <v>0</v>
      </c>
      <c r="K34" s="32">
        <v>99</v>
      </c>
      <c r="L34" s="44">
        <v>0</v>
      </c>
      <c r="M34" s="44" t="s">
        <v>24</v>
      </c>
      <c r="N34" s="44">
        <v>0</v>
      </c>
      <c r="O34" s="44">
        <v>0</v>
      </c>
      <c r="P34" s="47">
        <v>0</v>
      </c>
      <c r="Q34" s="35">
        <v>2073</v>
      </c>
    </row>
    <row r="35" spans="1:17" ht="12" customHeight="1" x14ac:dyDescent="0.2">
      <c r="A35" s="5" t="s">
        <v>22</v>
      </c>
      <c r="B35" s="14">
        <v>775</v>
      </c>
      <c r="C35" s="14" t="s">
        <v>24</v>
      </c>
      <c r="D35" s="14">
        <v>700</v>
      </c>
      <c r="E35" s="14">
        <v>566</v>
      </c>
      <c r="F35" s="32">
        <v>2041</v>
      </c>
      <c r="G35" s="14">
        <v>16</v>
      </c>
      <c r="H35" s="14" t="s">
        <v>24</v>
      </c>
      <c r="I35" s="14">
        <v>16</v>
      </c>
      <c r="J35" s="14">
        <v>0</v>
      </c>
      <c r="K35" s="32">
        <v>32</v>
      </c>
      <c r="L35" s="44">
        <v>0</v>
      </c>
      <c r="M35" s="44" t="s">
        <v>24</v>
      </c>
      <c r="N35" s="44">
        <v>0</v>
      </c>
      <c r="O35" s="44">
        <v>0</v>
      </c>
      <c r="P35" s="47">
        <v>0</v>
      </c>
      <c r="Q35" s="35">
        <v>2073</v>
      </c>
    </row>
    <row r="36" spans="1:17" ht="12" customHeight="1" x14ac:dyDescent="0.2">
      <c r="A36" s="5" t="s">
        <v>23</v>
      </c>
      <c r="B36" s="14">
        <v>1440</v>
      </c>
      <c r="C36" s="14" t="s">
        <v>24</v>
      </c>
      <c r="D36" s="14">
        <v>832</v>
      </c>
      <c r="E36" s="14">
        <v>220</v>
      </c>
      <c r="F36" s="32">
        <v>2492</v>
      </c>
      <c r="G36" s="14">
        <v>11</v>
      </c>
      <c r="H36" s="14" t="s">
        <v>24</v>
      </c>
      <c r="I36" s="14">
        <v>173</v>
      </c>
      <c r="J36" s="14">
        <v>0</v>
      </c>
      <c r="K36" s="32">
        <v>184</v>
      </c>
      <c r="L36" s="44">
        <v>0</v>
      </c>
      <c r="M36" s="44" t="s">
        <v>24</v>
      </c>
      <c r="N36" s="44">
        <v>0</v>
      </c>
      <c r="O36" s="44">
        <v>0</v>
      </c>
      <c r="P36" s="47">
        <v>0</v>
      </c>
      <c r="Q36" s="35">
        <v>2676</v>
      </c>
    </row>
    <row r="37" spans="1:17" ht="12" customHeight="1" x14ac:dyDescent="0.2">
      <c r="A37" s="5" t="s">
        <v>25</v>
      </c>
      <c r="B37" s="14">
        <v>1403</v>
      </c>
      <c r="C37" s="14" t="s">
        <v>24</v>
      </c>
      <c r="D37" s="14">
        <v>776</v>
      </c>
      <c r="E37" s="14">
        <v>292</v>
      </c>
      <c r="F37" s="32">
        <v>2471</v>
      </c>
      <c r="G37" s="14">
        <v>26</v>
      </c>
      <c r="H37" s="14" t="s">
        <v>24</v>
      </c>
      <c r="I37" s="14">
        <v>39</v>
      </c>
      <c r="J37" s="14">
        <v>0</v>
      </c>
      <c r="K37" s="32">
        <v>65</v>
      </c>
      <c r="L37" s="44">
        <v>0</v>
      </c>
      <c r="M37" s="44" t="s">
        <v>24</v>
      </c>
      <c r="N37" s="44">
        <v>0</v>
      </c>
      <c r="O37" s="44">
        <v>0</v>
      </c>
      <c r="P37" s="48">
        <v>0</v>
      </c>
      <c r="Q37" s="35">
        <v>2536</v>
      </c>
    </row>
    <row r="38" spans="1:17" ht="12" customHeight="1" x14ac:dyDescent="0.2">
      <c r="A38" s="5" t="s">
        <v>26</v>
      </c>
      <c r="B38" s="14">
        <v>304</v>
      </c>
      <c r="C38" s="14" t="s">
        <v>24</v>
      </c>
      <c r="D38" s="14">
        <v>417</v>
      </c>
      <c r="E38" s="14">
        <v>388</v>
      </c>
      <c r="F38" s="32">
        <v>1109</v>
      </c>
      <c r="G38" s="14">
        <v>65</v>
      </c>
      <c r="H38" s="14" t="s">
        <v>24</v>
      </c>
      <c r="I38" s="14">
        <v>16</v>
      </c>
      <c r="J38" s="14">
        <v>0</v>
      </c>
      <c r="K38" s="32">
        <v>81</v>
      </c>
      <c r="L38" s="44">
        <v>0</v>
      </c>
      <c r="M38" s="44" t="s">
        <v>24</v>
      </c>
      <c r="N38" s="44">
        <v>0</v>
      </c>
      <c r="O38" s="44">
        <v>0</v>
      </c>
      <c r="P38" s="48">
        <v>0</v>
      </c>
      <c r="Q38" s="35">
        <v>1190</v>
      </c>
    </row>
    <row r="39" spans="1:17" ht="12" customHeight="1" x14ac:dyDescent="0.2">
      <c r="A39" s="5" t="s">
        <v>27</v>
      </c>
      <c r="B39" s="14">
        <v>978</v>
      </c>
      <c r="C39" s="14" t="s">
        <v>24</v>
      </c>
      <c r="D39" s="14">
        <v>211</v>
      </c>
      <c r="E39" s="14">
        <v>0</v>
      </c>
      <c r="F39" s="32">
        <v>1189</v>
      </c>
      <c r="G39" s="14">
        <v>14</v>
      </c>
      <c r="H39" s="14" t="s">
        <v>24</v>
      </c>
      <c r="I39" s="14">
        <v>6</v>
      </c>
      <c r="J39" s="14">
        <v>0</v>
      </c>
      <c r="K39" s="32">
        <v>20</v>
      </c>
      <c r="L39" s="44">
        <v>0</v>
      </c>
      <c r="M39" s="44" t="s">
        <v>24</v>
      </c>
      <c r="N39" s="44">
        <v>0</v>
      </c>
      <c r="O39" s="44">
        <v>0</v>
      </c>
      <c r="P39" s="48">
        <v>0</v>
      </c>
      <c r="Q39" s="35">
        <v>1209</v>
      </c>
    </row>
    <row r="40" spans="1:17" ht="12" customHeight="1" x14ac:dyDescent="0.2">
      <c r="A40" s="5" t="s">
        <v>28</v>
      </c>
      <c r="B40" s="14">
        <v>1109</v>
      </c>
      <c r="C40" s="14" t="s">
        <v>24</v>
      </c>
      <c r="D40" s="14">
        <v>110</v>
      </c>
      <c r="E40" s="14">
        <v>0</v>
      </c>
      <c r="F40" s="32">
        <v>1219</v>
      </c>
      <c r="G40" s="14">
        <v>16</v>
      </c>
      <c r="H40" s="14" t="s">
        <v>24</v>
      </c>
      <c r="I40" s="14">
        <v>11</v>
      </c>
      <c r="J40" s="14">
        <v>0</v>
      </c>
      <c r="K40" s="32">
        <v>27</v>
      </c>
      <c r="L40" s="44">
        <v>0</v>
      </c>
      <c r="M40" s="44" t="s">
        <v>24</v>
      </c>
      <c r="N40" s="44">
        <v>0</v>
      </c>
      <c r="O40" s="44">
        <v>0</v>
      </c>
      <c r="P40" s="48">
        <v>0</v>
      </c>
      <c r="Q40" s="35">
        <v>1246</v>
      </c>
    </row>
    <row r="41" spans="1:17" x14ac:dyDescent="0.2">
      <c r="A41" s="54" t="s">
        <v>7</v>
      </c>
      <c r="B41" s="55">
        <v>9920</v>
      </c>
      <c r="C41" s="55">
        <v>0</v>
      </c>
      <c r="D41" s="55">
        <v>7217</v>
      </c>
      <c r="E41" s="55">
        <v>1798</v>
      </c>
      <c r="F41" s="61">
        <v>18935</v>
      </c>
      <c r="G41" s="55">
        <v>539</v>
      </c>
      <c r="H41" s="55">
        <v>0</v>
      </c>
      <c r="I41" s="55">
        <v>399</v>
      </c>
      <c r="J41" s="55">
        <v>0</v>
      </c>
      <c r="K41" s="61">
        <v>938</v>
      </c>
      <c r="L41" s="62">
        <v>0</v>
      </c>
      <c r="M41" s="62">
        <v>0</v>
      </c>
      <c r="N41" s="62">
        <v>0</v>
      </c>
      <c r="O41" s="62">
        <v>0</v>
      </c>
      <c r="P41" s="63">
        <v>0</v>
      </c>
      <c r="Q41" s="61">
        <v>19873</v>
      </c>
    </row>
    <row r="42" spans="1:17" x14ac:dyDescent="0.2">
      <c r="A42" s="36" t="s">
        <v>34</v>
      </c>
    </row>
    <row r="43" spans="1:17" x14ac:dyDescent="0.2">
      <c r="A43" s="36" t="s">
        <v>35</v>
      </c>
    </row>
    <row r="44" spans="1:17" x14ac:dyDescent="0.2">
      <c r="A44" s="36" t="s">
        <v>36</v>
      </c>
      <c r="F44" s="36" t="s">
        <v>37</v>
      </c>
    </row>
  </sheetData>
  <phoneticPr fontId="5" type="noConversion"/>
  <printOptions horizontalCentered="1"/>
  <pageMargins left="0" right="0" top="0" bottom="0" header="0.51181102362204722" footer="0"/>
  <pageSetup paperSize="9" orientation="landscape" r:id="rId1"/>
  <headerFooter alignWithMargins="0">
    <oddFooter>&amp;R&amp;8Tabela 145_b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Q44"/>
  <sheetViews>
    <sheetView workbookViewId="0">
      <selection activeCell="J19" sqref="J19"/>
    </sheetView>
  </sheetViews>
  <sheetFormatPr defaultColWidth="11.42578125" defaultRowHeight="12.75" x14ac:dyDescent="0.2"/>
  <cols>
    <col min="1" max="2" width="5.7109375" customWidth="1"/>
    <col min="3" max="3" width="8.28515625" hidden="1" customWidth="1"/>
    <col min="4" max="4" width="8.85546875" customWidth="1"/>
    <col min="5" max="5" width="8.7109375" customWidth="1"/>
    <col min="6" max="6" width="6" customWidth="1"/>
    <col min="7" max="7" width="6.28515625" customWidth="1"/>
    <col min="8" max="8" width="8.42578125" hidden="1" customWidth="1"/>
    <col min="9" max="9" width="8.7109375" customWidth="1"/>
    <col min="10" max="10" width="8.85546875" customWidth="1"/>
    <col min="11" max="11" width="6" customWidth="1"/>
    <col min="12" max="12" width="9.28515625" customWidth="1"/>
    <col min="13" max="13" width="8.85546875" hidden="1" customWidth="1"/>
    <col min="14" max="15" width="8.5703125" customWidth="1"/>
    <col min="16" max="16" width="5.140625" customWidth="1"/>
    <col min="17" max="17" width="10.5703125" customWidth="1"/>
  </cols>
  <sheetData>
    <row r="1" spans="1:17" x14ac:dyDescent="0.2">
      <c r="A1" s="51" t="s">
        <v>0</v>
      </c>
      <c r="B1" s="51"/>
      <c r="C1" s="51"/>
      <c r="D1" s="52"/>
      <c r="E1" s="51"/>
      <c r="F1" s="52"/>
      <c r="G1" s="51"/>
      <c r="H1" s="51"/>
      <c r="I1" s="51"/>
      <c r="J1" s="51"/>
      <c r="K1" s="51"/>
      <c r="L1" s="51"/>
      <c r="M1" s="51"/>
      <c r="N1" s="51"/>
      <c r="O1" s="51"/>
      <c r="Q1" s="29"/>
    </row>
    <row r="2" spans="1:17" x14ac:dyDescent="0.2">
      <c r="A2" s="51" t="s">
        <v>1</v>
      </c>
      <c r="B2" s="51"/>
      <c r="C2" s="51"/>
      <c r="D2" s="52"/>
      <c r="E2" s="51"/>
      <c r="F2" s="52"/>
      <c r="G2" s="51"/>
      <c r="H2" s="51"/>
      <c r="I2" s="51"/>
      <c r="J2" s="51"/>
      <c r="K2" s="51"/>
      <c r="L2" s="51"/>
      <c r="M2" s="51"/>
      <c r="N2" s="51"/>
      <c r="O2" s="51"/>
      <c r="Q2" s="29"/>
    </row>
    <row r="3" spans="1:17" ht="11.1" customHeight="1" x14ac:dyDescent="0.2">
      <c r="A3" s="6"/>
      <c r="B3" s="6"/>
      <c r="C3" s="6"/>
      <c r="D3" s="6"/>
      <c r="E3" s="6"/>
      <c r="F3" s="6"/>
      <c r="G3" s="6"/>
      <c r="I3" s="6"/>
      <c r="J3" s="37"/>
      <c r="K3" s="6"/>
      <c r="M3" s="38"/>
      <c r="N3" s="38"/>
      <c r="O3" s="38"/>
      <c r="Q3" s="38"/>
    </row>
    <row r="4" spans="1:17" x14ac:dyDescent="0.2">
      <c r="A4" s="19" t="s">
        <v>2</v>
      </c>
      <c r="B4" s="18" t="s">
        <v>3</v>
      </c>
      <c r="C4" s="20"/>
      <c r="D4" s="20"/>
      <c r="E4" s="20"/>
      <c r="F4" s="20"/>
      <c r="G4" s="20"/>
      <c r="H4" s="20"/>
      <c r="I4" s="20"/>
      <c r="J4" s="20"/>
      <c r="K4" s="33"/>
      <c r="L4" s="19"/>
    </row>
    <row r="5" spans="1:17" x14ac:dyDescent="0.2">
      <c r="A5" s="22" t="s">
        <v>4</v>
      </c>
      <c r="B5" s="18" t="s">
        <v>5</v>
      </c>
      <c r="C5" s="20"/>
      <c r="D5" s="20"/>
      <c r="E5" s="21"/>
      <c r="F5" s="30"/>
      <c r="G5" s="18" t="s">
        <v>6</v>
      </c>
      <c r="H5" s="20"/>
      <c r="I5" s="20"/>
      <c r="J5" s="20"/>
      <c r="K5" s="2"/>
      <c r="L5" s="23" t="s">
        <v>7</v>
      </c>
    </row>
    <row r="6" spans="1:17" x14ac:dyDescent="0.2">
      <c r="A6" s="23" t="s">
        <v>8</v>
      </c>
      <c r="B6" s="24" t="s">
        <v>9</v>
      </c>
      <c r="C6" s="7"/>
      <c r="D6" s="7"/>
      <c r="E6" s="25" t="s">
        <v>10</v>
      </c>
      <c r="F6" s="5"/>
      <c r="G6" s="24" t="s">
        <v>9</v>
      </c>
      <c r="H6" s="7"/>
      <c r="I6" s="7"/>
      <c r="J6" s="25" t="s">
        <v>10</v>
      </c>
      <c r="K6" s="5"/>
      <c r="L6" s="23" t="s">
        <v>11</v>
      </c>
    </row>
    <row r="7" spans="1:17" x14ac:dyDescent="0.2">
      <c r="A7" s="26"/>
      <c r="B7" s="25" t="s">
        <v>12</v>
      </c>
      <c r="C7" s="11" t="s">
        <v>13</v>
      </c>
      <c r="D7" s="12" t="s">
        <v>14</v>
      </c>
      <c r="E7" s="12" t="s">
        <v>14</v>
      </c>
      <c r="F7" s="26" t="s">
        <v>15</v>
      </c>
      <c r="G7" s="11" t="s">
        <v>12</v>
      </c>
      <c r="H7" s="11" t="s">
        <v>13</v>
      </c>
      <c r="I7" s="12" t="s">
        <v>14</v>
      </c>
      <c r="J7" s="12" t="s">
        <v>14</v>
      </c>
      <c r="K7" s="26" t="s">
        <v>15</v>
      </c>
      <c r="L7" s="26" t="s">
        <v>3</v>
      </c>
    </row>
    <row r="8" spans="1:17" x14ac:dyDescent="0.2">
      <c r="A8" s="8">
        <v>2001</v>
      </c>
      <c r="B8" s="13"/>
      <c r="C8" s="53"/>
      <c r="D8" s="14"/>
      <c r="E8" s="13"/>
      <c r="F8" s="35"/>
      <c r="G8" s="13"/>
      <c r="H8" s="53"/>
      <c r="I8" s="14"/>
      <c r="J8" s="13"/>
      <c r="K8" s="35"/>
      <c r="L8" s="35"/>
    </row>
    <row r="9" spans="1:17" x14ac:dyDescent="0.2">
      <c r="A9" s="5" t="s">
        <v>16</v>
      </c>
      <c r="B9" s="14">
        <v>413</v>
      </c>
      <c r="C9" s="53"/>
      <c r="D9" s="14">
        <v>34</v>
      </c>
      <c r="E9" s="13">
        <v>2</v>
      </c>
      <c r="F9" s="64">
        <v>449</v>
      </c>
      <c r="G9" s="13">
        <v>956</v>
      </c>
      <c r="H9" s="53"/>
      <c r="I9" s="14">
        <v>38</v>
      </c>
      <c r="J9" s="13">
        <v>1</v>
      </c>
      <c r="K9" s="64">
        <v>995</v>
      </c>
      <c r="L9" s="64">
        <v>1444</v>
      </c>
    </row>
    <row r="10" spans="1:17" x14ac:dyDescent="0.2">
      <c r="A10" s="5" t="s">
        <v>17</v>
      </c>
      <c r="B10" s="14">
        <v>470</v>
      </c>
      <c r="C10" s="53"/>
      <c r="D10" s="14">
        <v>21</v>
      </c>
      <c r="E10" s="13">
        <v>4</v>
      </c>
      <c r="F10" s="64">
        <v>495</v>
      </c>
      <c r="G10" s="13">
        <v>1013</v>
      </c>
      <c r="H10" s="53"/>
      <c r="I10" s="14">
        <v>32</v>
      </c>
      <c r="J10" s="13">
        <v>3</v>
      </c>
      <c r="K10" s="64">
        <v>1048</v>
      </c>
      <c r="L10" s="64">
        <v>1543</v>
      </c>
    </row>
    <row r="11" spans="1:17" x14ac:dyDescent="0.2">
      <c r="A11" s="5" t="s">
        <v>18</v>
      </c>
      <c r="B11" s="14">
        <v>546</v>
      </c>
      <c r="C11" s="53"/>
      <c r="D11" s="14">
        <v>28</v>
      </c>
      <c r="E11" s="13">
        <v>2</v>
      </c>
      <c r="F11" s="64">
        <v>576</v>
      </c>
      <c r="G11" s="13">
        <v>1125</v>
      </c>
      <c r="H11" s="53"/>
      <c r="I11" s="14">
        <v>33</v>
      </c>
      <c r="J11" s="13">
        <v>4</v>
      </c>
      <c r="K11" s="64">
        <v>1162</v>
      </c>
      <c r="L11" s="64">
        <v>1738</v>
      </c>
    </row>
    <row r="12" spans="1:17" x14ac:dyDescent="0.2">
      <c r="A12" s="5" t="s">
        <v>19</v>
      </c>
      <c r="B12" s="14">
        <v>484</v>
      </c>
      <c r="C12" s="53"/>
      <c r="D12" s="14">
        <v>19</v>
      </c>
      <c r="E12" s="13">
        <v>4</v>
      </c>
      <c r="F12" s="64">
        <v>507</v>
      </c>
      <c r="G12" s="13">
        <v>1150</v>
      </c>
      <c r="H12" s="53"/>
      <c r="I12" s="14">
        <v>37</v>
      </c>
      <c r="J12" s="13">
        <v>3</v>
      </c>
      <c r="K12" s="64">
        <v>1190</v>
      </c>
      <c r="L12" s="64">
        <v>1697</v>
      </c>
    </row>
    <row r="13" spans="1:17" x14ac:dyDescent="0.2">
      <c r="A13" s="5" t="s">
        <v>20</v>
      </c>
      <c r="B13" s="14">
        <v>443</v>
      </c>
      <c r="C13" s="53"/>
      <c r="D13" s="14">
        <v>23</v>
      </c>
      <c r="E13" s="13">
        <v>5</v>
      </c>
      <c r="F13" s="64">
        <v>471</v>
      </c>
      <c r="G13" s="13">
        <v>1182</v>
      </c>
      <c r="H13" s="53"/>
      <c r="I13" s="14">
        <v>49</v>
      </c>
      <c r="J13" s="13">
        <v>2</v>
      </c>
      <c r="K13" s="64">
        <v>1233</v>
      </c>
      <c r="L13" s="64">
        <v>1704</v>
      </c>
    </row>
    <row r="14" spans="1:17" x14ac:dyDescent="0.2">
      <c r="A14" s="5" t="s">
        <v>21</v>
      </c>
      <c r="B14" s="14">
        <v>469</v>
      </c>
      <c r="C14" s="53"/>
      <c r="D14" s="14">
        <v>26</v>
      </c>
      <c r="E14" s="13">
        <v>2</v>
      </c>
      <c r="F14" s="64">
        <v>497</v>
      </c>
      <c r="G14" s="13">
        <v>1093</v>
      </c>
      <c r="H14" s="53"/>
      <c r="I14" s="14">
        <v>56</v>
      </c>
      <c r="J14" s="13">
        <v>3</v>
      </c>
      <c r="K14" s="64">
        <v>1152</v>
      </c>
      <c r="L14" s="64">
        <v>1649</v>
      </c>
    </row>
    <row r="15" spans="1:17" x14ac:dyDescent="0.2">
      <c r="A15" s="5" t="s">
        <v>22</v>
      </c>
      <c r="B15" s="14">
        <v>701</v>
      </c>
      <c r="C15" s="53"/>
      <c r="D15" s="14">
        <v>39</v>
      </c>
      <c r="E15" s="13">
        <v>7</v>
      </c>
      <c r="F15" s="64">
        <v>747</v>
      </c>
      <c r="G15" s="13">
        <v>1214</v>
      </c>
      <c r="H15" s="53"/>
      <c r="I15" s="14">
        <v>69</v>
      </c>
      <c r="J15" s="13">
        <v>1</v>
      </c>
      <c r="K15" s="64">
        <v>1284</v>
      </c>
      <c r="L15" s="64">
        <v>2031</v>
      </c>
    </row>
    <row r="16" spans="1:17" x14ac:dyDescent="0.2">
      <c r="A16" s="5" t="s">
        <v>23</v>
      </c>
      <c r="B16" s="14">
        <v>583</v>
      </c>
      <c r="C16" s="69"/>
      <c r="D16" s="14">
        <v>48</v>
      </c>
      <c r="E16" s="13">
        <v>1</v>
      </c>
      <c r="F16" s="64">
        <v>632</v>
      </c>
      <c r="G16" s="13">
        <v>1513</v>
      </c>
      <c r="H16" s="69"/>
      <c r="I16" s="14">
        <v>67</v>
      </c>
      <c r="J16" s="13">
        <v>6</v>
      </c>
      <c r="K16" s="64">
        <v>1586</v>
      </c>
      <c r="L16" s="64">
        <v>2218</v>
      </c>
    </row>
    <row r="17" spans="1:17" x14ac:dyDescent="0.2">
      <c r="A17" s="5" t="s">
        <v>25</v>
      </c>
      <c r="B17" s="14">
        <v>482</v>
      </c>
      <c r="C17" s="69"/>
      <c r="D17" s="14">
        <v>37</v>
      </c>
      <c r="E17" s="13">
        <v>4</v>
      </c>
      <c r="F17" s="64">
        <v>523</v>
      </c>
      <c r="G17" s="13">
        <v>1107</v>
      </c>
      <c r="H17" s="69"/>
      <c r="I17" s="14">
        <v>43</v>
      </c>
      <c r="J17" s="13">
        <v>5</v>
      </c>
      <c r="K17" s="64">
        <v>1155</v>
      </c>
      <c r="L17" s="64">
        <v>1678</v>
      </c>
    </row>
    <row r="18" spans="1:17" x14ac:dyDescent="0.2">
      <c r="A18" s="5" t="s">
        <v>26</v>
      </c>
      <c r="B18" s="14">
        <v>471</v>
      </c>
      <c r="C18" s="69"/>
      <c r="D18" s="14">
        <v>31</v>
      </c>
      <c r="E18" s="13">
        <v>4</v>
      </c>
      <c r="F18" s="64">
        <v>506</v>
      </c>
      <c r="G18" s="13">
        <v>1167</v>
      </c>
      <c r="H18" s="69"/>
      <c r="I18" s="14">
        <v>69</v>
      </c>
      <c r="J18" s="13">
        <v>2</v>
      </c>
      <c r="K18" s="64">
        <v>1238</v>
      </c>
      <c r="L18" s="64">
        <v>1744</v>
      </c>
    </row>
    <row r="19" spans="1:17" x14ac:dyDescent="0.2">
      <c r="A19" s="5" t="s">
        <v>27</v>
      </c>
      <c r="B19" s="14">
        <v>562</v>
      </c>
      <c r="C19" s="69"/>
      <c r="D19" s="14">
        <v>27</v>
      </c>
      <c r="E19" s="13">
        <v>6</v>
      </c>
      <c r="F19" s="64">
        <v>595</v>
      </c>
      <c r="G19" s="13">
        <v>972</v>
      </c>
      <c r="H19" s="69"/>
      <c r="I19" s="14">
        <v>56</v>
      </c>
      <c r="J19" s="13">
        <v>3</v>
      </c>
      <c r="K19" s="64">
        <v>1031</v>
      </c>
      <c r="L19" s="64">
        <v>1626</v>
      </c>
    </row>
    <row r="20" spans="1:17" x14ac:dyDescent="0.2">
      <c r="A20" s="5" t="s">
        <v>28</v>
      </c>
      <c r="B20" s="14">
        <v>586</v>
      </c>
      <c r="C20" s="69"/>
      <c r="D20" s="14">
        <v>30</v>
      </c>
      <c r="E20" s="13">
        <v>5</v>
      </c>
      <c r="F20" s="64">
        <v>621</v>
      </c>
      <c r="G20" s="13">
        <v>885</v>
      </c>
      <c r="H20" s="69"/>
      <c r="I20" s="14">
        <v>47</v>
      </c>
      <c r="J20" s="13">
        <v>8</v>
      </c>
      <c r="K20" s="64">
        <v>940</v>
      </c>
      <c r="L20" s="64">
        <v>1561</v>
      </c>
    </row>
    <row r="21" spans="1:17" x14ac:dyDescent="0.2">
      <c r="A21" s="54" t="s">
        <v>7</v>
      </c>
      <c r="B21" s="70">
        <v>6210</v>
      </c>
      <c r="C21" s="70">
        <v>0</v>
      </c>
      <c r="D21" s="70">
        <v>363</v>
      </c>
      <c r="E21" s="70">
        <v>46</v>
      </c>
      <c r="F21" s="70">
        <v>6619</v>
      </c>
      <c r="G21" s="70">
        <v>13377</v>
      </c>
      <c r="H21" s="70">
        <v>0</v>
      </c>
      <c r="I21" s="70">
        <v>596</v>
      </c>
      <c r="J21" s="70">
        <v>41</v>
      </c>
      <c r="K21" s="70">
        <v>14014</v>
      </c>
      <c r="L21" s="70">
        <v>20633</v>
      </c>
    </row>
    <row r="22" spans="1:17" ht="6" customHeight="1" x14ac:dyDescent="0.2"/>
    <row r="23" spans="1:17" ht="11.1" customHeight="1" x14ac:dyDescent="0.2">
      <c r="A23" s="10"/>
    </row>
    <row r="24" spans="1:17" x14ac:dyDescent="0.2">
      <c r="A24" s="19" t="s">
        <v>2</v>
      </c>
      <c r="B24" s="18" t="s">
        <v>29</v>
      </c>
      <c r="C24" s="20"/>
      <c r="D24" s="20"/>
      <c r="E24" s="20"/>
      <c r="F24" s="20"/>
      <c r="G24" s="20"/>
      <c r="H24" s="20"/>
      <c r="I24" s="20"/>
      <c r="J24" s="20"/>
      <c r="K24" s="39"/>
      <c r="L24" s="40"/>
      <c r="M24" s="39"/>
      <c r="N24" s="39"/>
      <c r="O24" s="39"/>
      <c r="P24" s="39"/>
      <c r="Q24" s="19"/>
    </row>
    <row r="25" spans="1:17" x14ac:dyDescent="0.2">
      <c r="A25" s="22" t="s">
        <v>4</v>
      </c>
      <c r="B25" s="18" t="s">
        <v>30</v>
      </c>
      <c r="C25" s="20"/>
      <c r="D25" s="20"/>
      <c r="E25" s="21"/>
      <c r="F25" s="20"/>
      <c r="G25" s="18" t="s">
        <v>31</v>
      </c>
      <c r="H25" s="20"/>
      <c r="I25" s="20"/>
      <c r="J25" s="21"/>
      <c r="K25" s="2"/>
      <c r="L25" s="18" t="s">
        <v>32</v>
      </c>
      <c r="M25" s="40"/>
      <c r="N25" s="40"/>
      <c r="O25" s="40"/>
      <c r="P25" s="2"/>
      <c r="Q25" s="23"/>
    </row>
    <row r="26" spans="1:17" x14ac:dyDescent="0.2">
      <c r="A26" s="23" t="s">
        <v>8</v>
      </c>
      <c r="B26" s="24" t="s">
        <v>9</v>
      </c>
      <c r="C26" s="7"/>
      <c r="D26" s="7"/>
      <c r="E26" s="25" t="s">
        <v>10</v>
      </c>
      <c r="F26" s="5"/>
      <c r="G26" s="24" t="s">
        <v>9</v>
      </c>
      <c r="H26" s="7"/>
      <c r="I26" s="7"/>
      <c r="J26" s="25" t="s">
        <v>10</v>
      </c>
      <c r="K26" s="5"/>
      <c r="L26" s="18" t="s">
        <v>9</v>
      </c>
      <c r="M26" s="41"/>
      <c r="N26" s="42"/>
      <c r="O26" s="25" t="s">
        <v>10</v>
      </c>
      <c r="P26" s="5"/>
      <c r="Q26" s="23" t="s">
        <v>33</v>
      </c>
    </row>
    <row r="27" spans="1:17" x14ac:dyDescent="0.2">
      <c r="A27" s="26"/>
      <c r="B27" s="28" t="s">
        <v>12</v>
      </c>
      <c r="C27" s="11" t="s">
        <v>13</v>
      </c>
      <c r="D27" s="12" t="s">
        <v>14</v>
      </c>
      <c r="E27" s="12" t="s">
        <v>14</v>
      </c>
      <c r="F27" s="26" t="s">
        <v>15</v>
      </c>
      <c r="G27" s="28" t="s">
        <v>12</v>
      </c>
      <c r="H27" s="11" t="s">
        <v>13</v>
      </c>
      <c r="I27" s="12" t="s">
        <v>14</v>
      </c>
      <c r="J27" s="12" t="s">
        <v>14</v>
      </c>
      <c r="K27" s="26" t="s">
        <v>15</v>
      </c>
      <c r="L27" s="27" t="s">
        <v>12</v>
      </c>
      <c r="M27" s="11" t="s">
        <v>13</v>
      </c>
      <c r="N27" s="12" t="s">
        <v>14</v>
      </c>
      <c r="O27" s="12" t="s">
        <v>14</v>
      </c>
      <c r="P27" s="26" t="s">
        <v>15</v>
      </c>
      <c r="Q27" s="26"/>
    </row>
    <row r="28" spans="1:17" x14ac:dyDescent="0.2">
      <c r="A28" s="59">
        <v>2001</v>
      </c>
      <c r="B28" s="15"/>
      <c r="C28" s="56"/>
      <c r="D28" s="16"/>
      <c r="E28" s="15"/>
      <c r="F28" s="34"/>
      <c r="G28" s="15"/>
      <c r="H28" s="56"/>
      <c r="I28" s="16"/>
      <c r="J28" s="15"/>
      <c r="K28" s="34"/>
      <c r="L28" s="28"/>
      <c r="M28" s="57"/>
      <c r="N28" s="60"/>
      <c r="O28" s="28"/>
      <c r="P28" s="49"/>
      <c r="Q28" s="58"/>
    </row>
    <row r="29" spans="1:17" x14ac:dyDescent="0.2">
      <c r="A29" s="5" t="s">
        <v>16</v>
      </c>
      <c r="B29" s="13">
        <v>1698</v>
      </c>
      <c r="C29" s="53"/>
      <c r="D29" s="14">
        <v>80</v>
      </c>
      <c r="E29" s="13">
        <v>143</v>
      </c>
      <c r="F29" s="35">
        <v>1921</v>
      </c>
      <c r="G29" s="13">
        <v>24</v>
      </c>
      <c r="H29" s="53"/>
      <c r="I29" s="14">
        <v>2</v>
      </c>
      <c r="J29" s="13">
        <v>0</v>
      </c>
      <c r="K29" s="35">
        <v>26</v>
      </c>
      <c r="L29" s="65">
        <v>0</v>
      </c>
      <c r="M29" s="66"/>
      <c r="N29" s="67">
        <v>0</v>
      </c>
      <c r="O29" s="65">
        <v>0</v>
      </c>
      <c r="P29" s="48">
        <v>0</v>
      </c>
      <c r="Q29" s="32">
        <v>1947</v>
      </c>
    </row>
    <row r="30" spans="1:17" x14ac:dyDescent="0.2">
      <c r="A30" s="5" t="s">
        <v>17</v>
      </c>
      <c r="B30" s="13">
        <v>1307</v>
      </c>
      <c r="C30" s="53"/>
      <c r="D30" s="14">
        <v>19</v>
      </c>
      <c r="E30" s="13">
        <v>0</v>
      </c>
      <c r="F30" s="32">
        <v>1326</v>
      </c>
      <c r="G30" s="13">
        <v>13</v>
      </c>
      <c r="H30" s="53"/>
      <c r="I30" s="14">
        <v>18</v>
      </c>
      <c r="J30" s="13">
        <v>0</v>
      </c>
      <c r="K30" s="35">
        <v>31</v>
      </c>
      <c r="L30" s="65">
        <v>0</v>
      </c>
      <c r="M30" s="66"/>
      <c r="N30" s="67">
        <v>0</v>
      </c>
      <c r="O30" s="65">
        <v>0</v>
      </c>
      <c r="P30" s="48">
        <v>0</v>
      </c>
      <c r="Q30" s="32">
        <v>1357</v>
      </c>
    </row>
    <row r="31" spans="1:17" x14ac:dyDescent="0.2">
      <c r="A31" s="5" t="s">
        <v>18</v>
      </c>
      <c r="B31" s="14">
        <v>1408</v>
      </c>
      <c r="C31" s="53"/>
      <c r="D31" s="14">
        <v>48</v>
      </c>
      <c r="E31" s="13">
        <v>0</v>
      </c>
      <c r="F31" s="32">
        <v>1456</v>
      </c>
      <c r="G31" s="13">
        <v>13</v>
      </c>
      <c r="H31" s="53"/>
      <c r="I31" s="14">
        <v>11</v>
      </c>
      <c r="J31" s="13">
        <v>0</v>
      </c>
      <c r="K31" s="35">
        <v>24</v>
      </c>
      <c r="L31" s="65">
        <v>0</v>
      </c>
      <c r="M31" s="66"/>
      <c r="N31" s="67">
        <v>0</v>
      </c>
      <c r="O31" s="65">
        <v>0</v>
      </c>
      <c r="P31" s="48">
        <v>0</v>
      </c>
      <c r="Q31" s="32">
        <v>1480</v>
      </c>
    </row>
    <row r="32" spans="1:17" x14ac:dyDescent="0.2">
      <c r="A32" s="5" t="s">
        <v>19</v>
      </c>
      <c r="B32" s="14">
        <v>552</v>
      </c>
      <c r="C32" s="53"/>
      <c r="D32" s="14">
        <v>0</v>
      </c>
      <c r="E32" s="13">
        <v>0</v>
      </c>
      <c r="F32" s="32">
        <v>552</v>
      </c>
      <c r="G32" s="13">
        <v>18</v>
      </c>
      <c r="H32" s="53"/>
      <c r="I32" s="14">
        <v>21</v>
      </c>
      <c r="J32" s="13">
        <v>0</v>
      </c>
      <c r="K32" s="35">
        <v>39</v>
      </c>
      <c r="L32" s="65">
        <v>0</v>
      </c>
      <c r="M32" s="66"/>
      <c r="N32" s="67">
        <v>0</v>
      </c>
      <c r="O32" s="65">
        <v>0</v>
      </c>
      <c r="P32" s="48">
        <v>0</v>
      </c>
      <c r="Q32" s="32">
        <v>591</v>
      </c>
    </row>
    <row r="33" spans="1:17" x14ac:dyDescent="0.2">
      <c r="A33" s="5" t="s">
        <v>20</v>
      </c>
      <c r="B33" s="14">
        <v>1543</v>
      </c>
      <c r="C33" s="53"/>
      <c r="D33" s="14">
        <v>218</v>
      </c>
      <c r="E33" s="13">
        <v>151</v>
      </c>
      <c r="F33" s="32">
        <v>1912</v>
      </c>
      <c r="G33" s="13">
        <v>29</v>
      </c>
      <c r="H33" s="53"/>
      <c r="I33" s="14">
        <v>9</v>
      </c>
      <c r="J33" s="13">
        <v>0</v>
      </c>
      <c r="K33" s="35">
        <v>38</v>
      </c>
      <c r="L33" s="65">
        <v>0</v>
      </c>
      <c r="M33" s="66"/>
      <c r="N33" s="67">
        <v>0</v>
      </c>
      <c r="O33" s="65">
        <v>0</v>
      </c>
      <c r="P33" s="48">
        <v>0</v>
      </c>
      <c r="Q33" s="32">
        <v>1950</v>
      </c>
    </row>
    <row r="34" spans="1:17" x14ac:dyDescent="0.2">
      <c r="A34" s="5" t="s">
        <v>21</v>
      </c>
      <c r="B34" s="14">
        <v>2142</v>
      </c>
      <c r="C34" s="53"/>
      <c r="D34" s="14">
        <v>14</v>
      </c>
      <c r="E34" s="13">
        <v>89</v>
      </c>
      <c r="F34" s="32">
        <v>2245</v>
      </c>
      <c r="G34" s="13">
        <v>13</v>
      </c>
      <c r="H34" s="53"/>
      <c r="I34" s="14">
        <v>24</v>
      </c>
      <c r="J34" s="13">
        <v>0</v>
      </c>
      <c r="K34" s="35">
        <v>37</v>
      </c>
      <c r="L34" s="65">
        <v>0</v>
      </c>
      <c r="M34" s="66"/>
      <c r="N34" s="67">
        <v>0</v>
      </c>
      <c r="O34" s="65">
        <v>0</v>
      </c>
      <c r="P34" s="48">
        <v>0</v>
      </c>
      <c r="Q34" s="32">
        <v>2282</v>
      </c>
    </row>
    <row r="35" spans="1:17" x14ac:dyDescent="0.2">
      <c r="A35" s="5" t="s">
        <v>22</v>
      </c>
      <c r="B35" s="13">
        <v>501</v>
      </c>
      <c r="C35" s="13"/>
      <c r="D35" s="13">
        <v>131</v>
      </c>
      <c r="E35" s="13">
        <v>0</v>
      </c>
      <c r="F35" s="35">
        <v>632</v>
      </c>
      <c r="G35" s="13">
        <v>16</v>
      </c>
      <c r="H35" s="13"/>
      <c r="I35" s="13">
        <v>6</v>
      </c>
      <c r="J35" s="13">
        <v>0</v>
      </c>
      <c r="K35" s="35">
        <v>22</v>
      </c>
      <c r="L35" s="65">
        <v>0</v>
      </c>
      <c r="M35" s="65">
        <v>0</v>
      </c>
      <c r="N35" s="65">
        <v>0</v>
      </c>
      <c r="O35" s="65">
        <v>0</v>
      </c>
      <c r="P35" s="48">
        <v>0</v>
      </c>
      <c r="Q35" s="35">
        <v>654</v>
      </c>
    </row>
    <row r="36" spans="1:17" x14ac:dyDescent="0.2">
      <c r="A36" s="5" t="s">
        <v>23</v>
      </c>
      <c r="B36" s="13">
        <v>1339</v>
      </c>
      <c r="C36" s="69"/>
      <c r="D36" s="13">
        <v>78</v>
      </c>
      <c r="E36" s="13">
        <v>0</v>
      </c>
      <c r="F36" s="35">
        <v>1417</v>
      </c>
      <c r="G36" s="13">
        <v>17</v>
      </c>
      <c r="H36" s="69"/>
      <c r="I36" s="13">
        <v>13</v>
      </c>
      <c r="J36" s="13">
        <v>0</v>
      </c>
      <c r="K36" s="35">
        <v>30</v>
      </c>
      <c r="L36" s="65">
        <v>0</v>
      </c>
      <c r="M36" s="65">
        <v>0</v>
      </c>
      <c r="N36" s="65">
        <v>0</v>
      </c>
      <c r="O36" s="65">
        <v>0</v>
      </c>
      <c r="P36" s="48">
        <v>0</v>
      </c>
      <c r="Q36" s="35">
        <v>1447</v>
      </c>
    </row>
    <row r="37" spans="1:17" x14ac:dyDescent="0.2">
      <c r="A37" s="5" t="s">
        <v>25</v>
      </c>
      <c r="B37" s="13">
        <v>909</v>
      </c>
      <c r="C37" s="69"/>
      <c r="D37" s="13">
        <v>767</v>
      </c>
      <c r="E37" s="13">
        <v>0</v>
      </c>
      <c r="F37" s="35">
        <v>1676</v>
      </c>
      <c r="G37" s="13">
        <v>34</v>
      </c>
      <c r="H37" s="69"/>
      <c r="I37" s="13">
        <v>11</v>
      </c>
      <c r="J37" s="13">
        <v>0</v>
      </c>
      <c r="K37" s="35">
        <v>45</v>
      </c>
      <c r="L37" s="65">
        <v>0</v>
      </c>
      <c r="M37" s="65"/>
      <c r="N37" s="65">
        <v>0</v>
      </c>
      <c r="O37" s="65">
        <v>0</v>
      </c>
      <c r="P37" s="48">
        <v>0</v>
      </c>
      <c r="Q37" s="35">
        <v>1721</v>
      </c>
    </row>
    <row r="38" spans="1:17" x14ac:dyDescent="0.2">
      <c r="A38" s="5" t="s">
        <v>26</v>
      </c>
      <c r="B38" s="14">
        <v>570</v>
      </c>
      <c r="C38" s="69"/>
      <c r="D38" s="13">
        <v>149</v>
      </c>
      <c r="E38" s="13">
        <v>0</v>
      </c>
      <c r="F38" s="35">
        <v>719</v>
      </c>
      <c r="G38" s="13">
        <v>15</v>
      </c>
      <c r="H38" s="69"/>
      <c r="I38" s="13">
        <v>9</v>
      </c>
      <c r="J38" s="13">
        <v>0</v>
      </c>
      <c r="K38" s="35">
        <v>24</v>
      </c>
      <c r="L38" s="65">
        <v>0</v>
      </c>
      <c r="M38" s="65"/>
      <c r="N38" s="65">
        <v>0</v>
      </c>
      <c r="O38" s="65">
        <v>0</v>
      </c>
      <c r="P38" s="48">
        <v>0</v>
      </c>
      <c r="Q38" s="35">
        <v>743</v>
      </c>
    </row>
    <row r="39" spans="1:17" x14ac:dyDescent="0.2">
      <c r="A39" s="5" t="s">
        <v>27</v>
      </c>
      <c r="B39" s="14">
        <v>196</v>
      </c>
      <c r="C39" s="69"/>
      <c r="D39" s="13">
        <v>448</v>
      </c>
      <c r="E39" s="13">
        <v>0</v>
      </c>
      <c r="F39" s="35">
        <v>644</v>
      </c>
      <c r="G39" s="13">
        <v>16</v>
      </c>
      <c r="H39" s="69"/>
      <c r="I39" s="13">
        <v>8</v>
      </c>
      <c r="J39" s="13">
        <v>0</v>
      </c>
      <c r="K39" s="35">
        <v>24</v>
      </c>
      <c r="L39" s="65">
        <v>0</v>
      </c>
      <c r="M39" s="65"/>
      <c r="N39" s="65">
        <v>0</v>
      </c>
      <c r="O39" s="65">
        <v>0</v>
      </c>
      <c r="P39" s="48">
        <v>0</v>
      </c>
      <c r="Q39" s="35">
        <v>668</v>
      </c>
    </row>
    <row r="40" spans="1:17" x14ac:dyDescent="0.2">
      <c r="A40" s="68" t="s">
        <v>28</v>
      </c>
      <c r="B40" s="14">
        <v>314</v>
      </c>
      <c r="C40" s="69"/>
      <c r="D40" s="13">
        <v>238</v>
      </c>
      <c r="E40" s="13">
        <v>0</v>
      </c>
      <c r="F40" s="35">
        <v>552</v>
      </c>
      <c r="G40" s="13">
        <v>47</v>
      </c>
      <c r="H40" s="69"/>
      <c r="I40" s="13">
        <v>5</v>
      </c>
      <c r="J40" s="13">
        <v>0</v>
      </c>
      <c r="K40" s="35">
        <v>52</v>
      </c>
      <c r="L40" s="65">
        <v>0</v>
      </c>
      <c r="M40" s="65"/>
      <c r="N40" s="65">
        <v>0</v>
      </c>
      <c r="O40" s="65">
        <v>0</v>
      </c>
      <c r="P40" s="48">
        <v>0</v>
      </c>
      <c r="Q40" s="35">
        <v>604</v>
      </c>
    </row>
    <row r="41" spans="1:17" x14ac:dyDescent="0.2">
      <c r="A41" s="9" t="s">
        <v>7</v>
      </c>
      <c r="B41" s="70">
        <v>12479</v>
      </c>
      <c r="C41" s="70">
        <v>0</v>
      </c>
      <c r="D41" s="70">
        <v>2190</v>
      </c>
      <c r="E41" s="70">
        <v>383</v>
      </c>
      <c r="F41" s="70">
        <v>15052</v>
      </c>
      <c r="G41" s="70">
        <v>255</v>
      </c>
      <c r="H41" s="70">
        <v>0</v>
      </c>
      <c r="I41" s="70">
        <v>137</v>
      </c>
      <c r="J41" s="70">
        <v>0</v>
      </c>
      <c r="K41" s="70">
        <v>392</v>
      </c>
      <c r="L41" s="70">
        <v>0</v>
      </c>
      <c r="M41" s="70">
        <v>0</v>
      </c>
      <c r="N41" s="70">
        <v>0</v>
      </c>
      <c r="O41" s="70">
        <v>0</v>
      </c>
      <c r="P41" s="70">
        <v>0</v>
      </c>
      <c r="Q41" s="70">
        <v>15444</v>
      </c>
    </row>
    <row r="42" spans="1:17" x14ac:dyDescent="0.2">
      <c r="A42" s="36" t="s">
        <v>34</v>
      </c>
    </row>
    <row r="43" spans="1:17" x14ac:dyDescent="0.2">
      <c r="A43" s="36" t="s">
        <v>35</v>
      </c>
    </row>
    <row r="44" spans="1:17" x14ac:dyDescent="0.2">
      <c r="A44" s="36" t="s">
        <v>36</v>
      </c>
      <c r="F44" s="36" t="s">
        <v>37</v>
      </c>
    </row>
  </sheetData>
  <phoneticPr fontId="5" type="noConversion"/>
  <printOptions horizontalCentered="1"/>
  <pageMargins left="0" right="0" top="0" bottom="0" header="0.51181102362204722" footer="0"/>
  <pageSetup paperSize="9" orientation="landscape" r:id="rId1"/>
  <headerFooter alignWithMargins="0">
    <oddFooter>&amp;R&amp;8Tabela 145_b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Q44"/>
  <sheetViews>
    <sheetView workbookViewId="0">
      <selection activeCell="J19" sqref="J19"/>
    </sheetView>
  </sheetViews>
  <sheetFormatPr defaultColWidth="11.42578125" defaultRowHeight="12.75" x14ac:dyDescent="0.2"/>
  <cols>
    <col min="1" max="2" width="5.7109375" customWidth="1"/>
    <col min="3" max="3" width="8.28515625" hidden="1" customWidth="1"/>
    <col min="4" max="4" width="8.85546875" customWidth="1"/>
    <col min="5" max="5" width="8.7109375" customWidth="1"/>
    <col min="6" max="6" width="6" customWidth="1"/>
    <col min="7" max="7" width="6.28515625" customWidth="1"/>
    <col min="8" max="8" width="8.42578125" hidden="1" customWidth="1"/>
    <col min="9" max="9" width="8.7109375" customWidth="1"/>
    <col min="10" max="10" width="8.85546875" customWidth="1"/>
    <col min="11" max="11" width="6" customWidth="1"/>
    <col min="12" max="12" width="9.28515625" customWidth="1"/>
    <col min="13" max="13" width="8.85546875" hidden="1" customWidth="1"/>
    <col min="14" max="15" width="8.5703125" customWidth="1"/>
    <col min="16" max="16" width="5.140625" customWidth="1"/>
    <col min="17" max="17" width="10.5703125" customWidth="1"/>
  </cols>
  <sheetData>
    <row r="1" spans="1:17" x14ac:dyDescent="0.2">
      <c r="A1" s="51" t="s">
        <v>0</v>
      </c>
      <c r="B1" s="51"/>
      <c r="C1" s="51"/>
      <c r="D1" s="52"/>
      <c r="E1" s="51"/>
      <c r="F1" s="52"/>
      <c r="G1" s="51"/>
      <c r="H1" s="51"/>
      <c r="I1" s="51"/>
      <c r="J1" s="51"/>
      <c r="K1" s="51"/>
      <c r="L1" s="51"/>
      <c r="M1" s="51"/>
      <c r="N1" s="51"/>
      <c r="O1" s="51"/>
      <c r="Q1" s="29"/>
    </row>
    <row r="2" spans="1:17" x14ac:dyDescent="0.2">
      <c r="A2" s="51" t="s">
        <v>1</v>
      </c>
      <c r="B2" s="51"/>
      <c r="C2" s="51"/>
      <c r="D2" s="52"/>
      <c r="E2" s="51"/>
      <c r="F2" s="52"/>
      <c r="G2" s="51"/>
      <c r="H2" s="51"/>
      <c r="I2" s="51"/>
      <c r="J2" s="51"/>
      <c r="K2" s="51"/>
      <c r="L2" s="51"/>
      <c r="M2" s="51"/>
      <c r="N2" s="51"/>
      <c r="O2" s="51"/>
      <c r="Q2" s="29"/>
    </row>
    <row r="3" spans="1:17" ht="11.1" customHeight="1" x14ac:dyDescent="0.2">
      <c r="A3" s="6"/>
      <c r="B3" s="6"/>
      <c r="C3" s="6"/>
      <c r="D3" s="6"/>
      <c r="E3" s="6"/>
      <c r="F3" s="6"/>
      <c r="G3" s="6"/>
      <c r="I3" s="6"/>
      <c r="J3" s="37"/>
      <c r="K3" s="6"/>
      <c r="M3" s="38"/>
      <c r="N3" s="38"/>
      <c r="O3" s="38"/>
      <c r="Q3" s="38"/>
    </row>
    <row r="4" spans="1:17" x14ac:dyDescent="0.2">
      <c r="A4" s="19" t="s">
        <v>2</v>
      </c>
      <c r="B4" s="18" t="s">
        <v>3</v>
      </c>
      <c r="C4" s="20"/>
      <c r="D4" s="20"/>
      <c r="E4" s="20"/>
      <c r="F4" s="20"/>
      <c r="G4" s="20"/>
      <c r="H4" s="20"/>
      <c r="I4" s="20"/>
      <c r="J4" s="20"/>
      <c r="K4" s="33"/>
      <c r="L4" s="19"/>
    </row>
    <row r="5" spans="1:17" x14ac:dyDescent="0.2">
      <c r="A5" s="22" t="s">
        <v>4</v>
      </c>
      <c r="B5" s="18" t="s">
        <v>5</v>
      </c>
      <c r="C5" s="20"/>
      <c r="D5" s="20"/>
      <c r="E5" s="21"/>
      <c r="F5" s="30"/>
      <c r="G5" s="18" t="s">
        <v>6</v>
      </c>
      <c r="H5" s="20"/>
      <c r="I5" s="20"/>
      <c r="J5" s="20"/>
      <c r="K5" s="2"/>
      <c r="L5" s="23" t="s">
        <v>7</v>
      </c>
    </row>
    <row r="6" spans="1:17" x14ac:dyDescent="0.2">
      <c r="A6" s="23" t="s">
        <v>8</v>
      </c>
      <c r="B6" s="24" t="s">
        <v>9</v>
      </c>
      <c r="C6" s="7"/>
      <c r="D6" s="7"/>
      <c r="E6" s="25" t="s">
        <v>10</v>
      </c>
      <c r="F6" s="5"/>
      <c r="G6" s="24" t="s">
        <v>9</v>
      </c>
      <c r="H6" s="7"/>
      <c r="I6" s="7"/>
      <c r="J6" s="25" t="s">
        <v>10</v>
      </c>
      <c r="K6" s="5"/>
      <c r="L6" s="23" t="s">
        <v>11</v>
      </c>
    </row>
    <row r="7" spans="1:17" x14ac:dyDescent="0.2">
      <c r="A7" s="26"/>
      <c r="B7" s="25" t="s">
        <v>12</v>
      </c>
      <c r="C7" s="11" t="s">
        <v>13</v>
      </c>
      <c r="D7" s="12" t="s">
        <v>14</v>
      </c>
      <c r="E7" s="12" t="s">
        <v>14</v>
      </c>
      <c r="F7" s="26" t="s">
        <v>15</v>
      </c>
      <c r="G7" s="11" t="s">
        <v>12</v>
      </c>
      <c r="H7" s="11" t="s">
        <v>13</v>
      </c>
      <c r="I7" s="12" t="s">
        <v>14</v>
      </c>
      <c r="J7" s="12" t="s">
        <v>14</v>
      </c>
      <c r="K7" s="26" t="s">
        <v>15</v>
      </c>
      <c r="L7" s="26" t="s">
        <v>3</v>
      </c>
    </row>
    <row r="8" spans="1:17" x14ac:dyDescent="0.2">
      <c r="A8" s="8">
        <v>2002</v>
      </c>
      <c r="B8" s="13"/>
      <c r="C8" s="53"/>
      <c r="D8" s="14"/>
      <c r="E8" s="13"/>
      <c r="F8" s="35"/>
      <c r="G8" s="13"/>
      <c r="H8" s="53"/>
      <c r="I8" s="14"/>
      <c r="J8" s="13"/>
      <c r="K8" s="35"/>
      <c r="L8" s="35"/>
    </row>
    <row r="9" spans="1:17" x14ac:dyDescent="0.2">
      <c r="A9" s="5" t="s">
        <v>16</v>
      </c>
      <c r="B9" s="14">
        <v>528</v>
      </c>
      <c r="C9" s="53"/>
      <c r="D9" s="14">
        <v>23</v>
      </c>
      <c r="E9" s="13">
        <v>4</v>
      </c>
      <c r="F9" s="64">
        <v>555</v>
      </c>
      <c r="G9" s="13">
        <v>862</v>
      </c>
      <c r="H9" s="53"/>
      <c r="I9" s="14">
        <v>38</v>
      </c>
      <c r="J9" s="13">
        <v>0</v>
      </c>
      <c r="K9" s="64">
        <v>900</v>
      </c>
      <c r="L9" s="64">
        <v>1455</v>
      </c>
    </row>
    <row r="10" spans="1:17" x14ac:dyDescent="0.2">
      <c r="A10" s="5" t="s">
        <v>17</v>
      </c>
      <c r="B10" s="14">
        <v>532</v>
      </c>
      <c r="C10" s="53"/>
      <c r="D10" s="14">
        <v>23</v>
      </c>
      <c r="E10" s="13">
        <v>2</v>
      </c>
      <c r="F10" s="64">
        <v>557</v>
      </c>
      <c r="G10" s="13">
        <v>852</v>
      </c>
      <c r="H10" s="53"/>
      <c r="I10" s="14">
        <v>39</v>
      </c>
      <c r="J10" s="13">
        <v>8</v>
      </c>
      <c r="K10" s="64">
        <v>899</v>
      </c>
      <c r="L10" s="64">
        <v>1456</v>
      </c>
    </row>
    <row r="11" spans="1:17" x14ac:dyDescent="0.2">
      <c r="A11" s="5" t="s">
        <v>18</v>
      </c>
      <c r="B11" s="14">
        <v>539</v>
      </c>
      <c r="C11" s="53"/>
      <c r="D11" s="14">
        <v>38</v>
      </c>
      <c r="E11" s="13">
        <v>4</v>
      </c>
      <c r="F11" s="64">
        <v>581</v>
      </c>
      <c r="G11" s="13">
        <v>852</v>
      </c>
      <c r="H11" s="53"/>
      <c r="I11" s="14">
        <v>83</v>
      </c>
      <c r="J11" s="13">
        <v>6</v>
      </c>
      <c r="K11" s="64">
        <v>941</v>
      </c>
      <c r="L11" s="64">
        <v>1522</v>
      </c>
    </row>
    <row r="12" spans="1:17" x14ac:dyDescent="0.2">
      <c r="A12" s="5" t="s">
        <v>19</v>
      </c>
      <c r="B12" s="14">
        <v>658</v>
      </c>
      <c r="C12" s="53"/>
      <c r="D12" s="14">
        <v>47</v>
      </c>
      <c r="E12" s="13">
        <v>6</v>
      </c>
      <c r="F12" s="64">
        <v>711</v>
      </c>
      <c r="G12" s="13">
        <v>884</v>
      </c>
      <c r="H12" s="53"/>
      <c r="I12" s="14">
        <v>122</v>
      </c>
      <c r="J12" s="13">
        <v>6</v>
      </c>
      <c r="K12" s="64">
        <v>1012</v>
      </c>
      <c r="L12" s="64">
        <v>1723</v>
      </c>
    </row>
    <row r="13" spans="1:17" x14ac:dyDescent="0.2">
      <c r="A13" s="5" t="s">
        <v>20</v>
      </c>
      <c r="B13" s="14">
        <v>563</v>
      </c>
      <c r="C13" s="53"/>
      <c r="D13" s="14">
        <v>40</v>
      </c>
      <c r="E13" s="13">
        <v>3</v>
      </c>
      <c r="F13" s="64">
        <v>606</v>
      </c>
      <c r="G13" s="13">
        <v>792</v>
      </c>
      <c r="H13" s="53"/>
      <c r="I13" s="14">
        <v>135</v>
      </c>
      <c r="J13" s="13">
        <v>3</v>
      </c>
      <c r="K13" s="64">
        <v>930</v>
      </c>
      <c r="L13" s="64">
        <v>1536</v>
      </c>
    </row>
    <row r="14" spans="1:17" x14ac:dyDescent="0.2">
      <c r="A14" s="5" t="s">
        <v>21</v>
      </c>
      <c r="B14" s="14">
        <v>533</v>
      </c>
      <c r="C14" s="53"/>
      <c r="D14" s="14">
        <v>69</v>
      </c>
      <c r="E14" s="13">
        <v>3</v>
      </c>
      <c r="F14" s="64">
        <v>605</v>
      </c>
      <c r="G14" s="13">
        <v>808</v>
      </c>
      <c r="H14" s="53"/>
      <c r="I14" s="14">
        <v>123</v>
      </c>
      <c r="J14" s="13">
        <v>0</v>
      </c>
      <c r="K14" s="64">
        <v>931</v>
      </c>
      <c r="L14" s="64">
        <v>1536</v>
      </c>
    </row>
    <row r="15" spans="1:17" x14ac:dyDescent="0.2">
      <c r="A15" s="5" t="s">
        <v>22</v>
      </c>
      <c r="B15" s="14">
        <v>607</v>
      </c>
      <c r="C15" s="53"/>
      <c r="D15" s="14">
        <v>45</v>
      </c>
      <c r="E15" s="13">
        <v>10</v>
      </c>
      <c r="F15" s="64">
        <v>662</v>
      </c>
      <c r="G15" s="13">
        <v>991</v>
      </c>
      <c r="H15" s="53"/>
      <c r="I15" s="14">
        <v>52</v>
      </c>
      <c r="J15" s="13">
        <v>1</v>
      </c>
      <c r="K15" s="64">
        <v>1044</v>
      </c>
      <c r="L15" s="64">
        <v>1706</v>
      </c>
    </row>
    <row r="16" spans="1:17" x14ac:dyDescent="0.2">
      <c r="A16" s="5" t="s">
        <v>23</v>
      </c>
      <c r="B16" s="14">
        <v>680</v>
      </c>
      <c r="C16" s="69"/>
      <c r="D16" s="14">
        <v>51</v>
      </c>
      <c r="E16" s="13">
        <v>6</v>
      </c>
      <c r="F16" s="64">
        <v>737</v>
      </c>
      <c r="G16" s="13">
        <v>1053</v>
      </c>
      <c r="H16" s="69"/>
      <c r="I16" s="14">
        <v>46</v>
      </c>
      <c r="J16" s="13">
        <v>2</v>
      </c>
      <c r="K16" s="64">
        <v>1101</v>
      </c>
      <c r="L16" s="64">
        <v>1838</v>
      </c>
    </row>
    <row r="17" spans="1:17" x14ac:dyDescent="0.2">
      <c r="A17" s="5" t="s">
        <v>25</v>
      </c>
      <c r="B17" s="14">
        <v>585</v>
      </c>
      <c r="C17" s="69"/>
      <c r="D17" s="14">
        <v>32</v>
      </c>
      <c r="E17" s="13">
        <v>9</v>
      </c>
      <c r="F17" s="64">
        <v>626</v>
      </c>
      <c r="G17" s="13">
        <v>914</v>
      </c>
      <c r="H17" s="69"/>
      <c r="I17" s="14">
        <v>21</v>
      </c>
      <c r="J17" s="13">
        <v>7</v>
      </c>
      <c r="K17" s="64">
        <v>942</v>
      </c>
      <c r="L17" s="64">
        <v>1568</v>
      </c>
    </row>
    <row r="18" spans="1:17" x14ac:dyDescent="0.2">
      <c r="A18" s="5" t="s">
        <v>26</v>
      </c>
      <c r="B18" s="14">
        <v>529</v>
      </c>
      <c r="C18" s="69"/>
      <c r="D18" s="14">
        <v>33</v>
      </c>
      <c r="E18" s="13">
        <v>2</v>
      </c>
      <c r="F18" s="64">
        <v>564</v>
      </c>
      <c r="G18" s="13">
        <v>976</v>
      </c>
      <c r="H18" s="69"/>
      <c r="I18" s="14">
        <v>143</v>
      </c>
      <c r="J18" s="13">
        <v>4</v>
      </c>
      <c r="K18" s="64">
        <v>1123</v>
      </c>
      <c r="L18" s="64">
        <v>1687</v>
      </c>
    </row>
    <row r="19" spans="1:17" x14ac:dyDescent="0.2">
      <c r="A19" s="5" t="s">
        <v>27</v>
      </c>
      <c r="B19" s="14">
        <v>441</v>
      </c>
      <c r="C19" s="69"/>
      <c r="D19" s="14">
        <v>35</v>
      </c>
      <c r="E19" s="13">
        <v>4</v>
      </c>
      <c r="F19" s="64">
        <v>480</v>
      </c>
      <c r="G19" s="13">
        <v>781</v>
      </c>
      <c r="H19" s="69"/>
      <c r="I19" s="14">
        <v>62</v>
      </c>
      <c r="J19" s="13">
        <v>3</v>
      </c>
      <c r="K19" s="64">
        <v>846</v>
      </c>
      <c r="L19" s="64">
        <v>1326</v>
      </c>
    </row>
    <row r="20" spans="1:17" x14ac:dyDescent="0.2">
      <c r="A20" s="5" t="s">
        <v>28</v>
      </c>
      <c r="B20" s="14">
        <v>424</v>
      </c>
      <c r="C20" s="69"/>
      <c r="D20" s="14">
        <v>30</v>
      </c>
      <c r="E20" s="13">
        <v>1</v>
      </c>
      <c r="F20" s="64">
        <v>455</v>
      </c>
      <c r="G20" s="13">
        <v>722</v>
      </c>
      <c r="H20" s="69"/>
      <c r="I20" s="14">
        <v>82</v>
      </c>
      <c r="J20" s="13">
        <v>3</v>
      </c>
      <c r="K20" s="64">
        <v>807</v>
      </c>
      <c r="L20" s="64">
        <v>1262</v>
      </c>
    </row>
    <row r="21" spans="1:17" x14ac:dyDescent="0.2">
      <c r="A21" s="54" t="s">
        <v>7</v>
      </c>
      <c r="B21" s="70">
        <v>6619</v>
      </c>
      <c r="C21" s="70">
        <v>0</v>
      </c>
      <c r="D21" s="70">
        <v>466</v>
      </c>
      <c r="E21" s="70">
        <v>54</v>
      </c>
      <c r="F21" s="70">
        <v>7139</v>
      </c>
      <c r="G21" s="70">
        <v>10487</v>
      </c>
      <c r="H21" s="70">
        <v>0</v>
      </c>
      <c r="I21" s="70">
        <v>946</v>
      </c>
      <c r="J21" s="70">
        <v>43</v>
      </c>
      <c r="K21" s="70">
        <v>11476</v>
      </c>
      <c r="L21" s="70">
        <v>18615</v>
      </c>
    </row>
    <row r="22" spans="1:17" ht="6" customHeight="1" x14ac:dyDescent="0.2"/>
    <row r="23" spans="1:17" ht="11.1" customHeight="1" x14ac:dyDescent="0.2">
      <c r="A23" s="10"/>
    </row>
    <row r="24" spans="1:17" x14ac:dyDescent="0.2">
      <c r="A24" s="19" t="s">
        <v>2</v>
      </c>
      <c r="B24" s="18" t="s">
        <v>29</v>
      </c>
      <c r="C24" s="20"/>
      <c r="D24" s="20"/>
      <c r="E24" s="20"/>
      <c r="F24" s="20"/>
      <c r="G24" s="20"/>
      <c r="H24" s="20"/>
      <c r="I24" s="20"/>
      <c r="J24" s="20"/>
      <c r="K24" s="39"/>
      <c r="L24" s="40"/>
      <c r="M24" s="39"/>
      <c r="N24" s="39"/>
      <c r="O24" s="39"/>
      <c r="P24" s="39"/>
      <c r="Q24" s="19"/>
    </row>
    <row r="25" spans="1:17" x14ac:dyDescent="0.2">
      <c r="A25" s="22" t="s">
        <v>4</v>
      </c>
      <c r="B25" s="18" t="s">
        <v>30</v>
      </c>
      <c r="C25" s="20"/>
      <c r="D25" s="20"/>
      <c r="E25" s="21"/>
      <c r="F25" s="20"/>
      <c r="G25" s="18" t="s">
        <v>31</v>
      </c>
      <c r="H25" s="20"/>
      <c r="I25" s="20"/>
      <c r="J25" s="21"/>
      <c r="K25" s="2"/>
      <c r="L25" s="18" t="s">
        <v>32</v>
      </c>
      <c r="M25" s="40"/>
      <c r="N25" s="40"/>
      <c r="O25" s="40"/>
      <c r="P25" s="2"/>
      <c r="Q25" s="23"/>
    </row>
    <row r="26" spans="1:17" x14ac:dyDescent="0.2">
      <c r="A26" s="23" t="s">
        <v>8</v>
      </c>
      <c r="B26" s="24" t="s">
        <v>9</v>
      </c>
      <c r="C26" s="7"/>
      <c r="D26" s="7"/>
      <c r="E26" s="25" t="s">
        <v>10</v>
      </c>
      <c r="F26" s="5"/>
      <c r="G26" s="24" t="s">
        <v>9</v>
      </c>
      <c r="H26" s="7"/>
      <c r="I26" s="7"/>
      <c r="J26" s="25" t="s">
        <v>10</v>
      </c>
      <c r="K26" s="5"/>
      <c r="L26" s="18" t="s">
        <v>9</v>
      </c>
      <c r="M26" s="41"/>
      <c r="N26" s="42"/>
      <c r="O26" s="25" t="s">
        <v>10</v>
      </c>
      <c r="P26" s="5"/>
      <c r="Q26" s="23" t="s">
        <v>33</v>
      </c>
    </row>
    <row r="27" spans="1:17" x14ac:dyDescent="0.2">
      <c r="A27" s="26"/>
      <c r="B27" s="28" t="s">
        <v>12</v>
      </c>
      <c r="C27" s="11" t="s">
        <v>13</v>
      </c>
      <c r="D27" s="12" t="s">
        <v>14</v>
      </c>
      <c r="E27" s="12" t="s">
        <v>14</v>
      </c>
      <c r="F27" s="26" t="s">
        <v>15</v>
      </c>
      <c r="G27" s="28" t="s">
        <v>12</v>
      </c>
      <c r="H27" s="11" t="s">
        <v>13</v>
      </c>
      <c r="I27" s="12" t="s">
        <v>14</v>
      </c>
      <c r="J27" s="12" t="s">
        <v>14</v>
      </c>
      <c r="K27" s="26" t="s">
        <v>15</v>
      </c>
      <c r="L27" s="27" t="s">
        <v>12</v>
      </c>
      <c r="M27" s="11" t="s">
        <v>13</v>
      </c>
      <c r="N27" s="12" t="s">
        <v>14</v>
      </c>
      <c r="O27" s="12" t="s">
        <v>14</v>
      </c>
      <c r="P27" s="26" t="s">
        <v>15</v>
      </c>
      <c r="Q27" s="26"/>
    </row>
    <row r="28" spans="1:17" x14ac:dyDescent="0.2">
      <c r="A28" s="59">
        <v>2002</v>
      </c>
      <c r="B28" s="15"/>
      <c r="C28" s="56"/>
      <c r="D28" s="16"/>
      <c r="E28" s="15"/>
      <c r="F28" s="34"/>
      <c r="G28" s="15"/>
      <c r="H28" s="56"/>
      <c r="I28" s="16"/>
      <c r="J28" s="15"/>
      <c r="K28" s="34"/>
      <c r="L28" s="28"/>
      <c r="M28" s="57"/>
      <c r="N28" s="60"/>
      <c r="O28" s="28"/>
      <c r="P28" s="49"/>
      <c r="Q28" s="58"/>
    </row>
    <row r="29" spans="1:17" x14ac:dyDescent="0.2">
      <c r="A29" s="5" t="s">
        <v>16</v>
      </c>
      <c r="B29" s="13">
        <v>170</v>
      </c>
      <c r="C29" s="53"/>
      <c r="D29" s="14">
        <v>0</v>
      </c>
      <c r="E29" s="13">
        <v>0</v>
      </c>
      <c r="F29" s="35">
        <v>170</v>
      </c>
      <c r="G29" s="13">
        <v>21</v>
      </c>
      <c r="H29" s="53"/>
      <c r="I29" s="14">
        <v>6</v>
      </c>
      <c r="J29" s="13">
        <v>0</v>
      </c>
      <c r="K29" s="35">
        <v>27</v>
      </c>
      <c r="L29" s="65">
        <v>0</v>
      </c>
      <c r="M29" s="66"/>
      <c r="N29" s="67">
        <v>0</v>
      </c>
      <c r="O29" s="65">
        <v>0</v>
      </c>
      <c r="P29" s="48">
        <v>0</v>
      </c>
      <c r="Q29" s="32">
        <v>197</v>
      </c>
    </row>
    <row r="30" spans="1:17" x14ac:dyDescent="0.2">
      <c r="A30" s="5" t="s">
        <v>17</v>
      </c>
      <c r="B30" s="13">
        <v>418</v>
      </c>
      <c r="C30" s="53"/>
      <c r="D30" s="14">
        <v>38</v>
      </c>
      <c r="E30" s="13">
        <v>0</v>
      </c>
      <c r="F30" s="32">
        <v>456</v>
      </c>
      <c r="G30" s="13">
        <v>22</v>
      </c>
      <c r="H30" s="53"/>
      <c r="I30" s="14">
        <v>3</v>
      </c>
      <c r="J30" s="13">
        <v>0</v>
      </c>
      <c r="K30" s="35">
        <v>25</v>
      </c>
      <c r="L30" s="65">
        <v>0</v>
      </c>
      <c r="M30" s="66"/>
      <c r="N30" s="67">
        <v>0</v>
      </c>
      <c r="O30" s="65">
        <v>0</v>
      </c>
      <c r="P30" s="48">
        <v>0</v>
      </c>
      <c r="Q30" s="32">
        <v>481</v>
      </c>
    </row>
    <row r="31" spans="1:17" x14ac:dyDescent="0.2">
      <c r="A31" s="5" t="s">
        <v>18</v>
      </c>
      <c r="B31" s="14">
        <v>634</v>
      </c>
      <c r="C31" s="53"/>
      <c r="D31" s="14">
        <v>385</v>
      </c>
      <c r="E31" s="13">
        <v>0</v>
      </c>
      <c r="F31" s="32">
        <v>1019</v>
      </c>
      <c r="G31" s="13">
        <v>19</v>
      </c>
      <c r="H31" s="53"/>
      <c r="I31" s="14">
        <v>10</v>
      </c>
      <c r="J31" s="13">
        <v>0</v>
      </c>
      <c r="K31" s="35">
        <v>29</v>
      </c>
      <c r="L31" s="65">
        <v>0</v>
      </c>
      <c r="M31" s="66"/>
      <c r="N31" s="67">
        <v>0</v>
      </c>
      <c r="O31" s="65">
        <v>0</v>
      </c>
      <c r="P31" s="48">
        <v>0</v>
      </c>
      <c r="Q31" s="32">
        <v>1048</v>
      </c>
    </row>
    <row r="32" spans="1:17" x14ac:dyDescent="0.2">
      <c r="A32" s="5" t="s">
        <v>19</v>
      </c>
      <c r="B32" s="14">
        <v>431</v>
      </c>
      <c r="C32" s="53"/>
      <c r="D32" s="14">
        <v>225</v>
      </c>
      <c r="E32" s="13">
        <v>0</v>
      </c>
      <c r="F32" s="32">
        <v>656</v>
      </c>
      <c r="G32" s="13">
        <v>18</v>
      </c>
      <c r="H32" s="53"/>
      <c r="I32" s="14">
        <v>7</v>
      </c>
      <c r="J32" s="13">
        <v>0</v>
      </c>
      <c r="K32" s="35">
        <v>25</v>
      </c>
      <c r="L32" s="65">
        <v>0</v>
      </c>
      <c r="M32" s="66"/>
      <c r="N32" s="67">
        <v>0</v>
      </c>
      <c r="O32" s="65">
        <v>0</v>
      </c>
      <c r="P32" s="48">
        <v>0</v>
      </c>
      <c r="Q32" s="32">
        <v>681</v>
      </c>
    </row>
    <row r="33" spans="1:17" x14ac:dyDescent="0.2">
      <c r="A33" s="5" t="s">
        <v>20</v>
      </c>
      <c r="B33" s="14">
        <v>360</v>
      </c>
      <c r="C33" s="53"/>
      <c r="D33" s="14">
        <v>171</v>
      </c>
      <c r="E33" s="13">
        <v>0</v>
      </c>
      <c r="F33" s="32">
        <v>531</v>
      </c>
      <c r="G33" s="13">
        <v>34</v>
      </c>
      <c r="H33" s="53"/>
      <c r="I33" s="14">
        <v>5</v>
      </c>
      <c r="J33" s="13">
        <v>0</v>
      </c>
      <c r="K33" s="35">
        <v>39</v>
      </c>
      <c r="L33" s="65">
        <v>0</v>
      </c>
      <c r="M33" s="66"/>
      <c r="N33" s="67">
        <v>0</v>
      </c>
      <c r="O33" s="65">
        <v>0</v>
      </c>
      <c r="P33" s="48">
        <v>0</v>
      </c>
      <c r="Q33" s="32">
        <v>570</v>
      </c>
    </row>
    <row r="34" spans="1:17" x14ac:dyDescent="0.2">
      <c r="A34" s="5" t="s">
        <v>21</v>
      </c>
      <c r="B34" s="14">
        <v>967</v>
      </c>
      <c r="C34" s="53"/>
      <c r="D34" s="14">
        <v>109</v>
      </c>
      <c r="E34" s="13">
        <v>0</v>
      </c>
      <c r="F34" s="32">
        <v>1076</v>
      </c>
      <c r="G34" s="13">
        <v>29</v>
      </c>
      <c r="H34" s="53"/>
      <c r="I34" s="14">
        <v>4</v>
      </c>
      <c r="J34" s="13">
        <v>0</v>
      </c>
      <c r="K34" s="35">
        <v>33</v>
      </c>
      <c r="L34" s="65">
        <v>0</v>
      </c>
      <c r="M34" s="66"/>
      <c r="N34" s="67">
        <v>0</v>
      </c>
      <c r="O34" s="65">
        <v>0</v>
      </c>
      <c r="P34" s="48">
        <v>0</v>
      </c>
      <c r="Q34" s="32">
        <v>1109</v>
      </c>
    </row>
    <row r="35" spans="1:17" x14ac:dyDescent="0.2">
      <c r="A35" s="5" t="s">
        <v>22</v>
      </c>
      <c r="B35" s="13">
        <v>185</v>
      </c>
      <c r="C35" s="13"/>
      <c r="D35" s="13">
        <v>0</v>
      </c>
      <c r="E35" s="13">
        <v>0</v>
      </c>
      <c r="F35" s="35">
        <v>185</v>
      </c>
      <c r="G35" s="13">
        <v>18</v>
      </c>
      <c r="H35" s="13"/>
      <c r="I35" s="13">
        <v>6</v>
      </c>
      <c r="J35" s="13">
        <v>1</v>
      </c>
      <c r="K35" s="35">
        <v>25</v>
      </c>
      <c r="L35" s="65">
        <v>0</v>
      </c>
      <c r="M35" s="65"/>
      <c r="N35" s="65">
        <v>0</v>
      </c>
      <c r="O35" s="65">
        <v>0</v>
      </c>
      <c r="P35" s="48">
        <v>0</v>
      </c>
      <c r="Q35" s="35">
        <v>210</v>
      </c>
    </row>
    <row r="36" spans="1:17" x14ac:dyDescent="0.2">
      <c r="A36" s="5" t="s">
        <v>23</v>
      </c>
      <c r="B36" s="13">
        <v>360</v>
      </c>
      <c r="C36" s="69"/>
      <c r="D36" s="13">
        <v>112</v>
      </c>
      <c r="E36" s="13">
        <v>0</v>
      </c>
      <c r="F36" s="35">
        <v>472</v>
      </c>
      <c r="G36" s="13">
        <v>24</v>
      </c>
      <c r="H36" s="69"/>
      <c r="I36" s="13">
        <v>7</v>
      </c>
      <c r="J36" s="13">
        <v>0</v>
      </c>
      <c r="K36" s="35">
        <v>31</v>
      </c>
      <c r="L36" s="65">
        <v>0</v>
      </c>
      <c r="M36" s="65"/>
      <c r="N36" s="65">
        <v>0</v>
      </c>
      <c r="O36" s="65">
        <v>0</v>
      </c>
      <c r="P36" s="48">
        <v>0</v>
      </c>
      <c r="Q36" s="35">
        <v>503</v>
      </c>
    </row>
    <row r="37" spans="1:17" x14ac:dyDescent="0.2">
      <c r="A37" s="5" t="s">
        <v>25</v>
      </c>
      <c r="B37" s="13">
        <v>1477</v>
      </c>
      <c r="C37" s="69"/>
      <c r="D37" s="13">
        <v>166</v>
      </c>
      <c r="E37" s="13">
        <v>14</v>
      </c>
      <c r="F37" s="35">
        <v>1657</v>
      </c>
      <c r="G37" s="13">
        <v>33</v>
      </c>
      <c r="H37" s="69"/>
      <c r="I37" s="13">
        <v>4</v>
      </c>
      <c r="J37" s="13">
        <v>0</v>
      </c>
      <c r="K37" s="35">
        <v>37</v>
      </c>
      <c r="L37" s="65">
        <v>0</v>
      </c>
      <c r="M37" s="65"/>
      <c r="N37" s="65">
        <v>0</v>
      </c>
      <c r="O37" s="65">
        <v>0</v>
      </c>
      <c r="P37" s="48">
        <v>0</v>
      </c>
      <c r="Q37" s="35">
        <v>1694</v>
      </c>
    </row>
    <row r="38" spans="1:17" x14ac:dyDescent="0.2">
      <c r="A38" s="5" t="s">
        <v>26</v>
      </c>
      <c r="B38" s="14">
        <v>269</v>
      </c>
      <c r="C38" s="69"/>
      <c r="D38" s="13">
        <v>30</v>
      </c>
      <c r="E38" s="13">
        <v>0</v>
      </c>
      <c r="F38" s="35">
        <v>299</v>
      </c>
      <c r="G38" s="13">
        <v>27</v>
      </c>
      <c r="H38" s="69"/>
      <c r="I38" s="13">
        <v>9</v>
      </c>
      <c r="J38" s="13">
        <v>0</v>
      </c>
      <c r="K38" s="35">
        <v>36</v>
      </c>
      <c r="L38" s="65">
        <v>0</v>
      </c>
      <c r="M38" s="65"/>
      <c r="N38" s="65">
        <v>0</v>
      </c>
      <c r="O38" s="65">
        <v>0</v>
      </c>
      <c r="P38" s="48">
        <v>0</v>
      </c>
      <c r="Q38" s="35">
        <v>335</v>
      </c>
    </row>
    <row r="39" spans="1:17" x14ac:dyDescent="0.2">
      <c r="A39" s="5" t="s">
        <v>27</v>
      </c>
      <c r="B39" s="14">
        <v>1520</v>
      </c>
      <c r="C39" s="69"/>
      <c r="D39" s="13">
        <v>509</v>
      </c>
      <c r="E39" s="13">
        <v>0</v>
      </c>
      <c r="F39" s="35">
        <v>2029</v>
      </c>
      <c r="G39" s="13">
        <v>23</v>
      </c>
      <c r="H39" s="69"/>
      <c r="I39" s="13">
        <v>3</v>
      </c>
      <c r="J39" s="13">
        <v>0</v>
      </c>
      <c r="K39" s="35">
        <v>26</v>
      </c>
      <c r="L39" s="65">
        <v>0</v>
      </c>
      <c r="M39" s="65"/>
      <c r="N39" s="65">
        <v>0</v>
      </c>
      <c r="O39" s="65">
        <v>0</v>
      </c>
      <c r="P39" s="48">
        <v>0</v>
      </c>
      <c r="Q39" s="35">
        <v>2055</v>
      </c>
    </row>
    <row r="40" spans="1:17" x14ac:dyDescent="0.2">
      <c r="A40" s="68" t="s">
        <v>28</v>
      </c>
      <c r="B40" s="14">
        <v>1324</v>
      </c>
      <c r="C40" s="69"/>
      <c r="D40" s="13">
        <v>45</v>
      </c>
      <c r="E40" s="13">
        <v>0</v>
      </c>
      <c r="F40" s="35">
        <v>1369</v>
      </c>
      <c r="G40" s="13">
        <v>30</v>
      </c>
      <c r="H40" s="69"/>
      <c r="I40" s="13">
        <v>5</v>
      </c>
      <c r="J40" s="13">
        <v>0</v>
      </c>
      <c r="K40" s="35">
        <v>35</v>
      </c>
      <c r="L40" s="65">
        <v>0</v>
      </c>
      <c r="M40" s="65"/>
      <c r="N40" s="65">
        <v>0</v>
      </c>
      <c r="O40" s="65">
        <v>0</v>
      </c>
      <c r="P40" s="48">
        <v>0</v>
      </c>
      <c r="Q40" s="35">
        <v>1404</v>
      </c>
    </row>
    <row r="41" spans="1:17" x14ac:dyDescent="0.2">
      <c r="A41" s="9" t="s">
        <v>7</v>
      </c>
      <c r="B41" s="70">
        <v>8115</v>
      </c>
      <c r="C41" s="70">
        <v>0</v>
      </c>
      <c r="D41" s="70">
        <v>1790</v>
      </c>
      <c r="E41" s="70">
        <v>14</v>
      </c>
      <c r="F41" s="70">
        <v>9919</v>
      </c>
      <c r="G41" s="70">
        <v>298</v>
      </c>
      <c r="H41" s="70">
        <v>0</v>
      </c>
      <c r="I41" s="70">
        <v>69</v>
      </c>
      <c r="J41" s="70">
        <v>1</v>
      </c>
      <c r="K41" s="70">
        <v>368</v>
      </c>
      <c r="L41" s="70">
        <v>0</v>
      </c>
      <c r="M41" s="70">
        <v>0</v>
      </c>
      <c r="N41" s="70">
        <v>0</v>
      </c>
      <c r="O41" s="70">
        <v>0</v>
      </c>
      <c r="P41" s="70">
        <v>0</v>
      </c>
      <c r="Q41" s="70">
        <v>10287</v>
      </c>
    </row>
    <row r="42" spans="1:17" x14ac:dyDescent="0.2">
      <c r="A42" s="36" t="s">
        <v>34</v>
      </c>
    </row>
    <row r="43" spans="1:17" x14ac:dyDescent="0.2">
      <c r="A43" s="36" t="s">
        <v>35</v>
      </c>
    </row>
    <row r="44" spans="1:17" x14ac:dyDescent="0.2">
      <c r="A44" s="36" t="s">
        <v>36</v>
      </c>
      <c r="F44" s="36" t="s">
        <v>37</v>
      </c>
    </row>
  </sheetData>
  <phoneticPr fontId="5" type="noConversion"/>
  <printOptions horizontalCentered="1"/>
  <pageMargins left="0" right="0" top="0" bottom="0" header="0.51181102362204722" footer="0"/>
  <pageSetup paperSize="9" orientation="landscape" r:id="rId1"/>
  <headerFooter alignWithMargins="0">
    <oddFooter>&amp;R&amp;8Tabela 145_b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Q44"/>
  <sheetViews>
    <sheetView showGridLines="0" workbookViewId="0">
      <selection activeCell="J19" sqref="J19"/>
    </sheetView>
  </sheetViews>
  <sheetFormatPr defaultColWidth="11.42578125" defaultRowHeight="12.75" x14ac:dyDescent="0.2"/>
  <cols>
    <col min="1" max="2" width="5.7109375" customWidth="1"/>
    <col min="3" max="3" width="8.28515625" hidden="1" customWidth="1"/>
    <col min="4" max="4" width="8.85546875" customWidth="1"/>
    <col min="5" max="5" width="8.7109375" customWidth="1"/>
    <col min="6" max="6" width="6" customWidth="1"/>
    <col min="7" max="7" width="6.28515625" customWidth="1"/>
    <col min="8" max="8" width="8.42578125" hidden="1" customWidth="1"/>
    <col min="9" max="9" width="8.7109375" customWidth="1"/>
    <col min="10" max="10" width="8.85546875" customWidth="1"/>
    <col min="11" max="11" width="6" customWidth="1"/>
    <col min="12" max="12" width="9.28515625" customWidth="1"/>
    <col min="13" max="13" width="8.85546875" hidden="1" customWidth="1"/>
    <col min="14" max="15" width="8.5703125" customWidth="1"/>
    <col min="16" max="16" width="5.140625" customWidth="1"/>
    <col min="17" max="17" width="10.5703125" customWidth="1"/>
  </cols>
  <sheetData>
    <row r="1" spans="1:17" x14ac:dyDescent="0.2">
      <c r="A1" s="51" t="s">
        <v>0</v>
      </c>
      <c r="B1" s="51"/>
      <c r="C1" s="51"/>
      <c r="D1" s="52"/>
      <c r="E1" s="51"/>
      <c r="F1" s="52"/>
      <c r="G1" s="51"/>
      <c r="H1" s="51"/>
      <c r="I1" s="51"/>
      <c r="J1" s="51"/>
      <c r="K1" s="51"/>
      <c r="L1" s="51"/>
      <c r="M1" s="51"/>
      <c r="N1" s="51"/>
      <c r="O1" s="51"/>
      <c r="Q1" s="29"/>
    </row>
    <row r="2" spans="1:17" x14ac:dyDescent="0.2">
      <c r="A2" s="51" t="s">
        <v>1</v>
      </c>
      <c r="B2" s="51"/>
      <c r="C2" s="51"/>
      <c r="D2" s="52"/>
      <c r="E2" s="51"/>
      <c r="F2" s="52"/>
      <c r="G2" s="51"/>
      <c r="H2" s="51"/>
      <c r="I2" s="51"/>
      <c r="J2" s="51"/>
      <c r="K2" s="51"/>
      <c r="L2" s="51"/>
      <c r="M2" s="51"/>
      <c r="N2" s="51"/>
      <c r="O2" s="51"/>
      <c r="Q2" s="29"/>
    </row>
    <row r="3" spans="1:17" ht="11.1" customHeight="1" x14ac:dyDescent="0.2">
      <c r="A3" s="6"/>
      <c r="B3" s="6"/>
      <c r="C3" s="6"/>
      <c r="D3" s="6"/>
      <c r="E3" s="6"/>
      <c r="F3" s="6"/>
      <c r="G3" s="6"/>
      <c r="I3" s="6"/>
      <c r="J3" s="37"/>
      <c r="K3" s="6"/>
      <c r="M3" s="38"/>
      <c r="N3" s="38"/>
      <c r="O3" s="38"/>
      <c r="Q3" s="38"/>
    </row>
    <row r="4" spans="1:17" x14ac:dyDescent="0.2">
      <c r="A4" s="19" t="s">
        <v>2</v>
      </c>
      <c r="B4" s="18" t="s">
        <v>3</v>
      </c>
      <c r="C4" s="20"/>
      <c r="D4" s="20"/>
      <c r="E4" s="20"/>
      <c r="F4" s="20"/>
      <c r="G4" s="20"/>
      <c r="H4" s="20"/>
      <c r="I4" s="20"/>
      <c r="J4" s="20"/>
      <c r="K4" s="33"/>
      <c r="L4" s="19"/>
    </row>
    <row r="5" spans="1:17" x14ac:dyDescent="0.2">
      <c r="A5" s="22" t="s">
        <v>4</v>
      </c>
      <c r="B5" s="18" t="s">
        <v>5</v>
      </c>
      <c r="C5" s="20"/>
      <c r="D5" s="20"/>
      <c r="E5" s="21"/>
      <c r="F5" s="30"/>
      <c r="G5" s="18" t="s">
        <v>6</v>
      </c>
      <c r="H5" s="20"/>
      <c r="I5" s="20"/>
      <c r="J5" s="20"/>
      <c r="K5" s="2"/>
      <c r="L5" s="23" t="s">
        <v>7</v>
      </c>
    </row>
    <row r="6" spans="1:17" x14ac:dyDescent="0.2">
      <c r="A6" s="23" t="s">
        <v>8</v>
      </c>
      <c r="B6" s="24" t="s">
        <v>9</v>
      </c>
      <c r="C6" s="7"/>
      <c r="D6" s="7"/>
      <c r="E6" s="25" t="s">
        <v>10</v>
      </c>
      <c r="F6" s="5"/>
      <c r="G6" s="24" t="s">
        <v>9</v>
      </c>
      <c r="H6" s="7"/>
      <c r="I6" s="7"/>
      <c r="J6" s="25" t="s">
        <v>10</v>
      </c>
      <c r="K6" s="5"/>
      <c r="L6" s="23" t="s">
        <v>11</v>
      </c>
    </row>
    <row r="7" spans="1:17" x14ac:dyDescent="0.2">
      <c r="A7" s="26"/>
      <c r="B7" s="25" t="s">
        <v>12</v>
      </c>
      <c r="C7" s="11" t="s">
        <v>13</v>
      </c>
      <c r="D7" s="12" t="s">
        <v>14</v>
      </c>
      <c r="E7" s="12" t="s">
        <v>14</v>
      </c>
      <c r="F7" s="26" t="s">
        <v>15</v>
      </c>
      <c r="G7" s="11" t="s">
        <v>12</v>
      </c>
      <c r="H7" s="11" t="s">
        <v>13</v>
      </c>
      <c r="I7" s="12" t="s">
        <v>14</v>
      </c>
      <c r="J7" s="12" t="s">
        <v>14</v>
      </c>
      <c r="K7" s="26" t="s">
        <v>15</v>
      </c>
      <c r="L7" s="26" t="s">
        <v>3</v>
      </c>
    </row>
    <row r="8" spans="1:17" x14ac:dyDescent="0.2">
      <c r="A8" s="8">
        <v>2003</v>
      </c>
      <c r="B8" s="13"/>
      <c r="C8" s="53"/>
      <c r="D8" s="14"/>
      <c r="E8" s="13"/>
      <c r="F8" s="35"/>
      <c r="G8" s="13"/>
      <c r="H8" s="53"/>
      <c r="I8" s="14"/>
      <c r="J8" s="13"/>
      <c r="K8" s="35"/>
      <c r="L8" s="35"/>
    </row>
    <row r="9" spans="1:17" x14ac:dyDescent="0.2">
      <c r="A9" s="5" t="s">
        <v>16</v>
      </c>
      <c r="B9" s="14">
        <v>365</v>
      </c>
      <c r="C9" s="53"/>
      <c r="D9" s="14">
        <v>72</v>
      </c>
      <c r="E9" s="13">
        <v>1</v>
      </c>
      <c r="F9" s="64">
        <v>438</v>
      </c>
      <c r="G9" s="13">
        <v>623</v>
      </c>
      <c r="H9" s="53"/>
      <c r="I9" s="14">
        <v>23</v>
      </c>
      <c r="J9" s="13">
        <v>2</v>
      </c>
      <c r="K9" s="64">
        <v>648</v>
      </c>
      <c r="L9" s="64">
        <v>1086</v>
      </c>
    </row>
    <row r="10" spans="1:17" x14ac:dyDescent="0.2">
      <c r="A10" s="5" t="s">
        <v>17</v>
      </c>
      <c r="B10" s="14">
        <v>416</v>
      </c>
      <c r="C10" s="53"/>
      <c r="D10" s="14">
        <v>53</v>
      </c>
      <c r="E10" s="13">
        <v>1</v>
      </c>
      <c r="F10" s="64">
        <v>470</v>
      </c>
      <c r="G10" s="13">
        <v>682</v>
      </c>
      <c r="H10" s="53"/>
      <c r="I10" s="14">
        <v>213</v>
      </c>
      <c r="J10" s="13">
        <v>3</v>
      </c>
      <c r="K10" s="64">
        <v>898</v>
      </c>
      <c r="L10" s="64">
        <v>1368</v>
      </c>
    </row>
    <row r="11" spans="1:17" x14ac:dyDescent="0.2">
      <c r="A11" s="5" t="s">
        <v>18</v>
      </c>
      <c r="B11" s="14">
        <v>429</v>
      </c>
      <c r="C11" s="53"/>
      <c r="D11" s="14">
        <v>52</v>
      </c>
      <c r="E11" s="13">
        <v>3</v>
      </c>
      <c r="F11" s="64">
        <v>484</v>
      </c>
      <c r="G11" s="13">
        <v>717</v>
      </c>
      <c r="H11" s="53"/>
      <c r="I11" s="14">
        <v>29</v>
      </c>
      <c r="J11" s="13">
        <v>12</v>
      </c>
      <c r="K11" s="64">
        <v>758</v>
      </c>
      <c r="L11" s="64">
        <v>1242</v>
      </c>
    </row>
    <row r="12" spans="1:17" x14ac:dyDescent="0.2">
      <c r="A12" s="5" t="s">
        <v>19</v>
      </c>
      <c r="B12" s="14">
        <v>415</v>
      </c>
      <c r="C12" s="53"/>
      <c r="D12" s="14">
        <v>50</v>
      </c>
      <c r="E12" s="13">
        <v>1</v>
      </c>
      <c r="F12" s="64">
        <v>466</v>
      </c>
      <c r="G12" s="13">
        <v>882</v>
      </c>
      <c r="H12" s="53"/>
      <c r="I12" s="14">
        <v>37</v>
      </c>
      <c r="J12" s="13">
        <v>4</v>
      </c>
      <c r="K12" s="64">
        <v>923</v>
      </c>
      <c r="L12" s="64">
        <v>1389</v>
      </c>
    </row>
    <row r="13" spans="1:17" x14ac:dyDescent="0.2">
      <c r="A13" s="5" t="s">
        <v>20</v>
      </c>
      <c r="B13" s="14">
        <v>464</v>
      </c>
      <c r="C13" s="53"/>
      <c r="D13" s="14">
        <v>84</v>
      </c>
      <c r="E13" s="13">
        <v>3</v>
      </c>
      <c r="F13" s="64">
        <v>551</v>
      </c>
      <c r="G13" s="13">
        <v>1020</v>
      </c>
      <c r="H13" s="53"/>
      <c r="I13" s="14">
        <v>29</v>
      </c>
      <c r="J13" s="13">
        <v>0</v>
      </c>
      <c r="K13" s="64">
        <v>1049</v>
      </c>
      <c r="L13" s="64">
        <v>1600</v>
      </c>
    </row>
    <row r="14" spans="1:17" s="76" customFormat="1" x14ac:dyDescent="0.2">
      <c r="A14" s="71" t="s">
        <v>21</v>
      </c>
      <c r="B14" s="72">
        <v>509</v>
      </c>
      <c r="C14" s="73"/>
      <c r="D14" s="72">
        <v>75</v>
      </c>
      <c r="E14" s="74">
        <v>0</v>
      </c>
      <c r="F14" s="75">
        <v>584</v>
      </c>
      <c r="G14" s="74">
        <v>987</v>
      </c>
      <c r="H14" s="73"/>
      <c r="I14" s="72">
        <v>26</v>
      </c>
      <c r="J14" s="74">
        <v>6</v>
      </c>
      <c r="K14" s="75">
        <v>1019</v>
      </c>
      <c r="L14" s="75">
        <v>1603</v>
      </c>
    </row>
    <row r="15" spans="1:17" x14ac:dyDescent="0.2">
      <c r="A15" s="5" t="s">
        <v>22</v>
      </c>
      <c r="B15" s="14">
        <v>501</v>
      </c>
      <c r="C15" s="53"/>
      <c r="D15" s="14">
        <v>79</v>
      </c>
      <c r="E15" s="13">
        <v>3</v>
      </c>
      <c r="F15" s="64">
        <v>583</v>
      </c>
      <c r="G15" s="13">
        <v>1259</v>
      </c>
      <c r="H15" s="53"/>
      <c r="I15" s="14">
        <v>72</v>
      </c>
      <c r="J15" s="13">
        <v>0</v>
      </c>
      <c r="K15" s="64">
        <v>1331</v>
      </c>
      <c r="L15" s="64">
        <v>1914</v>
      </c>
    </row>
    <row r="16" spans="1:17" x14ac:dyDescent="0.2">
      <c r="A16" s="5" t="s">
        <v>23</v>
      </c>
      <c r="B16" s="14">
        <v>613</v>
      </c>
      <c r="C16" s="69"/>
      <c r="D16" s="14">
        <v>94</v>
      </c>
      <c r="E16" s="13">
        <v>2</v>
      </c>
      <c r="F16" s="64">
        <v>709</v>
      </c>
      <c r="G16" s="13">
        <v>1219</v>
      </c>
      <c r="H16" s="69"/>
      <c r="I16" s="14">
        <v>62</v>
      </c>
      <c r="J16" s="13">
        <v>1</v>
      </c>
      <c r="K16" s="64">
        <v>1282</v>
      </c>
      <c r="L16" s="64">
        <v>1991</v>
      </c>
    </row>
    <row r="17" spans="1:17" x14ac:dyDescent="0.2">
      <c r="A17" s="5" t="s">
        <v>25</v>
      </c>
      <c r="B17" s="14">
        <v>692</v>
      </c>
      <c r="C17" s="69"/>
      <c r="D17" s="14">
        <v>62</v>
      </c>
      <c r="E17" s="13">
        <v>3</v>
      </c>
      <c r="F17" s="64">
        <v>757</v>
      </c>
      <c r="G17" s="13">
        <v>1054</v>
      </c>
      <c r="H17" s="69"/>
      <c r="I17" s="14">
        <v>38</v>
      </c>
      <c r="J17" s="13">
        <v>2</v>
      </c>
      <c r="K17" s="64">
        <v>1094</v>
      </c>
      <c r="L17" s="64">
        <v>1851</v>
      </c>
    </row>
    <row r="18" spans="1:17" x14ac:dyDescent="0.2">
      <c r="A18" s="5" t="s">
        <v>26</v>
      </c>
      <c r="B18" s="14">
        <v>610</v>
      </c>
      <c r="C18" s="69"/>
      <c r="D18" s="14">
        <v>67</v>
      </c>
      <c r="E18" s="13">
        <v>1</v>
      </c>
      <c r="F18" s="64">
        <v>678</v>
      </c>
      <c r="G18" s="13">
        <v>1105</v>
      </c>
      <c r="H18" s="69"/>
      <c r="I18" s="14">
        <v>48</v>
      </c>
      <c r="J18" s="13">
        <v>4</v>
      </c>
      <c r="K18" s="64">
        <v>1157</v>
      </c>
      <c r="L18" s="64">
        <v>1835</v>
      </c>
    </row>
    <row r="19" spans="1:17" x14ac:dyDescent="0.2">
      <c r="A19" s="5" t="s">
        <v>27</v>
      </c>
      <c r="B19" s="14">
        <v>549</v>
      </c>
      <c r="C19" s="69"/>
      <c r="D19" s="14">
        <v>86</v>
      </c>
      <c r="E19" s="13">
        <v>2</v>
      </c>
      <c r="F19" s="64">
        <v>637</v>
      </c>
      <c r="G19" s="13">
        <v>1179</v>
      </c>
      <c r="H19" s="69"/>
      <c r="I19" s="14">
        <v>31</v>
      </c>
      <c r="J19" s="13">
        <v>5</v>
      </c>
      <c r="K19" s="64">
        <v>1215</v>
      </c>
      <c r="L19" s="64">
        <v>1852</v>
      </c>
    </row>
    <row r="20" spans="1:17" x14ac:dyDescent="0.2">
      <c r="A20" s="5" t="s">
        <v>28</v>
      </c>
      <c r="B20" s="14">
        <v>610</v>
      </c>
      <c r="C20" s="69"/>
      <c r="D20" s="14">
        <v>76</v>
      </c>
      <c r="E20" s="13">
        <v>2</v>
      </c>
      <c r="F20" s="64">
        <v>688</v>
      </c>
      <c r="G20" s="13">
        <v>1220</v>
      </c>
      <c r="H20" s="69"/>
      <c r="I20" s="14">
        <v>38</v>
      </c>
      <c r="J20" s="13">
        <v>6</v>
      </c>
      <c r="K20" s="64">
        <v>1264</v>
      </c>
      <c r="L20" s="64">
        <v>1952</v>
      </c>
    </row>
    <row r="21" spans="1:17" x14ac:dyDescent="0.2">
      <c r="A21" s="54" t="s">
        <v>7</v>
      </c>
      <c r="B21" s="70">
        <v>6173</v>
      </c>
      <c r="C21" s="70">
        <v>0</v>
      </c>
      <c r="D21" s="70">
        <v>850</v>
      </c>
      <c r="E21" s="70">
        <v>22</v>
      </c>
      <c r="F21" s="70">
        <v>7045</v>
      </c>
      <c r="G21" s="70">
        <v>11947</v>
      </c>
      <c r="H21" s="70">
        <v>0</v>
      </c>
      <c r="I21" s="70">
        <v>646</v>
      </c>
      <c r="J21" s="70">
        <v>45</v>
      </c>
      <c r="K21" s="70">
        <v>12638</v>
      </c>
      <c r="L21" s="70">
        <v>19683</v>
      </c>
    </row>
    <row r="22" spans="1:17" ht="6" customHeight="1" x14ac:dyDescent="0.2"/>
    <row r="23" spans="1:17" ht="11.1" customHeight="1" x14ac:dyDescent="0.2">
      <c r="A23" s="10"/>
    </row>
    <row r="24" spans="1:17" x14ac:dyDescent="0.2">
      <c r="A24" s="19" t="s">
        <v>2</v>
      </c>
      <c r="B24" s="18" t="s">
        <v>29</v>
      </c>
      <c r="C24" s="20"/>
      <c r="D24" s="20"/>
      <c r="E24" s="20"/>
      <c r="F24" s="20"/>
      <c r="G24" s="20"/>
      <c r="H24" s="20"/>
      <c r="I24" s="20"/>
      <c r="J24" s="20"/>
      <c r="K24" s="39"/>
      <c r="L24" s="40"/>
      <c r="M24" s="39"/>
      <c r="N24" s="39"/>
      <c r="O24" s="39"/>
      <c r="P24" s="39"/>
      <c r="Q24" s="19"/>
    </row>
    <row r="25" spans="1:17" x14ac:dyDescent="0.2">
      <c r="A25" s="22" t="s">
        <v>4</v>
      </c>
      <c r="B25" s="18" t="s">
        <v>30</v>
      </c>
      <c r="C25" s="20"/>
      <c r="D25" s="20"/>
      <c r="E25" s="21"/>
      <c r="F25" s="20"/>
      <c r="G25" s="18" t="s">
        <v>31</v>
      </c>
      <c r="H25" s="20"/>
      <c r="I25" s="20"/>
      <c r="J25" s="21"/>
      <c r="K25" s="2"/>
      <c r="L25" s="18" t="s">
        <v>32</v>
      </c>
      <c r="M25" s="40"/>
      <c r="N25" s="40"/>
      <c r="O25" s="40"/>
      <c r="P25" s="2"/>
      <c r="Q25" s="23"/>
    </row>
    <row r="26" spans="1:17" x14ac:dyDescent="0.2">
      <c r="A26" s="23" t="s">
        <v>8</v>
      </c>
      <c r="B26" s="24" t="s">
        <v>9</v>
      </c>
      <c r="C26" s="7"/>
      <c r="D26" s="7"/>
      <c r="E26" s="25" t="s">
        <v>10</v>
      </c>
      <c r="F26" s="5"/>
      <c r="G26" s="24" t="s">
        <v>9</v>
      </c>
      <c r="H26" s="7"/>
      <c r="I26" s="7"/>
      <c r="J26" s="25" t="s">
        <v>10</v>
      </c>
      <c r="K26" s="5"/>
      <c r="L26" s="18" t="s">
        <v>9</v>
      </c>
      <c r="M26" s="41"/>
      <c r="N26" s="42"/>
      <c r="O26" s="25" t="s">
        <v>10</v>
      </c>
      <c r="P26" s="5"/>
      <c r="Q26" s="23" t="s">
        <v>33</v>
      </c>
    </row>
    <row r="27" spans="1:17" x14ac:dyDescent="0.2">
      <c r="A27" s="26"/>
      <c r="B27" s="28" t="s">
        <v>12</v>
      </c>
      <c r="C27" s="11" t="s">
        <v>13</v>
      </c>
      <c r="D27" s="12" t="s">
        <v>14</v>
      </c>
      <c r="E27" s="12" t="s">
        <v>14</v>
      </c>
      <c r="F27" s="26" t="s">
        <v>15</v>
      </c>
      <c r="G27" s="28" t="s">
        <v>12</v>
      </c>
      <c r="H27" s="11" t="s">
        <v>13</v>
      </c>
      <c r="I27" s="12" t="s">
        <v>14</v>
      </c>
      <c r="J27" s="12" t="s">
        <v>14</v>
      </c>
      <c r="K27" s="26" t="s">
        <v>15</v>
      </c>
      <c r="L27" s="27" t="s">
        <v>12</v>
      </c>
      <c r="M27" s="11" t="s">
        <v>13</v>
      </c>
      <c r="N27" s="12" t="s">
        <v>14</v>
      </c>
      <c r="O27" s="12" t="s">
        <v>14</v>
      </c>
      <c r="P27" s="26" t="s">
        <v>15</v>
      </c>
      <c r="Q27" s="26"/>
    </row>
    <row r="28" spans="1:17" x14ac:dyDescent="0.2">
      <c r="A28" s="59">
        <v>2003</v>
      </c>
      <c r="B28" s="16"/>
      <c r="C28" s="56"/>
      <c r="D28" s="16"/>
      <c r="E28" s="15"/>
      <c r="F28" s="34"/>
      <c r="G28" s="15"/>
      <c r="H28" s="56"/>
      <c r="I28" s="16"/>
      <c r="J28" s="15"/>
      <c r="K28" s="34"/>
      <c r="L28" s="28"/>
      <c r="M28" s="57"/>
      <c r="N28" s="60"/>
      <c r="O28" s="28"/>
      <c r="P28" s="49"/>
      <c r="Q28" s="58"/>
    </row>
    <row r="29" spans="1:17" x14ac:dyDescent="0.2">
      <c r="A29" s="5" t="s">
        <v>16</v>
      </c>
      <c r="B29" s="14">
        <v>534</v>
      </c>
      <c r="C29" s="53"/>
      <c r="D29" s="14">
        <v>231</v>
      </c>
      <c r="E29" s="13">
        <v>0</v>
      </c>
      <c r="F29" s="35">
        <v>765</v>
      </c>
      <c r="G29" s="13">
        <v>21</v>
      </c>
      <c r="H29" s="53"/>
      <c r="I29" s="14">
        <v>3</v>
      </c>
      <c r="J29" s="13">
        <v>0</v>
      </c>
      <c r="K29" s="35">
        <v>24</v>
      </c>
      <c r="L29" s="65">
        <v>0</v>
      </c>
      <c r="M29" s="66"/>
      <c r="N29" s="67">
        <v>0</v>
      </c>
      <c r="O29" s="65">
        <v>0</v>
      </c>
      <c r="P29" s="48">
        <v>0</v>
      </c>
      <c r="Q29" s="32">
        <v>789</v>
      </c>
    </row>
    <row r="30" spans="1:17" x14ac:dyDescent="0.2">
      <c r="A30" s="5" t="s">
        <v>17</v>
      </c>
      <c r="B30" s="14">
        <v>1398</v>
      </c>
      <c r="C30" s="53"/>
      <c r="D30" s="14">
        <v>39</v>
      </c>
      <c r="E30" s="13">
        <v>0</v>
      </c>
      <c r="F30" s="32">
        <v>1437</v>
      </c>
      <c r="G30" s="13">
        <v>28</v>
      </c>
      <c r="H30" s="53"/>
      <c r="I30" s="14">
        <v>5</v>
      </c>
      <c r="J30" s="13">
        <v>0</v>
      </c>
      <c r="K30" s="35">
        <v>33</v>
      </c>
      <c r="L30" s="65">
        <v>0</v>
      </c>
      <c r="M30" s="66"/>
      <c r="N30" s="67">
        <v>0</v>
      </c>
      <c r="O30" s="65">
        <v>0</v>
      </c>
      <c r="P30" s="48">
        <v>0</v>
      </c>
      <c r="Q30" s="32">
        <v>1470</v>
      </c>
    </row>
    <row r="31" spans="1:17" x14ac:dyDescent="0.2">
      <c r="A31" s="5" t="s">
        <v>18</v>
      </c>
      <c r="B31" s="14">
        <v>819</v>
      </c>
      <c r="C31" s="53"/>
      <c r="D31" s="14">
        <v>24</v>
      </c>
      <c r="E31" s="13">
        <v>0</v>
      </c>
      <c r="F31" s="32">
        <v>843</v>
      </c>
      <c r="G31" s="13">
        <v>18</v>
      </c>
      <c r="H31" s="53"/>
      <c r="I31" s="14">
        <v>1</v>
      </c>
      <c r="J31" s="13">
        <v>0</v>
      </c>
      <c r="K31" s="35">
        <v>19</v>
      </c>
      <c r="L31" s="65">
        <v>0</v>
      </c>
      <c r="M31" s="66"/>
      <c r="N31" s="67">
        <v>0</v>
      </c>
      <c r="O31" s="65">
        <v>0</v>
      </c>
      <c r="P31" s="48">
        <v>0</v>
      </c>
      <c r="Q31" s="32">
        <v>862</v>
      </c>
    </row>
    <row r="32" spans="1:17" x14ac:dyDescent="0.2">
      <c r="A32" s="5" t="s">
        <v>19</v>
      </c>
      <c r="B32" s="14">
        <v>1356</v>
      </c>
      <c r="C32" s="53"/>
      <c r="D32" s="14">
        <v>14</v>
      </c>
      <c r="E32" s="13">
        <v>0</v>
      </c>
      <c r="F32" s="32">
        <v>1370</v>
      </c>
      <c r="G32" s="13">
        <v>29</v>
      </c>
      <c r="H32" s="53"/>
      <c r="I32" s="14">
        <v>8</v>
      </c>
      <c r="J32" s="13">
        <v>0</v>
      </c>
      <c r="K32" s="35">
        <v>37</v>
      </c>
      <c r="L32" s="65">
        <v>0</v>
      </c>
      <c r="M32" s="66"/>
      <c r="N32" s="67">
        <v>0</v>
      </c>
      <c r="O32" s="65">
        <v>0</v>
      </c>
      <c r="P32" s="48">
        <v>0</v>
      </c>
      <c r="Q32" s="32">
        <v>1407</v>
      </c>
    </row>
    <row r="33" spans="1:17" x14ac:dyDescent="0.2">
      <c r="A33" s="5" t="s">
        <v>20</v>
      </c>
      <c r="B33" s="14">
        <v>1826</v>
      </c>
      <c r="C33" s="53"/>
      <c r="D33" s="14">
        <v>138</v>
      </c>
      <c r="E33" s="13">
        <v>0</v>
      </c>
      <c r="F33" s="32">
        <v>1964</v>
      </c>
      <c r="G33" s="13">
        <v>28</v>
      </c>
      <c r="H33" s="53"/>
      <c r="I33" s="14">
        <v>4</v>
      </c>
      <c r="J33" s="13">
        <v>0</v>
      </c>
      <c r="K33" s="35">
        <v>32</v>
      </c>
      <c r="L33" s="65">
        <v>0</v>
      </c>
      <c r="M33" s="66"/>
      <c r="N33" s="67">
        <v>0</v>
      </c>
      <c r="O33" s="65">
        <v>0</v>
      </c>
      <c r="P33" s="48">
        <v>0</v>
      </c>
      <c r="Q33" s="32">
        <v>1996</v>
      </c>
    </row>
    <row r="34" spans="1:17" x14ac:dyDescent="0.2">
      <c r="A34" s="5" t="s">
        <v>21</v>
      </c>
      <c r="B34" s="14">
        <v>834</v>
      </c>
      <c r="C34" s="53"/>
      <c r="D34" s="14">
        <v>64</v>
      </c>
      <c r="E34" s="13">
        <v>0</v>
      </c>
      <c r="F34" s="32">
        <v>898</v>
      </c>
      <c r="G34" s="13">
        <v>23</v>
      </c>
      <c r="H34" s="53"/>
      <c r="I34" s="14">
        <v>2</v>
      </c>
      <c r="J34" s="13">
        <v>0</v>
      </c>
      <c r="K34" s="35">
        <v>25</v>
      </c>
      <c r="L34" s="65">
        <v>0</v>
      </c>
      <c r="M34" s="66"/>
      <c r="N34" s="67">
        <v>0</v>
      </c>
      <c r="O34" s="65">
        <v>0</v>
      </c>
      <c r="P34" s="48">
        <v>0</v>
      </c>
      <c r="Q34" s="32">
        <v>923</v>
      </c>
    </row>
    <row r="35" spans="1:17" x14ac:dyDescent="0.2">
      <c r="A35" s="5" t="s">
        <v>22</v>
      </c>
      <c r="B35" s="14">
        <v>887</v>
      </c>
      <c r="C35" s="13"/>
      <c r="D35" s="13">
        <v>370</v>
      </c>
      <c r="E35" s="13">
        <v>0</v>
      </c>
      <c r="F35" s="35">
        <v>1257</v>
      </c>
      <c r="G35" s="13">
        <v>50</v>
      </c>
      <c r="H35" s="13"/>
      <c r="I35" s="13">
        <v>88</v>
      </c>
      <c r="J35" s="13">
        <v>0</v>
      </c>
      <c r="K35" s="35">
        <v>138</v>
      </c>
      <c r="L35" s="65">
        <v>0</v>
      </c>
      <c r="M35" s="66"/>
      <c r="N35" s="67">
        <v>0</v>
      </c>
      <c r="O35" s="65">
        <v>0</v>
      </c>
      <c r="P35" s="48">
        <v>0</v>
      </c>
      <c r="Q35" s="35">
        <v>1395</v>
      </c>
    </row>
    <row r="36" spans="1:17" x14ac:dyDescent="0.2">
      <c r="A36" s="5" t="s">
        <v>23</v>
      </c>
      <c r="B36" s="14">
        <v>1335</v>
      </c>
      <c r="C36" s="69"/>
      <c r="D36" s="13">
        <v>135</v>
      </c>
      <c r="E36" s="13">
        <v>0</v>
      </c>
      <c r="F36" s="35">
        <v>1470</v>
      </c>
      <c r="G36" s="13">
        <v>15</v>
      </c>
      <c r="H36" s="69"/>
      <c r="I36" s="13">
        <v>6</v>
      </c>
      <c r="J36" s="13">
        <v>0</v>
      </c>
      <c r="K36" s="35">
        <v>21</v>
      </c>
      <c r="L36" s="65">
        <v>0</v>
      </c>
      <c r="M36" s="66"/>
      <c r="N36" s="67">
        <v>0</v>
      </c>
      <c r="O36" s="65">
        <v>0</v>
      </c>
      <c r="P36" s="48">
        <v>0</v>
      </c>
      <c r="Q36" s="35">
        <v>1491</v>
      </c>
    </row>
    <row r="37" spans="1:17" x14ac:dyDescent="0.2">
      <c r="A37" s="5" t="s">
        <v>25</v>
      </c>
      <c r="B37" s="14">
        <v>635</v>
      </c>
      <c r="C37" s="69"/>
      <c r="D37" s="13">
        <v>24</v>
      </c>
      <c r="E37" s="13">
        <v>0</v>
      </c>
      <c r="F37" s="35">
        <v>659</v>
      </c>
      <c r="G37" s="13">
        <v>71</v>
      </c>
      <c r="H37" s="69"/>
      <c r="I37" s="13">
        <v>20</v>
      </c>
      <c r="J37" s="13">
        <v>0</v>
      </c>
      <c r="K37" s="35">
        <v>91</v>
      </c>
      <c r="L37" s="65">
        <v>0</v>
      </c>
      <c r="M37" s="66"/>
      <c r="N37" s="67">
        <v>0</v>
      </c>
      <c r="O37" s="65">
        <v>0</v>
      </c>
      <c r="P37" s="48">
        <v>0</v>
      </c>
      <c r="Q37" s="35">
        <v>750</v>
      </c>
    </row>
    <row r="38" spans="1:17" x14ac:dyDescent="0.2">
      <c r="A38" s="5" t="s">
        <v>26</v>
      </c>
      <c r="B38" s="14">
        <v>784</v>
      </c>
      <c r="C38" s="69"/>
      <c r="D38" s="13">
        <v>404</v>
      </c>
      <c r="E38" s="13">
        <v>0</v>
      </c>
      <c r="F38" s="35">
        <v>1188</v>
      </c>
      <c r="G38" s="13">
        <v>22</v>
      </c>
      <c r="H38" s="69"/>
      <c r="I38" s="13">
        <v>1</v>
      </c>
      <c r="J38" s="13">
        <v>0</v>
      </c>
      <c r="K38" s="35">
        <v>23</v>
      </c>
      <c r="L38" s="65">
        <v>0</v>
      </c>
      <c r="M38" s="65"/>
      <c r="N38" s="65">
        <v>0</v>
      </c>
      <c r="O38" s="65">
        <v>0</v>
      </c>
      <c r="P38" s="48">
        <v>0</v>
      </c>
      <c r="Q38" s="35">
        <v>1211</v>
      </c>
    </row>
    <row r="39" spans="1:17" x14ac:dyDescent="0.2">
      <c r="A39" s="5" t="s">
        <v>27</v>
      </c>
      <c r="B39" s="14">
        <v>2342</v>
      </c>
      <c r="C39" s="69"/>
      <c r="D39" s="13">
        <v>300</v>
      </c>
      <c r="E39" s="13">
        <v>0</v>
      </c>
      <c r="F39" s="35">
        <v>2642</v>
      </c>
      <c r="G39" s="13">
        <v>37</v>
      </c>
      <c r="H39" s="69"/>
      <c r="I39" s="13">
        <v>9</v>
      </c>
      <c r="J39" s="13">
        <v>1</v>
      </c>
      <c r="K39" s="35">
        <v>47</v>
      </c>
      <c r="L39" s="65">
        <v>0</v>
      </c>
      <c r="M39" s="65"/>
      <c r="N39" s="65">
        <v>0</v>
      </c>
      <c r="O39" s="65">
        <v>0</v>
      </c>
      <c r="P39" s="48">
        <v>0</v>
      </c>
      <c r="Q39" s="35">
        <v>2689</v>
      </c>
    </row>
    <row r="40" spans="1:17" x14ac:dyDescent="0.2">
      <c r="A40" s="68" t="s">
        <v>28</v>
      </c>
      <c r="B40" s="14">
        <v>1338</v>
      </c>
      <c r="C40" s="69"/>
      <c r="D40" s="13">
        <v>398</v>
      </c>
      <c r="E40" s="13">
        <v>0</v>
      </c>
      <c r="F40" s="35">
        <v>1736</v>
      </c>
      <c r="G40" s="13">
        <v>38</v>
      </c>
      <c r="H40" s="69"/>
      <c r="I40" s="13">
        <v>5</v>
      </c>
      <c r="J40" s="13">
        <v>2</v>
      </c>
      <c r="K40" s="35">
        <v>45</v>
      </c>
      <c r="L40" s="65">
        <v>0</v>
      </c>
      <c r="M40" s="65"/>
      <c r="N40" s="65">
        <v>0</v>
      </c>
      <c r="O40" s="65">
        <v>0</v>
      </c>
      <c r="P40" s="48">
        <v>0</v>
      </c>
      <c r="Q40" s="35">
        <v>1781</v>
      </c>
    </row>
    <row r="41" spans="1:17" x14ac:dyDescent="0.2">
      <c r="A41" s="9" t="s">
        <v>7</v>
      </c>
      <c r="B41" s="70">
        <v>14088</v>
      </c>
      <c r="C41" s="70">
        <v>0</v>
      </c>
      <c r="D41" s="70">
        <v>2141</v>
      </c>
      <c r="E41" s="70">
        <v>0</v>
      </c>
      <c r="F41" s="70">
        <v>16229</v>
      </c>
      <c r="G41" s="70">
        <v>380</v>
      </c>
      <c r="H41" s="70">
        <v>0</v>
      </c>
      <c r="I41" s="70">
        <v>152</v>
      </c>
      <c r="J41" s="70">
        <v>3</v>
      </c>
      <c r="K41" s="70">
        <v>535</v>
      </c>
      <c r="L41" s="70">
        <v>0</v>
      </c>
      <c r="M41" s="70">
        <v>0</v>
      </c>
      <c r="N41" s="70">
        <v>0</v>
      </c>
      <c r="O41" s="70">
        <v>0</v>
      </c>
      <c r="P41" s="70">
        <v>0</v>
      </c>
      <c r="Q41" s="70">
        <v>16764</v>
      </c>
    </row>
    <row r="42" spans="1:17" x14ac:dyDescent="0.2">
      <c r="A42" s="36" t="s">
        <v>34</v>
      </c>
    </row>
    <row r="43" spans="1:17" x14ac:dyDescent="0.2">
      <c r="A43" s="36" t="s">
        <v>35</v>
      </c>
    </row>
    <row r="44" spans="1:17" x14ac:dyDescent="0.2">
      <c r="A44" s="36" t="s">
        <v>36</v>
      </c>
      <c r="F44" s="36" t="s">
        <v>37</v>
      </c>
    </row>
  </sheetData>
  <phoneticPr fontId="5" type="noConversion"/>
  <printOptions horizontalCentered="1"/>
  <pageMargins left="0" right="0" top="0" bottom="0" header="0.51181102362204722" footer="0"/>
  <pageSetup paperSize="9" orientation="landscape" r:id="rId1"/>
  <headerFooter alignWithMargins="0">
    <oddFooter>&amp;R&amp;8Tabela 145_b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Q44"/>
  <sheetViews>
    <sheetView workbookViewId="0">
      <selection activeCell="J19" sqref="J19"/>
    </sheetView>
  </sheetViews>
  <sheetFormatPr defaultColWidth="11.42578125" defaultRowHeight="12.75" x14ac:dyDescent="0.2"/>
  <cols>
    <col min="1" max="2" width="5.7109375" customWidth="1"/>
    <col min="3" max="3" width="8.28515625" hidden="1" customWidth="1"/>
    <col min="4" max="4" width="8.85546875" customWidth="1"/>
    <col min="5" max="5" width="8.7109375" customWidth="1"/>
    <col min="6" max="6" width="6" customWidth="1"/>
    <col min="7" max="7" width="6.28515625" customWidth="1"/>
    <col min="8" max="8" width="8.42578125" hidden="1" customWidth="1"/>
    <col min="9" max="9" width="8.7109375" customWidth="1"/>
    <col min="10" max="10" width="8.85546875" customWidth="1"/>
    <col min="11" max="11" width="6" customWidth="1"/>
    <col min="12" max="12" width="9.28515625" customWidth="1"/>
    <col min="13" max="13" width="8.85546875" hidden="1" customWidth="1"/>
    <col min="14" max="15" width="8.5703125" customWidth="1"/>
    <col min="16" max="16" width="5.140625" customWidth="1"/>
    <col min="17" max="17" width="10.5703125" customWidth="1"/>
  </cols>
  <sheetData>
    <row r="1" spans="1:17" x14ac:dyDescent="0.2">
      <c r="A1" s="51" t="s">
        <v>0</v>
      </c>
      <c r="B1" s="51"/>
      <c r="C1" s="51"/>
      <c r="D1" s="52"/>
      <c r="E1" s="51"/>
      <c r="F1" s="52"/>
      <c r="G1" s="51"/>
      <c r="H1" s="51"/>
      <c r="I1" s="51"/>
      <c r="J1" s="51"/>
      <c r="K1" s="51"/>
      <c r="L1" s="51"/>
      <c r="M1" s="51"/>
      <c r="N1" s="51"/>
      <c r="O1" s="51"/>
      <c r="Q1" s="29"/>
    </row>
    <row r="2" spans="1:17" x14ac:dyDescent="0.2">
      <c r="A2" s="51" t="s">
        <v>1</v>
      </c>
      <c r="B2" s="51"/>
      <c r="C2" s="51"/>
      <c r="D2" s="52"/>
      <c r="E2" s="51"/>
      <c r="F2" s="52"/>
      <c r="G2" s="51"/>
      <c r="H2" s="51"/>
      <c r="I2" s="51"/>
      <c r="J2" s="51"/>
      <c r="K2" s="51"/>
      <c r="L2" s="51"/>
      <c r="M2" s="51"/>
      <c r="N2" s="51"/>
      <c r="O2" s="51"/>
      <c r="Q2" s="29"/>
    </row>
    <row r="3" spans="1:17" ht="11.1" customHeight="1" x14ac:dyDescent="0.2">
      <c r="A3" s="6"/>
      <c r="B3" s="6"/>
      <c r="C3" s="6"/>
      <c r="D3" s="6"/>
      <c r="E3" s="6"/>
      <c r="F3" s="6"/>
      <c r="G3" s="6"/>
      <c r="I3" s="6"/>
      <c r="J3" s="37"/>
      <c r="K3" s="6"/>
      <c r="M3" s="38"/>
      <c r="N3" s="38"/>
      <c r="O3" s="38"/>
      <c r="Q3" s="38"/>
    </row>
    <row r="4" spans="1:17" x14ac:dyDescent="0.2">
      <c r="A4" s="19" t="s">
        <v>2</v>
      </c>
      <c r="B4" s="18" t="s">
        <v>3</v>
      </c>
      <c r="C4" s="20"/>
      <c r="D4" s="20"/>
      <c r="E4" s="20"/>
      <c r="F4" s="20"/>
      <c r="G4" s="20"/>
      <c r="H4" s="20"/>
      <c r="I4" s="20"/>
      <c r="J4" s="20"/>
      <c r="K4" s="33"/>
      <c r="L4" s="19"/>
    </row>
    <row r="5" spans="1:17" x14ac:dyDescent="0.2">
      <c r="A5" s="22" t="s">
        <v>4</v>
      </c>
      <c r="B5" s="18" t="s">
        <v>5</v>
      </c>
      <c r="C5" s="20"/>
      <c r="D5" s="20"/>
      <c r="E5" s="21"/>
      <c r="F5" s="30"/>
      <c r="G5" s="18" t="s">
        <v>6</v>
      </c>
      <c r="H5" s="20"/>
      <c r="I5" s="20"/>
      <c r="J5" s="20"/>
      <c r="K5" s="2"/>
      <c r="L5" s="23" t="s">
        <v>7</v>
      </c>
    </row>
    <row r="6" spans="1:17" x14ac:dyDescent="0.2">
      <c r="A6" s="23" t="s">
        <v>8</v>
      </c>
      <c r="B6" s="24" t="s">
        <v>9</v>
      </c>
      <c r="C6" s="7"/>
      <c r="D6" s="7"/>
      <c r="E6" s="25" t="s">
        <v>10</v>
      </c>
      <c r="F6" s="5"/>
      <c r="G6" s="24" t="s">
        <v>9</v>
      </c>
      <c r="H6" s="7"/>
      <c r="I6" s="7"/>
      <c r="J6" s="25" t="s">
        <v>10</v>
      </c>
      <c r="K6" s="5"/>
      <c r="L6" s="23" t="s">
        <v>11</v>
      </c>
    </row>
    <row r="7" spans="1:17" x14ac:dyDescent="0.2">
      <c r="A7" s="26"/>
      <c r="B7" s="25" t="s">
        <v>12</v>
      </c>
      <c r="C7" s="11" t="s">
        <v>13</v>
      </c>
      <c r="D7" s="12" t="s">
        <v>14</v>
      </c>
      <c r="E7" s="12" t="s">
        <v>14</v>
      </c>
      <c r="F7" s="26" t="s">
        <v>15</v>
      </c>
      <c r="G7" s="11" t="s">
        <v>12</v>
      </c>
      <c r="H7" s="11" t="s">
        <v>13</v>
      </c>
      <c r="I7" s="12" t="s">
        <v>14</v>
      </c>
      <c r="J7" s="12" t="s">
        <v>14</v>
      </c>
      <c r="K7" s="26" t="s">
        <v>15</v>
      </c>
      <c r="L7" s="26" t="s">
        <v>3</v>
      </c>
    </row>
    <row r="8" spans="1:17" x14ac:dyDescent="0.2">
      <c r="A8" s="8">
        <v>2004</v>
      </c>
      <c r="B8" s="13"/>
      <c r="C8" s="53"/>
      <c r="D8" s="14"/>
      <c r="E8" s="13"/>
      <c r="F8" s="35"/>
      <c r="G8" s="13"/>
      <c r="H8" s="53"/>
      <c r="I8" s="14"/>
      <c r="J8" s="13"/>
      <c r="K8" s="35"/>
      <c r="L8" s="35"/>
    </row>
    <row r="9" spans="1:17" x14ac:dyDescent="0.2">
      <c r="A9" s="5" t="s">
        <v>16</v>
      </c>
      <c r="B9" s="14">
        <v>552</v>
      </c>
      <c r="C9" s="53"/>
      <c r="D9" s="14">
        <v>69</v>
      </c>
      <c r="E9" s="13">
        <v>1</v>
      </c>
      <c r="F9" s="64">
        <v>622</v>
      </c>
      <c r="G9" s="13">
        <v>1074</v>
      </c>
      <c r="H9" s="53"/>
      <c r="I9" s="14">
        <v>22</v>
      </c>
      <c r="J9" s="13">
        <v>3</v>
      </c>
      <c r="K9" s="64">
        <v>1099</v>
      </c>
      <c r="L9" s="64">
        <v>1721</v>
      </c>
    </row>
    <row r="10" spans="1:17" x14ac:dyDescent="0.2">
      <c r="A10" s="5" t="s">
        <v>17</v>
      </c>
      <c r="B10" s="14">
        <v>516</v>
      </c>
      <c r="C10" s="53"/>
      <c r="D10" s="14">
        <v>49</v>
      </c>
      <c r="E10" s="13">
        <v>1</v>
      </c>
      <c r="F10" s="64">
        <v>566</v>
      </c>
      <c r="G10" s="13">
        <v>862</v>
      </c>
      <c r="H10" s="53"/>
      <c r="I10" s="14">
        <v>12</v>
      </c>
      <c r="J10" s="13">
        <v>1</v>
      </c>
      <c r="K10" s="64">
        <v>875</v>
      </c>
      <c r="L10" s="64">
        <v>1441</v>
      </c>
    </row>
    <row r="11" spans="1:17" x14ac:dyDescent="0.2">
      <c r="A11" s="5" t="s">
        <v>18</v>
      </c>
      <c r="B11" s="14">
        <v>1918</v>
      </c>
      <c r="C11" s="53"/>
      <c r="D11" s="14">
        <v>74</v>
      </c>
      <c r="E11" s="13">
        <v>0</v>
      </c>
      <c r="F11" s="64">
        <v>1992</v>
      </c>
      <c r="G11" s="13">
        <v>1016</v>
      </c>
      <c r="H11" s="53"/>
      <c r="I11" s="14">
        <v>35</v>
      </c>
      <c r="J11" s="13">
        <v>3</v>
      </c>
      <c r="K11" s="64">
        <v>1054</v>
      </c>
      <c r="L11" s="64">
        <v>3046</v>
      </c>
    </row>
    <row r="12" spans="1:17" x14ac:dyDescent="0.2">
      <c r="A12" s="5" t="s">
        <v>19</v>
      </c>
      <c r="B12" s="14">
        <v>4805</v>
      </c>
      <c r="C12" s="53"/>
      <c r="D12" s="14">
        <v>87</v>
      </c>
      <c r="E12" s="13">
        <v>4</v>
      </c>
      <c r="F12" s="64">
        <v>4896</v>
      </c>
      <c r="G12" s="13">
        <v>1032</v>
      </c>
      <c r="H12" s="53"/>
      <c r="I12" s="14">
        <v>33</v>
      </c>
      <c r="J12" s="13">
        <v>2</v>
      </c>
      <c r="K12" s="64">
        <v>1067</v>
      </c>
      <c r="L12" s="64">
        <v>5963</v>
      </c>
    </row>
    <row r="13" spans="1:17" x14ac:dyDescent="0.2">
      <c r="A13" s="5" t="s">
        <v>20</v>
      </c>
      <c r="B13" s="14">
        <v>696</v>
      </c>
      <c r="C13" s="53"/>
      <c r="D13" s="14">
        <v>80</v>
      </c>
      <c r="E13" s="13">
        <v>0</v>
      </c>
      <c r="F13" s="64">
        <v>776</v>
      </c>
      <c r="G13" s="13">
        <v>1047</v>
      </c>
      <c r="H13" s="53"/>
      <c r="I13" s="14">
        <v>41</v>
      </c>
      <c r="J13" s="13">
        <v>4</v>
      </c>
      <c r="K13" s="64">
        <v>1092</v>
      </c>
      <c r="L13" s="64">
        <v>1868</v>
      </c>
    </row>
    <row r="14" spans="1:17" s="76" customFormat="1" x14ac:dyDescent="0.2">
      <c r="A14" s="71" t="s">
        <v>21</v>
      </c>
      <c r="B14" s="72">
        <v>710</v>
      </c>
      <c r="C14" s="73"/>
      <c r="D14" s="72">
        <v>93</v>
      </c>
      <c r="E14" s="74">
        <v>1</v>
      </c>
      <c r="F14" s="75">
        <v>804</v>
      </c>
      <c r="G14" s="74">
        <v>1215</v>
      </c>
      <c r="H14" s="73"/>
      <c r="I14" s="72">
        <v>53</v>
      </c>
      <c r="J14" s="74" t="s">
        <v>24</v>
      </c>
      <c r="K14" s="75">
        <v>1268</v>
      </c>
      <c r="L14" s="75">
        <v>2072</v>
      </c>
    </row>
    <row r="15" spans="1:17" x14ac:dyDescent="0.2">
      <c r="A15" s="5" t="s">
        <v>22</v>
      </c>
      <c r="B15" s="14">
        <v>720</v>
      </c>
      <c r="C15" s="53"/>
      <c r="D15" s="14">
        <v>102</v>
      </c>
      <c r="E15" s="13">
        <v>1</v>
      </c>
      <c r="F15" s="64">
        <v>823</v>
      </c>
      <c r="G15" s="13">
        <v>1172</v>
      </c>
      <c r="H15" s="53"/>
      <c r="I15" s="14">
        <v>49</v>
      </c>
      <c r="J15" s="13">
        <v>5</v>
      </c>
      <c r="K15" s="64">
        <v>1226</v>
      </c>
      <c r="L15" s="64">
        <v>2049</v>
      </c>
    </row>
    <row r="16" spans="1:17" x14ac:dyDescent="0.2">
      <c r="A16" s="5" t="s">
        <v>23</v>
      </c>
      <c r="B16" s="14">
        <v>733</v>
      </c>
      <c r="C16" s="69"/>
      <c r="D16" s="14">
        <v>93</v>
      </c>
      <c r="E16" s="13">
        <v>4</v>
      </c>
      <c r="F16" s="64">
        <v>830</v>
      </c>
      <c r="G16" s="13">
        <v>1131</v>
      </c>
      <c r="H16" s="69"/>
      <c r="I16" s="14">
        <v>42</v>
      </c>
      <c r="J16" s="13">
        <v>4</v>
      </c>
      <c r="K16" s="64">
        <v>1177</v>
      </c>
      <c r="L16" s="64">
        <v>2007</v>
      </c>
    </row>
    <row r="17" spans="1:17" x14ac:dyDescent="0.2">
      <c r="A17" s="5" t="s">
        <v>25</v>
      </c>
      <c r="B17" s="14">
        <v>735</v>
      </c>
      <c r="C17" s="69"/>
      <c r="D17" s="14">
        <v>143</v>
      </c>
      <c r="E17" s="13">
        <v>0</v>
      </c>
      <c r="F17" s="64">
        <v>878</v>
      </c>
      <c r="G17" s="13">
        <v>1110</v>
      </c>
      <c r="H17" s="69"/>
      <c r="I17" s="14">
        <v>49</v>
      </c>
      <c r="J17" s="13">
        <v>2</v>
      </c>
      <c r="K17" s="64">
        <v>1161</v>
      </c>
      <c r="L17" s="64">
        <v>2039</v>
      </c>
    </row>
    <row r="18" spans="1:17" x14ac:dyDescent="0.2">
      <c r="A18" s="5" t="s">
        <v>26</v>
      </c>
      <c r="B18" s="14">
        <v>597</v>
      </c>
      <c r="C18" s="69"/>
      <c r="D18" s="14">
        <v>126</v>
      </c>
      <c r="E18" s="13">
        <v>4</v>
      </c>
      <c r="F18" s="64">
        <v>727</v>
      </c>
      <c r="G18" s="13">
        <v>1130</v>
      </c>
      <c r="H18" s="69"/>
      <c r="I18" s="14">
        <v>37</v>
      </c>
      <c r="J18" s="13">
        <v>10</v>
      </c>
      <c r="K18" s="64">
        <v>1177</v>
      </c>
      <c r="L18" s="64">
        <v>1904</v>
      </c>
    </row>
    <row r="19" spans="1:17" x14ac:dyDescent="0.2">
      <c r="A19" s="5" t="s">
        <v>27</v>
      </c>
      <c r="B19" s="14">
        <v>616</v>
      </c>
      <c r="C19" s="69"/>
      <c r="D19" s="14">
        <v>132</v>
      </c>
      <c r="E19" s="13">
        <v>3</v>
      </c>
      <c r="F19" s="64">
        <v>751</v>
      </c>
      <c r="G19" s="13">
        <v>1113</v>
      </c>
      <c r="H19" s="69"/>
      <c r="I19" s="14">
        <v>35</v>
      </c>
      <c r="J19" s="13">
        <v>1</v>
      </c>
      <c r="K19" s="64">
        <v>1149</v>
      </c>
      <c r="L19" s="64">
        <v>1900</v>
      </c>
    </row>
    <row r="20" spans="1:17" x14ac:dyDescent="0.2">
      <c r="A20" s="5" t="s">
        <v>28</v>
      </c>
      <c r="B20" s="14">
        <v>1307</v>
      </c>
      <c r="C20" s="69"/>
      <c r="D20" s="14">
        <v>156</v>
      </c>
      <c r="E20" s="13">
        <v>4</v>
      </c>
      <c r="F20" s="64">
        <v>1467</v>
      </c>
      <c r="G20" s="13">
        <v>1345</v>
      </c>
      <c r="H20" s="69"/>
      <c r="I20" s="14">
        <v>43</v>
      </c>
      <c r="J20" s="13">
        <v>0</v>
      </c>
      <c r="K20" s="64">
        <v>1388</v>
      </c>
      <c r="L20" s="64">
        <v>2855</v>
      </c>
    </row>
    <row r="21" spans="1:17" x14ac:dyDescent="0.2">
      <c r="A21" s="54" t="s">
        <v>7</v>
      </c>
      <c r="B21" s="70">
        <v>13905</v>
      </c>
      <c r="C21" s="70">
        <v>0</v>
      </c>
      <c r="D21" s="70">
        <v>1204</v>
      </c>
      <c r="E21" s="70">
        <v>23</v>
      </c>
      <c r="F21" s="70">
        <v>15132</v>
      </c>
      <c r="G21" s="70">
        <v>13247</v>
      </c>
      <c r="H21" s="70">
        <v>0</v>
      </c>
      <c r="I21" s="70">
        <v>451</v>
      </c>
      <c r="J21" s="70">
        <v>35</v>
      </c>
      <c r="K21" s="70">
        <v>13733</v>
      </c>
      <c r="L21" s="70">
        <v>28865</v>
      </c>
    </row>
    <row r="22" spans="1:17" ht="6" customHeight="1" x14ac:dyDescent="0.2"/>
    <row r="23" spans="1:17" ht="11.1" customHeight="1" x14ac:dyDescent="0.2">
      <c r="A23" s="10"/>
    </row>
    <row r="24" spans="1:17" x14ac:dyDescent="0.2">
      <c r="A24" s="19" t="s">
        <v>2</v>
      </c>
      <c r="B24" s="18" t="s">
        <v>29</v>
      </c>
      <c r="C24" s="20"/>
      <c r="D24" s="20"/>
      <c r="E24" s="20"/>
      <c r="F24" s="20"/>
      <c r="G24" s="20"/>
      <c r="H24" s="20"/>
      <c r="I24" s="20"/>
      <c r="J24" s="20"/>
      <c r="K24" s="39"/>
      <c r="L24" s="40"/>
      <c r="M24" s="39"/>
      <c r="N24" s="39"/>
      <c r="O24" s="39"/>
      <c r="P24" s="39"/>
      <c r="Q24" s="19"/>
    </row>
    <row r="25" spans="1:17" x14ac:dyDescent="0.2">
      <c r="A25" s="22" t="s">
        <v>4</v>
      </c>
      <c r="B25" s="18" t="s">
        <v>30</v>
      </c>
      <c r="C25" s="20"/>
      <c r="D25" s="20"/>
      <c r="E25" s="21"/>
      <c r="F25" s="20"/>
      <c r="G25" s="18" t="s">
        <v>31</v>
      </c>
      <c r="H25" s="20"/>
      <c r="I25" s="20"/>
      <c r="J25" s="21"/>
      <c r="K25" s="2"/>
      <c r="L25" s="18" t="s">
        <v>32</v>
      </c>
      <c r="M25" s="40"/>
      <c r="N25" s="40"/>
      <c r="O25" s="40"/>
      <c r="P25" s="2"/>
      <c r="Q25" s="23"/>
    </row>
    <row r="26" spans="1:17" x14ac:dyDescent="0.2">
      <c r="A26" s="23" t="s">
        <v>8</v>
      </c>
      <c r="B26" s="24" t="s">
        <v>9</v>
      </c>
      <c r="C26" s="7"/>
      <c r="D26" s="7"/>
      <c r="E26" s="25" t="s">
        <v>10</v>
      </c>
      <c r="F26" s="5"/>
      <c r="G26" s="24" t="s">
        <v>9</v>
      </c>
      <c r="H26" s="7"/>
      <c r="I26" s="7"/>
      <c r="J26" s="25" t="s">
        <v>10</v>
      </c>
      <c r="K26" s="5"/>
      <c r="L26" s="18" t="s">
        <v>9</v>
      </c>
      <c r="M26" s="41"/>
      <c r="N26" s="42"/>
      <c r="O26" s="25" t="s">
        <v>10</v>
      </c>
      <c r="P26" s="5"/>
      <c r="Q26" s="23" t="s">
        <v>33</v>
      </c>
    </row>
    <row r="27" spans="1:17" x14ac:dyDescent="0.2">
      <c r="A27" s="26"/>
      <c r="B27" s="28" t="s">
        <v>12</v>
      </c>
      <c r="C27" s="11" t="s">
        <v>13</v>
      </c>
      <c r="D27" s="12" t="s">
        <v>14</v>
      </c>
      <c r="E27" s="12" t="s">
        <v>14</v>
      </c>
      <c r="F27" s="26" t="s">
        <v>15</v>
      </c>
      <c r="G27" s="28" t="s">
        <v>12</v>
      </c>
      <c r="H27" s="11" t="s">
        <v>13</v>
      </c>
      <c r="I27" s="12" t="s">
        <v>14</v>
      </c>
      <c r="J27" s="12" t="s">
        <v>14</v>
      </c>
      <c r="K27" s="26" t="s">
        <v>15</v>
      </c>
      <c r="L27" s="27" t="s">
        <v>12</v>
      </c>
      <c r="M27" s="11" t="s">
        <v>13</v>
      </c>
      <c r="N27" s="12" t="s">
        <v>14</v>
      </c>
      <c r="O27" s="12" t="s">
        <v>14</v>
      </c>
      <c r="P27" s="26" t="s">
        <v>15</v>
      </c>
      <c r="Q27" s="26"/>
    </row>
    <row r="28" spans="1:17" x14ac:dyDescent="0.2">
      <c r="A28" s="59">
        <v>2004</v>
      </c>
      <c r="B28" s="16"/>
      <c r="C28" s="56"/>
      <c r="D28" s="16"/>
      <c r="E28" s="15"/>
      <c r="F28" s="34"/>
      <c r="G28" s="15"/>
      <c r="H28" s="56"/>
      <c r="I28" s="16"/>
      <c r="J28" s="15"/>
      <c r="K28" s="34"/>
      <c r="L28" s="28"/>
      <c r="M28" s="57"/>
      <c r="N28" s="60"/>
      <c r="O28" s="28"/>
      <c r="P28" s="49"/>
      <c r="Q28" s="58"/>
    </row>
    <row r="29" spans="1:17" x14ac:dyDescent="0.2">
      <c r="A29" s="5" t="s">
        <v>16</v>
      </c>
      <c r="B29" s="14">
        <v>546</v>
      </c>
      <c r="C29" s="53"/>
      <c r="D29" s="14">
        <v>141</v>
      </c>
      <c r="E29" s="13" t="s">
        <v>24</v>
      </c>
      <c r="F29" s="35">
        <v>687</v>
      </c>
      <c r="G29" s="13">
        <v>37</v>
      </c>
      <c r="H29" s="53"/>
      <c r="I29" s="14">
        <v>5</v>
      </c>
      <c r="J29" s="13" t="s">
        <v>24</v>
      </c>
      <c r="K29" s="35">
        <v>42</v>
      </c>
      <c r="L29" s="65">
        <v>0</v>
      </c>
      <c r="M29" s="66"/>
      <c r="N29" s="67">
        <v>0</v>
      </c>
      <c r="O29" s="65">
        <v>0</v>
      </c>
      <c r="P29" s="48">
        <v>0</v>
      </c>
      <c r="Q29" s="32">
        <v>729</v>
      </c>
    </row>
    <row r="30" spans="1:17" x14ac:dyDescent="0.2">
      <c r="A30" s="5" t="s">
        <v>17</v>
      </c>
      <c r="B30" s="14">
        <v>1099</v>
      </c>
      <c r="C30" s="53"/>
      <c r="D30" s="14">
        <v>172</v>
      </c>
      <c r="E30" s="13" t="s">
        <v>24</v>
      </c>
      <c r="F30" s="32">
        <v>1271</v>
      </c>
      <c r="G30" s="13">
        <v>24</v>
      </c>
      <c r="H30" s="53"/>
      <c r="I30" s="14">
        <v>6</v>
      </c>
      <c r="J30" s="13">
        <v>1</v>
      </c>
      <c r="K30" s="35">
        <v>31</v>
      </c>
      <c r="L30" s="65">
        <v>0</v>
      </c>
      <c r="M30" s="66"/>
      <c r="N30" s="67">
        <v>0</v>
      </c>
      <c r="O30" s="65">
        <v>0</v>
      </c>
      <c r="P30" s="48">
        <v>0</v>
      </c>
      <c r="Q30" s="32">
        <v>1302</v>
      </c>
    </row>
    <row r="31" spans="1:17" x14ac:dyDescent="0.2">
      <c r="A31" s="5" t="s">
        <v>18</v>
      </c>
      <c r="B31" s="14">
        <v>1391</v>
      </c>
      <c r="C31" s="53"/>
      <c r="D31" s="14">
        <v>40</v>
      </c>
      <c r="E31" s="13" t="s">
        <v>24</v>
      </c>
      <c r="F31" s="32">
        <v>1431</v>
      </c>
      <c r="G31" s="13">
        <v>56</v>
      </c>
      <c r="H31" s="53"/>
      <c r="I31" s="14">
        <v>6</v>
      </c>
      <c r="J31" s="13" t="s">
        <v>24</v>
      </c>
      <c r="K31" s="35">
        <v>62</v>
      </c>
      <c r="L31" s="65">
        <v>1531</v>
      </c>
      <c r="M31" s="66"/>
      <c r="N31" s="67">
        <v>0</v>
      </c>
      <c r="O31" s="65">
        <v>0</v>
      </c>
      <c r="P31" s="48">
        <v>1531</v>
      </c>
      <c r="Q31" s="32">
        <v>3024</v>
      </c>
    </row>
    <row r="32" spans="1:17" x14ac:dyDescent="0.2">
      <c r="A32" s="5" t="s">
        <v>19</v>
      </c>
      <c r="B32" s="14">
        <v>1686</v>
      </c>
      <c r="C32" s="53"/>
      <c r="D32" s="14">
        <v>1</v>
      </c>
      <c r="E32" s="13" t="s">
        <v>24</v>
      </c>
      <c r="F32" s="32">
        <v>1687</v>
      </c>
      <c r="G32" s="13">
        <v>568</v>
      </c>
      <c r="H32" s="53"/>
      <c r="I32" s="14">
        <v>3</v>
      </c>
      <c r="J32" s="13" t="s">
        <v>24</v>
      </c>
      <c r="K32" s="35">
        <v>571</v>
      </c>
      <c r="L32" s="65">
        <v>0</v>
      </c>
      <c r="M32" s="66"/>
      <c r="N32" s="67">
        <v>0</v>
      </c>
      <c r="O32" s="65">
        <v>0</v>
      </c>
      <c r="P32" s="48">
        <v>0</v>
      </c>
      <c r="Q32" s="32">
        <v>2258</v>
      </c>
    </row>
    <row r="33" spans="1:17" x14ac:dyDescent="0.2">
      <c r="A33" s="5" t="s">
        <v>20</v>
      </c>
      <c r="B33" s="14">
        <v>2141</v>
      </c>
      <c r="C33" s="53"/>
      <c r="D33" s="14">
        <v>48</v>
      </c>
      <c r="E33" s="13" t="s">
        <v>24</v>
      </c>
      <c r="F33" s="32">
        <v>2189</v>
      </c>
      <c r="G33" s="13">
        <v>141</v>
      </c>
      <c r="H33" s="53"/>
      <c r="I33" s="14">
        <v>15</v>
      </c>
      <c r="J33" s="13" t="s">
        <v>24</v>
      </c>
      <c r="K33" s="35">
        <v>156</v>
      </c>
      <c r="L33" s="65">
        <v>0</v>
      </c>
      <c r="M33" s="66"/>
      <c r="N33" s="67">
        <v>0</v>
      </c>
      <c r="O33" s="65">
        <v>0</v>
      </c>
      <c r="P33" s="48">
        <v>0</v>
      </c>
      <c r="Q33" s="32">
        <v>2345</v>
      </c>
    </row>
    <row r="34" spans="1:17" x14ac:dyDescent="0.2">
      <c r="A34" s="5" t="s">
        <v>21</v>
      </c>
      <c r="B34" s="14">
        <v>1975</v>
      </c>
      <c r="C34" s="53"/>
      <c r="D34" s="14" t="s">
        <v>24</v>
      </c>
      <c r="E34" s="13" t="s">
        <v>24</v>
      </c>
      <c r="F34" s="32">
        <v>1975</v>
      </c>
      <c r="G34" s="13">
        <v>39</v>
      </c>
      <c r="H34" s="53"/>
      <c r="I34" s="14">
        <v>8</v>
      </c>
      <c r="J34" s="13" t="s">
        <v>24</v>
      </c>
      <c r="K34" s="35">
        <v>47</v>
      </c>
      <c r="L34" s="65">
        <v>0</v>
      </c>
      <c r="M34" s="66"/>
      <c r="N34" s="67">
        <v>0</v>
      </c>
      <c r="O34" s="65">
        <v>0</v>
      </c>
      <c r="P34" s="48">
        <v>0</v>
      </c>
      <c r="Q34" s="32">
        <v>2022</v>
      </c>
    </row>
    <row r="35" spans="1:17" x14ac:dyDescent="0.2">
      <c r="A35" s="5" t="s">
        <v>22</v>
      </c>
      <c r="B35" s="14">
        <v>2128</v>
      </c>
      <c r="C35" s="13"/>
      <c r="D35" s="13">
        <v>140</v>
      </c>
      <c r="E35" s="13" t="s">
        <v>24</v>
      </c>
      <c r="F35" s="35">
        <v>2268</v>
      </c>
      <c r="G35" s="13">
        <v>42</v>
      </c>
      <c r="H35" s="13"/>
      <c r="I35" s="13">
        <v>21</v>
      </c>
      <c r="J35" s="13">
        <v>1</v>
      </c>
      <c r="K35" s="35">
        <v>64</v>
      </c>
      <c r="L35" s="65">
        <v>0</v>
      </c>
      <c r="M35" s="66"/>
      <c r="N35" s="67">
        <v>0</v>
      </c>
      <c r="O35" s="65">
        <v>0</v>
      </c>
      <c r="P35" s="48">
        <v>0</v>
      </c>
      <c r="Q35" s="35">
        <v>2332</v>
      </c>
    </row>
    <row r="36" spans="1:17" x14ac:dyDescent="0.2">
      <c r="A36" s="5" t="s">
        <v>23</v>
      </c>
      <c r="B36" s="14">
        <v>1433</v>
      </c>
      <c r="C36" s="69"/>
      <c r="D36" s="13" t="s">
        <v>24</v>
      </c>
      <c r="E36" s="13" t="s">
        <v>24</v>
      </c>
      <c r="F36" s="35">
        <v>1433</v>
      </c>
      <c r="G36" s="13">
        <v>44</v>
      </c>
      <c r="H36" s="69"/>
      <c r="I36" s="13">
        <v>10</v>
      </c>
      <c r="J36" s="13" t="s">
        <v>24</v>
      </c>
      <c r="K36" s="35">
        <v>54</v>
      </c>
      <c r="L36" s="65">
        <v>0</v>
      </c>
      <c r="M36" s="66"/>
      <c r="N36" s="67">
        <v>0</v>
      </c>
      <c r="O36" s="65">
        <v>0</v>
      </c>
      <c r="P36" s="48">
        <v>0</v>
      </c>
      <c r="Q36" s="35">
        <v>1487</v>
      </c>
    </row>
    <row r="37" spans="1:17" x14ac:dyDescent="0.2">
      <c r="A37" s="5" t="s">
        <v>25</v>
      </c>
      <c r="B37" s="14">
        <v>1381</v>
      </c>
      <c r="C37" s="69"/>
      <c r="D37" s="13">
        <v>7</v>
      </c>
      <c r="E37" s="13" t="s">
        <v>24</v>
      </c>
      <c r="F37" s="35">
        <v>1388</v>
      </c>
      <c r="G37" s="13">
        <v>33</v>
      </c>
      <c r="H37" s="69"/>
      <c r="I37" s="13">
        <v>8</v>
      </c>
      <c r="J37" s="13">
        <v>0</v>
      </c>
      <c r="K37" s="35">
        <v>41</v>
      </c>
      <c r="L37" s="65">
        <v>0</v>
      </c>
      <c r="M37" s="66"/>
      <c r="N37" s="67">
        <v>0</v>
      </c>
      <c r="O37" s="65">
        <v>0</v>
      </c>
      <c r="P37" s="48">
        <v>0</v>
      </c>
      <c r="Q37" s="35">
        <v>1429</v>
      </c>
    </row>
    <row r="38" spans="1:17" x14ac:dyDescent="0.2">
      <c r="A38" s="5" t="s">
        <v>26</v>
      </c>
      <c r="B38" s="14">
        <v>1517</v>
      </c>
      <c r="C38" s="69"/>
      <c r="D38" s="13">
        <v>8</v>
      </c>
      <c r="E38" s="13" t="s">
        <v>24</v>
      </c>
      <c r="F38" s="35">
        <v>1525</v>
      </c>
      <c r="G38" s="13">
        <v>32</v>
      </c>
      <c r="H38" s="69"/>
      <c r="I38" s="13">
        <v>7</v>
      </c>
      <c r="J38" s="13">
        <v>2</v>
      </c>
      <c r="K38" s="35">
        <v>41</v>
      </c>
      <c r="L38" s="65">
        <v>0</v>
      </c>
      <c r="M38" s="65"/>
      <c r="N38" s="65">
        <v>0</v>
      </c>
      <c r="O38" s="65">
        <v>0</v>
      </c>
      <c r="P38" s="48">
        <v>0</v>
      </c>
      <c r="Q38" s="35">
        <v>1566</v>
      </c>
    </row>
    <row r="39" spans="1:17" x14ac:dyDescent="0.2">
      <c r="A39" s="5" t="s">
        <v>27</v>
      </c>
      <c r="B39" s="14">
        <v>3836</v>
      </c>
      <c r="C39" s="69"/>
      <c r="D39" s="13">
        <v>37</v>
      </c>
      <c r="E39" s="13" t="s">
        <v>24</v>
      </c>
      <c r="F39" s="35">
        <v>3873</v>
      </c>
      <c r="G39" s="13">
        <v>40</v>
      </c>
      <c r="H39" s="69"/>
      <c r="I39" s="13">
        <v>7</v>
      </c>
      <c r="J39" s="13">
        <v>2</v>
      </c>
      <c r="K39" s="35">
        <v>49</v>
      </c>
      <c r="L39" s="65">
        <v>0</v>
      </c>
      <c r="M39" s="65"/>
      <c r="N39" s="65">
        <v>0</v>
      </c>
      <c r="O39" s="65">
        <v>0</v>
      </c>
      <c r="P39" s="48">
        <v>0</v>
      </c>
      <c r="Q39" s="35">
        <v>3922</v>
      </c>
    </row>
    <row r="40" spans="1:17" x14ac:dyDescent="0.2">
      <c r="A40" s="68" t="s">
        <v>28</v>
      </c>
      <c r="B40" s="14">
        <v>2204</v>
      </c>
      <c r="C40" s="69"/>
      <c r="D40" s="13">
        <v>0</v>
      </c>
      <c r="E40" s="13">
        <v>288</v>
      </c>
      <c r="F40" s="35">
        <v>2492</v>
      </c>
      <c r="G40" s="13">
        <v>44</v>
      </c>
      <c r="H40" s="69"/>
      <c r="I40" s="13">
        <v>7</v>
      </c>
      <c r="J40" s="13">
        <v>1</v>
      </c>
      <c r="K40" s="35">
        <v>52</v>
      </c>
      <c r="L40" s="65">
        <v>0</v>
      </c>
      <c r="M40" s="65"/>
      <c r="N40" s="65">
        <v>0</v>
      </c>
      <c r="O40" s="65">
        <v>0</v>
      </c>
      <c r="P40" s="48">
        <v>0</v>
      </c>
      <c r="Q40" s="35">
        <v>2544</v>
      </c>
    </row>
    <row r="41" spans="1:17" x14ac:dyDescent="0.2">
      <c r="A41" s="9" t="s">
        <v>7</v>
      </c>
      <c r="B41" s="70">
        <v>21337</v>
      </c>
      <c r="C41" s="70">
        <v>0</v>
      </c>
      <c r="D41" s="70">
        <v>594</v>
      </c>
      <c r="E41" s="70">
        <v>288</v>
      </c>
      <c r="F41" s="70">
        <v>22219</v>
      </c>
      <c r="G41" s="70">
        <v>1100</v>
      </c>
      <c r="H41" s="70">
        <v>0</v>
      </c>
      <c r="I41" s="70">
        <v>103</v>
      </c>
      <c r="J41" s="70">
        <v>7</v>
      </c>
      <c r="K41" s="70">
        <v>1210</v>
      </c>
      <c r="L41" s="70">
        <v>1531</v>
      </c>
      <c r="M41" s="70">
        <v>0</v>
      </c>
      <c r="N41" s="70">
        <v>0</v>
      </c>
      <c r="O41" s="70">
        <v>0</v>
      </c>
      <c r="P41" s="70">
        <v>1531</v>
      </c>
      <c r="Q41" s="70">
        <v>24960</v>
      </c>
    </row>
    <row r="42" spans="1:17" x14ac:dyDescent="0.2">
      <c r="A42" s="36" t="s">
        <v>34</v>
      </c>
    </row>
    <row r="43" spans="1:17" x14ac:dyDescent="0.2">
      <c r="A43" s="36" t="s">
        <v>35</v>
      </c>
    </row>
    <row r="44" spans="1:17" x14ac:dyDescent="0.2">
      <c r="A44" s="36" t="s">
        <v>36</v>
      </c>
      <c r="F44" s="36" t="s">
        <v>37</v>
      </c>
    </row>
  </sheetData>
  <phoneticPr fontId="5" type="noConversion"/>
  <printOptions horizontalCentered="1"/>
  <pageMargins left="0" right="0" top="0" bottom="0" header="0.51181102362204722" footer="0"/>
  <pageSetup paperSize="9" orientation="landscape" r:id="rId1"/>
  <headerFooter alignWithMargins="0">
    <oddFooter>&amp;R&amp;8Tabela 145_b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R44"/>
  <sheetViews>
    <sheetView showGridLines="0" workbookViewId="0">
      <selection activeCell="J19" sqref="J19"/>
    </sheetView>
  </sheetViews>
  <sheetFormatPr defaultColWidth="11.42578125" defaultRowHeight="12.75" x14ac:dyDescent="0.2"/>
  <cols>
    <col min="1" max="2" width="5.7109375" customWidth="1"/>
    <col min="3" max="3" width="8.28515625" hidden="1" customWidth="1"/>
    <col min="4" max="4" width="8.85546875" customWidth="1"/>
    <col min="5" max="5" width="8.7109375" customWidth="1"/>
    <col min="6" max="6" width="6" customWidth="1"/>
    <col min="7" max="7" width="6.28515625" customWidth="1"/>
    <col min="8" max="8" width="8.42578125" hidden="1" customWidth="1"/>
    <col min="9" max="9" width="8.7109375" customWidth="1"/>
    <col min="10" max="10" width="8.85546875" customWidth="1"/>
    <col min="11" max="11" width="6" customWidth="1"/>
    <col min="12" max="12" width="9.28515625" customWidth="1"/>
    <col min="13" max="13" width="8.85546875" hidden="1" customWidth="1"/>
    <col min="14" max="15" width="8.5703125" customWidth="1"/>
    <col min="16" max="16" width="5.140625" customWidth="1"/>
    <col min="17" max="17" width="10.5703125" customWidth="1"/>
  </cols>
  <sheetData>
    <row r="1" spans="1:17" x14ac:dyDescent="0.2">
      <c r="A1" s="51" t="s">
        <v>0</v>
      </c>
      <c r="B1" s="51"/>
      <c r="C1" s="51"/>
      <c r="D1" s="52"/>
      <c r="E1" s="51"/>
      <c r="F1" s="52"/>
      <c r="G1" s="51"/>
      <c r="H1" s="51"/>
      <c r="I1" s="51"/>
      <c r="J1" s="51"/>
      <c r="K1" s="51"/>
      <c r="L1" s="51"/>
      <c r="M1" s="51"/>
      <c r="N1" s="51"/>
      <c r="O1" s="51"/>
      <c r="Q1" s="29"/>
    </row>
    <row r="2" spans="1:17" x14ac:dyDescent="0.2">
      <c r="A2" s="51" t="s">
        <v>1</v>
      </c>
      <c r="B2" s="51"/>
      <c r="C2" s="51"/>
      <c r="D2" s="52"/>
      <c r="E2" s="51"/>
      <c r="F2" s="52"/>
      <c r="G2" s="51"/>
      <c r="H2" s="51"/>
      <c r="I2" s="51"/>
      <c r="J2" s="51"/>
      <c r="K2" s="51"/>
      <c r="L2" s="51"/>
      <c r="M2" s="51"/>
      <c r="N2" s="51"/>
      <c r="O2" s="51"/>
      <c r="Q2" s="29"/>
    </row>
    <row r="3" spans="1:17" ht="11.1" customHeight="1" x14ac:dyDescent="0.2">
      <c r="A3" s="6"/>
      <c r="B3" s="6"/>
      <c r="C3" s="6"/>
      <c r="D3" s="6"/>
      <c r="E3" s="6"/>
      <c r="F3" s="6"/>
      <c r="G3" s="6"/>
      <c r="I3" s="6"/>
      <c r="J3" s="37"/>
      <c r="K3" s="6"/>
      <c r="M3" s="38"/>
      <c r="N3" s="38"/>
      <c r="O3" s="38"/>
      <c r="Q3" s="38"/>
    </row>
    <row r="4" spans="1:17" x14ac:dyDescent="0.2">
      <c r="A4" s="19" t="s">
        <v>2</v>
      </c>
      <c r="B4" s="18" t="s">
        <v>3</v>
      </c>
      <c r="C4" s="20"/>
      <c r="D4" s="20"/>
      <c r="E4" s="20"/>
      <c r="F4" s="20"/>
      <c r="G4" s="20"/>
      <c r="H4" s="20"/>
      <c r="I4" s="20"/>
      <c r="J4" s="20"/>
      <c r="K4" s="33"/>
      <c r="L4" s="19"/>
    </row>
    <row r="5" spans="1:17" x14ac:dyDescent="0.2">
      <c r="A5" s="22" t="s">
        <v>4</v>
      </c>
      <c r="B5" s="18" t="s">
        <v>5</v>
      </c>
      <c r="C5" s="20"/>
      <c r="D5" s="20"/>
      <c r="E5" s="21"/>
      <c r="F5" s="30"/>
      <c r="G5" s="18" t="s">
        <v>6</v>
      </c>
      <c r="H5" s="20"/>
      <c r="I5" s="20"/>
      <c r="J5" s="20"/>
      <c r="K5" s="2"/>
      <c r="L5" s="23" t="s">
        <v>7</v>
      </c>
    </row>
    <row r="6" spans="1:17" x14ac:dyDescent="0.2">
      <c r="A6" s="23" t="s">
        <v>8</v>
      </c>
      <c r="B6" s="24" t="s">
        <v>9</v>
      </c>
      <c r="C6" s="7"/>
      <c r="D6" s="7"/>
      <c r="E6" s="25" t="s">
        <v>10</v>
      </c>
      <c r="F6" s="5"/>
      <c r="G6" s="24" t="s">
        <v>9</v>
      </c>
      <c r="H6" s="7"/>
      <c r="I6" s="7"/>
      <c r="J6" s="25" t="s">
        <v>10</v>
      </c>
      <c r="K6" s="5"/>
      <c r="L6" s="23" t="s">
        <v>11</v>
      </c>
    </row>
    <row r="7" spans="1:17" x14ac:dyDescent="0.2">
      <c r="A7" s="26"/>
      <c r="B7" s="25" t="s">
        <v>12</v>
      </c>
      <c r="C7" s="11" t="s">
        <v>13</v>
      </c>
      <c r="D7" s="12" t="s">
        <v>14</v>
      </c>
      <c r="E7" s="12" t="s">
        <v>14</v>
      </c>
      <c r="F7" s="26" t="s">
        <v>15</v>
      </c>
      <c r="G7" s="11" t="s">
        <v>12</v>
      </c>
      <c r="H7" s="11" t="s">
        <v>13</v>
      </c>
      <c r="I7" s="12" t="s">
        <v>14</v>
      </c>
      <c r="J7" s="12" t="s">
        <v>14</v>
      </c>
      <c r="K7" s="26" t="s">
        <v>15</v>
      </c>
      <c r="L7" s="26" t="s">
        <v>3</v>
      </c>
    </row>
    <row r="8" spans="1:17" x14ac:dyDescent="0.2">
      <c r="A8" s="8">
        <v>2005</v>
      </c>
      <c r="B8" s="13"/>
      <c r="C8" s="53"/>
      <c r="D8" s="14"/>
      <c r="E8" s="13"/>
      <c r="F8" s="35"/>
      <c r="G8" s="13"/>
      <c r="H8" s="53"/>
      <c r="I8" s="14"/>
      <c r="J8" s="13"/>
      <c r="K8" s="35"/>
      <c r="L8" s="35"/>
    </row>
    <row r="9" spans="1:17" x14ac:dyDescent="0.2">
      <c r="A9" s="5" t="s">
        <v>16</v>
      </c>
      <c r="B9" s="14">
        <v>1141</v>
      </c>
      <c r="C9" s="53"/>
      <c r="D9" s="14">
        <v>110</v>
      </c>
      <c r="E9" s="13">
        <v>4</v>
      </c>
      <c r="F9" s="64">
        <v>1255</v>
      </c>
      <c r="G9" s="13">
        <v>1092</v>
      </c>
      <c r="H9" s="53"/>
      <c r="I9" s="14">
        <v>31</v>
      </c>
      <c r="J9" s="13">
        <v>2</v>
      </c>
      <c r="K9" s="64">
        <v>1125</v>
      </c>
      <c r="L9" s="64">
        <v>2380</v>
      </c>
    </row>
    <row r="10" spans="1:17" x14ac:dyDescent="0.2">
      <c r="A10" s="5" t="s">
        <v>17</v>
      </c>
      <c r="B10" s="14">
        <v>642</v>
      </c>
      <c r="C10" s="53"/>
      <c r="D10" s="14">
        <v>84</v>
      </c>
      <c r="E10" s="13">
        <v>4</v>
      </c>
      <c r="F10" s="64">
        <v>730</v>
      </c>
      <c r="G10" s="13">
        <v>866</v>
      </c>
      <c r="H10" s="53"/>
      <c r="I10" s="14">
        <v>26</v>
      </c>
      <c r="J10" s="13">
        <v>1</v>
      </c>
      <c r="K10" s="64">
        <v>893</v>
      </c>
      <c r="L10" s="64">
        <v>1623</v>
      </c>
    </row>
    <row r="11" spans="1:17" x14ac:dyDescent="0.2">
      <c r="A11" s="5" t="s">
        <v>18</v>
      </c>
      <c r="B11" s="14">
        <v>762</v>
      </c>
      <c r="C11" s="53"/>
      <c r="D11" s="14">
        <v>82</v>
      </c>
      <c r="E11" s="13" t="s">
        <v>24</v>
      </c>
      <c r="F11" s="64">
        <v>844</v>
      </c>
      <c r="G11" s="13">
        <v>1177</v>
      </c>
      <c r="H11" s="53"/>
      <c r="I11" s="14">
        <v>39</v>
      </c>
      <c r="J11" s="13">
        <v>4</v>
      </c>
      <c r="K11" s="64">
        <v>1220</v>
      </c>
      <c r="L11" s="64">
        <v>2064</v>
      </c>
    </row>
    <row r="12" spans="1:17" x14ac:dyDescent="0.2">
      <c r="A12" s="5" t="s">
        <v>19</v>
      </c>
      <c r="B12" s="14">
        <v>478</v>
      </c>
      <c r="C12" s="53"/>
      <c r="D12" s="14">
        <v>90</v>
      </c>
      <c r="E12" s="13">
        <v>4</v>
      </c>
      <c r="F12" s="64">
        <v>572</v>
      </c>
      <c r="G12" s="13">
        <v>1401</v>
      </c>
      <c r="H12" s="53"/>
      <c r="I12" s="14">
        <v>50</v>
      </c>
      <c r="J12" s="13">
        <v>3</v>
      </c>
      <c r="K12" s="64">
        <v>1454</v>
      </c>
      <c r="L12" s="64">
        <v>2026</v>
      </c>
    </row>
    <row r="13" spans="1:17" x14ac:dyDescent="0.2">
      <c r="A13" s="5" t="s">
        <v>20</v>
      </c>
      <c r="B13" s="14">
        <v>454</v>
      </c>
      <c r="C13" s="53"/>
      <c r="D13" s="14">
        <v>98</v>
      </c>
      <c r="E13" s="13">
        <v>5</v>
      </c>
      <c r="F13" s="64">
        <v>557</v>
      </c>
      <c r="G13" s="13">
        <v>1528</v>
      </c>
      <c r="H13" s="53"/>
      <c r="I13" s="14">
        <v>51</v>
      </c>
      <c r="J13" s="13">
        <v>2</v>
      </c>
      <c r="K13" s="64">
        <v>1581</v>
      </c>
      <c r="L13" s="64">
        <v>2138</v>
      </c>
    </row>
    <row r="14" spans="1:17" s="76" customFormat="1" x14ac:dyDescent="0.2">
      <c r="A14" s="71" t="s">
        <v>21</v>
      </c>
      <c r="B14" s="72">
        <v>448</v>
      </c>
      <c r="C14" s="73"/>
      <c r="D14" s="72">
        <v>56</v>
      </c>
      <c r="E14" s="74">
        <v>8</v>
      </c>
      <c r="F14" s="75">
        <v>512</v>
      </c>
      <c r="G14" s="74">
        <v>1611</v>
      </c>
      <c r="H14" s="73"/>
      <c r="I14" s="72">
        <v>57</v>
      </c>
      <c r="J14" s="74">
        <v>3</v>
      </c>
      <c r="K14" s="75">
        <v>1671</v>
      </c>
      <c r="L14" s="75">
        <v>2183</v>
      </c>
    </row>
    <row r="15" spans="1:17" x14ac:dyDescent="0.2">
      <c r="A15" s="5" t="s">
        <v>22</v>
      </c>
      <c r="B15" s="14">
        <v>447</v>
      </c>
      <c r="C15" s="53"/>
      <c r="D15" s="14">
        <v>50</v>
      </c>
      <c r="E15" s="13">
        <v>3</v>
      </c>
      <c r="F15" s="64">
        <v>500</v>
      </c>
      <c r="G15" s="13">
        <v>1566</v>
      </c>
      <c r="H15" s="53"/>
      <c r="I15" s="14">
        <v>37</v>
      </c>
      <c r="J15" s="13">
        <v>6</v>
      </c>
      <c r="K15" s="64">
        <v>1609</v>
      </c>
      <c r="L15" s="64">
        <v>2109</v>
      </c>
    </row>
    <row r="16" spans="1:17" x14ac:dyDescent="0.2">
      <c r="A16" s="5" t="s">
        <v>23</v>
      </c>
      <c r="B16" s="14">
        <v>565</v>
      </c>
      <c r="C16" s="69"/>
      <c r="D16" s="14">
        <v>51</v>
      </c>
      <c r="E16" s="13">
        <v>5</v>
      </c>
      <c r="F16" s="64">
        <v>621</v>
      </c>
      <c r="G16" s="13">
        <v>1563</v>
      </c>
      <c r="H16" s="69"/>
      <c r="I16" s="14">
        <v>41</v>
      </c>
      <c r="J16" s="13">
        <v>3</v>
      </c>
      <c r="K16" s="64">
        <v>1607</v>
      </c>
      <c r="L16" s="64">
        <v>2228</v>
      </c>
    </row>
    <row r="17" spans="1:17" x14ac:dyDescent="0.2">
      <c r="A17" s="5" t="s">
        <v>25</v>
      </c>
      <c r="B17" s="14">
        <v>489</v>
      </c>
      <c r="C17" s="69"/>
      <c r="D17" s="14">
        <v>67</v>
      </c>
      <c r="E17" s="13">
        <v>0</v>
      </c>
      <c r="F17" s="64">
        <v>556</v>
      </c>
      <c r="G17" s="13">
        <v>1416</v>
      </c>
      <c r="H17" s="69"/>
      <c r="I17" s="14">
        <v>34</v>
      </c>
      <c r="J17" s="13">
        <v>4</v>
      </c>
      <c r="K17" s="64">
        <v>1454</v>
      </c>
      <c r="L17" s="64">
        <v>2010</v>
      </c>
    </row>
    <row r="18" spans="1:17" x14ac:dyDescent="0.2">
      <c r="A18" s="5" t="s">
        <v>26</v>
      </c>
      <c r="B18" s="14">
        <v>531</v>
      </c>
      <c r="C18" s="69"/>
      <c r="D18" s="14">
        <v>35</v>
      </c>
      <c r="E18" s="13">
        <v>3</v>
      </c>
      <c r="F18" s="64">
        <v>569</v>
      </c>
      <c r="G18" s="13">
        <v>1482</v>
      </c>
      <c r="H18" s="69"/>
      <c r="I18" s="14">
        <v>36</v>
      </c>
      <c r="J18" s="13">
        <v>2</v>
      </c>
      <c r="K18" s="64">
        <v>1520</v>
      </c>
      <c r="L18" s="64">
        <v>2089</v>
      </c>
    </row>
    <row r="19" spans="1:17" x14ac:dyDescent="0.2">
      <c r="A19" s="5" t="s">
        <v>27</v>
      </c>
      <c r="B19" s="14">
        <v>564</v>
      </c>
      <c r="C19" s="69"/>
      <c r="D19" s="14">
        <v>67</v>
      </c>
      <c r="E19" s="13">
        <v>1</v>
      </c>
      <c r="F19" s="64">
        <v>632</v>
      </c>
      <c r="G19" s="13">
        <v>1422</v>
      </c>
      <c r="H19" s="69"/>
      <c r="I19" s="14">
        <v>37</v>
      </c>
      <c r="J19" s="13">
        <v>2</v>
      </c>
      <c r="K19" s="64">
        <v>1461</v>
      </c>
      <c r="L19" s="64">
        <v>2093</v>
      </c>
    </row>
    <row r="20" spans="1:17" x14ac:dyDescent="0.2">
      <c r="A20" s="5" t="s">
        <v>28</v>
      </c>
      <c r="B20" s="14">
        <v>731</v>
      </c>
      <c r="C20" s="69"/>
      <c r="D20" s="14">
        <v>51</v>
      </c>
      <c r="E20" s="13">
        <v>1</v>
      </c>
      <c r="F20" s="64">
        <v>783</v>
      </c>
      <c r="G20" s="13">
        <v>2576</v>
      </c>
      <c r="H20" s="69"/>
      <c r="I20" s="14">
        <v>43</v>
      </c>
      <c r="J20" s="13">
        <v>7</v>
      </c>
      <c r="K20" s="64">
        <v>2626</v>
      </c>
      <c r="L20" s="64">
        <v>3409</v>
      </c>
    </row>
    <row r="21" spans="1:17" x14ac:dyDescent="0.2">
      <c r="A21" s="54" t="s">
        <v>7</v>
      </c>
      <c r="B21" s="70">
        <v>7252</v>
      </c>
      <c r="C21" s="70">
        <v>0</v>
      </c>
      <c r="D21" s="70">
        <v>841</v>
      </c>
      <c r="E21" s="70">
        <v>38</v>
      </c>
      <c r="F21" s="70">
        <v>8131</v>
      </c>
      <c r="G21" s="70">
        <v>17700</v>
      </c>
      <c r="H21" s="70">
        <v>0</v>
      </c>
      <c r="I21" s="70">
        <v>482</v>
      </c>
      <c r="J21" s="70">
        <v>39</v>
      </c>
      <c r="K21" s="70">
        <v>18221</v>
      </c>
      <c r="L21" s="70">
        <v>26352</v>
      </c>
    </row>
    <row r="22" spans="1:17" ht="6" customHeight="1" x14ac:dyDescent="0.2"/>
    <row r="23" spans="1:17" ht="11.1" customHeight="1" x14ac:dyDescent="0.2">
      <c r="A23" s="10"/>
    </row>
    <row r="24" spans="1:17" x14ac:dyDescent="0.2">
      <c r="A24" s="19" t="s">
        <v>2</v>
      </c>
      <c r="B24" s="18" t="s">
        <v>29</v>
      </c>
      <c r="C24" s="20"/>
      <c r="D24" s="20"/>
      <c r="E24" s="20"/>
      <c r="F24" s="20"/>
      <c r="G24" s="20"/>
      <c r="H24" s="20"/>
      <c r="I24" s="20"/>
      <c r="J24" s="20"/>
      <c r="K24" s="39"/>
      <c r="L24" s="40"/>
      <c r="M24" s="39"/>
      <c r="N24" s="39"/>
      <c r="O24" s="39"/>
      <c r="P24" s="39"/>
      <c r="Q24" s="19"/>
    </row>
    <row r="25" spans="1:17" x14ac:dyDescent="0.2">
      <c r="A25" s="22" t="s">
        <v>4</v>
      </c>
      <c r="B25" s="18" t="s">
        <v>30</v>
      </c>
      <c r="C25" s="20"/>
      <c r="D25" s="20"/>
      <c r="E25" s="21"/>
      <c r="F25" s="20"/>
      <c r="G25" s="18" t="s">
        <v>31</v>
      </c>
      <c r="H25" s="20"/>
      <c r="I25" s="20"/>
      <c r="J25" s="21"/>
      <c r="K25" s="2"/>
      <c r="L25" s="18" t="s">
        <v>32</v>
      </c>
      <c r="M25" s="40"/>
      <c r="N25" s="40"/>
      <c r="O25" s="40"/>
      <c r="P25" s="2"/>
      <c r="Q25" s="23"/>
    </row>
    <row r="26" spans="1:17" x14ac:dyDescent="0.2">
      <c r="A26" s="23" t="s">
        <v>8</v>
      </c>
      <c r="B26" s="24" t="s">
        <v>9</v>
      </c>
      <c r="C26" s="7"/>
      <c r="D26" s="7"/>
      <c r="E26" s="25" t="s">
        <v>10</v>
      </c>
      <c r="F26" s="5"/>
      <c r="G26" s="24" t="s">
        <v>9</v>
      </c>
      <c r="H26" s="7"/>
      <c r="I26" s="7"/>
      <c r="J26" s="25" t="s">
        <v>10</v>
      </c>
      <c r="K26" s="5"/>
      <c r="L26" s="18" t="s">
        <v>9</v>
      </c>
      <c r="M26" s="41"/>
      <c r="N26" s="42"/>
      <c r="O26" s="25" t="s">
        <v>10</v>
      </c>
      <c r="P26" s="5"/>
      <c r="Q26" s="23" t="s">
        <v>33</v>
      </c>
    </row>
    <row r="27" spans="1:17" x14ac:dyDescent="0.2">
      <c r="A27" s="26"/>
      <c r="B27" s="28" t="s">
        <v>12</v>
      </c>
      <c r="C27" s="11" t="s">
        <v>13</v>
      </c>
      <c r="D27" s="12" t="s">
        <v>14</v>
      </c>
      <c r="E27" s="12" t="s">
        <v>14</v>
      </c>
      <c r="F27" s="26" t="s">
        <v>15</v>
      </c>
      <c r="G27" s="28" t="s">
        <v>12</v>
      </c>
      <c r="H27" s="11" t="s">
        <v>13</v>
      </c>
      <c r="I27" s="12" t="s">
        <v>14</v>
      </c>
      <c r="J27" s="12" t="s">
        <v>14</v>
      </c>
      <c r="K27" s="26" t="s">
        <v>15</v>
      </c>
      <c r="L27" s="27" t="s">
        <v>12</v>
      </c>
      <c r="M27" s="11" t="s">
        <v>13</v>
      </c>
      <c r="N27" s="12" t="s">
        <v>14</v>
      </c>
      <c r="O27" s="12" t="s">
        <v>14</v>
      </c>
      <c r="P27" s="26" t="s">
        <v>15</v>
      </c>
      <c r="Q27" s="26"/>
    </row>
    <row r="28" spans="1:17" x14ac:dyDescent="0.2">
      <c r="A28" s="59">
        <v>2005</v>
      </c>
      <c r="B28" s="16"/>
      <c r="C28" s="56"/>
      <c r="D28" s="16"/>
      <c r="E28" s="15"/>
      <c r="F28" s="34"/>
      <c r="G28" s="15"/>
      <c r="H28" s="56"/>
      <c r="I28" s="16"/>
      <c r="J28" s="15"/>
      <c r="K28" s="34"/>
      <c r="L28" s="28"/>
      <c r="M28" s="57"/>
      <c r="N28" s="60"/>
      <c r="O28" s="28"/>
      <c r="P28" s="49"/>
      <c r="Q28" s="58"/>
    </row>
    <row r="29" spans="1:17" x14ac:dyDescent="0.2">
      <c r="A29" s="5" t="s">
        <v>16</v>
      </c>
      <c r="B29" s="14">
        <v>1315</v>
      </c>
      <c r="C29" s="53"/>
      <c r="D29" s="14">
        <v>0</v>
      </c>
      <c r="E29" s="13">
        <v>0</v>
      </c>
      <c r="F29" s="35">
        <v>1315</v>
      </c>
      <c r="G29" s="13">
        <v>26</v>
      </c>
      <c r="H29" s="53"/>
      <c r="I29" s="14">
        <v>4</v>
      </c>
      <c r="J29" s="13">
        <v>0</v>
      </c>
      <c r="K29" s="35">
        <v>30</v>
      </c>
      <c r="L29" s="65">
        <v>0</v>
      </c>
      <c r="M29" s="66"/>
      <c r="N29" s="67">
        <v>0</v>
      </c>
      <c r="O29" s="65">
        <v>0</v>
      </c>
      <c r="P29" s="48">
        <v>0</v>
      </c>
      <c r="Q29" s="32">
        <v>1345</v>
      </c>
    </row>
    <row r="30" spans="1:17" x14ac:dyDescent="0.2">
      <c r="A30" s="5" t="s">
        <v>17</v>
      </c>
      <c r="B30" s="14">
        <v>1713</v>
      </c>
      <c r="C30" s="53"/>
      <c r="D30" s="14">
        <v>1</v>
      </c>
      <c r="E30" s="13">
        <v>0</v>
      </c>
      <c r="F30" s="32">
        <v>1714</v>
      </c>
      <c r="G30" s="13">
        <v>23</v>
      </c>
      <c r="H30" s="53"/>
      <c r="I30" s="14">
        <v>18</v>
      </c>
      <c r="J30" s="13">
        <v>0</v>
      </c>
      <c r="K30" s="35">
        <v>41</v>
      </c>
      <c r="L30" s="65">
        <v>0</v>
      </c>
      <c r="M30" s="66"/>
      <c r="N30" s="67">
        <v>0</v>
      </c>
      <c r="O30" s="65">
        <v>0</v>
      </c>
      <c r="P30" s="48">
        <v>0</v>
      </c>
      <c r="Q30" s="32">
        <v>1755</v>
      </c>
    </row>
    <row r="31" spans="1:17" x14ac:dyDescent="0.2">
      <c r="A31" s="5" t="s">
        <v>18</v>
      </c>
      <c r="B31" s="14">
        <v>2812</v>
      </c>
      <c r="C31" s="53"/>
      <c r="D31" s="14">
        <v>0</v>
      </c>
      <c r="E31" s="13">
        <v>1</v>
      </c>
      <c r="F31" s="32">
        <v>2813</v>
      </c>
      <c r="G31" s="13">
        <v>25</v>
      </c>
      <c r="H31" s="53"/>
      <c r="I31" s="14">
        <v>10</v>
      </c>
      <c r="J31" s="13">
        <v>0</v>
      </c>
      <c r="K31" s="35">
        <v>35</v>
      </c>
      <c r="L31" s="65">
        <v>0</v>
      </c>
      <c r="M31" s="66"/>
      <c r="N31" s="67">
        <v>0</v>
      </c>
      <c r="O31" s="65">
        <v>0</v>
      </c>
      <c r="P31" s="48">
        <v>0</v>
      </c>
      <c r="Q31" s="32">
        <v>2848</v>
      </c>
    </row>
    <row r="32" spans="1:17" x14ac:dyDescent="0.2">
      <c r="A32" s="5" t="s">
        <v>19</v>
      </c>
      <c r="B32" s="14">
        <v>3478</v>
      </c>
      <c r="C32" s="53"/>
      <c r="D32" s="14">
        <v>0</v>
      </c>
      <c r="E32" s="13">
        <v>0</v>
      </c>
      <c r="F32" s="32">
        <v>3478</v>
      </c>
      <c r="G32" s="13">
        <v>24</v>
      </c>
      <c r="H32" s="53"/>
      <c r="I32" s="14">
        <v>4</v>
      </c>
      <c r="J32" s="13">
        <v>0</v>
      </c>
      <c r="K32" s="35">
        <v>28</v>
      </c>
      <c r="L32" s="65">
        <v>0</v>
      </c>
      <c r="M32" s="66"/>
      <c r="N32" s="67">
        <v>0</v>
      </c>
      <c r="O32" s="65">
        <v>0</v>
      </c>
      <c r="P32" s="48">
        <v>0</v>
      </c>
      <c r="Q32" s="32">
        <v>3506</v>
      </c>
    </row>
    <row r="33" spans="1:18" x14ac:dyDescent="0.2">
      <c r="A33" s="5" t="s">
        <v>20</v>
      </c>
      <c r="B33" s="14">
        <v>1477</v>
      </c>
      <c r="C33" s="53"/>
      <c r="D33" s="14">
        <v>39</v>
      </c>
      <c r="E33" s="13">
        <v>0</v>
      </c>
      <c r="F33" s="32">
        <v>1516</v>
      </c>
      <c r="G33" s="13">
        <v>33</v>
      </c>
      <c r="H33" s="53"/>
      <c r="I33" s="14">
        <v>7</v>
      </c>
      <c r="J33" s="13">
        <v>0</v>
      </c>
      <c r="K33" s="35">
        <v>40</v>
      </c>
      <c r="L33" s="65">
        <v>0</v>
      </c>
      <c r="M33" s="66"/>
      <c r="N33" s="67">
        <v>0</v>
      </c>
      <c r="O33" s="65">
        <v>0</v>
      </c>
      <c r="P33" s="48">
        <v>0</v>
      </c>
      <c r="Q33" s="32">
        <v>1556</v>
      </c>
    </row>
    <row r="34" spans="1:18" x14ac:dyDescent="0.2">
      <c r="A34" s="5" t="s">
        <v>21</v>
      </c>
      <c r="B34" s="14">
        <v>1711</v>
      </c>
      <c r="C34" s="53"/>
      <c r="D34" s="14">
        <v>26</v>
      </c>
      <c r="E34" s="13">
        <v>0</v>
      </c>
      <c r="F34" s="32">
        <v>1737</v>
      </c>
      <c r="G34" s="13">
        <v>40</v>
      </c>
      <c r="H34" s="53"/>
      <c r="I34" s="14">
        <v>6</v>
      </c>
      <c r="J34" s="13">
        <v>0</v>
      </c>
      <c r="K34" s="35">
        <v>46</v>
      </c>
      <c r="L34" s="65">
        <v>0</v>
      </c>
      <c r="M34" s="66"/>
      <c r="N34" s="67">
        <v>0</v>
      </c>
      <c r="O34" s="65">
        <v>0</v>
      </c>
      <c r="P34" s="48">
        <v>0</v>
      </c>
      <c r="Q34" s="32">
        <v>1783</v>
      </c>
    </row>
    <row r="35" spans="1:18" x14ac:dyDescent="0.2">
      <c r="A35" s="5" t="s">
        <v>22</v>
      </c>
      <c r="B35" s="14">
        <v>3395</v>
      </c>
      <c r="C35" s="13"/>
      <c r="D35" s="13">
        <v>22</v>
      </c>
      <c r="E35" s="13">
        <v>2</v>
      </c>
      <c r="F35" s="35">
        <v>3419</v>
      </c>
      <c r="G35" s="13">
        <v>38</v>
      </c>
      <c r="H35" s="13"/>
      <c r="I35" s="13">
        <v>7</v>
      </c>
      <c r="J35" s="13">
        <v>0</v>
      </c>
      <c r="K35" s="35">
        <v>45</v>
      </c>
      <c r="L35" s="65">
        <v>0</v>
      </c>
      <c r="M35" s="66"/>
      <c r="N35" s="67">
        <v>0</v>
      </c>
      <c r="O35" s="65">
        <v>0</v>
      </c>
      <c r="P35" s="48">
        <v>0</v>
      </c>
      <c r="Q35" s="35">
        <v>3464</v>
      </c>
    </row>
    <row r="36" spans="1:18" x14ac:dyDescent="0.2">
      <c r="A36" s="5" t="s">
        <v>23</v>
      </c>
      <c r="B36" s="14">
        <v>1415</v>
      </c>
      <c r="C36" s="69"/>
      <c r="D36" s="13">
        <v>1</v>
      </c>
      <c r="E36" s="13">
        <v>2</v>
      </c>
      <c r="F36" s="35">
        <v>1418</v>
      </c>
      <c r="G36" s="13">
        <v>46</v>
      </c>
      <c r="H36" s="69"/>
      <c r="I36" s="13">
        <v>3</v>
      </c>
      <c r="J36" s="13">
        <v>0</v>
      </c>
      <c r="K36" s="35">
        <v>49</v>
      </c>
      <c r="L36" s="65">
        <v>0</v>
      </c>
      <c r="M36" s="66"/>
      <c r="N36" s="67">
        <v>0</v>
      </c>
      <c r="O36" s="65">
        <v>0</v>
      </c>
      <c r="P36" s="48">
        <v>0</v>
      </c>
      <c r="Q36" s="35">
        <v>1467</v>
      </c>
    </row>
    <row r="37" spans="1:18" x14ac:dyDescent="0.2">
      <c r="A37" s="5" t="s">
        <v>25</v>
      </c>
      <c r="B37" s="14">
        <v>2153</v>
      </c>
      <c r="C37" s="69"/>
      <c r="D37" s="13">
        <v>0</v>
      </c>
      <c r="E37" s="13">
        <v>0</v>
      </c>
      <c r="F37" s="35">
        <v>2153</v>
      </c>
      <c r="G37" s="13">
        <v>28</v>
      </c>
      <c r="H37" s="69"/>
      <c r="I37" s="13">
        <v>8</v>
      </c>
      <c r="J37" s="13">
        <v>0</v>
      </c>
      <c r="K37" s="35">
        <v>36</v>
      </c>
      <c r="L37" s="65">
        <v>0</v>
      </c>
      <c r="M37" s="66"/>
      <c r="N37" s="67">
        <v>0</v>
      </c>
      <c r="O37" s="65">
        <v>0</v>
      </c>
      <c r="P37" s="48">
        <v>0</v>
      </c>
      <c r="Q37" s="35">
        <v>2189</v>
      </c>
      <c r="R37" s="78"/>
    </row>
    <row r="38" spans="1:18" x14ac:dyDescent="0.2">
      <c r="A38" s="5" t="s">
        <v>26</v>
      </c>
      <c r="B38" s="14">
        <v>1985</v>
      </c>
      <c r="C38" s="69"/>
      <c r="D38" s="13">
        <v>0</v>
      </c>
      <c r="E38" s="13">
        <v>359</v>
      </c>
      <c r="F38" s="35">
        <v>2344</v>
      </c>
      <c r="G38" s="13">
        <v>26</v>
      </c>
      <c r="H38" s="69"/>
      <c r="I38" s="13">
        <v>4</v>
      </c>
      <c r="J38" s="13">
        <v>0</v>
      </c>
      <c r="K38" s="35">
        <v>30</v>
      </c>
      <c r="L38" s="65">
        <v>0</v>
      </c>
      <c r="M38" s="65"/>
      <c r="N38" s="65">
        <v>0</v>
      </c>
      <c r="O38" s="65">
        <v>0</v>
      </c>
      <c r="P38" s="48">
        <v>0</v>
      </c>
      <c r="Q38" s="35">
        <v>2374</v>
      </c>
    </row>
    <row r="39" spans="1:18" x14ac:dyDescent="0.2">
      <c r="A39" s="5" t="s">
        <v>27</v>
      </c>
      <c r="B39" s="14">
        <v>4718</v>
      </c>
      <c r="C39" s="69"/>
      <c r="D39" s="13">
        <v>0</v>
      </c>
      <c r="E39" s="13">
        <v>95</v>
      </c>
      <c r="F39" s="35">
        <v>4813</v>
      </c>
      <c r="G39" s="13">
        <v>30</v>
      </c>
      <c r="H39" s="69"/>
      <c r="I39" s="13">
        <v>10</v>
      </c>
      <c r="J39" s="13">
        <v>0</v>
      </c>
      <c r="K39" s="35">
        <v>40</v>
      </c>
      <c r="L39" s="65">
        <v>0</v>
      </c>
      <c r="M39" s="65"/>
      <c r="N39" s="65">
        <v>0</v>
      </c>
      <c r="O39" s="65">
        <v>0</v>
      </c>
      <c r="P39" s="48">
        <v>0</v>
      </c>
      <c r="Q39" s="35">
        <v>4853</v>
      </c>
      <c r="R39" s="78"/>
    </row>
    <row r="40" spans="1:18" x14ac:dyDescent="0.2">
      <c r="A40" s="68" t="s">
        <v>28</v>
      </c>
      <c r="B40" s="14">
        <v>7054</v>
      </c>
      <c r="C40" s="69"/>
      <c r="D40" s="13">
        <v>36</v>
      </c>
      <c r="E40" s="13">
        <v>360</v>
      </c>
      <c r="F40" s="35">
        <v>7450</v>
      </c>
      <c r="G40" s="13">
        <v>165</v>
      </c>
      <c r="H40" s="69"/>
      <c r="I40" s="13">
        <v>7</v>
      </c>
      <c r="J40" s="13">
        <v>0</v>
      </c>
      <c r="K40" s="35">
        <v>172</v>
      </c>
      <c r="L40" s="65">
        <v>0</v>
      </c>
      <c r="M40" s="65"/>
      <c r="N40" s="65">
        <v>0</v>
      </c>
      <c r="O40" s="65">
        <v>0</v>
      </c>
      <c r="P40" s="48">
        <v>0</v>
      </c>
      <c r="Q40" s="35">
        <v>7622</v>
      </c>
      <c r="R40" s="78"/>
    </row>
    <row r="41" spans="1:18" x14ac:dyDescent="0.2">
      <c r="A41" s="9" t="s">
        <v>7</v>
      </c>
      <c r="B41" s="70">
        <v>33226</v>
      </c>
      <c r="C41" s="70">
        <v>0</v>
      </c>
      <c r="D41" s="70">
        <v>125</v>
      </c>
      <c r="E41" s="70">
        <v>819</v>
      </c>
      <c r="F41" s="70">
        <v>34170</v>
      </c>
      <c r="G41" s="70">
        <v>504</v>
      </c>
      <c r="H41" s="70">
        <v>0</v>
      </c>
      <c r="I41" s="70">
        <v>88</v>
      </c>
      <c r="J41" s="70">
        <v>0</v>
      </c>
      <c r="K41" s="70">
        <v>592</v>
      </c>
      <c r="L41" s="70">
        <v>0</v>
      </c>
      <c r="M41" s="70">
        <v>0</v>
      </c>
      <c r="N41" s="70">
        <v>0</v>
      </c>
      <c r="O41" s="70">
        <v>0</v>
      </c>
      <c r="P41" s="70">
        <v>0</v>
      </c>
      <c r="Q41" s="70">
        <v>34762</v>
      </c>
      <c r="R41" s="78"/>
    </row>
    <row r="42" spans="1:18" x14ac:dyDescent="0.2">
      <c r="A42" s="36" t="s">
        <v>38</v>
      </c>
    </row>
    <row r="43" spans="1:18" x14ac:dyDescent="0.2">
      <c r="A43" s="36" t="s">
        <v>35</v>
      </c>
    </row>
    <row r="44" spans="1:18" x14ac:dyDescent="0.2">
      <c r="A44" s="36" t="s">
        <v>36</v>
      </c>
      <c r="F44" s="36" t="s">
        <v>37</v>
      </c>
      <c r="N44" s="77"/>
    </row>
  </sheetData>
  <phoneticPr fontId="5" type="noConversion"/>
  <printOptions horizontalCentered="1"/>
  <pageMargins left="0" right="0" top="0" bottom="0" header="0.51181102362204722" footer="0"/>
  <pageSetup paperSize="9" orientation="landscape" r:id="rId1"/>
  <headerFooter alignWithMargins="0">
    <oddFooter>&amp;R&amp;8Tabela 145_b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  <pageSetUpPr fitToPage="1"/>
  </sheetPr>
  <dimension ref="A1:R44"/>
  <sheetViews>
    <sheetView showGridLines="0" workbookViewId="0">
      <selection activeCell="J19" sqref="J19"/>
    </sheetView>
  </sheetViews>
  <sheetFormatPr defaultColWidth="11.42578125" defaultRowHeight="12.75" x14ac:dyDescent="0.2"/>
  <cols>
    <col min="1" max="1" width="6.28515625" customWidth="1"/>
    <col min="2" max="2" width="10.7109375" customWidth="1"/>
    <col min="3" max="3" width="8.28515625" hidden="1" customWidth="1"/>
    <col min="4" max="7" width="10.7109375" customWidth="1"/>
    <col min="8" max="8" width="8.42578125" hidden="1" customWidth="1"/>
    <col min="9" max="11" width="10.7109375" customWidth="1"/>
    <col min="12" max="12" width="9.28515625" customWidth="1"/>
    <col min="13" max="13" width="8.85546875" hidden="1" customWidth="1"/>
    <col min="14" max="15" width="8.5703125" customWidth="1"/>
    <col min="16" max="16" width="5.140625" customWidth="1"/>
    <col min="17" max="17" width="10.5703125" customWidth="1"/>
  </cols>
  <sheetData>
    <row r="1" spans="1:17" x14ac:dyDescent="0.2">
      <c r="A1" s="51" t="s">
        <v>0</v>
      </c>
      <c r="B1" s="51"/>
      <c r="C1" s="51"/>
      <c r="D1" s="52"/>
      <c r="E1" s="51"/>
      <c r="F1" s="52"/>
      <c r="G1" s="51"/>
      <c r="H1" s="51"/>
      <c r="I1" s="51"/>
      <c r="J1" s="51"/>
      <c r="K1" s="51"/>
      <c r="L1" s="51"/>
      <c r="M1" s="51"/>
      <c r="N1" s="51"/>
      <c r="O1" s="51"/>
      <c r="Q1" s="29"/>
    </row>
    <row r="2" spans="1:17" x14ac:dyDescent="0.2">
      <c r="A2" s="51" t="s">
        <v>1</v>
      </c>
      <c r="B2" s="51"/>
      <c r="C2" s="51"/>
      <c r="D2" s="52"/>
      <c r="E2" s="51"/>
      <c r="F2" s="52"/>
      <c r="G2" s="51"/>
      <c r="H2" s="51"/>
      <c r="I2" s="51"/>
      <c r="J2" s="51"/>
      <c r="K2" s="51"/>
      <c r="L2" s="51"/>
      <c r="M2" s="51"/>
      <c r="N2" s="51"/>
      <c r="O2" s="51"/>
      <c r="Q2" s="29"/>
    </row>
    <row r="3" spans="1:17" ht="11.1" customHeight="1" x14ac:dyDescent="0.2">
      <c r="A3" s="6"/>
      <c r="B3" s="6"/>
      <c r="C3" s="6"/>
      <c r="D3" s="6"/>
      <c r="E3" s="6"/>
      <c r="F3" s="6"/>
      <c r="G3" s="6"/>
      <c r="I3" s="6"/>
      <c r="J3" s="37"/>
      <c r="K3" s="6"/>
      <c r="M3" s="38"/>
      <c r="N3" s="38"/>
      <c r="O3" s="38"/>
      <c r="Q3" s="38"/>
    </row>
    <row r="4" spans="1:17" x14ac:dyDescent="0.2">
      <c r="A4" s="89" t="s">
        <v>2</v>
      </c>
      <c r="B4" s="90" t="s">
        <v>3</v>
      </c>
      <c r="C4" s="91"/>
      <c r="D4" s="91"/>
      <c r="E4" s="91"/>
      <c r="F4" s="91"/>
      <c r="G4" s="91"/>
      <c r="H4" s="91"/>
      <c r="I4" s="91"/>
      <c r="J4" s="91"/>
      <c r="K4" s="92"/>
      <c r="L4" s="89"/>
    </row>
    <row r="5" spans="1:17" x14ac:dyDescent="0.2">
      <c r="A5" s="93" t="s">
        <v>4</v>
      </c>
      <c r="B5" s="90" t="s">
        <v>5</v>
      </c>
      <c r="C5" s="91"/>
      <c r="D5" s="91"/>
      <c r="E5" s="94"/>
      <c r="F5" s="95"/>
      <c r="G5" s="90" t="s">
        <v>6</v>
      </c>
      <c r="H5" s="91"/>
      <c r="I5" s="91"/>
      <c r="J5" s="91"/>
      <c r="K5" s="96"/>
      <c r="L5" s="97" t="s">
        <v>7</v>
      </c>
    </row>
    <row r="6" spans="1:17" x14ac:dyDescent="0.2">
      <c r="A6" s="97" t="s">
        <v>8</v>
      </c>
      <c r="B6" s="98" t="s">
        <v>9</v>
      </c>
      <c r="C6" s="99"/>
      <c r="D6" s="99"/>
      <c r="E6" s="100" t="s">
        <v>10</v>
      </c>
      <c r="F6" s="101"/>
      <c r="G6" s="98" t="s">
        <v>9</v>
      </c>
      <c r="H6" s="99"/>
      <c r="I6" s="99"/>
      <c r="J6" s="100" t="s">
        <v>10</v>
      </c>
      <c r="K6" s="101"/>
      <c r="L6" s="97" t="s">
        <v>11</v>
      </c>
    </row>
    <row r="7" spans="1:17" x14ac:dyDescent="0.2">
      <c r="A7" s="102"/>
      <c r="B7" s="103" t="s">
        <v>12</v>
      </c>
      <c r="C7" s="103" t="s">
        <v>13</v>
      </c>
      <c r="D7" s="104" t="s">
        <v>42</v>
      </c>
      <c r="E7" s="104" t="s">
        <v>42</v>
      </c>
      <c r="F7" s="102" t="s">
        <v>15</v>
      </c>
      <c r="G7" s="103" t="s">
        <v>12</v>
      </c>
      <c r="H7" s="103" t="s">
        <v>13</v>
      </c>
      <c r="I7" s="104" t="s">
        <v>42</v>
      </c>
      <c r="J7" s="104" t="s">
        <v>42</v>
      </c>
      <c r="K7" s="102" t="s">
        <v>15</v>
      </c>
      <c r="L7" s="102" t="s">
        <v>3</v>
      </c>
    </row>
    <row r="8" spans="1:17" x14ac:dyDescent="0.2">
      <c r="A8" s="8">
        <v>2006</v>
      </c>
      <c r="B8" s="13"/>
      <c r="C8" s="53"/>
      <c r="D8" s="14"/>
      <c r="E8" s="13"/>
      <c r="F8" s="64"/>
      <c r="G8" s="13"/>
      <c r="H8" s="53"/>
      <c r="I8" s="14"/>
      <c r="J8" s="13"/>
      <c r="K8" s="64"/>
      <c r="L8" s="64"/>
    </row>
    <row r="9" spans="1:17" x14ac:dyDescent="0.2">
      <c r="A9" s="5" t="s">
        <v>16</v>
      </c>
      <c r="B9" s="13">
        <v>924</v>
      </c>
      <c r="C9" s="53"/>
      <c r="D9" s="14">
        <v>32</v>
      </c>
      <c r="E9" s="13">
        <v>0</v>
      </c>
      <c r="F9" s="64">
        <v>956</v>
      </c>
      <c r="G9" s="13">
        <v>3285</v>
      </c>
      <c r="H9" s="53"/>
      <c r="I9" s="14">
        <v>26</v>
      </c>
      <c r="J9" s="13">
        <v>6</v>
      </c>
      <c r="K9" s="64">
        <v>3317</v>
      </c>
      <c r="L9" s="64">
        <v>4273</v>
      </c>
    </row>
    <row r="10" spans="1:17" x14ac:dyDescent="0.2">
      <c r="A10" s="5" t="s">
        <v>17</v>
      </c>
      <c r="B10" s="14">
        <v>909</v>
      </c>
      <c r="C10" s="53"/>
      <c r="D10" s="14">
        <v>20</v>
      </c>
      <c r="E10" s="13">
        <v>2</v>
      </c>
      <c r="F10" s="64">
        <v>931</v>
      </c>
      <c r="G10" s="13">
        <v>3393</v>
      </c>
      <c r="H10" s="53"/>
      <c r="I10" s="14">
        <v>46</v>
      </c>
      <c r="J10" s="13">
        <v>2</v>
      </c>
      <c r="K10" s="64">
        <v>3441</v>
      </c>
      <c r="L10" s="64">
        <v>4372</v>
      </c>
    </row>
    <row r="11" spans="1:17" x14ac:dyDescent="0.2">
      <c r="A11" s="5" t="s">
        <v>18</v>
      </c>
      <c r="B11" s="14">
        <v>1003</v>
      </c>
      <c r="C11" s="53"/>
      <c r="D11" s="14">
        <v>77</v>
      </c>
      <c r="E11" s="13">
        <v>5</v>
      </c>
      <c r="F11" s="64">
        <v>1085</v>
      </c>
      <c r="G11" s="13">
        <v>4451</v>
      </c>
      <c r="H11" s="53"/>
      <c r="I11" s="14">
        <v>74</v>
      </c>
      <c r="J11" s="13">
        <v>3</v>
      </c>
      <c r="K11" s="64">
        <v>4528</v>
      </c>
      <c r="L11" s="64">
        <v>5613</v>
      </c>
    </row>
    <row r="12" spans="1:17" x14ac:dyDescent="0.2">
      <c r="A12" s="5" t="s">
        <v>19</v>
      </c>
      <c r="B12" s="14">
        <v>978</v>
      </c>
      <c r="C12" s="53"/>
      <c r="D12" s="14">
        <v>61</v>
      </c>
      <c r="E12" s="13">
        <v>0</v>
      </c>
      <c r="F12" s="64">
        <v>1039</v>
      </c>
      <c r="G12" s="13">
        <v>4486</v>
      </c>
      <c r="H12" s="53"/>
      <c r="I12" s="14">
        <v>34</v>
      </c>
      <c r="J12" s="13">
        <v>1</v>
      </c>
      <c r="K12" s="64">
        <v>4521</v>
      </c>
      <c r="L12" s="64">
        <v>5560</v>
      </c>
    </row>
    <row r="13" spans="1:17" x14ac:dyDescent="0.2">
      <c r="A13" s="5" t="s">
        <v>20</v>
      </c>
      <c r="B13" s="14">
        <v>1069</v>
      </c>
      <c r="C13" s="53"/>
      <c r="D13" s="14">
        <v>65</v>
      </c>
      <c r="E13" s="13">
        <v>4</v>
      </c>
      <c r="F13" s="64">
        <v>1138</v>
      </c>
      <c r="G13" s="13">
        <v>4938</v>
      </c>
      <c r="H13" s="53"/>
      <c r="I13" s="14">
        <v>59</v>
      </c>
      <c r="J13" s="13">
        <v>8</v>
      </c>
      <c r="K13" s="64">
        <v>5005</v>
      </c>
      <c r="L13" s="64">
        <v>6143</v>
      </c>
    </row>
    <row r="14" spans="1:17" s="76" customFormat="1" x14ac:dyDescent="0.2">
      <c r="A14" s="71" t="s">
        <v>21</v>
      </c>
      <c r="B14" s="72">
        <v>1032</v>
      </c>
      <c r="C14" s="73"/>
      <c r="D14" s="72">
        <v>72</v>
      </c>
      <c r="E14" s="74">
        <v>2</v>
      </c>
      <c r="F14" s="75">
        <v>1106</v>
      </c>
      <c r="G14" s="74">
        <v>5416</v>
      </c>
      <c r="H14" s="73"/>
      <c r="I14" s="72">
        <v>60</v>
      </c>
      <c r="J14" s="74">
        <v>5</v>
      </c>
      <c r="K14" s="75">
        <v>5481</v>
      </c>
      <c r="L14" s="75">
        <v>6587</v>
      </c>
    </row>
    <row r="15" spans="1:17" x14ac:dyDescent="0.2">
      <c r="A15" s="5" t="s">
        <v>22</v>
      </c>
      <c r="B15" s="14">
        <v>970</v>
      </c>
      <c r="C15" s="53"/>
      <c r="D15" s="14">
        <v>100</v>
      </c>
      <c r="E15" s="13">
        <v>0</v>
      </c>
      <c r="F15" s="64">
        <v>1070</v>
      </c>
      <c r="G15" s="13">
        <v>4973</v>
      </c>
      <c r="H15" s="53"/>
      <c r="I15" s="14">
        <v>58</v>
      </c>
      <c r="J15" s="13">
        <v>8</v>
      </c>
      <c r="K15" s="64">
        <v>5039</v>
      </c>
      <c r="L15" s="64">
        <v>6109</v>
      </c>
    </row>
    <row r="16" spans="1:17" x14ac:dyDescent="0.2">
      <c r="A16" s="5" t="s">
        <v>23</v>
      </c>
      <c r="B16" s="14">
        <v>1150</v>
      </c>
      <c r="C16" s="69"/>
      <c r="D16" s="14">
        <v>69</v>
      </c>
      <c r="E16" s="13">
        <v>0</v>
      </c>
      <c r="F16" s="64">
        <v>1219</v>
      </c>
      <c r="G16" s="13">
        <v>5313</v>
      </c>
      <c r="H16" s="69"/>
      <c r="I16" s="14">
        <v>72</v>
      </c>
      <c r="J16" s="13">
        <v>17</v>
      </c>
      <c r="K16" s="64">
        <v>5402</v>
      </c>
      <c r="L16" s="64">
        <v>6621</v>
      </c>
    </row>
    <row r="17" spans="1:18" x14ac:dyDescent="0.2">
      <c r="A17" s="5" t="s">
        <v>25</v>
      </c>
      <c r="B17" s="14">
        <v>1023</v>
      </c>
      <c r="C17" s="69"/>
      <c r="D17" s="14">
        <v>50</v>
      </c>
      <c r="E17" s="13">
        <v>0</v>
      </c>
      <c r="F17" s="64">
        <v>1073</v>
      </c>
      <c r="G17" s="13">
        <v>4745</v>
      </c>
      <c r="H17" s="69"/>
      <c r="I17" s="14">
        <v>83</v>
      </c>
      <c r="J17" s="13">
        <v>4</v>
      </c>
      <c r="K17" s="64">
        <v>4832</v>
      </c>
      <c r="L17" s="64">
        <v>5905</v>
      </c>
    </row>
    <row r="18" spans="1:18" x14ac:dyDescent="0.2">
      <c r="A18" s="5" t="s">
        <v>26</v>
      </c>
      <c r="B18" s="14">
        <v>907</v>
      </c>
      <c r="C18" s="69"/>
      <c r="D18" s="14">
        <v>69</v>
      </c>
      <c r="E18" s="13">
        <v>1</v>
      </c>
      <c r="F18" s="64">
        <v>977</v>
      </c>
      <c r="G18" s="13">
        <v>4121</v>
      </c>
      <c r="H18" s="69"/>
      <c r="I18" s="14">
        <v>69</v>
      </c>
      <c r="J18" s="13">
        <v>8</v>
      </c>
      <c r="K18" s="64">
        <v>4198</v>
      </c>
      <c r="L18" s="64">
        <v>5175</v>
      </c>
    </row>
    <row r="19" spans="1:18" x14ac:dyDescent="0.2">
      <c r="A19" s="5" t="s">
        <v>27</v>
      </c>
      <c r="B19" s="14">
        <v>919</v>
      </c>
      <c r="C19" s="69"/>
      <c r="D19" s="14">
        <v>67</v>
      </c>
      <c r="E19" s="13">
        <v>0</v>
      </c>
      <c r="F19" s="64">
        <v>986</v>
      </c>
      <c r="G19" s="13">
        <v>4551</v>
      </c>
      <c r="H19" s="69"/>
      <c r="I19" s="14">
        <v>88</v>
      </c>
      <c r="J19" s="13">
        <v>10</v>
      </c>
      <c r="K19" s="64">
        <v>4649</v>
      </c>
      <c r="L19" s="64">
        <v>5635</v>
      </c>
    </row>
    <row r="20" spans="1:18" x14ac:dyDescent="0.2">
      <c r="A20" s="5" t="s">
        <v>28</v>
      </c>
      <c r="B20" s="14">
        <v>1051</v>
      </c>
      <c r="C20" s="69"/>
      <c r="D20" s="14">
        <v>62</v>
      </c>
      <c r="E20" s="13">
        <v>0</v>
      </c>
      <c r="F20" s="64">
        <v>1113</v>
      </c>
      <c r="G20" s="13">
        <v>5232</v>
      </c>
      <c r="H20" s="69"/>
      <c r="I20" s="14">
        <v>93</v>
      </c>
      <c r="J20" s="13">
        <v>9</v>
      </c>
      <c r="K20" s="64">
        <v>5334</v>
      </c>
      <c r="L20" s="64">
        <v>6447</v>
      </c>
    </row>
    <row r="21" spans="1:18" x14ac:dyDescent="0.2">
      <c r="A21" s="54" t="s">
        <v>7</v>
      </c>
      <c r="B21" s="70">
        <v>11935</v>
      </c>
      <c r="C21" s="70">
        <v>0</v>
      </c>
      <c r="D21" s="70">
        <v>744</v>
      </c>
      <c r="E21" s="70">
        <v>14</v>
      </c>
      <c r="F21" s="70">
        <v>12693</v>
      </c>
      <c r="G21" s="70">
        <v>54904</v>
      </c>
      <c r="H21" s="70">
        <v>0</v>
      </c>
      <c r="I21" s="70">
        <v>762</v>
      </c>
      <c r="J21" s="70">
        <v>81</v>
      </c>
      <c r="K21" s="70">
        <v>55747</v>
      </c>
      <c r="L21" s="70">
        <v>68440</v>
      </c>
    </row>
    <row r="22" spans="1:18" ht="6" customHeight="1" x14ac:dyDescent="0.2"/>
    <row r="23" spans="1:18" ht="11.1" customHeight="1" x14ac:dyDescent="0.2">
      <c r="A23" s="10"/>
    </row>
    <row r="24" spans="1:18" x14ac:dyDescent="0.2">
      <c r="A24" s="89" t="s">
        <v>2</v>
      </c>
      <c r="B24" s="175" t="s">
        <v>39</v>
      </c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7"/>
      <c r="Q24" s="89"/>
    </row>
    <row r="25" spans="1:18" x14ac:dyDescent="0.2">
      <c r="A25" s="93" t="s">
        <v>4</v>
      </c>
      <c r="B25" s="90" t="s">
        <v>30</v>
      </c>
      <c r="C25" s="91"/>
      <c r="D25" s="91"/>
      <c r="E25" s="94"/>
      <c r="F25" s="91"/>
      <c r="G25" s="90" t="s">
        <v>31</v>
      </c>
      <c r="H25" s="91"/>
      <c r="I25" s="91"/>
      <c r="J25" s="94"/>
      <c r="K25" s="96"/>
      <c r="L25" s="90" t="s">
        <v>32</v>
      </c>
      <c r="M25" s="107"/>
      <c r="N25" s="107"/>
      <c r="O25" s="107"/>
      <c r="P25" s="96"/>
      <c r="Q25" s="97"/>
    </row>
    <row r="26" spans="1:18" x14ac:dyDescent="0.2">
      <c r="A26" s="97" t="s">
        <v>8</v>
      </c>
      <c r="B26" s="98" t="s">
        <v>9</v>
      </c>
      <c r="C26" s="99"/>
      <c r="D26" s="99"/>
      <c r="E26" s="100" t="s">
        <v>10</v>
      </c>
      <c r="F26" s="101"/>
      <c r="G26" s="98" t="s">
        <v>9</v>
      </c>
      <c r="H26" s="99"/>
      <c r="I26" s="99"/>
      <c r="J26" s="100" t="s">
        <v>10</v>
      </c>
      <c r="K26" s="101"/>
      <c r="L26" s="90" t="s">
        <v>9</v>
      </c>
      <c r="M26" s="108"/>
      <c r="N26" s="109"/>
      <c r="O26" s="100" t="s">
        <v>10</v>
      </c>
      <c r="P26" s="101"/>
      <c r="Q26" s="97" t="s">
        <v>33</v>
      </c>
    </row>
    <row r="27" spans="1:18" x14ac:dyDescent="0.2">
      <c r="A27" s="102"/>
      <c r="B27" s="110" t="s">
        <v>12</v>
      </c>
      <c r="C27" s="103" t="s">
        <v>13</v>
      </c>
      <c r="D27" s="111" t="s">
        <v>14</v>
      </c>
      <c r="E27" s="111" t="s">
        <v>14</v>
      </c>
      <c r="F27" s="102" t="s">
        <v>15</v>
      </c>
      <c r="G27" s="110" t="s">
        <v>12</v>
      </c>
      <c r="H27" s="103" t="s">
        <v>13</v>
      </c>
      <c r="I27" s="111" t="s">
        <v>14</v>
      </c>
      <c r="J27" s="111" t="s">
        <v>14</v>
      </c>
      <c r="K27" s="102" t="s">
        <v>15</v>
      </c>
      <c r="L27" s="110" t="s">
        <v>12</v>
      </c>
      <c r="M27" s="103" t="s">
        <v>13</v>
      </c>
      <c r="N27" s="111" t="s">
        <v>14</v>
      </c>
      <c r="O27" s="111" t="s">
        <v>14</v>
      </c>
      <c r="P27" s="102" t="s">
        <v>15</v>
      </c>
      <c r="Q27" s="102"/>
    </row>
    <row r="28" spans="1:18" x14ac:dyDescent="0.2">
      <c r="A28" s="79">
        <v>2006</v>
      </c>
      <c r="B28" s="15"/>
      <c r="C28" s="56"/>
      <c r="D28" s="15"/>
      <c r="E28" s="15"/>
      <c r="F28" s="81"/>
      <c r="G28" s="15"/>
      <c r="H28" s="56"/>
      <c r="I28" s="15"/>
      <c r="J28" s="15"/>
      <c r="K28" s="81"/>
      <c r="L28" s="28"/>
      <c r="M28" s="57"/>
      <c r="N28" s="28"/>
      <c r="O28" s="28"/>
      <c r="P28" s="83"/>
      <c r="Q28" s="32"/>
      <c r="R28" s="78"/>
    </row>
    <row r="29" spans="1:18" x14ac:dyDescent="0.2">
      <c r="A29" s="44" t="s">
        <v>16</v>
      </c>
      <c r="B29" s="13">
        <v>1577</v>
      </c>
      <c r="C29" s="56"/>
      <c r="D29" s="13">
        <v>0</v>
      </c>
      <c r="E29" s="13">
        <v>0</v>
      </c>
      <c r="F29" s="81">
        <v>1577</v>
      </c>
      <c r="G29" s="13">
        <v>297</v>
      </c>
      <c r="H29" s="56"/>
      <c r="I29" s="13">
        <v>39</v>
      </c>
      <c r="J29" s="13">
        <v>0</v>
      </c>
      <c r="K29" s="81">
        <v>336</v>
      </c>
      <c r="L29" s="65">
        <v>0</v>
      </c>
      <c r="M29" s="57"/>
      <c r="N29" s="65">
        <v>0</v>
      </c>
      <c r="O29" s="65">
        <v>0</v>
      </c>
      <c r="P29" s="83">
        <v>0</v>
      </c>
      <c r="Q29" s="32">
        <v>1913</v>
      </c>
      <c r="R29" s="78"/>
    </row>
    <row r="30" spans="1:18" x14ac:dyDescent="0.2">
      <c r="A30" s="44" t="s">
        <v>17</v>
      </c>
      <c r="B30" s="13">
        <v>1364</v>
      </c>
      <c r="C30" s="53"/>
      <c r="D30" s="13">
        <v>0</v>
      </c>
      <c r="E30" s="13">
        <v>1</v>
      </c>
      <c r="F30" s="81">
        <v>1365</v>
      </c>
      <c r="G30" s="13">
        <v>173</v>
      </c>
      <c r="H30" s="53"/>
      <c r="I30" s="13">
        <v>78</v>
      </c>
      <c r="J30" s="13">
        <v>0</v>
      </c>
      <c r="K30" s="81">
        <v>251</v>
      </c>
      <c r="L30" s="65">
        <v>0</v>
      </c>
      <c r="M30" s="66"/>
      <c r="N30" s="65">
        <v>0</v>
      </c>
      <c r="O30" s="65">
        <v>0</v>
      </c>
      <c r="P30" s="83">
        <v>0</v>
      </c>
      <c r="Q30" s="32">
        <v>1616</v>
      </c>
    </row>
    <row r="31" spans="1:18" x14ac:dyDescent="0.2">
      <c r="A31" s="44" t="s">
        <v>18</v>
      </c>
      <c r="B31" s="13">
        <v>2298</v>
      </c>
      <c r="C31" s="53"/>
      <c r="D31" s="13">
        <v>0</v>
      </c>
      <c r="E31" s="13">
        <v>0</v>
      </c>
      <c r="F31" s="81">
        <v>2298</v>
      </c>
      <c r="G31" s="13">
        <v>265</v>
      </c>
      <c r="H31" s="53"/>
      <c r="I31" s="13">
        <v>39</v>
      </c>
      <c r="J31" s="13">
        <v>3</v>
      </c>
      <c r="K31" s="81">
        <v>307</v>
      </c>
      <c r="L31" s="65">
        <v>0</v>
      </c>
      <c r="M31" s="66"/>
      <c r="N31" s="65">
        <v>0</v>
      </c>
      <c r="O31" s="65">
        <v>0</v>
      </c>
      <c r="P31" s="83">
        <v>0</v>
      </c>
      <c r="Q31" s="32">
        <v>2605</v>
      </c>
    </row>
    <row r="32" spans="1:18" x14ac:dyDescent="0.2">
      <c r="A32" s="44" t="s">
        <v>19</v>
      </c>
      <c r="B32" s="13">
        <v>3397</v>
      </c>
      <c r="C32" s="53"/>
      <c r="D32" s="13">
        <v>14</v>
      </c>
      <c r="E32" s="13">
        <v>280</v>
      </c>
      <c r="F32" s="81">
        <v>3691</v>
      </c>
      <c r="G32" s="13">
        <v>345</v>
      </c>
      <c r="H32" s="53"/>
      <c r="I32" s="13">
        <v>54</v>
      </c>
      <c r="J32" s="13">
        <v>0</v>
      </c>
      <c r="K32" s="81">
        <v>399</v>
      </c>
      <c r="L32" s="65">
        <v>0</v>
      </c>
      <c r="M32" s="66"/>
      <c r="N32" s="65">
        <v>0</v>
      </c>
      <c r="O32" s="65">
        <v>0</v>
      </c>
      <c r="P32" s="83">
        <v>0</v>
      </c>
      <c r="Q32" s="32">
        <v>4090</v>
      </c>
      <c r="R32" s="78"/>
    </row>
    <row r="33" spans="1:18" x14ac:dyDescent="0.2">
      <c r="A33" s="44" t="s">
        <v>20</v>
      </c>
      <c r="B33" s="13">
        <v>3870</v>
      </c>
      <c r="C33" s="53"/>
      <c r="D33" s="13">
        <v>0</v>
      </c>
      <c r="E33" s="13">
        <v>0</v>
      </c>
      <c r="F33" s="81">
        <v>3870</v>
      </c>
      <c r="G33" s="13">
        <v>533</v>
      </c>
      <c r="H33" s="53"/>
      <c r="I33" s="13">
        <v>58</v>
      </c>
      <c r="J33" s="13">
        <v>0</v>
      </c>
      <c r="K33" s="81">
        <v>591</v>
      </c>
      <c r="L33" s="65">
        <v>0</v>
      </c>
      <c r="M33" s="66"/>
      <c r="N33" s="65">
        <v>0</v>
      </c>
      <c r="O33" s="65">
        <v>0</v>
      </c>
      <c r="P33" s="83">
        <v>0</v>
      </c>
      <c r="Q33" s="32">
        <v>4461</v>
      </c>
      <c r="R33" s="78"/>
    </row>
    <row r="34" spans="1:18" x14ac:dyDescent="0.2">
      <c r="A34" s="44" t="s">
        <v>21</v>
      </c>
      <c r="B34" s="13">
        <v>3285</v>
      </c>
      <c r="C34" s="53"/>
      <c r="D34" s="13">
        <v>0</v>
      </c>
      <c r="E34" s="13">
        <v>30</v>
      </c>
      <c r="F34" s="81">
        <v>3315</v>
      </c>
      <c r="G34" s="13">
        <v>438</v>
      </c>
      <c r="H34" s="53"/>
      <c r="I34" s="13">
        <v>43</v>
      </c>
      <c r="J34" s="13">
        <v>2</v>
      </c>
      <c r="K34" s="81">
        <v>483</v>
      </c>
      <c r="L34" s="65">
        <v>0</v>
      </c>
      <c r="M34" s="66"/>
      <c r="N34" s="65">
        <v>0</v>
      </c>
      <c r="O34" s="65">
        <v>0</v>
      </c>
      <c r="P34" s="83">
        <v>0</v>
      </c>
      <c r="Q34" s="32">
        <v>3798</v>
      </c>
      <c r="R34" s="78"/>
    </row>
    <row r="35" spans="1:18" x14ac:dyDescent="0.2">
      <c r="A35" s="44" t="s">
        <v>22</v>
      </c>
      <c r="B35" s="13">
        <v>3958</v>
      </c>
      <c r="C35" s="53"/>
      <c r="D35" s="13">
        <v>0</v>
      </c>
      <c r="E35" s="13">
        <v>0</v>
      </c>
      <c r="F35" s="81">
        <v>3958</v>
      </c>
      <c r="G35" s="13">
        <v>463</v>
      </c>
      <c r="H35" s="53"/>
      <c r="I35" s="13">
        <v>59</v>
      </c>
      <c r="J35" s="13">
        <v>0</v>
      </c>
      <c r="K35" s="81">
        <v>522</v>
      </c>
      <c r="L35" s="65">
        <v>0</v>
      </c>
      <c r="M35" s="66"/>
      <c r="N35" s="65">
        <v>0</v>
      </c>
      <c r="O35" s="65">
        <v>0</v>
      </c>
      <c r="P35" s="83">
        <v>0</v>
      </c>
      <c r="Q35" s="35">
        <v>4480</v>
      </c>
      <c r="R35" s="78"/>
    </row>
    <row r="36" spans="1:18" x14ac:dyDescent="0.2">
      <c r="A36" s="44" t="s">
        <v>23</v>
      </c>
      <c r="B36" s="13">
        <v>4259</v>
      </c>
      <c r="C36" s="82"/>
      <c r="D36" s="13">
        <v>217</v>
      </c>
      <c r="E36" s="13">
        <v>0</v>
      </c>
      <c r="F36" s="81">
        <v>4476</v>
      </c>
      <c r="G36" s="13">
        <v>429</v>
      </c>
      <c r="H36" s="82"/>
      <c r="I36" s="13">
        <v>73</v>
      </c>
      <c r="J36" s="13">
        <v>1</v>
      </c>
      <c r="K36" s="81">
        <v>503</v>
      </c>
      <c r="L36" s="65">
        <v>0</v>
      </c>
      <c r="M36" s="66"/>
      <c r="N36" s="65">
        <v>0</v>
      </c>
      <c r="O36" s="65">
        <v>0</v>
      </c>
      <c r="P36" s="83">
        <v>0</v>
      </c>
      <c r="Q36" s="35">
        <v>4979</v>
      </c>
      <c r="R36" s="78"/>
    </row>
    <row r="37" spans="1:18" x14ac:dyDescent="0.2">
      <c r="A37" s="44" t="s">
        <v>25</v>
      </c>
      <c r="B37" s="13">
        <v>2259</v>
      </c>
      <c r="C37" s="82"/>
      <c r="D37" s="13">
        <v>140</v>
      </c>
      <c r="E37" s="13">
        <v>2</v>
      </c>
      <c r="F37" s="81">
        <v>2401</v>
      </c>
      <c r="G37" s="13">
        <v>389</v>
      </c>
      <c r="H37" s="82"/>
      <c r="I37" s="13">
        <v>130</v>
      </c>
      <c r="J37" s="13">
        <v>0</v>
      </c>
      <c r="K37" s="81">
        <v>519</v>
      </c>
      <c r="L37" s="65">
        <v>0</v>
      </c>
      <c r="M37" s="66"/>
      <c r="N37" s="65">
        <v>0</v>
      </c>
      <c r="O37" s="65">
        <v>0</v>
      </c>
      <c r="P37" s="83">
        <v>0</v>
      </c>
      <c r="Q37" s="35">
        <v>2920</v>
      </c>
      <c r="R37" s="78"/>
    </row>
    <row r="38" spans="1:18" x14ac:dyDescent="0.2">
      <c r="A38" s="44" t="s">
        <v>26</v>
      </c>
      <c r="B38" s="13">
        <v>3968</v>
      </c>
      <c r="C38" s="82"/>
      <c r="D38" s="13">
        <v>5</v>
      </c>
      <c r="E38" s="13">
        <v>13</v>
      </c>
      <c r="F38" s="81">
        <v>3986</v>
      </c>
      <c r="G38" s="13">
        <v>341</v>
      </c>
      <c r="H38" s="82"/>
      <c r="I38" s="13">
        <v>497</v>
      </c>
      <c r="J38" s="13">
        <v>0</v>
      </c>
      <c r="K38" s="81">
        <v>838</v>
      </c>
      <c r="L38" s="65">
        <v>0</v>
      </c>
      <c r="M38" s="66"/>
      <c r="N38" s="65">
        <v>0</v>
      </c>
      <c r="O38" s="65">
        <v>0</v>
      </c>
      <c r="P38" s="83">
        <v>0</v>
      </c>
      <c r="Q38" s="35">
        <v>4824</v>
      </c>
      <c r="R38" s="78"/>
    </row>
    <row r="39" spans="1:18" x14ac:dyDescent="0.2">
      <c r="A39" s="44" t="s">
        <v>27</v>
      </c>
      <c r="B39" s="13">
        <v>3859</v>
      </c>
      <c r="C39" s="82"/>
      <c r="D39" s="13">
        <v>0</v>
      </c>
      <c r="E39" s="13">
        <v>96</v>
      </c>
      <c r="F39" s="81">
        <v>3955</v>
      </c>
      <c r="G39" s="13">
        <v>352</v>
      </c>
      <c r="H39" s="82"/>
      <c r="I39" s="13">
        <v>605</v>
      </c>
      <c r="J39" s="13">
        <v>1</v>
      </c>
      <c r="K39" s="81">
        <v>958</v>
      </c>
      <c r="L39" s="65">
        <v>0</v>
      </c>
      <c r="M39" s="66"/>
      <c r="N39" s="65">
        <v>0</v>
      </c>
      <c r="O39" s="65">
        <v>0</v>
      </c>
      <c r="P39" s="83">
        <v>0</v>
      </c>
      <c r="Q39" s="35">
        <v>4913</v>
      </c>
      <c r="R39" s="78"/>
    </row>
    <row r="40" spans="1:18" x14ac:dyDescent="0.2">
      <c r="A40" s="80" t="s">
        <v>28</v>
      </c>
      <c r="B40" s="17">
        <v>3898</v>
      </c>
      <c r="C40" s="82"/>
      <c r="D40" s="17">
        <v>20</v>
      </c>
      <c r="E40" s="17">
        <v>170</v>
      </c>
      <c r="F40" s="81">
        <v>4088</v>
      </c>
      <c r="G40" s="17">
        <v>433</v>
      </c>
      <c r="H40" s="82"/>
      <c r="I40" s="17">
        <v>312</v>
      </c>
      <c r="J40" s="17">
        <v>1</v>
      </c>
      <c r="K40" s="81">
        <v>746</v>
      </c>
      <c r="L40" s="85">
        <v>0</v>
      </c>
      <c r="M40" s="66"/>
      <c r="N40" s="85">
        <v>0</v>
      </c>
      <c r="O40" s="85">
        <v>0</v>
      </c>
      <c r="P40" s="83">
        <v>0</v>
      </c>
      <c r="Q40" s="35">
        <v>4834</v>
      </c>
      <c r="R40" s="78"/>
    </row>
    <row r="41" spans="1:18" x14ac:dyDescent="0.2">
      <c r="A41" s="9" t="s">
        <v>7</v>
      </c>
      <c r="B41" s="84">
        <v>37992</v>
      </c>
      <c r="C41" s="70">
        <v>0</v>
      </c>
      <c r="D41" s="84">
        <v>396</v>
      </c>
      <c r="E41" s="84">
        <v>592</v>
      </c>
      <c r="F41" s="70">
        <v>38980</v>
      </c>
      <c r="G41" s="84">
        <v>4458</v>
      </c>
      <c r="H41" s="70">
        <v>0</v>
      </c>
      <c r="I41" s="84">
        <v>1987</v>
      </c>
      <c r="J41" s="84">
        <v>8</v>
      </c>
      <c r="K41" s="70">
        <v>6453</v>
      </c>
      <c r="L41" s="84">
        <v>0</v>
      </c>
      <c r="M41" s="70">
        <v>0</v>
      </c>
      <c r="N41" s="84">
        <v>0</v>
      </c>
      <c r="O41" s="84">
        <v>0</v>
      </c>
      <c r="P41" s="70">
        <v>0</v>
      </c>
      <c r="Q41" s="70">
        <v>45433</v>
      </c>
      <c r="R41" s="78"/>
    </row>
    <row r="42" spans="1:18" x14ac:dyDescent="0.2">
      <c r="A42" s="36" t="s">
        <v>38</v>
      </c>
    </row>
    <row r="43" spans="1:18" x14ac:dyDescent="0.2">
      <c r="A43" s="36" t="s">
        <v>35</v>
      </c>
    </row>
    <row r="44" spans="1:18" x14ac:dyDescent="0.2">
      <c r="A44" s="36" t="s">
        <v>36</v>
      </c>
      <c r="F44" s="36" t="s">
        <v>37</v>
      </c>
      <c r="N44" s="77"/>
    </row>
  </sheetData>
  <mergeCells count="1">
    <mergeCell ref="B24:P24"/>
  </mergeCells>
  <phoneticPr fontId="5" type="noConversion"/>
  <printOptions horizontalCentered="1"/>
  <pageMargins left="0" right="0" top="0" bottom="0" header="0.51181102362204722" footer="0"/>
  <pageSetup paperSize="9" orientation="landscape" r:id="rId1"/>
  <headerFooter alignWithMargins="0">
    <oddFooter>&amp;R&amp;8Tabela 145_b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4</vt:i4>
      </vt:variant>
    </vt:vector>
  </HeadingPairs>
  <TitlesOfParts>
    <vt:vector size="25" baseType="lpstr">
      <vt:lpstr>1998</vt:lpstr>
      <vt:lpstr>1999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'1998'!Area_de_impressao</vt:lpstr>
      <vt:lpstr>'2000'!Area_de_impressao</vt:lpstr>
      <vt:lpstr>'2001'!Area_de_impressao</vt:lpstr>
      <vt:lpstr>'2003'!Area_de_impressao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CBIC</dc:creator>
  <cp:lastModifiedBy>Rafael</cp:lastModifiedBy>
  <cp:lastPrinted>2018-10-01T19:45:25Z</cp:lastPrinted>
  <dcterms:created xsi:type="dcterms:W3CDTF">1998-09-22T20:38:23Z</dcterms:created>
  <dcterms:modified xsi:type="dcterms:W3CDTF">2018-11-06T11:47:49Z</dcterms:modified>
</cp:coreProperties>
</file>