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1520" windowHeight="5670" tabRatio="794" firstSheet="6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E30" i="18" l="1"/>
  <c r="I30" i="18"/>
  <c r="H40" i="21" l="1"/>
  <c r="G40" i="21"/>
  <c r="F40" i="21"/>
  <c r="D40" i="21"/>
  <c r="C40" i="21"/>
  <c r="H21" i="21"/>
  <c r="G21" i="21"/>
  <c r="F21" i="21"/>
  <c r="D21" i="21"/>
  <c r="C21" i="21"/>
  <c r="B21" i="21"/>
  <c r="H40" i="20"/>
  <c r="G40" i="20"/>
  <c r="F40" i="20"/>
  <c r="D40" i="20"/>
  <c r="C40" i="20"/>
  <c r="B40" i="20"/>
  <c r="H21" i="20"/>
  <c r="G21" i="20"/>
  <c r="F21" i="20"/>
  <c r="D21" i="20"/>
  <c r="C21" i="20"/>
  <c r="B21" i="20"/>
  <c r="H40" i="19"/>
  <c r="G40" i="19"/>
  <c r="F40" i="19"/>
  <c r="D40" i="19"/>
  <c r="C40" i="19"/>
  <c r="B40" i="19"/>
  <c r="H21" i="19"/>
  <c r="G21" i="19"/>
  <c r="F21" i="19"/>
  <c r="D21" i="19"/>
  <c r="C21" i="19"/>
  <c r="B21" i="19"/>
  <c r="H40" i="18"/>
  <c r="G40" i="18"/>
  <c r="F40" i="18"/>
  <c r="D40" i="18"/>
  <c r="C40" i="18"/>
  <c r="B40" i="18"/>
  <c r="H21" i="18"/>
  <c r="G21" i="18"/>
  <c r="F21" i="18"/>
  <c r="D21" i="18"/>
  <c r="C21" i="18"/>
  <c r="B21" i="18"/>
  <c r="H40" i="17"/>
  <c r="G40" i="17"/>
  <c r="F40" i="17"/>
  <c r="D40" i="17"/>
  <c r="C40" i="17"/>
  <c r="B40" i="17"/>
  <c r="H21" i="17"/>
  <c r="G21" i="17"/>
  <c r="F21" i="17"/>
  <c r="D21" i="17"/>
  <c r="C21" i="17"/>
  <c r="B21" i="17"/>
  <c r="H40" i="16"/>
  <c r="G40" i="16"/>
  <c r="F40" i="16"/>
  <c r="D40" i="16"/>
  <c r="C40" i="16"/>
  <c r="B40" i="16"/>
  <c r="H21" i="16"/>
  <c r="G21" i="16"/>
  <c r="D21" i="16"/>
  <c r="C21" i="16"/>
  <c r="B21" i="16"/>
  <c r="I18" i="16" l="1"/>
  <c r="B40" i="21" l="1"/>
  <c r="I14" i="21"/>
  <c r="I13" i="21"/>
  <c r="I12" i="21"/>
  <c r="I11" i="21"/>
  <c r="I10" i="21"/>
  <c r="I9" i="21"/>
  <c r="E17" i="21"/>
  <c r="E14" i="21"/>
  <c r="E13" i="21"/>
  <c r="E12" i="21"/>
  <c r="E11" i="21"/>
  <c r="E10" i="21"/>
  <c r="E9" i="21"/>
  <c r="J13" i="21" l="1"/>
  <c r="J10" i="21"/>
  <c r="J11" i="21"/>
  <c r="J12" i="21"/>
  <c r="J9" i="21"/>
  <c r="J14" i="21"/>
  <c r="I31" i="21"/>
  <c r="I30" i="21"/>
  <c r="I29" i="21"/>
  <c r="I28" i="21"/>
  <c r="E32" i="21"/>
  <c r="E31" i="21"/>
  <c r="E30" i="21"/>
  <c r="E29" i="21"/>
  <c r="E28" i="21"/>
  <c r="I39" i="20"/>
  <c r="I38" i="20"/>
  <c r="I37" i="20"/>
  <c r="I36" i="20"/>
  <c r="I35" i="20"/>
  <c r="I34" i="20"/>
  <c r="I33" i="20"/>
  <c r="I32" i="20"/>
  <c r="I31" i="20"/>
  <c r="I30" i="20"/>
  <c r="I29" i="20"/>
  <c r="I28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E20" i="20"/>
  <c r="E19" i="20"/>
  <c r="J19" i="20" s="1"/>
  <c r="E18" i="20"/>
  <c r="E17" i="20"/>
  <c r="E16" i="20"/>
  <c r="E15" i="20"/>
  <c r="J15" i="20" s="1"/>
  <c r="E14" i="20"/>
  <c r="E13" i="20"/>
  <c r="E12" i="20"/>
  <c r="E11" i="20"/>
  <c r="J11" i="20" s="1"/>
  <c r="E10" i="20"/>
  <c r="E9" i="20"/>
  <c r="J39" i="20"/>
  <c r="J38" i="20"/>
  <c r="J34" i="20" l="1"/>
  <c r="J31" i="20"/>
  <c r="I40" i="20"/>
  <c r="E40" i="20"/>
  <c r="I21" i="20"/>
  <c r="E21" i="20"/>
  <c r="J35" i="20"/>
  <c r="J20" i="20"/>
  <c r="J17" i="20"/>
  <c r="J16" i="20"/>
  <c r="J13" i="20"/>
  <c r="J12" i="20"/>
  <c r="J9" i="20"/>
  <c r="J31" i="21"/>
  <c r="J28" i="21"/>
  <c r="J30" i="21"/>
  <c r="J29" i="21"/>
  <c r="J32" i="20"/>
  <c r="J10" i="20"/>
  <c r="J14" i="20"/>
  <c r="J18" i="20"/>
  <c r="J33" i="20"/>
  <c r="J37" i="20"/>
  <c r="J36" i="20"/>
  <c r="J30" i="20"/>
  <c r="J29" i="20"/>
  <c r="J28" i="20"/>
  <c r="J40" i="20" l="1"/>
  <c r="J21" i="20"/>
  <c r="F21" i="16"/>
  <c r="I39" i="21" l="1"/>
  <c r="E39" i="21"/>
  <c r="I38" i="21"/>
  <c r="E38" i="21"/>
  <c r="I37" i="21"/>
  <c r="E37" i="21"/>
  <c r="I36" i="21"/>
  <c r="E36" i="21"/>
  <c r="I35" i="21"/>
  <c r="E35" i="21"/>
  <c r="I34" i="21"/>
  <c r="E34" i="21"/>
  <c r="I33" i="21"/>
  <c r="E33" i="21"/>
  <c r="I32" i="21"/>
  <c r="I20" i="21"/>
  <c r="E20" i="21"/>
  <c r="I19" i="21"/>
  <c r="E19" i="21"/>
  <c r="I18" i="21"/>
  <c r="E18" i="21"/>
  <c r="I17" i="21"/>
  <c r="J17" i="21" s="1"/>
  <c r="I16" i="21"/>
  <c r="E16" i="21"/>
  <c r="I15" i="21"/>
  <c r="E15" i="21"/>
  <c r="J19" i="21" l="1"/>
  <c r="E40" i="21"/>
  <c r="I40" i="21"/>
  <c r="J16" i="21"/>
  <c r="I21" i="21"/>
  <c r="E21" i="21"/>
  <c r="J15" i="21"/>
  <c r="J18" i="21"/>
  <c r="J32" i="21"/>
  <c r="J37" i="21"/>
  <c r="J20" i="21"/>
  <c r="J39" i="21"/>
  <c r="J34" i="21"/>
  <c r="J36" i="21"/>
  <c r="J38" i="21"/>
  <c r="J33" i="21"/>
  <c r="J35" i="21"/>
  <c r="I10" i="17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J40" i="21" l="1"/>
  <c r="J21" i="21"/>
  <c r="J15" i="17"/>
  <c r="I21" i="17"/>
  <c r="E21" i="17"/>
  <c r="J20" i="17"/>
  <c r="J19" i="17"/>
  <c r="J18" i="17"/>
  <c r="J17" i="17"/>
  <c r="J16" i="17"/>
  <c r="J14" i="17"/>
  <c r="J13" i="17"/>
  <c r="J12" i="17"/>
  <c r="J11" i="17"/>
  <c r="J10" i="17"/>
  <c r="J9" i="17"/>
  <c r="J21" i="17" l="1"/>
  <c r="I39" i="19"/>
  <c r="E39" i="19"/>
  <c r="I38" i="19"/>
  <c r="E38" i="19"/>
  <c r="I37" i="19"/>
  <c r="E37" i="19"/>
  <c r="I36" i="19"/>
  <c r="E36" i="19"/>
  <c r="I35" i="19"/>
  <c r="E35" i="19"/>
  <c r="I34" i="19"/>
  <c r="E34" i="19"/>
  <c r="I33" i="19"/>
  <c r="E33" i="19"/>
  <c r="I32" i="19"/>
  <c r="E32" i="19"/>
  <c r="I31" i="19"/>
  <c r="E31" i="19"/>
  <c r="I30" i="19"/>
  <c r="E30" i="19"/>
  <c r="I29" i="19"/>
  <c r="E29" i="19"/>
  <c r="I28" i="19"/>
  <c r="E28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J31" i="19" l="1"/>
  <c r="J33" i="19"/>
  <c r="J37" i="19"/>
  <c r="J39" i="19"/>
  <c r="I40" i="19"/>
  <c r="E40" i="19"/>
  <c r="I21" i="19"/>
  <c r="E21" i="19"/>
  <c r="J35" i="19"/>
  <c r="J19" i="19"/>
  <c r="J17" i="19"/>
  <c r="J15" i="19"/>
  <c r="J13" i="19"/>
  <c r="J29" i="19"/>
  <c r="J11" i="19"/>
  <c r="J9" i="19"/>
  <c r="J28" i="19"/>
  <c r="J30" i="19"/>
  <c r="J32" i="19"/>
  <c r="J34" i="19"/>
  <c r="J36" i="19"/>
  <c r="J38" i="19"/>
  <c r="J10" i="19"/>
  <c r="J12" i="19"/>
  <c r="J14" i="19"/>
  <c r="J16" i="19"/>
  <c r="J18" i="19"/>
  <c r="J20" i="19"/>
  <c r="H40" i="15"/>
  <c r="G40" i="15"/>
  <c r="F40" i="15"/>
  <c r="D40" i="15"/>
  <c r="C40" i="15"/>
  <c r="B40" i="15"/>
  <c r="H21" i="15"/>
  <c r="G21" i="15"/>
  <c r="F21" i="15"/>
  <c r="D21" i="15"/>
  <c r="C21" i="15"/>
  <c r="B21" i="15"/>
  <c r="H40" i="14"/>
  <c r="F40" i="14"/>
  <c r="D40" i="14"/>
  <c r="C40" i="14"/>
  <c r="B40" i="14"/>
  <c r="H21" i="14"/>
  <c r="G21" i="14"/>
  <c r="F21" i="14"/>
  <c r="D21" i="14"/>
  <c r="C21" i="14"/>
  <c r="B21" i="14"/>
  <c r="H40" i="13"/>
  <c r="G40" i="13"/>
  <c r="F40" i="13"/>
  <c r="D40" i="13"/>
  <c r="C40" i="13"/>
  <c r="B40" i="13"/>
  <c r="H21" i="13"/>
  <c r="G21" i="13"/>
  <c r="F21" i="13"/>
  <c r="D21" i="13"/>
  <c r="C21" i="13"/>
  <c r="B21" i="13"/>
  <c r="J40" i="19" l="1"/>
  <c r="J21" i="19"/>
  <c r="I39" i="18"/>
  <c r="E39" i="18"/>
  <c r="I38" i="18"/>
  <c r="E38" i="18"/>
  <c r="I37" i="18"/>
  <c r="E37" i="18"/>
  <c r="J37" i="18" s="1"/>
  <c r="I36" i="18"/>
  <c r="E36" i="18"/>
  <c r="I35" i="18"/>
  <c r="E35" i="18"/>
  <c r="J35" i="18" s="1"/>
  <c r="I34" i="18"/>
  <c r="E34" i="18"/>
  <c r="I33" i="18"/>
  <c r="E33" i="18"/>
  <c r="I32" i="18"/>
  <c r="E32" i="18"/>
  <c r="I31" i="18"/>
  <c r="E31" i="18"/>
  <c r="J31" i="18" s="1"/>
  <c r="I29" i="18"/>
  <c r="E29" i="18"/>
  <c r="J29" i="18" s="1"/>
  <c r="I28" i="18"/>
  <c r="E28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I40" i="18" l="1"/>
  <c r="E40" i="18"/>
  <c r="I21" i="18"/>
  <c r="E21" i="18"/>
  <c r="J28" i="18"/>
  <c r="J30" i="18"/>
  <c r="J32" i="18"/>
  <c r="J34" i="18"/>
  <c r="J39" i="18"/>
  <c r="J38" i="18"/>
  <c r="J36" i="18"/>
  <c r="J33" i="18"/>
  <c r="J17" i="18"/>
  <c r="J16" i="18"/>
  <c r="J11" i="18"/>
  <c r="J20" i="18"/>
  <c r="J19" i="18"/>
  <c r="J18" i="18"/>
  <c r="J15" i="18"/>
  <c r="J14" i="18"/>
  <c r="J13" i="18"/>
  <c r="J12" i="18"/>
  <c r="J10" i="18"/>
  <c r="J9" i="18"/>
  <c r="J40" i="18" l="1"/>
  <c r="J21" i="18"/>
  <c r="I30" i="17"/>
  <c r="I29" i="17"/>
  <c r="I28" i="17"/>
  <c r="E29" i="17"/>
  <c r="E28" i="17"/>
  <c r="E39" i="16"/>
  <c r="E38" i="16"/>
  <c r="E37" i="16"/>
  <c r="E36" i="16"/>
  <c r="E35" i="16"/>
  <c r="E34" i="16"/>
  <c r="E33" i="16"/>
  <c r="E32" i="16"/>
  <c r="E31" i="16"/>
  <c r="E30" i="16"/>
  <c r="E29" i="16"/>
  <c r="E28" i="16"/>
  <c r="I20" i="16"/>
  <c r="I19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J13" i="16" s="1"/>
  <c r="E12" i="16"/>
  <c r="J12" i="16" s="1"/>
  <c r="E11" i="16"/>
  <c r="E10" i="16"/>
  <c r="J10" i="16" s="1"/>
  <c r="E9" i="16"/>
  <c r="I21" i="16" l="1"/>
  <c r="E21" i="16"/>
  <c r="E40" i="16"/>
  <c r="J9" i="16"/>
  <c r="J29" i="17"/>
  <c r="J28" i="17"/>
  <c r="J11" i="16"/>
  <c r="J14" i="16"/>
  <c r="J18" i="16"/>
  <c r="J16" i="16"/>
  <c r="J20" i="16"/>
  <c r="J19" i="16"/>
  <c r="J17" i="16"/>
  <c r="J15" i="16"/>
  <c r="I39" i="17"/>
  <c r="E39" i="17"/>
  <c r="I38" i="17"/>
  <c r="E38" i="17"/>
  <c r="I37" i="17"/>
  <c r="E37" i="17"/>
  <c r="I36" i="17"/>
  <c r="E36" i="17"/>
  <c r="I35" i="17"/>
  <c r="E35" i="17"/>
  <c r="I34" i="17"/>
  <c r="E34" i="17"/>
  <c r="I33" i="17"/>
  <c r="E33" i="17"/>
  <c r="I32" i="17"/>
  <c r="E32" i="17"/>
  <c r="I31" i="17"/>
  <c r="E31" i="17"/>
  <c r="E30" i="17"/>
  <c r="J30" i="17" s="1"/>
  <c r="I40" i="17" l="1"/>
  <c r="E40" i="17"/>
  <c r="J21" i="16"/>
  <c r="J31" i="17"/>
  <c r="J33" i="17"/>
  <c r="J35" i="17"/>
  <c r="J37" i="17"/>
  <c r="J32" i="17"/>
  <c r="J34" i="17"/>
  <c r="J38" i="17"/>
  <c r="J39" i="17"/>
  <c r="J36" i="17"/>
  <c r="I39" i="16"/>
  <c r="J39" i="16" s="1"/>
  <c r="I38" i="16"/>
  <c r="J38" i="16" s="1"/>
  <c r="I37" i="16"/>
  <c r="J37" i="16" s="1"/>
  <c r="I36" i="16"/>
  <c r="J36" i="16" s="1"/>
  <c r="I35" i="16"/>
  <c r="J35" i="16" s="1"/>
  <c r="I34" i="16"/>
  <c r="J34" i="16" s="1"/>
  <c r="I33" i="16"/>
  <c r="I32" i="16"/>
  <c r="J32" i="16" s="1"/>
  <c r="I31" i="16"/>
  <c r="J31" i="16" s="1"/>
  <c r="I30" i="16"/>
  <c r="J30" i="16" s="1"/>
  <c r="I29" i="16"/>
  <c r="J29" i="16" s="1"/>
  <c r="I28" i="16"/>
  <c r="J28" i="16" s="1"/>
  <c r="J40" i="17" l="1"/>
  <c r="I40" i="16"/>
  <c r="J33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E28" i="14"/>
  <c r="I28" i="14"/>
  <c r="E29" i="14"/>
  <c r="I29" i="14"/>
  <c r="E30" i="14"/>
  <c r="I30" i="14"/>
  <c r="E31" i="14"/>
  <c r="I31" i="14"/>
  <c r="E32" i="14"/>
  <c r="I32" i="14"/>
  <c r="E33" i="14"/>
  <c r="I33" i="14"/>
  <c r="E34" i="14"/>
  <c r="I34" i="14"/>
  <c r="E35" i="14"/>
  <c r="I35" i="14"/>
  <c r="E36" i="14"/>
  <c r="I36" i="14"/>
  <c r="E37" i="14"/>
  <c r="I37" i="14"/>
  <c r="E38" i="14"/>
  <c r="I38" i="14"/>
  <c r="E39" i="14"/>
  <c r="I39" i="14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J19" i="14" l="1"/>
  <c r="J17" i="14"/>
  <c r="J15" i="14"/>
  <c r="J13" i="14"/>
  <c r="J11" i="14"/>
  <c r="J39" i="14"/>
  <c r="J37" i="14"/>
  <c r="J35" i="14"/>
  <c r="J33" i="14"/>
  <c r="J31" i="14"/>
  <c r="J29" i="14"/>
  <c r="J40" i="16"/>
  <c r="J38" i="15"/>
  <c r="J36" i="15"/>
  <c r="J34" i="15"/>
  <c r="J32" i="15"/>
  <c r="J30" i="15"/>
  <c r="J16" i="13"/>
  <c r="J35" i="13"/>
  <c r="J29" i="13"/>
  <c r="J14" i="13"/>
  <c r="J19" i="13"/>
  <c r="J20" i="15"/>
  <c r="J18" i="15"/>
  <c r="J14" i="15"/>
  <c r="J12" i="15"/>
  <c r="J10" i="15"/>
  <c r="J16" i="15"/>
  <c r="J30" i="13"/>
  <c r="J13" i="13"/>
  <c r="J15" i="13"/>
  <c r="J34" i="13"/>
  <c r="J18" i="13"/>
  <c r="J20" i="13"/>
  <c r="J28" i="15"/>
  <c r="I40" i="15"/>
  <c r="I21" i="15"/>
  <c r="E40" i="15"/>
  <c r="J19" i="15"/>
  <c r="J17" i="15"/>
  <c r="J15" i="15"/>
  <c r="J13" i="15"/>
  <c r="J11" i="15"/>
  <c r="J9" i="15"/>
  <c r="E21" i="15"/>
  <c r="J39" i="15"/>
  <c r="J37" i="15"/>
  <c r="J35" i="15"/>
  <c r="J33" i="15"/>
  <c r="J31" i="15"/>
  <c r="J29" i="15"/>
  <c r="J20" i="14"/>
  <c r="J18" i="14"/>
  <c r="J16" i="14"/>
  <c r="J14" i="14"/>
  <c r="J12" i="14"/>
  <c r="J10" i="14"/>
  <c r="E40" i="14"/>
  <c r="J9" i="14"/>
  <c r="E21" i="14"/>
  <c r="J38" i="14"/>
  <c r="J36" i="14"/>
  <c r="J34" i="14"/>
  <c r="J32" i="14"/>
  <c r="J30" i="14"/>
  <c r="J28" i="14"/>
  <c r="I40" i="14"/>
  <c r="I21" i="14"/>
  <c r="J28" i="13"/>
  <c r="I40" i="13"/>
  <c r="E40" i="13"/>
  <c r="J10" i="13"/>
  <c r="J12" i="13"/>
  <c r="J32" i="13"/>
  <c r="J37" i="13"/>
  <c r="I21" i="13"/>
  <c r="J11" i="13"/>
  <c r="J9" i="13"/>
  <c r="E21" i="13"/>
  <c r="J31" i="13"/>
  <c r="J33" i="13"/>
  <c r="J36" i="13"/>
  <c r="J38" i="13"/>
  <c r="J39" i="13"/>
  <c r="E21" i="12"/>
  <c r="I40" i="12"/>
  <c r="J17" i="13"/>
  <c r="E40" i="12"/>
  <c r="J20" i="12"/>
  <c r="J21" i="12"/>
  <c r="J28" i="12"/>
  <c r="J40" i="12" s="1"/>
  <c r="J21" i="15" l="1"/>
  <c r="J21" i="13"/>
  <c r="J40" i="15"/>
  <c r="J21" i="14"/>
  <c r="J40" i="14"/>
  <c r="J40" i="13"/>
</calcChain>
</file>

<file path=xl/sharedStrings.xml><?xml version="1.0" encoding="utf-8"?>
<sst xmlns="http://schemas.openxmlformats.org/spreadsheetml/2006/main" count="1813" uniqueCount="52">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</sst>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51"/>
      <c r="N2" s="51"/>
      <c r="O2" s="51"/>
      <c r="Q2" s="29"/>
    </row>
    <row r="3" spans="1:17" x14ac:dyDescent="0.2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6" t="s">
        <v>39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81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4" t="s">
        <v>47</v>
      </c>
    </row>
    <row r="5" spans="1:17" x14ac:dyDescent="0.2">
      <c r="A5" s="182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4"/>
    </row>
    <row r="6" spans="1:17" x14ac:dyDescent="0.2">
      <c r="A6" s="182"/>
      <c r="B6" s="122" t="s">
        <v>9</v>
      </c>
      <c r="C6" s="130"/>
      <c r="D6" s="130"/>
      <c r="E6" s="123" t="s">
        <v>10</v>
      </c>
      <c r="F6" s="185" t="s">
        <v>15</v>
      </c>
      <c r="G6" s="122" t="s">
        <v>9</v>
      </c>
      <c r="H6" s="130"/>
      <c r="I6" s="130"/>
      <c r="J6" s="123" t="s">
        <v>10</v>
      </c>
      <c r="K6" s="185" t="s">
        <v>15</v>
      </c>
      <c r="L6" s="184"/>
    </row>
    <row r="7" spans="1:17" x14ac:dyDescent="0.2">
      <c r="A7" s="183"/>
      <c r="B7" s="124" t="s">
        <v>12</v>
      </c>
      <c r="C7" s="124" t="s">
        <v>13</v>
      </c>
      <c r="D7" s="125" t="s">
        <v>42</v>
      </c>
      <c r="E7" s="125" t="s">
        <v>42</v>
      </c>
      <c r="F7" s="185"/>
      <c r="G7" s="124" t="s">
        <v>12</v>
      </c>
      <c r="H7" s="124" t="s">
        <v>13</v>
      </c>
      <c r="I7" s="125" t="s">
        <v>42</v>
      </c>
      <c r="J7" s="125" t="s">
        <v>42</v>
      </c>
      <c r="K7" s="185"/>
      <c r="L7" s="184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81" t="s">
        <v>46</v>
      </c>
      <c r="B23" s="187" t="s">
        <v>39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9"/>
      <c r="Q23" s="184" t="s">
        <v>48</v>
      </c>
    </row>
    <row r="24" spans="1:18" x14ac:dyDescent="0.2">
      <c r="A24" s="182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4"/>
    </row>
    <row r="25" spans="1:18" x14ac:dyDescent="0.2">
      <c r="A25" s="182"/>
      <c r="B25" s="122" t="s">
        <v>9</v>
      </c>
      <c r="C25" s="130"/>
      <c r="D25" s="130"/>
      <c r="E25" s="123" t="s">
        <v>10</v>
      </c>
      <c r="F25" s="185" t="s">
        <v>15</v>
      </c>
      <c r="G25" s="122" t="s">
        <v>9</v>
      </c>
      <c r="H25" s="130"/>
      <c r="I25" s="130"/>
      <c r="J25" s="123" t="s">
        <v>10</v>
      </c>
      <c r="K25" s="185" t="s">
        <v>15</v>
      </c>
      <c r="L25" s="116" t="s">
        <v>9</v>
      </c>
      <c r="M25" s="128"/>
      <c r="N25" s="129"/>
      <c r="O25" s="123" t="s">
        <v>10</v>
      </c>
      <c r="P25" s="185" t="s">
        <v>15</v>
      </c>
      <c r="Q25" s="184"/>
    </row>
    <row r="26" spans="1:18" x14ac:dyDescent="0.2">
      <c r="A26" s="183"/>
      <c r="B26" s="124" t="s">
        <v>12</v>
      </c>
      <c r="C26" s="124" t="s">
        <v>13</v>
      </c>
      <c r="D26" s="125" t="s">
        <v>14</v>
      </c>
      <c r="E26" s="125" t="s">
        <v>14</v>
      </c>
      <c r="F26" s="185"/>
      <c r="G26" s="124" t="s">
        <v>12</v>
      </c>
      <c r="H26" s="124" t="s">
        <v>13</v>
      </c>
      <c r="I26" s="125" t="s">
        <v>14</v>
      </c>
      <c r="J26" s="125" t="s">
        <v>14</v>
      </c>
      <c r="K26" s="185"/>
      <c r="L26" s="124" t="s">
        <v>12</v>
      </c>
      <c r="M26" s="124" t="s">
        <v>13</v>
      </c>
      <c r="N26" s="125" t="s">
        <v>14</v>
      </c>
      <c r="O26" s="125" t="s">
        <v>14</v>
      </c>
      <c r="P26" s="185"/>
      <c r="Q26" s="184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23:A26"/>
    <mergeCell ref="B23:P23"/>
    <mergeCell ref="Q23:Q26"/>
    <mergeCell ref="F25:F26"/>
    <mergeCell ref="K25:K26"/>
    <mergeCell ref="P25:P26"/>
    <mergeCell ref="A1:Q1"/>
    <mergeCell ref="A4:A7"/>
    <mergeCell ref="L4:L7"/>
    <mergeCell ref="F6:F7"/>
    <mergeCell ref="K6:K7"/>
    <mergeCell ref="A2:Q2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workbookViewId="0">
      <selection activeCell="N15" sqref="N1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topLeftCell="A8" workbookViewId="0">
      <selection activeCell="N22" sqref="N22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topLeftCell="A9" workbookViewId="0">
      <selection activeCell="L9" sqref="L1:M104857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topLeftCell="A10" workbookViewId="0">
      <selection activeCell="L4" sqref="L1:M104857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1107</v>
      </c>
      <c r="C14" s="161">
        <v>713</v>
      </c>
      <c r="D14" s="160">
        <v>15</v>
      </c>
      <c r="E14" s="162">
        <f t="shared" si="0"/>
        <v>1835</v>
      </c>
      <c r="F14" s="161">
        <v>5264</v>
      </c>
      <c r="G14" s="161">
        <v>1053</v>
      </c>
      <c r="H14" s="160">
        <v>120</v>
      </c>
      <c r="I14" s="162">
        <f t="shared" si="1"/>
        <v>6437</v>
      </c>
      <c r="J14" s="163">
        <f t="shared" si="2"/>
        <v>8272</v>
      </c>
    </row>
    <row r="15" spans="1:10" x14ac:dyDescent="0.2">
      <c r="A15" s="164" t="s">
        <v>22</v>
      </c>
      <c r="B15" s="161">
        <v>10978</v>
      </c>
      <c r="C15" s="161">
        <v>991</v>
      </c>
      <c r="D15" s="160">
        <v>130</v>
      </c>
      <c r="E15" s="162">
        <f t="shared" si="0"/>
        <v>12099</v>
      </c>
      <c r="F15" s="161">
        <v>20161</v>
      </c>
      <c r="G15" s="161">
        <v>1579</v>
      </c>
      <c r="H15" s="160">
        <v>138</v>
      </c>
      <c r="I15" s="162">
        <f t="shared" si="1"/>
        <v>21878</v>
      </c>
      <c r="J15" s="163">
        <f t="shared" si="2"/>
        <v>33977</v>
      </c>
    </row>
    <row r="16" spans="1:10" x14ac:dyDescent="0.2">
      <c r="A16" s="164" t="s">
        <v>23</v>
      </c>
      <c r="B16" s="161">
        <v>11488</v>
      </c>
      <c r="C16" s="161">
        <v>1197</v>
      </c>
      <c r="D16" s="160">
        <v>148</v>
      </c>
      <c r="E16" s="162">
        <f t="shared" si="0"/>
        <v>12833</v>
      </c>
      <c r="F16" s="161">
        <v>19333</v>
      </c>
      <c r="G16" s="161">
        <v>1471</v>
      </c>
      <c r="H16" s="160">
        <v>156</v>
      </c>
      <c r="I16" s="162">
        <f t="shared" si="1"/>
        <v>20960</v>
      </c>
      <c r="J16" s="163">
        <f t="shared" si="2"/>
        <v>33793</v>
      </c>
    </row>
    <row r="17" spans="1:10" x14ac:dyDescent="0.2">
      <c r="A17" s="164" t="s">
        <v>25</v>
      </c>
      <c r="B17" s="161">
        <v>9767</v>
      </c>
      <c r="C17" s="161">
        <v>1168</v>
      </c>
      <c r="D17" s="160">
        <v>158</v>
      </c>
      <c r="E17" s="162">
        <f t="shared" si="0"/>
        <v>11093</v>
      </c>
      <c r="F17" s="161">
        <v>16588</v>
      </c>
      <c r="G17" s="161">
        <v>1305</v>
      </c>
      <c r="H17" s="160">
        <v>134</v>
      </c>
      <c r="I17" s="162">
        <f t="shared" si="1"/>
        <v>18027</v>
      </c>
      <c r="J17" s="163">
        <f t="shared" si="2"/>
        <v>29120</v>
      </c>
    </row>
    <row r="18" spans="1:10" x14ac:dyDescent="0.2">
      <c r="A18" s="164" t="s">
        <v>26</v>
      </c>
      <c r="B18" s="161">
        <v>10487</v>
      </c>
      <c r="C18" s="161">
        <v>976</v>
      </c>
      <c r="D18" s="160">
        <v>205</v>
      </c>
      <c r="E18" s="162">
        <f t="shared" si="0"/>
        <v>11668</v>
      </c>
      <c r="F18" s="161">
        <v>16386</v>
      </c>
      <c r="G18" s="161">
        <v>1228</v>
      </c>
      <c r="H18" s="160">
        <v>138</v>
      </c>
      <c r="I18" s="162">
        <f>SUM(F18:H18)</f>
        <v>17752</v>
      </c>
      <c r="J18" s="163">
        <f t="shared" si="2"/>
        <v>29420</v>
      </c>
    </row>
    <row r="19" spans="1:10" x14ac:dyDescent="0.2">
      <c r="A19" s="164" t="s">
        <v>27</v>
      </c>
      <c r="B19" s="161">
        <v>10529</v>
      </c>
      <c r="C19" s="161">
        <v>551</v>
      </c>
      <c r="D19" s="160">
        <v>378</v>
      </c>
      <c r="E19" s="162">
        <f t="shared" si="0"/>
        <v>11458</v>
      </c>
      <c r="F19" s="161">
        <v>17853</v>
      </c>
      <c r="G19" s="161">
        <v>861</v>
      </c>
      <c r="H19" s="160">
        <v>110</v>
      </c>
      <c r="I19" s="162">
        <f t="shared" si="1"/>
        <v>18824</v>
      </c>
      <c r="J19" s="163">
        <f t="shared" si="2"/>
        <v>30282</v>
      </c>
    </row>
    <row r="20" spans="1:10" x14ac:dyDescent="0.2">
      <c r="A20" s="164" t="s">
        <v>28</v>
      </c>
      <c r="B20" s="161">
        <v>11294</v>
      </c>
      <c r="C20" s="161">
        <v>551</v>
      </c>
      <c r="D20" s="160">
        <v>318</v>
      </c>
      <c r="E20" s="162">
        <f t="shared" si="0"/>
        <v>12163</v>
      </c>
      <c r="F20" s="161">
        <v>19410</v>
      </c>
      <c r="G20" s="161">
        <v>1112</v>
      </c>
      <c r="H20" s="160">
        <v>165</v>
      </c>
      <c r="I20" s="162">
        <f t="shared" si="1"/>
        <v>20687</v>
      </c>
      <c r="J20" s="163">
        <f t="shared" si="2"/>
        <v>32850</v>
      </c>
    </row>
    <row r="21" spans="1:10" x14ac:dyDescent="0.2">
      <c r="A21" s="169" t="s">
        <v>7</v>
      </c>
      <c r="B21" s="170">
        <f>SUM(B9:B20)</f>
        <v>109571</v>
      </c>
      <c r="C21" s="170">
        <f>SUM(C9:C20)</f>
        <v>11003</v>
      </c>
      <c r="D21" s="170">
        <f>SUM(D9:D20)</f>
        <v>2102</v>
      </c>
      <c r="E21" s="170">
        <f>SUM(E9:E20)</f>
        <v>122676</v>
      </c>
      <c r="F21" s="170">
        <f t="shared" ref="F21" si="3">SUM(F9:F20)</f>
        <v>195429</v>
      </c>
      <c r="G21" s="170">
        <f>SUM(G9:G20)</f>
        <v>15004</v>
      </c>
      <c r="H21" s="170">
        <f>SUM(H9:H20)</f>
        <v>1636</v>
      </c>
      <c r="I21" s="170">
        <f>SUM(I9:I20)</f>
        <v>212069</v>
      </c>
      <c r="J21" s="171">
        <f>SUM(J9:J20)</f>
        <v>334745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6608</v>
      </c>
      <c r="C33" s="160">
        <v>3849</v>
      </c>
      <c r="D33" s="160">
        <v>0</v>
      </c>
      <c r="E33" s="162">
        <f t="shared" si="4"/>
        <v>10457</v>
      </c>
      <c r="F33" s="160">
        <v>0</v>
      </c>
      <c r="G33" s="160">
        <v>0</v>
      </c>
      <c r="H33" s="160">
        <v>0</v>
      </c>
      <c r="I33" s="162">
        <f t="shared" si="5"/>
        <v>0</v>
      </c>
      <c r="J33" s="163">
        <f t="shared" si="6"/>
        <v>10457</v>
      </c>
    </row>
    <row r="34" spans="1:10" x14ac:dyDescent="0.2">
      <c r="A34" s="167" t="s">
        <v>22</v>
      </c>
      <c r="B34" s="160">
        <v>7478</v>
      </c>
      <c r="C34" s="160">
        <v>1910</v>
      </c>
      <c r="D34" s="160">
        <v>1505</v>
      </c>
      <c r="E34" s="162">
        <f t="shared" si="4"/>
        <v>10893</v>
      </c>
      <c r="F34" s="160">
        <v>1723</v>
      </c>
      <c r="G34" s="160">
        <v>271</v>
      </c>
      <c r="H34" s="160">
        <v>4</v>
      </c>
      <c r="I34" s="162">
        <f t="shared" si="5"/>
        <v>1998</v>
      </c>
      <c r="J34" s="163">
        <f t="shared" si="6"/>
        <v>12891</v>
      </c>
    </row>
    <row r="35" spans="1:10" x14ac:dyDescent="0.2">
      <c r="A35" s="167" t="s">
        <v>23</v>
      </c>
      <c r="B35" s="160">
        <v>9330</v>
      </c>
      <c r="C35" s="160">
        <v>2721</v>
      </c>
      <c r="D35" s="160">
        <v>1521</v>
      </c>
      <c r="E35" s="162">
        <f t="shared" si="4"/>
        <v>13572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15578</v>
      </c>
    </row>
    <row r="36" spans="1:10" x14ac:dyDescent="0.2">
      <c r="A36" s="167" t="s">
        <v>25</v>
      </c>
      <c r="B36" s="160">
        <v>8523</v>
      </c>
      <c r="C36" s="160">
        <v>1692</v>
      </c>
      <c r="D36" s="160">
        <v>2060</v>
      </c>
      <c r="E36" s="162">
        <f t="shared" si="4"/>
        <v>12275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13795</v>
      </c>
    </row>
    <row r="37" spans="1:10" x14ac:dyDescent="0.2">
      <c r="A37" s="167" t="s">
        <v>26</v>
      </c>
      <c r="B37" s="160">
        <v>10230</v>
      </c>
      <c r="C37" s="160">
        <v>653</v>
      </c>
      <c r="D37" s="160">
        <v>1129</v>
      </c>
      <c r="E37" s="162">
        <f t="shared" si="4"/>
        <v>12012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13377</v>
      </c>
    </row>
    <row r="38" spans="1:10" x14ac:dyDescent="0.2">
      <c r="A38" s="167" t="s">
        <v>27</v>
      </c>
      <c r="B38" s="160">
        <v>11832</v>
      </c>
      <c r="C38" s="160">
        <v>1552</v>
      </c>
      <c r="D38" s="160">
        <v>1512</v>
      </c>
      <c r="E38" s="162">
        <f t="shared" si="4"/>
        <v>14896</v>
      </c>
      <c r="F38" s="160">
        <v>1374</v>
      </c>
      <c r="G38" s="160">
        <v>112</v>
      </c>
      <c r="H38" s="160">
        <v>5</v>
      </c>
      <c r="I38" s="162">
        <f t="shared" si="5"/>
        <v>1491</v>
      </c>
      <c r="J38" s="163">
        <f t="shared" si="6"/>
        <v>16387</v>
      </c>
    </row>
    <row r="39" spans="1:10" x14ac:dyDescent="0.2">
      <c r="A39" s="167" t="s">
        <v>28</v>
      </c>
      <c r="B39" s="160">
        <v>13629</v>
      </c>
      <c r="C39" s="160">
        <v>1463</v>
      </c>
      <c r="D39" s="160">
        <v>798</v>
      </c>
      <c r="E39" s="162">
        <f t="shared" si="4"/>
        <v>15890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17448</v>
      </c>
    </row>
    <row r="40" spans="1:10" x14ac:dyDescent="0.2">
      <c r="A40" s="169" t="s">
        <v>7</v>
      </c>
      <c r="B40" s="170">
        <f t="shared" ref="B40:J40" si="7">SUM(B28:B39)</f>
        <v>103358</v>
      </c>
      <c r="C40" s="170">
        <f t="shared" si="7"/>
        <v>18252</v>
      </c>
      <c r="D40" s="170">
        <f t="shared" si="7"/>
        <v>14849</v>
      </c>
      <c r="E40" s="170">
        <f t="shared" si="7"/>
        <v>136459</v>
      </c>
      <c r="F40" s="170">
        <f t="shared" si="7"/>
        <v>15875</v>
      </c>
      <c r="G40" s="170">
        <f t="shared" si="7"/>
        <v>1832</v>
      </c>
      <c r="H40" s="170">
        <f t="shared" si="7"/>
        <v>59</v>
      </c>
      <c r="I40" s="170">
        <f t="shared" si="7"/>
        <v>17766</v>
      </c>
      <c r="J40" s="171">
        <f t="shared" si="7"/>
        <v>154225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3"/>
  <sheetViews>
    <sheetView showGridLines="0" workbookViewId="0">
      <selection activeCell="L1" sqref="L1:M104857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10171</v>
      </c>
      <c r="C9" s="161">
        <v>472</v>
      </c>
      <c r="D9" s="160">
        <v>233</v>
      </c>
      <c r="E9" s="162">
        <f t="shared" ref="E9:E20" si="0">SUM(B9:D9)</f>
        <v>10876</v>
      </c>
      <c r="F9" s="160">
        <v>17748</v>
      </c>
      <c r="G9" s="161">
        <v>757</v>
      </c>
      <c r="H9" s="160">
        <v>163</v>
      </c>
      <c r="I9" s="162">
        <f t="shared" ref="I9:I20" si="1">SUM(F9:H9)</f>
        <v>18668</v>
      </c>
      <c r="J9" s="163">
        <f t="shared" ref="J9:J20" si="2">E9+I9</f>
        <v>29544</v>
      </c>
    </row>
    <row r="10" spans="1:10" x14ac:dyDescent="0.2">
      <c r="A10" s="164" t="s">
        <v>17</v>
      </c>
      <c r="B10" s="161">
        <v>10610</v>
      </c>
      <c r="C10" s="161">
        <v>706</v>
      </c>
      <c r="D10" s="160">
        <v>392</v>
      </c>
      <c r="E10" s="173">
        <f t="shared" si="0"/>
        <v>11708</v>
      </c>
      <c r="F10" s="161">
        <v>16448</v>
      </c>
      <c r="G10" s="161">
        <v>960</v>
      </c>
      <c r="H10" s="160">
        <v>284</v>
      </c>
      <c r="I10" s="162">
        <f t="shared" si="1"/>
        <v>17692</v>
      </c>
      <c r="J10" s="174">
        <f t="shared" si="2"/>
        <v>29400</v>
      </c>
    </row>
    <row r="11" spans="1:10" x14ac:dyDescent="0.2">
      <c r="A11" s="164" t="s">
        <v>18</v>
      </c>
      <c r="B11" s="161">
        <v>9178</v>
      </c>
      <c r="C11" s="161">
        <v>640</v>
      </c>
      <c r="D11" s="160">
        <v>378</v>
      </c>
      <c r="E11" s="162">
        <f t="shared" si="0"/>
        <v>10196</v>
      </c>
      <c r="F11" s="161">
        <v>14326</v>
      </c>
      <c r="G11" s="161">
        <v>713</v>
      </c>
      <c r="H11" s="160">
        <v>296</v>
      </c>
      <c r="I11" s="162">
        <f t="shared" si="1"/>
        <v>15335</v>
      </c>
      <c r="J11" s="163">
        <f t="shared" si="2"/>
        <v>25531</v>
      </c>
    </row>
    <row r="12" spans="1:10" x14ac:dyDescent="0.2">
      <c r="A12" s="164" t="s">
        <v>19</v>
      </c>
      <c r="B12" s="161">
        <v>10189</v>
      </c>
      <c r="C12" s="161">
        <v>678</v>
      </c>
      <c r="D12" s="160">
        <v>319</v>
      </c>
      <c r="E12" s="162">
        <f t="shared" si="0"/>
        <v>11186</v>
      </c>
      <c r="F12" s="161">
        <v>16583</v>
      </c>
      <c r="G12" s="161">
        <v>891</v>
      </c>
      <c r="H12" s="172">
        <v>344</v>
      </c>
      <c r="I12" s="162">
        <f t="shared" si="1"/>
        <v>17818</v>
      </c>
      <c r="J12" s="163">
        <f t="shared" si="2"/>
        <v>29004</v>
      </c>
    </row>
    <row r="13" spans="1:10" x14ac:dyDescent="0.2">
      <c r="A13" s="164" t="s">
        <v>20</v>
      </c>
      <c r="B13" s="161">
        <v>12407</v>
      </c>
      <c r="C13" s="161">
        <v>660</v>
      </c>
      <c r="D13" s="160">
        <v>443</v>
      </c>
      <c r="E13" s="162">
        <f t="shared" si="0"/>
        <v>13510</v>
      </c>
      <c r="F13" s="161">
        <v>18340</v>
      </c>
      <c r="G13" s="161">
        <v>1066</v>
      </c>
      <c r="H13" s="160">
        <v>462</v>
      </c>
      <c r="I13" s="162">
        <f t="shared" si="1"/>
        <v>19868</v>
      </c>
      <c r="J13" s="163">
        <f t="shared" si="2"/>
        <v>33378</v>
      </c>
    </row>
    <row r="14" spans="1:10" x14ac:dyDescent="0.2">
      <c r="A14" s="164" t="s">
        <v>21</v>
      </c>
      <c r="B14" s="161">
        <v>10795</v>
      </c>
      <c r="C14" s="161">
        <v>511</v>
      </c>
      <c r="D14" s="160">
        <v>361</v>
      </c>
      <c r="E14" s="162">
        <f t="shared" si="0"/>
        <v>11667</v>
      </c>
      <c r="F14" s="161">
        <v>15360</v>
      </c>
      <c r="G14" s="161">
        <v>1085</v>
      </c>
      <c r="H14" s="160">
        <v>456</v>
      </c>
      <c r="I14" s="162">
        <f t="shared" si="1"/>
        <v>16901</v>
      </c>
      <c r="J14" s="163">
        <f t="shared" si="2"/>
        <v>28568</v>
      </c>
    </row>
    <row r="15" spans="1:10" x14ac:dyDescent="0.2">
      <c r="A15" s="164" t="s">
        <v>22</v>
      </c>
      <c r="B15" s="161">
        <v>12845</v>
      </c>
      <c r="C15" s="161">
        <v>550</v>
      </c>
      <c r="D15" s="160">
        <v>553</v>
      </c>
      <c r="E15" s="162">
        <f t="shared" si="0"/>
        <v>13948</v>
      </c>
      <c r="F15" s="161">
        <v>16905</v>
      </c>
      <c r="G15" s="161">
        <v>1142</v>
      </c>
      <c r="H15" s="160">
        <v>413</v>
      </c>
      <c r="I15" s="162">
        <f t="shared" si="1"/>
        <v>18460</v>
      </c>
      <c r="J15" s="163">
        <f>E15+I15</f>
        <v>32408</v>
      </c>
    </row>
    <row r="16" spans="1:10" x14ac:dyDescent="0.2">
      <c r="A16" s="164" t="s">
        <v>23</v>
      </c>
      <c r="B16" s="161">
        <v>11802</v>
      </c>
      <c r="C16" s="161">
        <v>709</v>
      </c>
      <c r="D16" s="160">
        <v>515</v>
      </c>
      <c r="E16" s="162">
        <f t="shared" si="0"/>
        <v>13026</v>
      </c>
      <c r="F16" s="161">
        <v>15884</v>
      </c>
      <c r="G16" s="161">
        <v>1071</v>
      </c>
      <c r="H16" s="160">
        <v>392</v>
      </c>
      <c r="I16" s="162">
        <f t="shared" si="1"/>
        <v>17347</v>
      </c>
      <c r="J16" s="163">
        <f t="shared" si="2"/>
        <v>30373</v>
      </c>
    </row>
    <row r="17" spans="1:10" x14ac:dyDescent="0.2">
      <c r="A17" s="164" t="s">
        <v>25</v>
      </c>
      <c r="B17" s="161">
        <v>13245</v>
      </c>
      <c r="C17" s="161">
        <v>747</v>
      </c>
      <c r="D17" s="160">
        <v>394</v>
      </c>
      <c r="E17" s="162">
        <f t="shared" si="0"/>
        <v>14386</v>
      </c>
      <c r="F17" s="161">
        <v>18017</v>
      </c>
      <c r="G17" s="161">
        <v>1074</v>
      </c>
      <c r="H17" s="160">
        <v>360</v>
      </c>
      <c r="I17" s="162">
        <f t="shared" si="1"/>
        <v>19451</v>
      </c>
      <c r="J17" s="163">
        <f t="shared" si="2"/>
        <v>33837</v>
      </c>
    </row>
    <row r="18" spans="1:10" x14ac:dyDescent="0.2">
      <c r="A18" s="164" t="s">
        <v>26</v>
      </c>
      <c r="B18" s="161">
        <v>13733</v>
      </c>
      <c r="C18" s="161">
        <v>1314</v>
      </c>
      <c r="D18" s="160">
        <v>459</v>
      </c>
      <c r="E18" s="162">
        <f t="shared" si="0"/>
        <v>15506</v>
      </c>
      <c r="F18" s="161">
        <v>17336</v>
      </c>
      <c r="G18" s="161">
        <v>570</v>
      </c>
      <c r="H18" s="160">
        <v>304</v>
      </c>
      <c r="I18" s="162">
        <f t="shared" si="1"/>
        <v>18210</v>
      </c>
      <c r="J18" s="163">
        <f t="shared" si="2"/>
        <v>33716</v>
      </c>
    </row>
    <row r="19" spans="1:10" x14ac:dyDescent="0.2">
      <c r="A19" s="164" t="s">
        <v>27</v>
      </c>
      <c r="B19" s="161">
        <v>12016</v>
      </c>
      <c r="C19" s="161">
        <v>997</v>
      </c>
      <c r="D19" s="160">
        <v>425</v>
      </c>
      <c r="E19" s="162">
        <f t="shared" si="0"/>
        <v>13438</v>
      </c>
      <c r="F19" s="161">
        <v>15455</v>
      </c>
      <c r="G19" s="161">
        <v>541</v>
      </c>
      <c r="H19" s="160">
        <v>290</v>
      </c>
      <c r="I19" s="162">
        <f t="shared" si="1"/>
        <v>16286</v>
      </c>
      <c r="J19" s="163">
        <f t="shared" si="2"/>
        <v>29724</v>
      </c>
    </row>
    <row r="20" spans="1:10" x14ac:dyDescent="0.2">
      <c r="A20" s="164" t="s">
        <v>28</v>
      </c>
      <c r="B20" s="161">
        <v>13500</v>
      </c>
      <c r="C20" s="161">
        <v>1228</v>
      </c>
      <c r="D20" s="160">
        <v>405</v>
      </c>
      <c r="E20" s="162">
        <f t="shared" si="0"/>
        <v>15133</v>
      </c>
      <c r="F20" s="161">
        <v>16550</v>
      </c>
      <c r="G20" s="161">
        <v>603</v>
      </c>
      <c r="H20" s="160">
        <v>312</v>
      </c>
      <c r="I20" s="162">
        <f t="shared" si="1"/>
        <v>17465</v>
      </c>
      <c r="J20" s="163">
        <f t="shared" si="2"/>
        <v>32598</v>
      </c>
    </row>
    <row r="21" spans="1:10" x14ac:dyDescent="0.2">
      <c r="A21" s="169" t="s">
        <v>7</v>
      </c>
      <c r="B21" s="170">
        <f t="shared" ref="B21:J21" si="3">SUM(B9:B20)</f>
        <v>140491</v>
      </c>
      <c r="C21" s="170">
        <f t="shared" si="3"/>
        <v>9212</v>
      </c>
      <c r="D21" s="170">
        <f t="shared" si="3"/>
        <v>4877</v>
      </c>
      <c r="E21" s="170">
        <f t="shared" si="3"/>
        <v>154580</v>
      </c>
      <c r="F21" s="170">
        <f t="shared" si="3"/>
        <v>198952</v>
      </c>
      <c r="G21" s="170">
        <f t="shared" si="3"/>
        <v>10473</v>
      </c>
      <c r="H21" s="170">
        <f t="shared" si="3"/>
        <v>4076</v>
      </c>
      <c r="I21" s="170">
        <f t="shared" si="3"/>
        <v>213501</v>
      </c>
      <c r="J21" s="171">
        <f t="shared" si="3"/>
        <v>368081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6036</v>
      </c>
      <c r="C28" s="161">
        <v>304</v>
      </c>
      <c r="D28" s="160">
        <v>1531</v>
      </c>
      <c r="E28" s="162">
        <f>SUM(B28:D28)</f>
        <v>7871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9725</v>
      </c>
    </row>
    <row r="29" spans="1:10" x14ac:dyDescent="0.2">
      <c r="A29" s="167" t="s">
        <v>17</v>
      </c>
      <c r="B29" s="160">
        <v>7655</v>
      </c>
      <c r="C29" s="161">
        <v>2939</v>
      </c>
      <c r="D29" s="160">
        <v>3705</v>
      </c>
      <c r="E29" s="162">
        <f>SUM(B29:D29)</f>
        <v>14299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16222</v>
      </c>
    </row>
    <row r="30" spans="1:10" x14ac:dyDescent="0.2">
      <c r="A30" s="167" t="s">
        <v>18</v>
      </c>
      <c r="B30" s="160">
        <v>7208</v>
      </c>
      <c r="C30" s="160">
        <v>637</v>
      </c>
      <c r="D30" s="160">
        <v>1506</v>
      </c>
      <c r="E30" s="162">
        <f t="shared" ref="E30:E39" si="5">SUM(B30:D30)</f>
        <v>9351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10920</v>
      </c>
    </row>
    <row r="31" spans="1:10" x14ac:dyDescent="0.2">
      <c r="A31" s="167" t="s">
        <v>19</v>
      </c>
      <c r="B31" s="160">
        <v>8776</v>
      </c>
      <c r="C31" s="160">
        <v>1730</v>
      </c>
      <c r="D31" s="160">
        <v>1201</v>
      </c>
      <c r="E31" s="162">
        <f t="shared" si="5"/>
        <v>11707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13599</v>
      </c>
    </row>
    <row r="32" spans="1:10" x14ac:dyDescent="0.2">
      <c r="A32" s="167" t="s">
        <v>20</v>
      </c>
      <c r="B32" s="160">
        <v>7956</v>
      </c>
      <c r="C32" s="160">
        <v>1072</v>
      </c>
      <c r="D32" s="160">
        <v>379</v>
      </c>
      <c r="E32" s="162">
        <f t="shared" si="5"/>
        <v>9407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11546</v>
      </c>
    </row>
    <row r="33" spans="1:10" x14ac:dyDescent="0.2">
      <c r="A33" s="167" t="s">
        <v>21</v>
      </c>
      <c r="B33" s="160">
        <v>9294</v>
      </c>
      <c r="C33" s="160">
        <v>807</v>
      </c>
      <c r="D33" s="160">
        <v>670</v>
      </c>
      <c r="E33" s="162">
        <f t="shared" si="5"/>
        <v>10771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12575</v>
      </c>
    </row>
    <row r="34" spans="1:10" x14ac:dyDescent="0.2">
      <c r="A34" s="167" t="s">
        <v>22</v>
      </c>
      <c r="B34" s="160">
        <v>11971</v>
      </c>
      <c r="C34" s="160">
        <v>249</v>
      </c>
      <c r="D34" s="160">
        <v>1821</v>
      </c>
      <c r="E34" s="162">
        <f t="shared" si="5"/>
        <v>14041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16259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10706</v>
      </c>
      <c r="C36" s="160">
        <v>534</v>
      </c>
      <c r="D36" s="160">
        <v>1316</v>
      </c>
      <c r="E36" s="162">
        <f t="shared" si="5"/>
        <v>12556</v>
      </c>
      <c r="F36" s="160">
        <v>2162</v>
      </c>
      <c r="G36" s="160">
        <v>198</v>
      </c>
      <c r="H36" s="160">
        <v>8</v>
      </c>
      <c r="I36" s="162">
        <f t="shared" si="6"/>
        <v>2368</v>
      </c>
      <c r="J36" s="163">
        <f t="shared" si="4"/>
        <v>14924</v>
      </c>
    </row>
    <row r="37" spans="1:10" x14ac:dyDescent="0.2">
      <c r="A37" s="167" t="s">
        <v>26</v>
      </c>
      <c r="B37" s="160">
        <v>7575</v>
      </c>
      <c r="C37" s="160">
        <v>428</v>
      </c>
      <c r="D37" s="160">
        <v>1410</v>
      </c>
      <c r="E37" s="162">
        <f t="shared" si="5"/>
        <v>9413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11600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12171</v>
      </c>
      <c r="C39" s="160">
        <v>647</v>
      </c>
      <c r="D39" s="160">
        <v>1702</v>
      </c>
      <c r="E39" s="162">
        <f t="shared" si="5"/>
        <v>14520</v>
      </c>
      <c r="F39" s="160">
        <v>1758</v>
      </c>
      <c r="G39" s="160">
        <v>179</v>
      </c>
      <c r="H39" s="160">
        <v>19</v>
      </c>
      <c r="I39" s="162">
        <f t="shared" si="6"/>
        <v>1956</v>
      </c>
      <c r="J39" s="163">
        <f t="shared" si="4"/>
        <v>16476</v>
      </c>
    </row>
    <row r="40" spans="1:10" x14ac:dyDescent="0.2">
      <c r="A40" s="169" t="s">
        <v>7</v>
      </c>
      <c r="B40" s="170">
        <f t="shared" ref="B40:J40" si="7">SUM(B28:B39)</f>
        <v>106221</v>
      </c>
      <c r="C40" s="170">
        <f t="shared" si="7"/>
        <v>10773</v>
      </c>
      <c r="D40" s="170">
        <f t="shared" si="7"/>
        <v>16866</v>
      </c>
      <c r="E40" s="170">
        <f t="shared" si="7"/>
        <v>133860</v>
      </c>
      <c r="F40" s="170">
        <f t="shared" si="7"/>
        <v>22190</v>
      </c>
      <c r="G40" s="170">
        <f t="shared" si="7"/>
        <v>1850</v>
      </c>
      <c r="H40" s="170">
        <f t="shared" si="7"/>
        <v>111</v>
      </c>
      <c r="I40" s="170">
        <f t="shared" si="7"/>
        <v>24151</v>
      </c>
      <c r="J40" s="171">
        <f t="shared" si="7"/>
        <v>158011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L41" sqref="L4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13988</v>
      </c>
      <c r="C9" s="161">
        <v>920</v>
      </c>
      <c r="D9" s="160">
        <v>327</v>
      </c>
      <c r="E9" s="162">
        <f>SUM(B9:D9)</f>
        <v>15235</v>
      </c>
      <c r="F9" s="161">
        <v>16962</v>
      </c>
      <c r="G9" s="161">
        <v>457</v>
      </c>
      <c r="H9" s="160">
        <v>251</v>
      </c>
      <c r="I9" s="162">
        <f t="shared" ref="I9:I20" si="0">SUM(F9:H9)</f>
        <v>17670</v>
      </c>
      <c r="J9" s="163">
        <f t="shared" ref="J9:J20" si="1">E9+I9</f>
        <v>32905</v>
      </c>
    </row>
    <row r="10" spans="1:10" x14ac:dyDescent="0.2">
      <c r="A10" s="164" t="s">
        <v>17</v>
      </c>
      <c r="B10" s="161">
        <v>8809</v>
      </c>
      <c r="C10" s="161">
        <v>808</v>
      </c>
      <c r="D10" s="160">
        <v>278</v>
      </c>
      <c r="E10" s="173">
        <f>SUM(B10:D10)</f>
        <v>9895</v>
      </c>
      <c r="F10" s="161">
        <v>9021</v>
      </c>
      <c r="G10" s="161">
        <v>350</v>
      </c>
      <c r="H10" s="160">
        <v>189</v>
      </c>
      <c r="I10" s="173">
        <f t="shared" si="0"/>
        <v>9560</v>
      </c>
      <c r="J10" s="174">
        <f t="shared" si="1"/>
        <v>19455</v>
      </c>
    </row>
    <row r="11" spans="1:10" x14ac:dyDescent="0.2">
      <c r="A11" s="164" t="s">
        <v>18</v>
      </c>
      <c r="B11" s="161">
        <v>13088</v>
      </c>
      <c r="C11" s="161">
        <v>1126</v>
      </c>
      <c r="D11" s="160">
        <v>356</v>
      </c>
      <c r="E11" s="162">
        <f t="shared" ref="E11:E20" si="2">SUM(B11:D11)</f>
        <v>14570</v>
      </c>
      <c r="F11" s="161">
        <v>13907</v>
      </c>
      <c r="G11" s="161">
        <v>502</v>
      </c>
      <c r="H11" s="160">
        <v>225</v>
      </c>
      <c r="I11" s="162">
        <f t="shared" si="0"/>
        <v>14634</v>
      </c>
      <c r="J11" s="163">
        <f t="shared" si="1"/>
        <v>29204</v>
      </c>
    </row>
    <row r="12" spans="1:10" x14ac:dyDescent="0.2">
      <c r="A12" s="164" t="s">
        <v>19</v>
      </c>
      <c r="B12" s="161">
        <v>13268</v>
      </c>
      <c r="C12" s="161">
        <v>1016</v>
      </c>
      <c r="D12" s="160">
        <v>254</v>
      </c>
      <c r="E12" s="162">
        <f t="shared" si="2"/>
        <v>14538</v>
      </c>
      <c r="F12" s="161">
        <v>18178</v>
      </c>
      <c r="G12" s="161">
        <v>532</v>
      </c>
      <c r="H12" s="172">
        <v>320</v>
      </c>
      <c r="I12" s="162">
        <f t="shared" si="0"/>
        <v>19030</v>
      </c>
      <c r="J12" s="163">
        <f t="shared" si="1"/>
        <v>33568</v>
      </c>
    </row>
    <row r="13" spans="1:10" x14ac:dyDescent="0.2">
      <c r="A13" s="164" t="s">
        <v>20</v>
      </c>
      <c r="B13" s="161">
        <v>7103</v>
      </c>
      <c r="C13" s="161">
        <v>1015</v>
      </c>
      <c r="D13" s="160">
        <v>260</v>
      </c>
      <c r="E13" s="162">
        <f t="shared" si="2"/>
        <v>8378</v>
      </c>
      <c r="F13" s="161">
        <v>3741</v>
      </c>
      <c r="G13" s="161">
        <v>483</v>
      </c>
      <c r="H13" s="160">
        <v>202</v>
      </c>
      <c r="I13" s="162">
        <f t="shared" si="0"/>
        <v>4426</v>
      </c>
      <c r="J13" s="163">
        <f t="shared" si="1"/>
        <v>12804</v>
      </c>
    </row>
    <row r="14" spans="1:10" x14ac:dyDescent="0.2">
      <c r="A14" s="164" t="s">
        <v>21</v>
      </c>
      <c r="B14" s="161">
        <v>9572</v>
      </c>
      <c r="C14" s="161">
        <v>978</v>
      </c>
      <c r="D14" s="160">
        <v>330</v>
      </c>
      <c r="E14" s="162">
        <f t="shared" si="2"/>
        <v>10880</v>
      </c>
      <c r="F14" s="161">
        <v>4881</v>
      </c>
      <c r="G14" s="161">
        <v>852</v>
      </c>
      <c r="H14" s="160">
        <v>150</v>
      </c>
      <c r="I14" s="162">
        <f t="shared" si="0"/>
        <v>5883</v>
      </c>
      <c r="J14" s="163">
        <f t="shared" si="1"/>
        <v>16763</v>
      </c>
    </row>
    <row r="15" spans="1:10" x14ac:dyDescent="0.2">
      <c r="A15" s="164" t="s">
        <v>22</v>
      </c>
      <c r="B15" s="161">
        <v>9652</v>
      </c>
      <c r="C15" s="161">
        <v>947</v>
      </c>
      <c r="D15" s="160">
        <v>382</v>
      </c>
      <c r="E15" s="162">
        <f t="shared" si="2"/>
        <v>10981</v>
      </c>
      <c r="F15" s="161">
        <v>4663</v>
      </c>
      <c r="G15" s="161">
        <v>657</v>
      </c>
      <c r="H15" s="160">
        <v>124</v>
      </c>
      <c r="I15" s="162">
        <f t="shared" si="0"/>
        <v>5444</v>
      </c>
      <c r="J15" s="163">
        <f t="shared" si="1"/>
        <v>16425</v>
      </c>
    </row>
    <row r="16" spans="1:10" x14ac:dyDescent="0.2">
      <c r="A16" s="164" t="s">
        <v>23</v>
      </c>
      <c r="B16" s="161">
        <v>9072</v>
      </c>
      <c r="C16" s="161">
        <v>1000</v>
      </c>
      <c r="D16" s="160">
        <v>349</v>
      </c>
      <c r="E16" s="162">
        <f t="shared" si="2"/>
        <v>10421</v>
      </c>
      <c r="F16" s="161">
        <v>4725</v>
      </c>
      <c r="G16" s="161">
        <v>692</v>
      </c>
      <c r="H16" s="160">
        <v>127</v>
      </c>
      <c r="I16" s="162">
        <f t="shared" si="0"/>
        <v>5544</v>
      </c>
      <c r="J16" s="163">
        <f t="shared" si="1"/>
        <v>15965</v>
      </c>
    </row>
    <row r="17" spans="1:10" x14ac:dyDescent="0.2">
      <c r="A17" s="164" t="s">
        <v>25</v>
      </c>
      <c r="B17" s="161">
        <v>9175</v>
      </c>
      <c r="C17" s="161">
        <v>918</v>
      </c>
      <c r="D17" s="160">
        <v>291</v>
      </c>
      <c r="E17" s="162">
        <f t="shared" si="2"/>
        <v>10384</v>
      </c>
      <c r="F17" s="161">
        <v>4807</v>
      </c>
      <c r="G17" s="161">
        <v>792</v>
      </c>
      <c r="H17" s="160">
        <v>136</v>
      </c>
      <c r="I17" s="162">
        <f t="shared" si="0"/>
        <v>5735</v>
      </c>
      <c r="J17" s="163">
        <f t="shared" si="1"/>
        <v>16119</v>
      </c>
    </row>
    <row r="18" spans="1:10" x14ac:dyDescent="0.2">
      <c r="A18" s="164" t="s">
        <v>26</v>
      </c>
      <c r="B18" s="161">
        <v>6232</v>
      </c>
      <c r="C18" s="161">
        <v>935</v>
      </c>
      <c r="D18" s="160">
        <v>268</v>
      </c>
      <c r="E18" s="162">
        <f t="shared" si="2"/>
        <v>7435</v>
      </c>
      <c r="F18" s="161">
        <v>3632</v>
      </c>
      <c r="G18" s="161">
        <v>731</v>
      </c>
      <c r="H18" s="160">
        <v>93</v>
      </c>
      <c r="I18" s="162">
        <f t="shared" si="0"/>
        <v>4456</v>
      </c>
      <c r="J18" s="163">
        <f t="shared" si="1"/>
        <v>11891</v>
      </c>
    </row>
    <row r="19" spans="1:10" x14ac:dyDescent="0.2">
      <c r="A19" s="164" t="s">
        <v>27</v>
      </c>
      <c r="B19" s="161">
        <v>6843</v>
      </c>
      <c r="C19" s="161">
        <v>828</v>
      </c>
      <c r="D19" s="160">
        <v>258</v>
      </c>
      <c r="E19" s="162">
        <f t="shared" si="2"/>
        <v>7929</v>
      </c>
      <c r="F19" s="161">
        <v>3590</v>
      </c>
      <c r="G19" s="161">
        <v>599</v>
      </c>
      <c r="H19" s="160">
        <v>100</v>
      </c>
      <c r="I19" s="162">
        <f t="shared" si="0"/>
        <v>4289</v>
      </c>
      <c r="J19" s="163">
        <f t="shared" si="1"/>
        <v>12218</v>
      </c>
    </row>
    <row r="20" spans="1:10" x14ac:dyDescent="0.2">
      <c r="A20" s="164" t="s">
        <v>28</v>
      </c>
      <c r="B20" s="161">
        <v>7385</v>
      </c>
      <c r="C20" s="161">
        <v>1029</v>
      </c>
      <c r="D20" s="160">
        <v>264</v>
      </c>
      <c r="E20" s="162">
        <f t="shared" si="2"/>
        <v>8678</v>
      </c>
      <c r="F20" s="161">
        <v>4019</v>
      </c>
      <c r="G20" s="161">
        <v>650</v>
      </c>
      <c r="H20" s="160">
        <v>111</v>
      </c>
      <c r="I20" s="162">
        <f t="shared" si="0"/>
        <v>4780</v>
      </c>
      <c r="J20" s="163">
        <f t="shared" si="1"/>
        <v>13458</v>
      </c>
    </row>
    <row r="21" spans="1:10" x14ac:dyDescent="0.2">
      <c r="A21" s="169" t="s">
        <v>7</v>
      </c>
      <c r="B21" s="170">
        <f t="shared" ref="B21:J21" si="3">SUM(B9:B20)</f>
        <v>114187</v>
      </c>
      <c r="C21" s="170">
        <f t="shared" si="3"/>
        <v>11520</v>
      </c>
      <c r="D21" s="170">
        <f t="shared" si="3"/>
        <v>3617</v>
      </c>
      <c r="E21" s="170">
        <f t="shared" si="3"/>
        <v>129324</v>
      </c>
      <c r="F21" s="170">
        <f t="shared" si="3"/>
        <v>92126</v>
      </c>
      <c r="G21" s="170">
        <f t="shared" si="3"/>
        <v>7297</v>
      </c>
      <c r="H21" s="170">
        <f t="shared" si="3"/>
        <v>2028</v>
      </c>
      <c r="I21" s="170">
        <f t="shared" si="3"/>
        <v>101451</v>
      </c>
      <c r="J21" s="171">
        <f t="shared" si="3"/>
        <v>230775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4609</v>
      </c>
      <c r="C28" s="161">
        <v>44</v>
      </c>
      <c r="D28" s="160">
        <v>1558</v>
      </c>
      <c r="E28" s="173">
        <f>SUM(B28:D28)</f>
        <v>6211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9288</v>
      </c>
    </row>
    <row r="29" spans="1:10" x14ac:dyDescent="0.2">
      <c r="A29" s="167" t="s">
        <v>17</v>
      </c>
      <c r="B29" s="160">
        <v>6086</v>
      </c>
      <c r="C29" s="161">
        <v>592</v>
      </c>
      <c r="D29" s="160">
        <v>1180</v>
      </c>
      <c r="E29" s="173">
        <f>SUM(B29:D29)</f>
        <v>7858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8845</v>
      </c>
    </row>
    <row r="30" spans="1:10" x14ac:dyDescent="0.2">
      <c r="A30" s="167" t="s">
        <v>18</v>
      </c>
      <c r="B30" s="160">
        <v>4827</v>
      </c>
      <c r="C30" s="160">
        <v>85</v>
      </c>
      <c r="D30" s="160">
        <v>164</v>
      </c>
      <c r="E30" s="173">
        <f>SUM(B30:D30)</f>
        <v>5076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6866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ref="E31:E39" si="5">SUM(B31:D31)</f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730</v>
      </c>
      <c r="G33" s="160">
        <v>114</v>
      </c>
      <c r="H33" s="160">
        <v>6</v>
      </c>
      <c r="I33" s="173">
        <f t="shared" si="6"/>
        <v>850</v>
      </c>
      <c r="J33" s="174">
        <f t="shared" si="4"/>
        <v>7936</v>
      </c>
    </row>
    <row r="34" spans="1:10" x14ac:dyDescent="0.2">
      <c r="A34" s="167" t="s">
        <v>22</v>
      </c>
      <c r="B34" s="160">
        <v>7297</v>
      </c>
      <c r="C34" s="160">
        <v>272</v>
      </c>
      <c r="D34" s="160">
        <v>1880</v>
      </c>
      <c r="E34" s="173">
        <f t="shared" si="5"/>
        <v>9449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10304</v>
      </c>
    </row>
    <row r="35" spans="1:10" x14ac:dyDescent="0.2">
      <c r="A35" s="167" t="s">
        <v>23</v>
      </c>
      <c r="B35" s="160">
        <v>8866</v>
      </c>
      <c r="C35" s="160">
        <v>299</v>
      </c>
      <c r="D35" s="160">
        <v>1051</v>
      </c>
      <c r="E35" s="173">
        <f t="shared" si="5"/>
        <v>10216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11163</v>
      </c>
    </row>
    <row r="36" spans="1:10" x14ac:dyDescent="0.2">
      <c r="A36" s="167" t="s">
        <v>25</v>
      </c>
      <c r="B36" s="160">
        <v>4644</v>
      </c>
      <c r="C36" s="160">
        <v>311</v>
      </c>
      <c r="D36" s="160">
        <v>2157</v>
      </c>
      <c r="E36" s="173">
        <f t="shared" si="5"/>
        <v>7112</v>
      </c>
      <c r="F36" s="160">
        <v>859</v>
      </c>
      <c r="G36" s="160">
        <v>134</v>
      </c>
      <c r="H36" s="160">
        <v>4</v>
      </c>
      <c r="I36" s="173">
        <f t="shared" si="6"/>
        <v>997</v>
      </c>
      <c r="J36" s="174">
        <f t="shared" si="4"/>
        <v>8109</v>
      </c>
    </row>
    <row r="37" spans="1:10" x14ac:dyDescent="0.2">
      <c r="A37" s="167" t="s">
        <v>26</v>
      </c>
      <c r="B37" s="160">
        <v>6195</v>
      </c>
      <c r="C37" s="160">
        <v>264</v>
      </c>
      <c r="D37" s="160">
        <v>583</v>
      </c>
      <c r="E37" s="173">
        <f t="shared" si="5"/>
        <v>7042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7676</v>
      </c>
    </row>
    <row r="38" spans="1:10" x14ac:dyDescent="0.2">
      <c r="A38" s="167" t="s">
        <v>27</v>
      </c>
      <c r="B38" s="160">
        <v>4562</v>
      </c>
      <c r="C38" s="160">
        <v>74</v>
      </c>
      <c r="D38" s="160">
        <v>20</v>
      </c>
      <c r="E38" s="173">
        <f t="shared" si="5"/>
        <v>4656</v>
      </c>
      <c r="F38" s="160">
        <v>412</v>
      </c>
      <c r="G38" s="160">
        <v>87</v>
      </c>
      <c r="H38" s="160">
        <v>3</v>
      </c>
      <c r="I38" s="173">
        <f t="shared" si="6"/>
        <v>502</v>
      </c>
      <c r="J38" s="174">
        <f t="shared" si="4"/>
        <v>5158</v>
      </c>
    </row>
    <row r="39" spans="1:10" x14ac:dyDescent="0.2">
      <c r="A39" s="167" t="s">
        <v>28</v>
      </c>
      <c r="B39" s="160">
        <v>6128</v>
      </c>
      <c r="C39" s="160">
        <v>796</v>
      </c>
      <c r="D39" s="160">
        <v>335</v>
      </c>
      <c r="E39" s="173">
        <f t="shared" si="5"/>
        <v>7259</v>
      </c>
      <c r="F39" s="160">
        <v>500</v>
      </c>
      <c r="G39" s="160">
        <v>118</v>
      </c>
      <c r="H39" s="160">
        <v>2</v>
      </c>
      <c r="I39" s="173">
        <f t="shared" si="6"/>
        <v>620</v>
      </c>
      <c r="J39" s="174">
        <f t="shared" si="4"/>
        <v>7879</v>
      </c>
    </row>
    <row r="40" spans="1:10" x14ac:dyDescent="0.2">
      <c r="A40" s="169" t="s">
        <v>7</v>
      </c>
      <c r="B40" s="170">
        <f t="shared" ref="B40:J40" si="7">SUM(B28:B39)</f>
        <v>70004</v>
      </c>
      <c r="C40" s="170">
        <f t="shared" si="7"/>
        <v>3943</v>
      </c>
      <c r="D40" s="170">
        <f t="shared" si="7"/>
        <v>11600</v>
      </c>
      <c r="E40" s="170">
        <f t="shared" si="7"/>
        <v>85547</v>
      </c>
      <c r="F40" s="170">
        <f t="shared" si="7"/>
        <v>13102</v>
      </c>
      <c r="G40" s="170">
        <f t="shared" si="7"/>
        <v>1401</v>
      </c>
      <c r="H40" s="170">
        <f t="shared" si="7"/>
        <v>55</v>
      </c>
      <c r="I40" s="170">
        <f t="shared" si="7"/>
        <v>14558</v>
      </c>
      <c r="J40" s="171">
        <f t="shared" si="7"/>
        <v>100105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K42" sqref="K42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4788</v>
      </c>
      <c r="C9" s="161">
        <v>746</v>
      </c>
      <c r="D9" s="160">
        <v>200</v>
      </c>
      <c r="E9" s="162">
        <f>SUM(B9:D9)</f>
        <v>5734</v>
      </c>
      <c r="F9" s="161">
        <v>2888</v>
      </c>
      <c r="G9" s="161">
        <v>541</v>
      </c>
      <c r="H9" s="160">
        <v>93</v>
      </c>
      <c r="I9" s="162">
        <f t="shared" ref="I9:I20" si="0">SUM(F9:H9)</f>
        <v>3522</v>
      </c>
      <c r="J9" s="163">
        <f t="shared" ref="J9:J20" si="1">E9+I9</f>
        <v>9256</v>
      </c>
    </row>
    <row r="10" spans="1:10" x14ac:dyDescent="0.2">
      <c r="A10" s="164" t="s">
        <v>17</v>
      </c>
      <c r="B10" s="161">
        <v>5380</v>
      </c>
      <c r="C10" s="161">
        <v>734</v>
      </c>
      <c r="D10" s="160">
        <v>204</v>
      </c>
      <c r="E10" s="173">
        <f>SUM(B10:D10)</f>
        <v>6318</v>
      </c>
      <c r="F10" s="161">
        <v>2664</v>
      </c>
      <c r="G10" s="161">
        <v>437</v>
      </c>
      <c r="H10" s="160">
        <v>75</v>
      </c>
      <c r="I10" s="173">
        <f t="shared" si="0"/>
        <v>3176</v>
      </c>
      <c r="J10" s="174">
        <f t="shared" si="1"/>
        <v>9494</v>
      </c>
    </row>
    <row r="11" spans="1:10" x14ac:dyDescent="0.2">
      <c r="A11" s="164" t="s">
        <v>18</v>
      </c>
      <c r="B11" s="161">
        <v>7740</v>
      </c>
      <c r="C11" s="161">
        <v>910</v>
      </c>
      <c r="D11" s="160">
        <v>238</v>
      </c>
      <c r="E11" s="162">
        <f t="shared" ref="E11:E20" si="2">SUM(B11:D11)</f>
        <v>8888</v>
      </c>
      <c r="F11" s="161">
        <v>3835</v>
      </c>
      <c r="G11" s="161">
        <v>579</v>
      </c>
      <c r="H11" s="160">
        <v>97</v>
      </c>
      <c r="I11" s="162">
        <f t="shared" si="0"/>
        <v>4511</v>
      </c>
      <c r="J11" s="163">
        <f t="shared" si="1"/>
        <v>13399</v>
      </c>
    </row>
    <row r="12" spans="1:10" x14ac:dyDescent="0.2">
      <c r="A12" s="164" t="s">
        <v>19</v>
      </c>
      <c r="B12" s="161">
        <v>5769</v>
      </c>
      <c r="C12" s="161">
        <v>809</v>
      </c>
      <c r="D12" s="160">
        <v>203</v>
      </c>
      <c r="E12" s="162">
        <f t="shared" si="2"/>
        <v>6781</v>
      </c>
      <c r="F12" s="161">
        <v>3795</v>
      </c>
      <c r="G12" s="161">
        <v>472</v>
      </c>
      <c r="H12" s="172">
        <v>118</v>
      </c>
      <c r="I12" s="162">
        <f t="shared" si="0"/>
        <v>4385</v>
      </c>
      <c r="J12" s="163">
        <f t="shared" si="1"/>
        <v>11166</v>
      </c>
    </row>
    <row r="13" spans="1:10" x14ac:dyDescent="0.2">
      <c r="A13" s="164" t="s">
        <v>20</v>
      </c>
      <c r="B13" s="161">
        <v>6532</v>
      </c>
      <c r="C13" s="161">
        <v>766</v>
      </c>
      <c r="D13" s="160">
        <v>175</v>
      </c>
      <c r="E13" s="162">
        <f t="shared" si="2"/>
        <v>7473</v>
      </c>
      <c r="F13" s="161">
        <v>4343</v>
      </c>
      <c r="G13" s="161">
        <v>455</v>
      </c>
      <c r="H13" s="160">
        <v>107</v>
      </c>
      <c r="I13" s="162">
        <f t="shared" si="0"/>
        <v>4905</v>
      </c>
      <c r="J13" s="163">
        <f t="shared" si="1"/>
        <v>12378</v>
      </c>
    </row>
    <row r="14" spans="1:10" x14ac:dyDescent="0.2">
      <c r="A14" s="164" t="s">
        <v>21</v>
      </c>
      <c r="B14" s="161">
        <v>7637</v>
      </c>
      <c r="C14" s="161">
        <v>798</v>
      </c>
      <c r="D14" s="160">
        <v>191</v>
      </c>
      <c r="E14" s="162">
        <f t="shared" si="2"/>
        <v>8626</v>
      </c>
      <c r="F14" s="161">
        <v>5764</v>
      </c>
      <c r="G14" s="161">
        <v>620</v>
      </c>
      <c r="H14" s="160">
        <v>114</v>
      </c>
      <c r="I14" s="162">
        <f t="shared" si="0"/>
        <v>6498</v>
      </c>
      <c r="J14" s="163">
        <f t="shared" si="1"/>
        <v>15124</v>
      </c>
    </row>
    <row r="15" spans="1:10" x14ac:dyDescent="0.2">
      <c r="A15" s="164" t="s">
        <v>22</v>
      </c>
      <c r="B15" s="161">
        <v>6613</v>
      </c>
      <c r="C15" s="161">
        <v>688</v>
      </c>
      <c r="D15" s="160">
        <v>204</v>
      </c>
      <c r="E15" s="162">
        <f t="shared" si="2"/>
        <v>7505</v>
      </c>
      <c r="F15" s="161">
        <v>4662</v>
      </c>
      <c r="G15" s="161">
        <v>523</v>
      </c>
      <c r="H15" s="160">
        <v>105</v>
      </c>
      <c r="I15" s="162">
        <f t="shared" si="0"/>
        <v>5290</v>
      </c>
      <c r="J15" s="163">
        <f t="shared" si="1"/>
        <v>12795</v>
      </c>
    </row>
    <row r="16" spans="1:10" x14ac:dyDescent="0.2">
      <c r="A16" s="164" t="s">
        <v>23</v>
      </c>
      <c r="B16" s="161">
        <v>7066</v>
      </c>
      <c r="C16" s="161">
        <v>799</v>
      </c>
      <c r="D16" s="160">
        <v>159</v>
      </c>
      <c r="E16" s="162">
        <f t="shared" si="2"/>
        <v>8024</v>
      </c>
      <c r="F16" s="161">
        <v>4924</v>
      </c>
      <c r="G16" s="161">
        <v>564</v>
      </c>
      <c r="H16" s="160">
        <v>115</v>
      </c>
      <c r="I16" s="162">
        <f t="shared" si="0"/>
        <v>5603</v>
      </c>
      <c r="J16" s="163">
        <f t="shared" si="1"/>
        <v>13627</v>
      </c>
    </row>
    <row r="17" spans="1:10" x14ac:dyDescent="0.2">
      <c r="A17" s="164" t="s">
        <v>25</v>
      </c>
      <c r="B17" s="161">
        <v>5048</v>
      </c>
      <c r="C17" s="161">
        <v>640</v>
      </c>
      <c r="D17" s="160">
        <v>191</v>
      </c>
      <c r="E17" s="162">
        <f t="shared" si="2"/>
        <v>5879</v>
      </c>
      <c r="F17" s="161">
        <v>3341</v>
      </c>
      <c r="G17" s="161">
        <v>488</v>
      </c>
      <c r="H17" s="160">
        <v>90</v>
      </c>
      <c r="I17" s="162">
        <f t="shared" si="0"/>
        <v>3919</v>
      </c>
      <c r="J17" s="163">
        <f t="shared" si="1"/>
        <v>9798</v>
      </c>
    </row>
    <row r="18" spans="1:10" x14ac:dyDescent="0.2">
      <c r="A18" s="164" t="s">
        <v>26</v>
      </c>
      <c r="B18" s="161">
        <v>6191</v>
      </c>
      <c r="C18" s="161">
        <v>691</v>
      </c>
      <c r="D18" s="160">
        <v>184</v>
      </c>
      <c r="E18" s="162">
        <f t="shared" si="2"/>
        <v>7066</v>
      </c>
      <c r="F18" s="161">
        <v>4645</v>
      </c>
      <c r="G18" s="161">
        <v>502</v>
      </c>
      <c r="H18" s="160">
        <v>91</v>
      </c>
      <c r="I18" s="162">
        <f t="shared" si="0"/>
        <v>5238</v>
      </c>
      <c r="J18" s="163">
        <f t="shared" si="1"/>
        <v>12304</v>
      </c>
    </row>
    <row r="19" spans="1:10" x14ac:dyDescent="0.2">
      <c r="A19" s="164" t="s">
        <v>27</v>
      </c>
      <c r="B19" s="161">
        <v>5803</v>
      </c>
      <c r="C19" s="161">
        <v>693</v>
      </c>
      <c r="D19" s="160">
        <v>176</v>
      </c>
      <c r="E19" s="162">
        <f t="shared" si="2"/>
        <v>6672</v>
      </c>
      <c r="F19" s="161">
        <v>4129</v>
      </c>
      <c r="G19" s="161">
        <v>535</v>
      </c>
      <c r="H19" s="160">
        <v>98</v>
      </c>
      <c r="I19" s="162">
        <f t="shared" si="0"/>
        <v>4762</v>
      </c>
      <c r="J19" s="163">
        <f t="shared" si="1"/>
        <v>11434</v>
      </c>
    </row>
    <row r="20" spans="1:10" x14ac:dyDescent="0.2">
      <c r="A20" s="164" t="s">
        <v>28</v>
      </c>
      <c r="B20" s="161">
        <v>8268</v>
      </c>
      <c r="C20" s="161">
        <v>654</v>
      </c>
      <c r="D20" s="160">
        <v>186</v>
      </c>
      <c r="E20" s="162">
        <f t="shared" si="2"/>
        <v>9108</v>
      </c>
      <c r="F20" s="161">
        <v>6648</v>
      </c>
      <c r="G20" s="161">
        <v>562</v>
      </c>
      <c r="H20" s="160">
        <v>123</v>
      </c>
      <c r="I20" s="162">
        <f t="shared" si="0"/>
        <v>7333</v>
      </c>
      <c r="J20" s="163">
        <f t="shared" si="1"/>
        <v>16441</v>
      </c>
    </row>
    <row r="21" spans="1:10" x14ac:dyDescent="0.2">
      <c r="A21" s="169" t="s">
        <v>7</v>
      </c>
      <c r="B21" s="170">
        <f t="shared" ref="B21:J21" si="3">SUM(B9:B20)</f>
        <v>76835</v>
      </c>
      <c r="C21" s="170">
        <f t="shared" si="3"/>
        <v>8928</v>
      </c>
      <c r="D21" s="170">
        <f t="shared" si="3"/>
        <v>2311</v>
      </c>
      <c r="E21" s="170">
        <f t="shared" si="3"/>
        <v>88074</v>
      </c>
      <c r="F21" s="170">
        <f t="shared" si="3"/>
        <v>51638</v>
      </c>
      <c r="G21" s="170">
        <f t="shared" si="3"/>
        <v>6278</v>
      </c>
      <c r="H21" s="170">
        <f t="shared" si="3"/>
        <v>1226</v>
      </c>
      <c r="I21" s="170">
        <f t="shared" si="3"/>
        <v>59142</v>
      </c>
      <c r="J21" s="171">
        <f t="shared" si="3"/>
        <v>147216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2994</v>
      </c>
      <c r="C29" s="161">
        <v>247</v>
      </c>
      <c r="D29" s="160">
        <v>1137</v>
      </c>
      <c r="E29" s="173">
        <f>SUM(B29:D29)</f>
        <v>4378</v>
      </c>
      <c r="F29" s="160">
        <v>265</v>
      </c>
      <c r="G29" s="161">
        <v>74</v>
      </c>
      <c r="H29" s="160">
        <v>2</v>
      </c>
      <c r="I29" s="173">
        <f>SUM(F29:H29)</f>
        <v>341</v>
      </c>
      <c r="J29" s="174">
        <f t="shared" si="4"/>
        <v>4719</v>
      </c>
    </row>
    <row r="30" spans="1:10" x14ac:dyDescent="0.2">
      <c r="A30" s="167" t="s">
        <v>18</v>
      </c>
      <c r="B30" s="160">
        <v>3783</v>
      </c>
      <c r="C30" s="160">
        <v>707</v>
      </c>
      <c r="D30" s="160">
        <v>374</v>
      </c>
      <c r="E30" s="173">
        <f t="shared" ref="E30:E39" si="5">SUM(B30:D30)</f>
        <v>4864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5648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4626</v>
      </c>
      <c r="C32" s="160">
        <v>234</v>
      </c>
      <c r="D32" s="160">
        <v>406</v>
      </c>
      <c r="E32" s="173">
        <f t="shared" si="5"/>
        <v>5266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5792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2501</v>
      </c>
      <c r="C35" s="160">
        <v>280</v>
      </c>
      <c r="D35" s="160">
        <v>451</v>
      </c>
      <c r="E35" s="173">
        <f t="shared" si="5"/>
        <v>3232</v>
      </c>
      <c r="F35" s="160">
        <v>467</v>
      </c>
      <c r="G35" s="160">
        <v>92</v>
      </c>
      <c r="H35" s="160">
        <v>3</v>
      </c>
      <c r="I35" s="173">
        <f t="shared" si="6"/>
        <v>562</v>
      </c>
      <c r="J35" s="174">
        <f t="shared" si="4"/>
        <v>3794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538</v>
      </c>
      <c r="G37" s="160">
        <v>113</v>
      </c>
      <c r="H37" s="160">
        <v>2</v>
      </c>
      <c r="I37" s="173">
        <f t="shared" si="6"/>
        <v>653</v>
      </c>
      <c r="J37" s="174">
        <f t="shared" si="4"/>
        <v>3486</v>
      </c>
    </row>
    <row r="38" spans="1:10" x14ac:dyDescent="0.2">
      <c r="A38" s="167" t="s">
        <v>27</v>
      </c>
      <c r="B38" s="160">
        <v>2793</v>
      </c>
      <c r="C38" s="160">
        <v>56</v>
      </c>
      <c r="D38" s="160">
        <v>28</v>
      </c>
      <c r="E38" s="173">
        <f t="shared" si="5"/>
        <v>2877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3414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J40" si="7">SUM(B28:B39)</f>
        <v>32607</v>
      </c>
      <c r="C40" s="170">
        <f t="shared" si="7"/>
        <v>3620</v>
      </c>
      <c r="D40" s="170">
        <f t="shared" si="7"/>
        <v>4243</v>
      </c>
      <c r="E40" s="170">
        <f t="shared" si="7"/>
        <v>40470</v>
      </c>
      <c r="F40" s="170">
        <f t="shared" si="7"/>
        <v>5381</v>
      </c>
      <c r="G40" s="170">
        <f t="shared" si="7"/>
        <v>1229</v>
      </c>
      <c r="H40" s="170">
        <f t="shared" si="7"/>
        <v>31</v>
      </c>
      <c r="I40" s="170">
        <f t="shared" si="7"/>
        <v>6641</v>
      </c>
      <c r="J40" s="171">
        <f t="shared" si="7"/>
        <v>47111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workbookViewId="0">
      <selection activeCell="L43" sqref="L43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0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0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0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5334</v>
      </c>
      <c r="C9" s="161">
        <v>424</v>
      </c>
      <c r="D9" s="160">
        <v>160</v>
      </c>
      <c r="E9" s="162">
        <f t="shared" ref="E9:E20" si="0">SUM(B9:D9)</f>
        <v>5918</v>
      </c>
      <c r="F9" s="161">
        <v>3832</v>
      </c>
      <c r="G9" s="161">
        <v>247</v>
      </c>
      <c r="H9" s="160">
        <v>77</v>
      </c>
      <c r="I9" s="162">
        <f t="shared" ref="I9:I20" si="1">SUM(F9:H9)</f>
        <v>4156</v>
      </c>
      <c r="J9" s="163">
        <f t="shared" ref="J9:J20" si="2">E9+I9</f>
        <v>10074</v>
      </c>
    </row>
    <row r="10" spans="1:10" x14ac:dyDescent="0.2">
      <c r="A10" s="164" t="s">
        <v>17</v>
      </c>
      <c r="B10" s="161">
        <v>4805</v>
      </c>
      <c r="C10" s="161">
        <v>472</v>
      </c>
      <c r="D10" s="160">
        <v>136</v>
      </c>
      <c r="E10" s="173">
        <f t="shared" si="0"/>
        <v>5413</v>
      </c>
      <c r="F10" s="161">
        <v>3363</v>
      </c>
      <c r="G10" s="161">
        <v>383</v>
      </c>
      <c r="H10" s="160">
        <v>73</v>
      </c>
      <c r="I10" s="173">
        <f t="shared" si="1"/>
        <v>3819</v>
      </c>
      <c r="J10" s="174">
        <f t="shared" si="2"/>
        <v>9232</v>
      </c>
    </row>
    <row r="11" spans="1:10" x14ac:dyDescent="0.2">
      <c r="A11" s="164" t="s">
        <v>18</v>
      </c>
      <c r="B11" s="161">
        <v>6344</v>
      </c>
      <c r="C11" s="161">
        <v>384</v>
      </c>
      <c r="D11" s="160">
        <v>160</v>
      </c>
      <c r="E11" s="162">
        <f t="shared" si="0"/>
        <v>6888</v>
      </c>
      <c r="F11" s="161">
        <v>4852</v>
      </c>
      <c r="G11" s="161">
        <v>426</v>
      </c>
      <c r="H11" s="160">
        <v>89</v>
      </c>
      <c r="I11" s="162">
        <f t="shared" si="1"/>
        <v>5367</v>
      </c>
      <c r="J11" s="163">
        <f t="shared" si="2"/>
        <v>12255</v>
      </c>
    </row>
    <row r="12" spans="1:10" x14ac:dyDescent="0.2">
      <c r="A12" s="164" t="s">
        <v>19</v>
      </c>
      <c r="B12" s="161">
        <v>5047</v>
      </c>
      <c r="C12" s="161">
        <v>258</v>
      </c>
      <c r="D12" s="160">
        <v>122</v>
      </c>
      <c r="E12" s="162">
        <f t="shared" si="0"/>
        <v>5427</v>
      </c>
      <c r="F12" s="161">
        <v>3810</v>
      </c>
      <c r="G12" s="161">
        <v>216</v>
      </c>
      <c r="H12" s="172">
        <v>107</v>
      </c>
      <c r="I12" s="162">
        <f t="shared" si="1"/>
        <v>4133</v>
      </c>
      <c r="J12" s="163">
        <f t="shared" si="2"/>
        <v>9560</v>
      </c>
    </row>
    <row r="13" spans="1:10" x14ac:dyDescent="0.2">
      <c r="A13" s="164" t="s">
        <v>20</v>
      </c>
      <c r="B13" s="161">
        <v>6513</v>
      </c>
      <c r="C13" s="161">
        <v>218</v>
      </c>
      <c r="D13" s="160">
        <v>166</v>
      </c>
      <c r="E13" s="162">
        <f t="shared" si="0"/>
        <v>6897</v>
      </c>
      <c r="F13" s="161">
        <v>5295</v>
      </c>
      <c r="G13" s="161">
        <v>303</v>
      </c>
      <c r="H13" s="160">
        <v>115</v>
      </c>
      <c r="I13" s="162">
        <f t="shared" si="1"/>
        <v>5713</v>
      </c>
      <c r="J13" s="163">
        <f t="shared" si="2"/>
        <v>12610</v>
      </c>
    </row>
    <row r="14" spans="1:10" x14ac:dyDescent="0.2">
      <c r="A14" s="164" t="s">
        <v>21</v>
      </c>
      <c r="B14" s="161">
        <v>5803</v>
      </c>
      <c r="C14" s="161">
        <v>185</v>
      </c>
      <c r="D14" s="160">
        <v>127</v>
      </c>
      <c r="E14" s="162">
        <f t="shared" si="0"/>
        <v>6115</v>
      </c>
      <c r="F14" s="161">
        <v>5446</v>
      </c>
      <c r="G14" s="161">
        <v>340</v>
      </c>
      <c r="H14" s="160">
        <v>129</v>
      </c>
      <c r="I14" s="162">
        <f t="shared" si="1"/>
        <v>5915</v>
      </c>
      <c r="J14" s="163">
        <f t="shared" si="2"/>
        <v>12030</v>
      </c>
    </row>
    <row r="15" spans="1:10" x14ac:dyDescent="0.2">
      <c r="A15" s="164" t="s">
        <v>22</v>
      </c>
      <c r="B15" s="161">
        <v>5785</v>
      </c>
      <c r="C15" s="161">
        <v>196</v>
      </c>
      <c r="D15" s="160">
        <v>170</v>
      </c>
      <c r="E15" s="162">
        <f t="shared" si="0"/>
        <v>6151</v>
      </c>
      <c r="F15" s="161">
        <v>5516</v>
      </c>
      <c r="G15" s="161">
        <v>862</v>
      </c>
      <c r="H15" s="160">
        <v>100</v>
      </c>
      <c r="I15" s="162">
        <f t="shared" si="1"/>
        <v>6478</v>
      </c>
      <c r="J15" s="163">
        <f t="shared" si="2"/>
        <v>12629</v>
      </c>
    </row>
    <row r="16" spans="1:10" x14ac:dyDescent="0.2">
      <c r="A16" s="164" t="s">
        <v>23</v>
      </c>
      <c r="B16" s="161">
        <v>7370</v>
      </c>
      <c r="C16" s="161">
        <v>200</v>
      </c>
      <c r="D16" s="160">
        <v>175</v>
      </c>
      <c r="E16" s="162">
        <f t="shared" si="0"/>
        <v>7745</v>
      </c>
      <c r="F16" s="161">
        <v>7296</v>
      </c>
      <c r="G16" s="161">
        <v>372</v>
      </c>
      <c r="H16" s="160">
        <v>114</v>
      </c>
      <c r="I16" s="162">
        <f t="shared" si="1"/>
        <v>7782</v>
      </c>
      <c r="J16" s="163">
        <f t="shared" si="2"/>
        <v>15527</v>
      </c>
    </row>
    <row r="17" spans="1:10" x14ac:dyDescent="0.2">
      <c r="A17" s="164" t="s">
        <v>25</v>
      </c>
      <c r="B17" s="161">
        <v>5272</v>
      </c>
      <c r="C17" s="161">
        <v>183</v>
      </c>
      <c r="D17" s="160">
        <v>120</v>
      </c>
      <c r="E17" s="162">
        <f t="shared" si="0"/>
        <v>5575</v>
      </c>
      <c r="F17" s="161">
        <v>4882</v>
      </c>
      <c r="G17" s="161">
        <v>280</v>
      </c>
      <c r="H17" s="160">
        <v>94</v>
      </c>
      <c r="I17" s="162">
        <f t="shared" si="1"/>
        <v>5256</v>
      </c>
      <c r="J17" s="163">
        <f t="shared" si="2"/>
        <v>10831</v>
      </c>
    </row>
    <row r="18" spans="1:10" x14ac:dyDescent="0.2">
      <c r="A18" s="164" t="s">
        <v>26</v>
      </c>
      <c r="B18" s="161">
        <v>5985</v>
      </c>
      <c r="C18" s="161">
        <v>229</v>
      </c>
      <c r="D18" s="160">
        <v>110</v>
      </c>
      <c r="E18" s="162">
        <f t="shared" si="0"/>
        <v>6324</v>
      </c>
      <c r="F18" s="161">
        <v>5433</v>
      </c>
      <c r="G18" s="161">
        <v>358</v>
      </c>
      <c r="H18" s="160">
        <v>97</v>
      </c>
      <c r="I18" s="162">
        <f t="shared" si="1"/>
        <v>5888</v>
      </c>
      <c r="J18" s="163">
        <f t="shared" si="2"/>
        <v>12212</v>
      </c>
    </row>
    <row r="19" spans="1:10" x14ac:dyDescent="0.2">
      <c r="A19" s="164" t="s">
        <v>27</v>
      </c>
      <c r="B19" s="161">
        <v>4526</v>
      </c>
      <c r="C19" s="161">
        <v>325</v>
      </c>
      <c r="D19" s="160">
        <v>84</v>
      </c>
      <c r="E19" s="162">
        <f t="shared" si="0"/>
        <v>4935</v>
      </c>
      <c r="F19" s="161">
        <v>3520</v>
      </c>
      <c r="G19" s="161">
        <v>335</v>
      </c>
      <c r="H19" s="160">
        <v>94</v>
      </c>
      <c r="I19" s="162">
        <f t="shared" si="1"/>
        <v>3949</v>
      </c>
      <c r="J19" s="163">
        <f t="shared" si="2"/>
        <v>8884</v>
      </c>
    </row>
    <row r="20" spans="1:10" x14ac:dyDescent="0.2">
      <c r="A20" s="164" t="s">
        <v>28</v>
      </c>
      <c r="B20" s="161">
        <v>4838</v>
      </c>
      <c r="C20" s="161">
        <v>316</v>
      </c>
      <c r="D20" s="160">
        <v>164</v>
      </c>
      <c r="E20" s="162">
        <f t="shared" si="0"/>
        <v>5318</v>
      </c>
      <c r="F20" s="161">
        <v>4161</v>
      </c>
      <c r="G20" s="161">
        <v>608</v>
      </c>
      <c r="H20" s="160">
        <v>87</v>
      </c>
      <c r="I20" s="162">
        <f t="shared" si="1"/>
        <v>4856</v>
      </c>
      <c r="J20" s="163">
        <f t="shared" si="2"/>
        <v>10174</v>
      </c>
    </row>
    <row r="21" spans="1:10" x14ac:dyDescent="0.2">
      <c r="A21" s="169" t="s">
        <v>7</v>
      </c>
      <c r="B21" s="170">
        <f t="shared" ref="B21:J21" si="3">SUM(B9:B20)</f>
        <v>67622</v>
      </c>
      <c r="C21" s="170">
        <f t="shared" si="3"/>
        <v>3390</v>
      </c>
      <c r="D21" s="170">
        <f t="shared" si="3"/>
        <v>1694</v>
      </c>
      <c r="E21" s="170">
        <f t="shared" si="3"/>
        <v>72706</v>
      </c>
      <c r="F21" s="170">
        <f t="shared" si="3"/>
        <v>57406</v>
      </c>
      <c r="G21" s="170">
        <f t="shared" si="3"/>
        <v>4730</v>
      </c>
      <c r="H21" s="170">
        <f t="shared" si="3"/>
        <v>1176</v>
      </c>
      <c r="I21" s="170">
        <f t="shared" si="3"/>
        <v>63312</v>
      </c>
      <c r="J21" s="171">
        <f t="shared" si="3"/>
        <v>136018</v>
      </c>
    </row>
    <row r="23" spans="1:10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</row>
    <row r="24" spans="1:10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</row>
    <row r="25" spans="1:10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</row>
    <row r="26" spans="1:10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 t="shared" ref="E28:E39" si="4">SUM(B28:D28)</f>
        <v>2529</v>
      </c>
      <c r="F28" s="160">
        <v>307</v>
      </c>
      <c r="G28" s="161">
        <v>60</v>
      </c>
      <c r="H28" s="160">
        <v>1</v>
      </c>
      <c r="I28" s="173">
        <f t="shared" ref="I28:I39" si="5">SUM(F28:H28)</f>
        <v>368</v>
      </c>
      <c r="J28" s="174">
        <f t="shared" ref="J28:J39" si="6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 t="shared" si="4"/>
        <v>2443</v>
      </c>
      <c r="F29" s="160">
        <v>227</v>
      </c>
      <c r="G29" s="161">
        <v>51</v>
      </c>
      <c r="H29" s="160">
        <v>0</v>
      </c>
      <c r="I29" s="173">
        <f t="shared" si="5"/>
        <v>278</v>
      </c>
      <c r="J29" s="174">
        <f t="shared" si="6"/>
        <v>2721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si="4"/>
        <v>2421</v>
      </c>
      <c r="F30" s="160">
        <v>465</v>
      </c>
      <c r="G30" s="160">
        <v>77</v>
      </c>
      <c r="H30" s="160">
        <v>2</v>
      </c>
      <c r="I30" s="173">
        <f t="shared" si="5"/>
        <v>544</v>
      </c>
      <c r="J30" s="174">
        <f t="shared" si="6"/>
        <v>2965</v>
      </c>
    </row>
    <row r="31" spans="1:10" x14ac:dyDescent="0.2">
      <c r="A31" s="167" t="s">
        <v>19</v>
      </c>
      <c r="B31" s="160">
        <v>1176</v>
      </c>
      <c r="C31" s="160">
        <v>149</v>
      </c>
      <c r="D31" s="160">
        <v>310</v>
      </c>
      <c r="E31" s="173">
        <f t="shared" si="4"/>
        <v>1635</v>
      </c>
      <c r="F31" s="160">
        <v>292</v>
      </c>
      <c r="G31" s="160">
        <v>49</v>
      </c>
      <c r="H31" s="160">
        <v>1</v>
      </c>
      <c r="I31" s="173">
        <f t="shared" si="5"/>
        <v>342</v>
      </c>
      <c r="J31" s="174">
        <f t="shared" si="6"/>
        <v>1977</v>
      </c>
    </row>
    <row r="32" spans="1:10" x14ac:dyDescent="0.2">
      <c r="A32" s="167" t="s">
        <v>20</v>
      </c>
      <c r="B32" s="160">
        <v>1113</v>
      </c>
      <c r="C32" s="160">
        <v>157</v>
      </c>
      <c r="D32" s="160">
        <v>0</v>
      </c>
      <c r="E32" s="173">
        <f t="shared" si="4"/>
        <v>1270</v>
      </c>
      <c r="F32" s="160">
        <v>417</v>
      </c>
      <c r="G32" s="160">
        <v>65</v>
      </c>
      <c r="H32" s="160">
        <v>1</v>
      </c>
      <c r="I32" s="173">
        <f t="shared" si="5"/>
        <v>483</v>
      </c>
      <c r="J32" s="174">
        <f t="shared" si="6"/>
        <v>1753</v>
      </c>
    </row>
    <row r="33" spans="1:10" x14ac:dyDescent="0.2">
      <c r="A33" s="167" t="s">
        <v>21</v>
      </c>
      <c r="B33" s="160">
        <v>1832</v>
      </c>
      <c r="C33" s="160">
        <v>524</v>
      </c>
      <c r="D33" s="160">
        <v>182</v>
      </c>
      <c r="E33" s="173">
        <f t="shared" si="4"/>
        <v>2538</v>
      </c>
      <c r="F33" s="160">
        <v>512</v>
      </c>
      <c r="G33" s="160">
        <v>82</v>
      </c>
      <c r="H33" s="160">
        <v>3</v>
      </c>
      <c r="I33" s="173">
        <f t="shared" si="5"/>
        <v>597</v>
      </c>
      <c r="J33" s="174">
        <f t="shared" si="6"/>
        <v>3135</v>
      </c>
    </row>
    <row r="34" spans="1:10" x14ac:dyDescent="0.2">
      <c r="A34" s="167" t="s">
        <v>22</v>
      </c>
      <c r="B34" s="160">
        <v>3026</v>
      </c>
      <c r="C34" s="160">
        <v>122</v>
      </c>
      <c r="D34" s="160">
        <v>0</v>
      </c>
      <c r="E34" s="173">
        <f t="shared" si="4"/>
        <v>3148</v>
      </c>
      <c r="F34" s="160">
        <v>464</v>
      </c>
      <c r="G34" s="160">
        <v>73</v>
      </c>
      <c r="H34" s="160">
        <v>2</v>
      </c>
      <c r="I34" s="173">
        <f t="shared" si="5"/>
        <v>539</v>
      </c>
      <c r="J34" s="174">
        <f t="shared" si="6"/>
        <v>3687</v>
      </c>
    </row>
    <row r="35" spans="1:10" x14ac:dyDescent="0.2">
      <c r="A35" s="167" t="s">
        <v>23</v>
      </c>
      <c r="B35" s="160">
        <v>1799</v>
      </c>
      <c r="C35" s="160">
        <v>43</v>
      </c>
      <c r="D35" s="160">
        <v>0</v>
      </c>
      <c r="E35" s="173">
        <f t="shared" si="4"/>
        <v>1842</v>
      </c>
      <c r="F35" s="160">
        <v>706</v>
      </c>
      <c r="G35" s="160">
        <v>93</v>
      </c>
      <c r="H35" s="160">
        <v>3</v>
      </c>
      <c r="I35" s="173">
        <f t="shared" si="5"/>
        <v>802</v>
      </c>
      <c r="J35" s="174">
        <f t="shared" si="6"/>
        <v>2644</v>
      </c>
    </row>
    <row r="36" spans="1:10" x14ac:dyDescent="0.2">
      <c r="A36" s="167" t="s">
        <v>25</v>
      </c>
      <c r="B36" s="160">
        <v>2886</v>
      </c>
      <c r="C36" s="160">
        <v>40</v>
      </c>
      <c r="D36" s="160">
        <v>42</v>
      </c>
      <c r="E36" s="173">
        <f t="shared" si="4"/>
        <v>2968</v>
      </c>
      <c r="F36" s="160">
        <v>380</v>
      </c>
      <c r="G36" s="160">
        <v>55</v>
      </c>
      <c r="H36" s="160">
        <v>2</v>
      </c>
      <c r="I36" s="173">
        <f t="shared" si="5"/>
        <v>437</v>
      </c>
      <c r="J36" s="174">
        <f t="shared" si="6"/>
        <v>3405</v>
      </c>
    </row>
    <row r="37" spans="1:10" x14ac:dyDescent="0.2">
      <c r="A37" s="167" t="s">
        <v>26</v>
      </c>
      <c r="B37" s="160">
        <v>2881</v>
      </c>
      <c r="C37" s="160">
        <v>38</v>
      </c>
      <c r="D37" s="160">
        <v>0</v>
      </c>
      <c r="E37" s="173">
        <f t="shared" si="4"/>
        <v>2919</v>
      </c>
      <c r="F37" s="160">
        <v>409</v>
      </c>
      <c r="G37" s="160">
        <v>53</v>
      </c>
      <c r="H37" s="160">
        <v>1</v>
      </c>
      <c r="I37" s="173">
        <f t="shared" si="5"/>
        <v>463</v>
      </c>
      <c r="J37" s="174">
        <f t="shared" si="6"/>
        <v>3382</v>
      </c>
    </row>
    <row r="38" spans="1:10" x14ac:dyDescent="0.2">
      <c r="A38" s="167" t="s">
        <v>27</v>
      </c>
      <c r="B38" s="160">
        <v>4041</v>
      </c>
      <c r="C38" s="160">
        <v>2</v>
      </c>
      <c r="D38" s="160">
        <v>342</v>
      </c>
      <c r="E38" s="173">
        <f t="shared" si="4"/>
        <v>4385</v>
      </c>
      <c r="F38" s="160">
        <v>123</v>
      </c>
      <c r="G38" s="160">
        <v>21</v>
      </c>
      <c r="H38" s="160">
        <v>1</v>
      </c>
      <c r="I38" s="173">
        <f t="shared" si="5"/>
        <v>145</v>
      </c>
      <c r="J38" s="174">
        <f t="shared" si="6"/>
        <v>4530</v>
      </c>
    </row>
    <row r="39" spans="1:10" x14ac:dyDescent="0.2">
      <c r="A39" s="167" t="s">
        <v>28</v>
      </c>
      <c r="B39" s="160">
        <v>2713</v>
      </c>
      <c r="C39" s="160">
        <v>132</v>
      </c>
      <c r="D39" s="160">
        <v>1150</v>
      </c>
      <c r="E39" s="173">
        <f t="shared" si="4"/>
        <v>3995</v>
      </c>
      <c r="F39" s="160">
        <v>201</v>
      </c>
      <c r="G39" s="160">
        <v>0</v>
      </c>
      <c r="H39" s="160">
        <v>40</v>
      </c>
      <c r="I39" s="173">
        <f t="shared" si="5"/>
        <v>241</v>
      </c>
      <c r="J39" s="174">
        <f t="shared" si="6"/>
        <v>4236</v>
      </c>
    </row>
    <row r="40" spans="1:10" x14ac:dyDescent="0.2">
      <c r="A40" s="169" t="s">
        <v>7</v>
      </c>
      <c r="B40" s="170">
        <f t="shared" ref="B40:J40" si="7">SUM(B28:B39)</f>
        <v>28096</v>
      </c>
      <c r="C40" s="170">
        <f t="shared" si="7"/>
        <v>1481</v>
      </c>
      <c r="D40" s="170">
        <f t="shared" si="7"/>
        <v>2516</v>
      </c>
      <c r="E40" s="170">
        <f t="shared" si="7"/>
        <v>32093</v>
      </c>
      <c r="F40" s="170">
        <f t="shared" si="7"/>
        <v>4503</v>
      </c>
      <c r="G40" s="170">
        <f t="shared" si="7"/>
        <v>679</v>
      </c>
      <c r="H40" s="170">
        <f t="shared" si="7"/>
        <v>57</v>
      </c>
      <c r="I40" s="170">
        <f t="shared" si="7"/>
        <v>5239</v>
      </c>
      <c r="J40" s="171">
        <f t="shared" si="7"/>
        <v>37332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3"/>
  <sheetViews>
    <sheetView showGridLines="0" tabSelected="1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3" s="144" customFormat="1" ht="15" x14ac:dyDescent="0.2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3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3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3" x14ac:dyDescent="0.2">
      <c r="A4" s="192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4" t="s">
        <v>47</v>
      </c>
    </row>
    <row r="5" spans="1:13" x14ac:dyDescent="0.2">
      <c r="A5" s="193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4"/>
    </row>
    <row r="6" spans="1:13" x14ac:dyDescent="0.2">
      <c r="A6" s="193"/>
      <c r="B6" s="154" t="s">
        <v>9</v>
      </c>
      <c r="C6" s="155"/>
      <c r="D6" s="156" t="s">
        <v>10</v>
      </c>
      <c r="E6" s="185" t="s">
        <v>15</v>
      </c>
      <c r="F6" s="154" t="s">
        <v>9</v>
      </c>
      <c r="G6" s="155"/>
      <c r="H6" s="156" t="s">
        <v>10</v>
      </c>
      <c r="I6" s="185" t="s">
        <v>15</v>
      </c>
      <c r="J6" s="184"/>
    </row>
    <row r="7" spans="1:13" x14ac:dyDescent="0.2">
      <c r="A7" s="194"/>
      <c r="B7" s="157" t="s">
        <v>12</v>
      </c>
      <c r="C7" s="158" t="s">
        <v>42</v>
      </c>
      <c r="D7" s="158" t="s">
        <v>42</v>
      </c>
      <c r="E7" s="185"/>
      <c r="F7" s="157" t="s">
        <v>12</v>
      </c>
      <c r="G7" s="158" t="s">
        <v>42</v>
      </c>
      <c r="H7" s="158" t="s">
        <v>42</v>
      </c>
      <c r="I7" s="185"/>
      <c r="J7" s="184"/>
    </row>
    <row r="8" spans="1:13" x14ac:dyDescent="0.2">
      <c r="A8" s="159">
        <v>2018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3" x14ac:dyDescent="0.2">
      <c r="A9" s="164" t="s">
        <v>16</v>
      </c>
      <c r="B9" s="161">
        <v>6527</v>
      </c>
      <c r="C9" s="161">
        <v>412</v>
      </c>
      <c r="D9" s="160">
        <v>81</v>
      </c>
      <c r="E9" s="162">
        <f t="shared" ref="E9:E14" si="0">SUM(B9:D9)</f>
        <v>7020</v>
      </c>
      <c r="F9" s="161">
        <v>4764</v>
      </c>
      <c r="G9" s="161">
        <v>330</v>
      </c>
      <c r="H9" s="160">
        <v>107</v>
      </c>
      <c r="I9" s="162">
        <f t="shared" ref="I9:I14" si="1">SUM(F9:H9)</f>
        <v>5201</v>
      </c>
      <c r="J9" s="163">
        <f t="shared" ref="J9:J19" si="2">E9+I9</f>
        <v>12221</v>
      </c>
      <c r="M9" s="175"/>
    </row>
    <row r="10" spans="1:13" x14ac:dyDescent="0.2">
      <c r="A10" s="164" t="s">
        <v>17</v>
      </c>
      <c r="B10" s="161">
        <v>6176</v>
      </c>
      <c r="C10" s="161">
        <v>425</v>
      </c>
      <c r="D10" s="160">
        <v>67</v>
      </c>
      <c r="E10" s="173">
        <f t="shared" si="0"/>
        <v>6668</v>
      </c>
      <c r="F10" s="161">
        <v>4459</v>
      </c>
      <c r="G10" s="161">
        <v>344</v>
      </c>
      <c r="H10" s="160">
        <v>96</v>
      </c>
      <c r="I10" s="173">
        <f t="shared" si="1"/>
        <v>4899</v>
      </c>
      <c r="J10" s="174">
        <f t="shared" si="2"/>
        <v>11567</v>
      </c>
      <c r="M10" s="175"/>
    </row>
    <row r="11" spans="1:13" x14ac:dyDescent="0.2">
      <c r="A11" s="164" t="s">
        <v>18</v>
      </c>
      <c r="B11" s="161">
        <v>6534</v>
      </c>
      <c r="C11" s="161">
        <v>487</v>
      </c>
      <c r="D11" s="160">
        <v>97</v>
      </c>
      <c r="E11" s="162">
        <f t="shared" si="0"/>
        <v>7118</v>
      </c>
      <c r="F11" s="161">
        <v>5032</v>
      </c>
      <c r="G11" s="161">
        <v>416</v>
      </c>
      <c r="H11" s="160">
        <v>107</v>
      </c>
      <c r="I11" s="162">
        <f t="shared" si="1"/>
        <v>5555</v>
      </c>
      <c r="J11" s="163">
        <f t="shared" si="2"/>
        <v>12673</v>
      </c>
      <c r="M11" s="175"/>
    </row>
    <row r="12" spans="1:13" x14ac:dyDescent="0.2">
      <c r="A12" s="164" t="s">
        <v>19</v>
      </c>
      <c r="B12" s="161">
        <v>7138</v>
      </c>
      <c r="C12" s="161">
        <v>571</v>
      </c>
      <c r="D12" s="160">
        <v>105</v>
      </c>
      <c r="E12" s="162">
        <f t="shared" si="0"/>
        <v>7814</v>
      </c>
      <c r="F12" s="161">
        <v>5151</v>
      </c>
      <c r="G12" s="161">
        <v>407</v>
      </c>
      <c r="H12" s="172">
        <v>132</v>
      </c>
      <c r="I12" s="162">
        <f t="shared" si="1"/>
        <v>5690</v>
      </c>
      <c r="J12" s="163">
        <f t="shared" si="2"/>
        <v>13504</v>
      </c>
      <c r="M12" s="175"/>
    </row>
    <row r="13" spans="1:13" x14ac:dyDescent="0.2">
      <c r="A13" s="164" t="s">
        <v>20</v>
      </c>
      <c r="B13" s="161">
        <v>7025</v>
      </c>
      <c r="C13" s="161">
        <v>511</v>
      </c>
      <c r="D13" s="160">
        <v>107</v>
      </c>
      <c r="E13" s="162">
        <f t="shared" si="0"/>
        <v>7643</v>
      </c>
      <c r="F13" s="161">
        <v>6187</v>
      </c>
      <c r="G13" s="161">
        <v>528</v>
      </c>
      <c r="H13" s="160">
        <v>131</v>
      </c>
      <c r="I13" s="162">
        <f t="shared" si="1"/>
        <v>6846</v>
      </c>
      <c r="J13" s="163">
        <f t="shared" si="2"/>
        <v>14489</v>
      </c>
      <c r="M13" s="175"/>
    </row>
    <row r="14" spans="1:13" x14ac:dyDescent="0.2">
      <c r="A14" s="164" t="s">
        <v>21</v>
      </c>
      <c r="B14" s="161">
        <v>7474</v>
      </c>
      <c r="C14" s="161">
        <v>626</v>
      </c>
      <c r="D14" s="160">
        <v>127</v>
      </c>
      <c r="E14" s="162">
        <f t="shared" si="0"/>
        <v>8227</v>
      </c>
      <c r="F14" s="161">
        <v>7032</v>
      </c>
      <c r="G14" s="161">
        <v>579</v>
      </c>
      <c r="H14" s="160">
        <v>128</v>
      </c>
      <c r="I14" s="162">
        <f t="shared" si="1"/>
        <v>7739</v>
      </c>
      <c r="J14" s="163">
        <f t="shared" si="2"/>
        <v>15966</v>
      </c>
      <c r="M14" s="175"/>
    </row>
    <row r="15" spans="1:13" x14ac:dyDescent="0.2">
      <c r="A15" s="164" t="s">
        <v>22</v>
      </c>
      <c r="B15" s="161">
        <v>7587</v>
      </c>
      <c r="C15" s="161">
        <v>564</v>
      </c>
      <c r="D15" s="160">
        <v>90</v>
      </c>
      <c r="E15" s="162">
        <f t="shared" ref="E15:E20" si="3">SUM(B15:D15)</f>
        <v>8241</v>
      </c>
      <c r="F15" s="161">
        <v>7058</v>
      </c>
      <c r="G15" s="161">
        <v>557</v>
      </c>
      <c r="H15" s="160">
        <v>147</v>
      </c>
      <c r="I15" s="162">
        <f t="shared" ref="I15:I20" si="4">SUM(F15:H15)</f>
        <v>7762</v>
      </c>
      <c r="J15" s="163">
        <f t="shared" si="2"/>
        <v>16003</v>
      </c>
      <c r="M15" s="175"/>
    </row>
    <row r="16" spans="1:13" x14ac:dyDescent="0.2">
      <c r="A16" s="164" t="s">
        <v>23</v>
      </c>
      <c r="B16" s="161">
        <v>6733</v>
      </c>
      <c r="C16" s="161">
        <v>598</v>
      </c>
      <c r="D16" s="160">
        <v>119</v>
      </c>
      <c r="E16" s="162">
        <f t="shared" si="3"/>
        <v>7450</v>
      </c>
      <c r="F16" s="161">
        <v>7590</v>
      </c>
      <c r="G16" s="161">
        <v>562</v>
      </c>
      <c r="H16" s="160">
        <v>142</v>
      </c>
      <c r="I16" s="162">
        <f t="shared" si="4"/>
        <v>8294</v>
      </c>
      <c r="J16" s="163">
        <f t="shared" si="2"/>
        <v>15744</v>
      </c>
      <c r="M16" s="175"/>
    </row>
    <row r="17" spans="1:13" x14ac:dyDescent="0.2">
      <c r="A17" s="164" t="s">
        <v>25</v>
      </c>
      <c r="B17" s="161">
        <v>6645</v>
      </c>
      <c r="C17" s="161">
        <v>600</v>
      </c>
      <c r="D17" s="160">
        <v>65</v>
      </c>
      <c r="E17" s="162">
        <f>SUM(B17:D17)</f>
        <v>7310</v>
      </c>
      <c r="F17" s="161">
        <v>7199</v>
      </c>
      <c r="G17" s="161">
        <v>578</v>
      </c>
      <c r="H17" s="160">
        <v>101</v>
      </c>
      <c r="I17" s="162">
        <f t="shared" si="4"/>
        <v>7878</v>
      </c>
      <c r="J17" s="163">
        <f t="shared" si="2"/>
        <v>15188</v>
      </c>
      <c r="M17" s="175"/>
    </row>
    <row r="18" spans="1:13" x14ac:dyDescent="0.2">
      <c r="A18" s="164" t="s">
        <v>26</v>
      </c>
      <c r="B18" s="161">
        <v>5890</v>
      </c>
      <c r="C18" s="161">
        <v>462</v>
      </c>
      <c r="D18" s="160">
        <v>65</v>
      </c>
      <c r="E18" s="162">
        <f t="shared" si="3"/>
        <v>6417</v>
      </c>
      <c r="F18" s="161">
        <v>6089</v>
      </c>
      <c r="G18" s="161">
        <v>490</v>
      </c>
      <c r="H18" s="160">
        <v>38</v>
      </c>
      <c r="I18" s="162">
        <f t="shared" si="4"/>
        <v>6617</v>
      </c>
      <c r="J18" s="163">
        <f t="shared" si="2"/>
        <v>13034</v>
      </c>
      <c r="M18" s="175"/>
    </row>
    <row r="19" spans="1:13" x14ac:dyDescent="0.2">
      <c r="A19" s="164" t="s">
        <v>27</v>
      </c>
      <c r="B19" s="161">
        <v>7059</v>
      </c>
      <c r="C19" s="161">
        <v>321</v>
      </c>
      <c r="D19" s="160">
        <v>72</v>
      </c>
      <c r="E19" s="162">
        <f t="shared" si="3"/>
        <v>7452</v>
      </c>
      <c r="F19" s="161">
        <v>7789</v>
      </c>
      <c r="G19" s="161">
        <v>311</v>
      </c>
      <c r="H19" s="160">
        <v>103</v>
      </c>
      <c r="I19" s="162">
        <f t="shared" si="4"/>
        <v>8203</v>
      </c>
      <c r="J19" s="163">
        <f t="shared" si="2"/>
        <v>15655</v>
      </c>
      <c r="M19" s="175"/>
    </row>
    <row r="20" spans="1:13" x14ac:dyDescent="0.2">
      <c r="A20" s="164" t="s">
        <v>28</v>
      </c>
      <c r="B20" s="161">
        <v>5901</v>
      </c>
      <c r="C20" s="161">
        <v>274</v>
      </c>
      <c r="D20" s="160">
        <v>76</v>
      </c>
      <c r="E20" s="162">
        <f t="shared" si="3"/>
        <v>6251</v>
      </c>
      <c r="F20" s="161">
        <v>6366</v>
      </c>
      <c r="G20" s="161">
        <v>173</v>
      </c>
      <c r="H20" s="160">
        <v>81</v>
      </c>
      <c r="I20" s="162">
        <f t="shared" si="4"/>
        <v>6620</v>
      </c>
      <c r="J20" s="163">
        <f t="shared" ref="J20" si="5">E20+I20</f>
        <v>12871</v>
      </c>
      <c r="M20" s="175"/>
    </row>
    <row r="21" spans="1:13" x14ac:dyDescent="0.2">
      <c r="A21" s="169" t="s">
        <v>7</v>
      </c>
      <c r="B21" s="170">
        <f t="shared" ref="B21:J21" si="6">SUM(B9:B20)</f>
        <v>80689</v>
      </c>
      <c r="C21" s="170">
        <f t="shared" si="6"/>
        <v>5851</v>
      </c>
      <c r="D21" s="170">
        <f t="shared" si="6"/>
        <v>1071</v>
      </c>
      <c r="E21" s="170">
        <f t="shared" si="6"/>
        <v>87611</v>
      </c>
      <c r="F21" s="170">
        <f t="shared" si="6"/>
        <v>74716</v>
      </c>
      <c r="G21" s="170">
        <f t="shared" si="6"/>
        <v>5275</v>
      </c>
      <c r="H21" s="170">
        <f t="shared" si="6"/>
        <v>1313</v>
      </c>
      <c r="I21" s="170">
        <f t="shared" si="6"/>
        <v>81304</v>
      </c>
      <c r="J21" s="171">
        <f t="shared" si="6"/>
        <v>168915</v>
      </c>
      <c r="M21" s="175"/>
    </row>
    <row r="22" spans="1:13" x14ac:dyDescent="0.2">
      <c r="M22" s="175"/>
    </row>
    <row r="23" spans="1:13" x14ac:dyDescent="0.2">
      <c r="A23" s="192" t="s">
        <v>46</v>
      </c>
      <c r="B23" s="195" t="s">
        <v>50</v>
      </c>
      <c r="C23" s="196"/>
      <c r="D23" s="196"/>
      <c r="E23" s="196"/>
      <c r="F23" s="196"/>
      <c r="G23" s="196"/>
      <c r="H23" s="196"/>
      <c r="I23" s="197"/>
      <c r="J23" s="184" t="s">
        <v>51</v>
      </c>
      <c r="M23" s="175"/>
    </row>
    <row r="24" spans="1:13" x14ac:dyDescent="0.2">
      <c r="A24" s="193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4"/>
      <c r="M24" s="175"/>
    </row>
    <row r="25" spans="1:13" x14ac:dyDescent="0.2">
      <c r="A25" s="193"/>
      <c r="B25" s="154" t="s">
        <v>9</v>
      </c>
      <c r="C25" s="155"/>
      <c r="D25" s="156" t="s">
        <v>10</v>
      </c>
      <c r="E25" s="185" t="s">
        <v>15</v>
      </c>
      <c r="F25" s="154" t="s">
        <v>9</v>
      </c>
      <c r="G25" s="155"/>
      <c r="H25" s="156" t="s">
        <v>10</v>
      </c>
      <c r="I25" s="185" t="s">
        <v>15</v>
      </c>
      <c r="J25" s="184"/>
      <c r="M25" s="175"/>
    </row>
    <row r="26" spans="1:13" x14ac:dyDescent="0.2">
      <c r="A26" s="194"/>
      <c r="B26" s="157" t="s">
        <v>12</v>
      </c>
      <c r="C26" s="158" t="s">
        <v>14</v>
      </c>
      <c r="D26" s="158" t="s">
        <v>14</v>
      </c>
      <c r="E26" s="185"/>
      <c r="F26" s="157" t="s">
        <v>12</v>
      </c>
      <c r="G26" s="158" t="s">
        <v>14</v>
      </c>
      <c r="H26" s="158" t="s">
        <v>14</v>
      </c>
      <c r="I26" s="185"/>
      <c r="J26" s="184"/>
      <c r="M26" s="175"/>
    </row>
    <row r="27" spans="1:13" x14ac:dyDescent="0.2">
      <c r="A27" s="159">
        <v>2018</v>
      </c>
      <c r="B27" s="165"/>
      <c r="C27" s="165"/>
      <c r="D27" s="165"/>
      <c r="E27" s="166"/>
      <c r="F27" s="165"/>
      <c r="G27" s="165"/>
      <c r="H27" s="165"/>
      <c r="I27" s="166"/>
      <c r="J27" s="163"/>
      <c r="M27" s="175"/>
    </row>
    <row r="28" spans="1:13" x14ac:dyDescent="0.2">
      <c r="A28" s="167" t="s">
        <v>16</v>
      </c>
      <c r="B28" s="160">
        <v>2250</v>
      </c>
      <c r="C28" s="161">
        <v>82</v>
      </c>
      <c r="D28" s="160">
        <v>533</v>
      </c>
      <c r="E28" s="173">
        <f>SUM(B28:D28)</f>
        <v>2865</v>
      </c>
      <c r="F28" s="160">
        <v>566</v>
      </c>
      <c r="G28" s="161">
        <v>75</v>
      </c>
      <c r="H28" s="160">
        <v>0</v>
      </c>
      <c r="I28" s="173">
        <f>SUM(F28:H28)</f>
        <v>641</v>
      </c>
      <c r="J28" s="174">
        <f t="shared" ref="J28:J33" si="7">I28+E28</f>
        <v>3506</v>
      </c>
      <c r="M28" s="175"/>
    </row>
    <row r="29" spans="1:13" x14ac:dyDescent="0.2">
      <c r="A29" s="167" t="s">
        <v>17</v>
      </c>
      <c r="B29" s="160">
        <v>694</v>
      </c>
      <c r="C29" s="161">
        <v>81</v>
      </c>
      <c r="D29" s="160">
        <v>68</v>
      </c>
      <c r="E29" s="173">
        <f>SUM(B29:D29)</f>
        <v>843</v>
      </c>
      <c r="F29" s="160">
        <v>496</v>
      </c>
      <c r="G29" s="161">
        <v>98</v>
      </c>
      <c r="H29" s="160">
        <v>4</v>
      </c>
      <c r="I29" s="173">
        <f>SUM(F29:H29)</f>
        <v>598</v>
      </c>
      <c r="J29" s="174">
        <f t="shared" si="7"/>
        <v>1441</v>
      </c>
      <c r="M29" s="175"/>
    </row>
    <row r="30" spans="1:13" x14ac:dyDescent="0.2">
      <c r="A30" s="167" t="s">
        <v>18</v>
      </c>
      <c r="B30" s="160">
        <v>1979</v>
      </c>
      <c r="C30" s="160">
        <v>146</v>
      </c>
      <c r="D30" s="160">
        <v>0</v>
      </c>
      <c r="E30" s="173">
        <f>SUM(B30:D30)</f>
        <v>2125</v>
      </c>
      <c r="F30" s="160">
        <v>444</v>
      </c>
      <c r="G30" s="160">
        <v>60</v>
      </c>
      <c r="H30" s="160">
        <v>2</v>
      </c>
      <c r="I30" s="173">
        <f>SUM(F30:H30)</f>
        <v>506</v>
      </c>
      <c r="J30" s="174">
        <f t="shared" si="7"/>
        <v>2631</v>
      </c>
      <c r="M30" s="175"/>
    </row>
    <row r="31" spans="1:13" x14ac:dyDescent="0.2">
      <c r="A31" s="167" t="s">
        <v>19</v>
      </c>
      <c r="B31" s="160">
        <v>2476</v>
      </c>
      <c r="C31" s="160">
        <v>12</v>
      </c>
      <c r="D31" s="160">
        <v>98</v>
      </c>
      <c r="E31" s="173">
        <f>SUM(B31:D31)</f>
        <v>2586</v>
      </c>
      <c r="F31" s="160">
        <v>380</v>
      </c>
      <c r="G31" s="160">
        <v>135</v>
      </c>
      <c r="H31" s="160">
        <v>1</v>
      </c>
      <c r="I31" s="173">
        <f>SUM(F31:H31)</f>
        <v>516</v>
      </c>
      <c r="J31" s="174">
        <f t="shared" si="7"/>
        <v>3102</v>
      </c>
      <c r="M31" s="175"/>
    </row>
    <row r="32" spans="1:13" x14ac:dyDescent="0.2">
      <c r="A32" s="167" t="s">
        <v>20</v>
      </c>
      <c r="B32" s="160">
        <v>3708</v>
      </c>
      <c r="C32" s="160">
        <v>167</v>
      </c>
      <c r="D32" s="160">
        <v>0</v>
      </c>
      <c r="E32" s="173">
        <f>SUM(B32:D32)</f>
        <v>3875</v>
      </c>
      <c r="F32" s="160">
        <v>508</v>
      </c>
      <c r="G32" s="160">
        <v>112</v>
      </c>
      <c r="H32" s="160">
        <v>1</v>
      </c>
      <c r="I32" s="173">
        <f t="shared" ref="I32:I39" si="8">SUM(F32:H32)</f>
        <v>621</v>
      </c>
      <c r="J32" s="174">
        <f t="shared" si="7"/>
        <v>4496</v>
      </c>
      <c r="M32" s="175"/>
    </row>
    <row r="33" spans="1:13" x14ac:dyDescent="0.2">
      <c r="A33" s="167" t="s">
        <v>21</v>
      </c>
      <c r="B33" s="160">
        <v>3634</v>
      </c>
      <c r="C33" s="160">
        <v>56</v>
      </c>
      <c r="D33" s="160">
        <v>1</v>
      </c>
      <c r="E33" s="173">
        <f t="shared" ref="E33:E39" si="9">SUM(B33:D33)</f>
        <v>3691</v>
      </c>
      <c r="F33" s="160">
        <v>563</v>
      </c>
      <c r="G33" s="160">
        <v>125</v>
      </c>
      <c r="H33" s="160">
        <v>3</v>
      </c>
      <c r="I33" s="173">
        <f t="shared" si="8"/>
        <v>691</v>
      </c>
      <c r="J33" s="174">
        <f t="shared" si="7"/>
        <v>4382</v>
      </c>
      <c r="M33" s="175"/>
    </row>
    <row r="34" spans="1:13" x14ac:dyDescent="0.2">
      <c r="A34" s="167" t="s">
        <v>22</v>
      </c>
      <c r="B34" s="160">
        <v>3202</v>
      </c>
      <c r="C34" s="160">
        <v>235</v>
      </c>
      <c r="D34" s="160">
        <v>183</v>
      </c>
      <c r="E34" s="173">
        <f t="shared" si="9"/>
        <v>3620</v>
      </c>
      <c r="F34" s="160">
        <v>458</v>
      </c>
      <c r="G34" s="160">
        <v>103</v>
      </c>
      <c r="H34" s="160">
        <v>4</v>
      </c>
      <c r="I34" s="173">
        <f t="shared" si="8"/>
        <v>565</v>
      </c>
      <c r="J34" s="174">
        <f t="shared" ref="J34:J39" si="10">I34+E34</f>
        <v>4185</v>
      </c>
      <c r="M34" s="175"/>
    </row>
    <row r="35" spans="1:13" x14ac:dyDescent="0.2">
      <c r="A35" s="167" t="s">
        <v>23</v>
      </c>
      <c r="B35" s="160">
        <v>4252</v>
      </c>
      <c r="C35" s="160">
        <v>16</v>
      </c>
      <c r="D35" s="160">
        <v>101</v>
      </c>
      <c r="E35" s="173">
        <f t="shared" si="9"/>
        <v>4369</v>
      </c>
      <c r="F35" s="160">
        <v>544</v>
      </c>
      <c r="G35" s="160">
        <v>79</v>
      </c>
      <c r="H35" s="160">
        <v>1</v>
      </c>
      <c r="I35" s="173">
        <f t="shared" si="8"/>
        <v>624</v>
      </c>
      <c r="J35" s="174">
        <f t="shared" si="10"/>
        <v>4993</v>
      </c>
      <c r="M35" s="175"/>
    </row>
    <row r="36" spans="1:13" x14ac:dyDescent="0.2">
      <c r="A36" s="167" t="s">
        <v>25</v>
      </c>
      <c r="B36" s="160">
        <v>4123</v>
      </c>
      <c r="C36" s="160">
        <v>79</v>
      </c>
      <c r="D36" s="160">
        <v>10</v>
      </c>
      <c r="E36" s="173">
        <f t="shared" si="9"/>
        <v>4212</v>
      </c>
      <c r="F36" s="160">
        <v>483</v>
      </c>
      <c r="G36" s="160">
        <v>72</v>
      </c>
      <c r="H36" s="160">
        <v>1</v>
      </c>
      <c r="I36" s="173">
        <f t="shared" si="8"/>
        <v>556</v>
      </c>
      <c r="J36" s="174">
        <f t="shared" si="10"/>
        <v>4768</v>
      </c>
      <c r="M36" s="175"/>
    </row>
    <row r="37" spans="1:13" x14ac:dyDescent="0.2">
      <c r="A37" s="167" t="s">
        <v>26</v>
      </c>
      <c r="B37" s="160">
        <v>2610</v>
      </c>
      <c r="C37" s="160">
        <v>25</v>
      </c>
      <c r="D37" s="160">
        <v>371</v>
      </c>
      <c r="E37" s="173">
        <f t="shared" si="9"/>
        <v>3006</v>
      </c>
      <c r="F37" s="160">
        <v>751</v>
      </c>
      <c r="G37" s="160">
        <v>109</v>
      </c>
      <c r="H37" s="160">
        <v>7</v>
      </c>
      <c r="I37" s="173">
        <f t="shared" si="8"/>
        <v>867</v>
      </c>
      <c r="J37" s="174">
        <f t="shared" si="10"/>
        <v>3873</v>
      </c>
      <c r="M37" s="175"/>
    </row>
    <row r="38" spans="1:13" x14ac:dyDescent="0.2">
      <c r="A38" s="167" t="s">
        <v>27</v>
      </c>
      <c r="B38" s="160">
        <v>2714</v>
      </c>
      <c r="C38" s="160">
        <v>64</v>
      </c>
      <c r="D38" s="160">
        <v>0</v>
      </c>
      <c r="E38" s="173">
        <f t="shared" si="9"/>
        <v>2778</v>
      </c>
      <c r="F38" s="160">
        <v>832</v>
      </c>
      <c r="G38" s="160">
        <v>36</v>
      </c>
      <c r="H38" s="160">
        <v>1</v>
      </c>
      <c r="I38" s="173">
        <f t="shared" si="8"/>
        <v>869</v>
      </c>
      <c r="J38" s="174">
        <f t="shared" si="10"/>
        <v>3647</v>
      </c>
      <c r="M38" s="175"/>
    </row>
    <row r="39" spans="1:13" x14ac:dyDescent="0.2">
      <c r="A39" s="167" t="s">
        <v>28</v>
      </c>
      <c r="B39" s="160">
        <v>5578</v>
      </c>
      <c r="C39" s="160">
        <v>50</v>
      </c>
      <c r="D39" s="160">
        <v>2</v>
      </c>
      <c r="E39" s="173">
        <f t="shared" si="9"/>
        <v>5630</v>
      </c>
      <c r="F39" s="160">
        <v>883</v>
      </c>
      <c r="G39" s="160">
        <v>43</v>
      </c>
      <c r="H39" s="160">
        <v>0</v>
      </c>
      <c r="I39" s="173">
        <f t="shared" si="8"/>
        <v>926</v>
      </c>
      <c r="J39" s="174">
        <f t="shared" si="10"/>
        <v>6556</v>
      </c>
      <c r="M39" s="175"/>
    </row>
    <row r="40" spans="1:13" x14ac:dyDescent="0.2">
      <c r="A40" s="169" t="s">
        <v>7</v>
      </c>
      <c r="B40" s="170">
        <f t="shared" ref="B40" si="11">SUM(B28:B39)</f>
        <v>37220</v>
      </c>
      <c r="C40" s="170">
        <f t="shared" ref="C40:J40" si="12">SUM(C28:C39)</f>
        <v>1013</v>
      </c>
      <c r="D40" s="170">
        <f t="shared" si="12"/>
        <v>1367</v>
      </c>
      <c r="E40" s="170">
        <f t="shared" si="12"/>
        <v>39600</v>
      </c>
      <c r="F40" s="170">
        <f t="shared" si="12"/>
        <v>6908</v>
      </c>
      <c r="G40" s="170">
        <f t="shared" si="12"/>
        <v>1047</v>
      </c>
      <c r="H40" s="170">
        <f t="shared" si="12"/>
        <v>25</v>
      </c>
      <c r="I40" s="170">
        <f t="shared" si="12"/>
        <v>7980</v>
      </c>
      <c r="J40" s="171">
        <f t="shared" si="12"/>
        <v>47580</v>
      </c>
    </row>
    <row r="41" spans="1:13" x14ac:dyDescent="0.2">
      <c r="A41" s="114" t="s">
        <v>45</v>
      </c>
    </row>
    <row r="42" spans="1:13" x14ac:dyDescent="0.2">
      <c r="A42" s="114" t="s">
        <v>44</v>
      </c>
    </row>
    <row r="43" spans="1:13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6" t="s">
        <v>39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2018-10-01T19:45:25Z</cp:lastPrinted>
  <dcterms:created xsi:type="dcterms:W3CDTF">1998-09-22T20:38:23Z</dcterms:created>
  <dcterms:modified xsi:type="dcterms:W3CDTF">2019-02-25T19:12:50Z</dcterms:modified>
</cp:coreProperties>
</file>