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tabRatio="900"/>
  </bookViews>
  <sheets>
    <sheet name="tabela_04.B.02" sheetId="10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" i="10" l="1"/>
  <c r="L21" i="10"/>
  <c r="J21" i="10"/>
  <c r="I21" i="10"/>
  <c r="H21" i="10"/>
  <c r="G21" i="10"/>
  <c r="F21" i="10"/>
  <c r="E21" i="10"/>
  <c r="D21" i="10"/>
</calcChain>
</file>

<file path=xl/sharedStrings.xml><?xml version="1.0" encoding="utf-8"?>
<sst xmlns="http://schemas.openxmlformats.org/spreadsheetml/2006/main" count="42" uniqueCount="42">
  <si>
    <t>Área</t>
  </si>
  <si>
    <t>Programa</t>
  </si>
  <si>
    <t>Carta de Crédito - Associativa Entidades</t>
  </si>
  <si>
    <t>Carta de Crédito - Individual</t>
  </si>
  <si>
    <t>Pró-Moradia</t>
  </si>
  <si>
    <t>Ano</t>
  </si>
  <si>
    <t>Agente Operador</t>
  </si>
  <si>
    <t>Agente Financeiro</t>
  </si>
  <si>
    <t>Habitação</t>
  </si>
  <si>
    <t>Apoio à Produção</t>
  </si>
  <si>
    <t>Pró-Transporte - Setor Público</t>
  </si>
  <si>
    <t>Saneamento</t>
  </si>
  <si>
    <t>Saneamento para Todos - Setor Privado</t>
  </si>
  <si>
    <t>Saneamento para Todos - Setor Público</t>
  </si>
  <si>
    <t>Elaboração: Banco de Dados-CBIC.</t>
  </si>
  <si>
    <t>Orçamento Original (a)</t>
  </si>
  <si>
    <t>Orçamento Final (b)</t>
  </si>
  <si>
    <t>Empréstimo aos Agentes Financeiros (c)</t>
  </si>
  <si>
    <t>% Emprestado (d = c / b)</t>
  </si>
  <si>
    <t>Saldo (e = b - c)</t>
  </si>
  <si>
    <t>Realizado (f)</t>
  </si>
  <si>
    <t>% Realizado (g = f / c)</t>
  </si>
  <si>
    <t>Saldo a Contratar (h = c - f)</t>
  </si>
  <si>
    <t>% A Contratar (i = h / c)</t>
  </si>
  <si>
    <t>% Realizado sobre Orçamento Final (j = f / b)</t>
  </si>
  <si>
    <t>Pró-Cotista</t>
  </si>
  <si>
    <t>Total</t>
  </si>
  <si>
    <t>Valores em R$ 1.000</t>
  </si>
  <si>
    <t>EXECUÇÃO ORÇAMENTÁRIA DO FGTS - BRASIL</t>
  </si>
  <si>
    <t>Operações Diversas</t>
  </si>
  <si>
    <t>Pró-Cidades - Setor Privado</t>
  </si>
  <si>
    <t>Pró-Cidades - Setor Público</t>
  </si>
  <si>
    <t>Saúde</t>
  </si>
  <si>
    <t>FGTS-Saúde</t>
  </si>
  <si>
    <t>Infraestrutura</t>
  </si>
  <si>
    <t>Janeiro a Dezembro de 2022</t>
  </si>
  <si>
    <t>Fonte: Caixa Econômica Federal. Em: 06/02/2023.</t>
  </si>
  <si>
    <t>CA Infraestrutura Urbana</t>
  </si>
  <si>
    <t>Pró-Transporte - Setor Privado</t>
  </si>
  <si>
    <t>CA Saneamento</t>
  </si>
  <si>
    <t>Microcrédito FGTS</t>
  </si>
  <si>
    <t>FGTS-Microcrédito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</si>
</sst>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.5"/>
      <name val="Arial"/>
      <family val="2"/>
    </font>
    <font>
      <sz val="9"/>
      <color indexed="48"/>
      <name val="Arial"/>
      <family val="2"/>
    </font>
    <font>
      <b/>
      <sz val="11"/>
      <color indexed="4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48"/>
      <name val="Arial"/>
      <family val="2"/>
    </font>
    <font>
      <sz val="8"/>
      <color indexed="4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9"/>
      <color indexed="4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b/>
      <sz val="10"/>
      <color indexed="5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Continuous" vertical="center" wrapText="1"/>
    </xf>
    <xf numFmtId="0" fontId="10" fillId="2" borderId="3" xfId="0" applyFont="1" applyFill="1" applyBorder="1" applyAlignment="1">
      <alignment horizontal="centerContinuous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Continuous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Continuous" vertical="center" wrapText="1"/>
    </xf>
    <xf numFmtId="3" fontId="7" fillId="0" borderId="8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textRotation="255"/>
    </xf>
    <xf numFmtId="0" fontId="12" fillId="0" borderId="0" xfId="0" applyFont="1" applyFill="1" applyBorder="1" applyAlignment="1">
      <alignment horizontal="center" vertical="center" textRotation="255"/>
    </xf>
    <xf numFmtId="0" fontId="12" fillId="0" borderId="10" xfId="0" applyFont="1" applyFill="1" applyBorder="1" applyAlignment="1">
      <alignment horizontal="center" vertical="center" textRotation="255"/>
    </xf>
    <xf numFmtId="0" fontId="15" fillId="2" borderId="5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29"/>
  <sheetViews>
    <sheetView showGridLines="0" tabSelected="1" workbookViewId="0">
      <selection activeCell="C26" sqref="C26"/>
    </sheetView>
  </sheetViews>
  <sheetFormatPr defaultRowHeight="12.75" x14ac:dyDescent="0.2"/>
  <cols>
    <col min="1" max="1" width="6.7109375" style="21" customWidth="1"/>
    <col min="2" max="2" width="14.7109375" style="22" customWidth="1"/>
    <col min="3" max="3" width="22.42578125" style="23" bestFit="1" customWidth="1"/>
    <col min="4" max="4" width="10.28515625" style="21" customWidth="1"/>
    <col min="5" max="5" width="10.85546875" style="21" bestFit="1" customWidth="1"/>
    <col min="6" max="6" width="11.42578125" style="21" bestFit="1" customWidth="1"/>
    <col min="7" max="7" width="11.85546875" style="21" customWidth="1"/>
    <col min="8" max="8" width="13.42578125" style="21" customWidth="1"/>
    <col min="9" max="9" width="11" style="21" bestFit="1" customWidth="1"/>
    <col min="10" max="10" width="9.140625" style="21" bestFit="1" customWidth="1"/>
    <col min="11" max="11" width="10" style="21" bestFit="1" customWidth="1"/>
    <col min="12" max="12" width="9" style="21" bestFit="1" customWidth="1"/>
    <col min="13" max="13" width="13.7109375" style="21" customWidth="1"/>
    <col min="14" max="16384" width="9.140625" style="21"/>
  </cols>
  <sheetData>
    <row r="1" spans="1:13" s="1" customFormat="1" ht="15" x14ac:dyDescent="0.2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s="1" customFormat="1" x14ac:dyDescent="0.2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1" customFormat="1" x14ac:dyDescent="0.2">
      <c r="A3" s="3"/>
      <c r="B3" s="11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27</v>
      </c>
    </row>
    <row r="4" spans="1:13" s="1" customFormat="1" x14ac:dyDescent="0.2">
      <c r="A4" s="55" t="s">
        <v>5</v>
      </c>
      <c r="B4" s="46" t="s">
        <v>0</v>
      </c>
      <c r="C4" s="46" t="s">
        <v>1</v>
      </c>
      <c r="D4" s="46" t="s">
        <v>6</v>
      </c>
      <c r="E4" s="46"/>
      <c r="F4" s="46"/>
      <c r="G4" s="46"/>
      <c r="H4" s="46"/>
      <c r="I4" s="46" t="s">
        <v>7</v>
      </c>
      <c r="J4" s="46"/>
      <c r="K4" s="46"/>
      <c r="L4" s="46"/>
      <c r="M4" s="47"/>
    </row>
    <row r="5" spans="1:13" s="1" customFormat="1" ht="48.75" customHeight="1" x14ac:dyDescent="0.2">
      <c r="A5" s="55"/>
      <c r="B5" s="46"/>
      <c r="C5" s="46"/>
      <c r="D5" s="9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9" t="s">
        <v>22</v>
      </c>
      <c r="L5" s="9" t="s">
        <v>23</v>
      </c>
      <c r="M5" s="10" t="s">
        <v>24</v>
      </c>
    </row>
    <row r="6" spans="1:13" s="1" customFormat="1" ht="28.5" customHeight="1" x14ac:dyDescent="0.2">
      <c r="A6" s="49">
        <v>2022</v>
      </c>
      <c r="B6" s="39" t="s">
        <v>40</v>
      </c>
      <c r="C6" s="12" t="s">
        <v>41</v>
      </c>
      <c r="D6" s="25">
        <v>0</v>
      </c>
      <c r="E6" s="25">
        <v>4189000</v>
      </c>
      <c r="F6" s="25">
        <v>0</v>
      </c>
      <c r="G6" s="26">
        <v>0</v>
      </c>
      <c r="H6" s="25">
        <v>4189000</v>
      </c>
      <c r="I6" s="25">
        <v>0</v>
      </c>
      <c r="J6" s="24">
        <v>0</v>
      </c>
      <c r="K6" s="25">
        <v>0</v>
      </c>
      <c r="L6" s="24">
        <v>0</v>
      </c>
      <c r="M6" s="27">
        <v>0</v>
      </c>
    </row>
    <row r="7" spans="1:13" s="19" customFormat="1" ht="30" customHeight="1" x14ac:dyDescent="0.2">
      <c r="A7" s="50"/>
      <c r="B7" s="39" t="s">
        <v>29</v>
      </c>
      <c r="C7" s="12" t="s">
        <v>25</v>
      </c>
      <c r="D7" s="25">
        <v>1500000</v>
      </c>
      <c r="E7" s="25">
        <v>3541301</v>
      </c>
      <c r="F7" s="25">
        <v>3400612</v>
      </c>
      <c r="G7" s="26">
        <v>96.03</v>
      </c>
      <c r="H7" s="25">
        <v>140689</v>
      </c>
      <c r="I7" s="25">
        <v>2886253</v>
      </c>
      <c r="J7" s="24">
        <v>84.87</v>
      </c>
      <c r="K7" s="25">
        <v>514359</v>
      </c>
      <c r="L7" s="24">
        <v>15.13</v>
      </c>
      <c r="M7" s="27">
        <v>81.5</v>
      </c>
    </row>
    <row r="8" spans="1:13" s="19" customFormat="1" ht="30" customHeight="1" x14ac:dyDescent="0.2">
      <c r="A8" s="50"/>
      <c r="B8" s="56" t="s">
        <v>8</v>
      </c>
      <c r="C8" s="12" t="s">
        <v>9</v>
      </c>
      <c r="D8" s="25">
        <v>38500000</v>
      </c>
      <c r="E8" s="25">
        <v>44400000</v>
      </c>
      <c r="F8" s="25">
        <v>43276685</v>
      </c>
      <c r="G8" s="26">
        <v>97.47</v>
      </c>
      <c r="H8" s="25">
        <v>1123315</v>
      </c>
      <c r="I8" s="25">
        <v>40258115</v>
      </c>
      <c r="J8" s="24">
        <v>93.02</v>
      </c>
      <c r="K8" s="25">
        <v>3018570</v>
      </c>
      <c r="L8" s="24">
        <v>6.98</v>
      </c>
      <c r="M8" s="27">
        <v>90.67</v>
      </c>
    </row>
    <row r="9" spans="1:13" s="19" customFormat="1" ht="30" customHeight="1" x14ac:dyDescent="0.2">
      <c r="A9" s="50"/>
      <c r="B9" s="57"/>
      <c r="C9" s="12" t="s">
        <v>2</v>
      </c>
      <c r="D9" s="25">
        <v>300000</v>
      </c>
      <c r="E9" s="25">
        <v>200000</v>
      </c>
      <c r="F9" s="25">
        <v>47438</v>
      </c>
      <c r="G9" s="26">
        <v>23.72</v>
      </c>
      <c r="H9" s="25">
        <v>152562</v>
      </c>
      <c r="I9" s="25">
        <v>0</v>
      </c>
      <c r="J9" s="24">
        <v>0</v>
      </c>
      <c r="K9" s="25">
        <v>47438</v>
      </c>
      <c r="L9" s="24">
        <v>100</v>
      </c>
      <c r="M9" s="27">
        <v>0</v>
      </c>
    </row>
    <row r="10" spans="1:13" s="19" customFormat="1" ht="30" customHeight="1" x14ac:dyDescent="0.2">
      <c r="A10" s="50"/>
      <c r="B10" s="57"/>
      <c r="C10" s="12" t="s">
        <v>3</v>
      </c>
      <c r="D10" s="25">
        <v>23000000</v>
      </c>
      <c r="E10" s="25">
        <v>20007086</v>
      </c>
      <c r="F10" s="25">
        <v>19624401</v>
      </c>
      <c r="G10" s="26">
        <v>98.09</v>
      </c>
      <c r="H10" s="25">
        <v>382685</v>
      </c>
      <c r="I10" s="25">
        <v>18481934</v>
      </c>
      <c r="J10" s="24">
        <v>94.18</v>
      </c>
      <c r="K10" s="25">
        <v>1142467</v>
      </c>
      <c r="L10" s="24">
        <v>5.82</v>
      </c>
      <c r="M10" s="27">
        <v>92.38</v>
      </c>
    </row>
    <row r="11" spans="1:13" s="19" customFormat="1" ht="30" customHeight="1" x14ac:dyDescent="0.2">
      <c r="A11" s="50"/>
      <c r="B11" s="57"/>
      <c r="C11" s="12" t="s">
        <v>4</v>
      </c>
      <c r="D11" s="25">
        <v>1100000</v>
      </c>
      <c r="E11" s="25">
        <v>721613</v>
      </c>
      <c r="F11" s="25">
        <v>400874</v>
      </c>
      <c r="G11" s="26">
        <v>55.55</v>
      </c>
      <c r="H11" s="25">
        <v>320739</v>
      </c>
      <c r="I11" s="25">
        <v>0</v>
      </c>
      <c r="J11" s="24">
        <v>0</v>
      </c>
      <c r="K11" s="25">
        <v>400874</v>
      </c>
      <c r="L11" s="24">
        <v>100</v>
      </c>
      <c r="M11" s="27">
        <v>0</v>
      </c>
    </row>
    <row r="12" spans="1:13" s="19" customFormat="1" ht="30" customHeight="1" x14ac:dyDescent="0.2">
      <c r="A12" s="50"/>
      <c r="B12" s="56" t="s">
        <v>34</v>
      </c>
      <c r="C12" s="12" t="s">
        <v>37</v>
      </c>
      <c r="D12" s="25">
        <v>300000</v>
      </c>
      <c r="E12" s="25">
        <v>0</v>
      </c>
      <c r="F12" s="25">
        <v>0</v>
      </c>
      <c r="G12" s="26">
        <v>0</v>
      </c>
      <c r="H12" s="25">
        <v>0</v>
      </c>
      <c r="I12" s="25">
        <v>0</v>
      </c>
      <c r="J12" s="24">
        <v>0</v>
      </c>
      <c r="K12" s="25">
        <v>0</v>
      </c>
      <c r="L12" s="24">
        <v>0</v>
      </c>
      <c r="M12" s="27">
        <v>0</v>
      </c>
    </row>
    <row r="13" spans="1:13" s="19" customFormat="1" ht="30" customHeight="1" x14ac:dyDescent="0.2">
      <c r="A13" s="50"/>
      <c r="B13" s="57"/>
      <c r="C13" s="12" t="s">
        <v>30</v>
      </c>
      <c r="D13" s="25">
        <v>600000</v>
      </c>
      <c r="E13" s="25">
        <v>450000</v>
      </c>
      <c r="F13" s="25">
        <v>375000</v>
      </c>
      <c r="G13" s="26">
        <v>83.33</v>
      </c>
      <c r="H13" s="25">
        <v>75000</v>
      </c>
      <c r="I13" s="25">
        <v>143538</v>
      </c>
      <c r="J13" s="24">
        <v>38.28</v>
      </c>
      <c r="K13" s="25">
        <v>231462</v>
      </c>
      <c r="L13" s="24">
        <v>61.72</v>
      </c>
      <c r="M13" s="27">
        <v>31.9</v>
      </c>
    </row>
    <row r="14" spans="1:13" s="19" customFormat="1" ht="30" customHeight="1" x14ac:dyDescent="0.2">
      <c r="A14" s="50"/>
      <c r="B14" s="57"/>
      <c r="C14" s="12" t="s">
        <v>31</v>
      </c>
      <c r="D14" s="25">
        <v>1400000</v>
      </c>
      <c r="E14" s="25">
        <v>1050000</v>
      </c>
      <c r="F14" s="25">
        <v>152000</v>
      </c>
      <c r="G14" s="26">
        <v>14.48</v>
      </c>
      <c r="H14" s="25">
        <v>898000</v>
      </c>
      <c r="I14" s="25">
        <v>13360</v>
      </c>
      <c r="J14" s="24">
        <v>8.7899999999999991</v>
      </c>
      <c r="K14" s="25">
        <v>138640</v>
      </c>
      <c r="L14" s="24">
        <v>91.21</v>
      </c>
      <c r="M14" s="27">
        <v>1.27</v>
      </c>
    </row>
    <row r="15" spans="1:13" s="19" customFormat="1" ht="30" customHeight="1" x14ac:dyDescent="0.2">
      <c r="A15" s="50"/>
      <c r="B15" s="57"/>
      <c r="C15" s="12" t="s">
        <v>38</v>
      </c>
      <c r="D15" s="25">
        <v>999998</v>
      </c>
      <c r="E15" s="25">
        <v>1160060</v>
      </c>
      <c r="F15" s="25">
        <v>0</v>
      </c>
      <c r="G15" s="26">
        <v>0</v>
      </c>
      <c r="H15" s="25">
        <v>1160060</v>
      </c>
      <c r="I15" s="25">
        <v>0</v>
      </c>
      <c r="J15" s="24">
        <v>0</v>
      </c>
      <c r="K15" s="25">
        <v>0</v>
      </c>
      <c r="L15" s="24">
        <v>0</v>
      </c>
      <c r="M15" s="27">
        <v>0</v>
      </c>
    </row>
    <row r="16" spans="1:13" s="19" customFormat="1" ht="30" customHeight="1" x14ac:dyDescent="0.2">
      <c r="A16" s="50"/>
      <c r="B16" s="57"/>
      <c r="C16" s="12" t="s">
        <v>10</v>
      </c>
      <c r="D16" s="25">
        <v>3000002</v>
      </c>
      <c r="E16" s="25">
        <v>839940</v>
      </c>
      <c r="F16" s="25">
        <v>510000</v>
      </c>
      <c r="G16" s="26">
        <v>60.72</v>
      </c>
      <c r="H16" s="25">
        <v>329940</v>
      </c>
      <c r="I16" s="25">
        <v>165308</v>
      </c>
      <c r="J16" s="24">
        <v>32.409999999999997</v>
      </c>
      <c r="K16" s="25">
        <v>344692</v>
      </c>
      <c r="L16" s="24">
        <v>67.59</v>
      </c>
      <c r="M16" s="27">
        <v>19.68</v>
      </c>
    </row>
    <row r="17" spans="1:13" s="19" customFormat="1" ht="30" customHeight="1" x14ac:dyDescent="0.2">
      <c r="A17" s="50"/>
      <c r="B17" s="48" t="s">
        <v>11</v>
      </c>
      <c r="C17" s="33" t="s">
        <v>39</v>
      </c>
      <c r="D17" s="25">
        <v>700000</v>
      </c>
      <c r="E17" s="25">
        <v>700000</v>
      </c>
      <c r="F17" s="25">
        <v>0</v>
      </c>
      <c r="G17" s="26">
        <v>0</v>
      </c>
      <c r="H17" s="25">
        <v>700000</v>
      </c>
      <c r="I17" s="25">
        <v>0</v>
      </c>
      <c r="J17" s="24">
        <v>0</v>
      </c>
      <c r="K17" s="25">
        <v>0</v>
      </c>
      <c r="L17" s="24">
        <v>0</v>
      </c>
      <c r="M17" s="27">
        <v>0</v>
      </c>
    </row>
    <row r="18" spans="1:13" s="19" customFormat="1" ht="30" customHeight="1" x14ac:dyDescent="0.2">
      <c r="A18" s="50"/>
      <c r="B18" s="48"/>
      <c r="C18" s="33" t="s">
        <v>12</v>
      </c>
      <c r="D18" s="28">
        <v>999997</v>
      </c>
      <c r="E18" s="28">
        <v>2539168</v>
      </c>
      <c r="F18" s="28">
        <v>1649920</v>
      </c>
      <c r="G18" s="29">
        <v>64.98</v>
      </c>
      <c r="H18" s="28">
        <v>889248</v>
      </c>
      <c r="I18" s="28">
        <v>1278016</v>
      </c>
      <c r="J18" s="30">
        <v>77.459999999999994</v>
      </c>
      <c r="K18" s="28">
        <v>371904</v>
      </c>
      <c r="L18" s="30">
        <v>22.54</v>
      </c>
      <c r="M18" s="31">
        <v>50.33</v>
      </c>
    </row>
    <row r="19" spans="1:13" s="19" customFormat="1" ht="30" customHeight="1" x14ac:dyDescent="0.2">
      <c r="A19" s="50"/>
      <c r="B19" s="48"/>
      <c r="C19" s="33" t="s">
        <v>13</v>
      </c>
      <c r="D19" s="28">
        <v>3000003</v>
      </c>
      <c r="E19" s="28">
        <v>1460832</v>
      </c>
      <c r="F19" s="28">
        <v>1338568</v>
      </c>
      <c r="G19" s="29">
        <v>91.63</v>
      </c>
      <c r="H19" s="28">
        <v>122264</v>
      </c>
      <c r="I19" s="28">
        <v>461500</v>
      </c>
      <c r="J19" s="29">
        <v>34.479999999999997</v>
      </c>
      <c r="K19" s="28">
        <v>877068</v>
      </c>
      <c r="L19" s="30">
        <v>65.52</v>
      </c>
      <c r="M19" s="31">
        <v>31.59</v>
      </c>
    </row>
    <row r="20" spans="1:13" s="19" customFormat="1" ht="30" customHeight="1" x14ac:dyDescent="0.2">
      <c r="A20" s="51"/>
      <c r="B20" s="38" t="s">
        <v>32</v>
      </c>
      <c r="C20" s="33" t="s">
        <v>33</v>
      </c>
      <c r="D20" s="34">
        <v>3970000</v>
      </c>
      <c r="E20" s="34">
        <v>2519000</v>
      </c>
      <c r="F20" s="34">
        <v>2000000</v>
      </c>
      <c r="G20" s="35">
        <v>79.400000000000006</v>
      </c>
      <c r="H20" s="34">
        <v>519000</v>
      </c>
      <c r="I20" s="34">
        <v>1621746</v>
      </c>
      <c r="J20" s="36">
        <v>81.09</v>
      </c>
      <c r="K20" s="34">
        <v>378254</v>
      </c>
      <c r="L20" s="36">
        <v>18.91</v>
      </c>
      <c r="M20" s="37">
        <v>64.38</v>
      </c>
    </row>
    <row r="21" spans="1:13" s="19" customFormat="1" ht="33" customHeight="1" x14ac:dyDescent="0.2">
      <c r="A21" s="52" t="s">
        <v>26</v>
      </c>
      <c r="B21" s="53"/>
      <c r="C21" s="54"/>
      <c r="D21" s="40">
        <f>SUM(D6:D20)</f>
        <v>79370000</v>
      </c>
      <c r="E21" s="40">
        <f>SUM(E6:E20)</f>
        <v>83778000</v>
      </c>
      <c r="F21" s="40">
        <f>SUM(F6:F20)</f>
        <v>72775498</v>
      </c>
      <c r="G21" s="41">
        <f>(F21/E21)*100</f>
        <v>86.867074888395521</v>
      </c>
      <c r="H21" s="40">
        <f>SUM(H6:H20)</f>
        <v>11002502</v>
      </c>
      <c r="I21" s="40">
        <f>SUM(I6:I20)</f>
        <v>65309770</v>
      </c>
      <c r="J21" s="41">
        <f>(I21/F21)*100</f>
        <v>89.741426434484865</v>
      </c>
      <c r="K21" s="40">
        <v>7465729</v>
      </c>
      <c r="L21" s="41">
        <f>(K21/F21)*100</f>
        <v>10.258574939603985</v>
      </c>
      <c r="M21" s="42">
        <f>(I21/E21)*100</f>
        <v>77.955752106758339</v>
      </c>
    </row>
    <row r="22" spans="1:13" s="20" customFormat="1" ht="12.75" customHeight="1" x14ac:dyDescent="0.2">
      <c r="A22" s="4" t="s">
        <v>36</v>
      </c>
      <c r="B22" s="16"/>
      <c r="C22" s="13"/>
      <c r="D22" s="32"/>
      <c r="E22" s="6"/>
      <c r="F22" s="32"/>
      <c r="G22" s="7"/>
    </row>
    <row r="23" spans="1:13" s="20" customFormat="1" ht="12.75" customHeight="1" x14ac:dyDescent="0.2">
      <c r="A23" s="4" t="s">
        <v>14</v>
      </c>
      <c r="B23" s="17"/>
      <c r="C23" s="14"/>
      <c r="D23" s="5"/>
      <c r="E23" s="7"/>
      <c r="F23" s="5"/>
      <c r="G23" s="5"/>
    </row>
    <row r="24" spans="1:13" x14ac:dyDescent="0.2">
      <c r="A24" s="6"/>
      <c r="B24" s="18"/>
      <c r="C24" s="15"/>
      <c r="D24" s="1"/>
      <c r="E24" s="1"/>
      <c r="F24" s="1"/>
      <c r="G24" s="1"/>
    </row>
    <row r="25" spans="1:13" x14ac:dyDescent="0.2">
      <c r="A25" s="2"/>
      <c r="B25" s="18"/>
      <c r="C25" s="15"/>
      <c r="D25" s="1"/>
      <c r="E25" s="1"/>
      <c r="F25" s="1"/>
      <c r="G25" s="1"/>
    </row>
    <row r="26" spans="1:13" ht="15.75" customHeight="1" x14ac:dyDescent="0.2"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8" spans="1:13" x14ac:dyDescent="0.2">
      <c r="B28" s="17"/>
    </row>
    <row r="29" spans="1:13" x14ac:dyDescent="0.2">
      <c r="B29" s="17"/>
    </row>
  </sheetData>
  <mergeCells count="12">
    <mergeCell ref="A21:C21"/>
    <mergeCell ref="C4:C5"/>
    <mergeCell ref="B4:B5"/>
    <mergeCell ref="A4:A5"/>
    <mergeCell ref="B8:B11"/>
    <mergeCell ref="B12:B16"/>
    <mergeCell ref="A1:M1"/>
    <mergeCell ref="A2:M2"/>
    <mergeCell ref="I4:M4"/>
    <mergeCell ref="D4:H4"/>
    <mergeCell ref="B17:B19"/>
    <mergeCell ref="A6:A20"/>
  </mergeCells>
  <phoneticPr fontId="2" type="noConversion"/>
  <printOptions horizontalCentered="1"/>
  <pageMargins left="0" right="0" top="0.19685039370078741" bottom="0.19685039370078741" header="0" footer="0.19685039370078741"/>
  <pageSetup paperSize="9" scale="95" orientation="landscape" r:id="rId1"/>
  <headerFooter alignWithMargins="0">
    <oddFooter>&amp;R&amp;8Tabela 147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tabela_04.B.02</vt:lpstr>
    </vt:vector>
  </TitlesOfParts>
  <Company>Câmara Brasileira da Indústria da Construção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Joedilson Resende</cp:lastModifiedBy>
  <cp:lastPrinted>2019-02-04T18:37:05Z</cp:lastPrinted>
  <dcterms:created xsi:type="dcterms:W3CDTF">2005-08-23T18:35:06Z</dcterms:created>
  <dcterms:modified xsi:type="dcterms:W3CDTF">2023-02-16T14:29:13Z</dcterms:modified>
</cp:coreProperties>
</file>