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9810" windowHeight="3405" tabRatio="779"/>
  </bookViews>
  <sheets>
    <sheet name="tabela_04.B.04" sheetId="3" r:id="rId1"/>
  </sheets>
  <calcPr calcId="145621"/>
</workbook>
</file>

<file path=xl/calcChain.xml><?xml version="1.0" encoding="utf-8"?>
<calcChain xmlns="http://schemas.openxmlformats.org/spreadsheetml/2006/main">
  <c r="F42" i="3" l="1"/>
  <c r="B28" i="3" l="1"/>
</calcChain>
</file>

<file path=xl/sharedStrings.xml><?xml version="1.0" encoding="utf-8"?>
<sst xmlns="http://schemas.openxmlformats.org/spreadsheetml/2006/main" count="83" uniqueCount="51">
  <si>
    <t>RO</t>
  </si>
  <si>
    <t>AC</t>
  </si>
  <si>
    <t>AM</t>
  </si>
  <si>
    <t>RR</t>
  </si>
  <si>
    <t>PA</t>
  </si>
  <si>
    <t>AP</t>
  </si>
  <si>
    <t>TO</t>
  </si>
  <si>
    <t>NORTE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</si>
  <si>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</si>
  <si>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</si>
  <si>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</si>
  <si>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</si>
  <si>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</si>
  <si>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</si>
  <si>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</si>
  <si>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</si>
  <si>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</si>
  <si>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NORDESTE</t>
  </si>
  <si>
    <t>MG</t>
  </si>
  <si>
    <t>ES</t>
  </si>
  <si>
    <t>RJ</t>
  </si>
  <si>
    <t>SP</t>
  </si>
  <si>
    <t>SUDESTE</t>
  </si>
  <si>
    <t>PR</t>
  </si>
  <si>
    <t>SC</t>
  </si>
  <si>
    <t>RS</t>
  </si>
  <si>
    <t>SUL</t>
  </si>
  <si>
    <t>MS</t>
  </si>
  <si>
    <t>MT</t>
  </si>
  <si>
    <t>GO</t>
  </si>
  <si>
    <t>DF</t>
  </si>
  <si>
    <t>Elaboração: Banco de Dados-CBIC</t>
  </si>
  <si>
    <t>em R$ mil</t>
  </si>
  <si>
    <t>UF / Região</t>
  </si>
  <si>
    <t>Habitação Popular</t>
  </si>
  <si>
    <t>Saneamento Básico</t>
  </si>
  <si>
    <t>Total a desembolsar</t>
  </si>
  <si>
    <t>CENTRO-OESTE</t>
  </si>
  <si>
    <t>Desembolso por área</t>
  </si>
  <si>
    <t>TOTAL GERAL</t>
  </si>
  <si>
    <t>APLICAÇÕES DE RECURSOS DO FGTS</t>
  </si>
  <si>
    <t>SUBTOTAL</t>
  </si>
  <si>
    <t>DEMAIS OPERAÇÕES</t>
  </si>
  <si>
    <t>DESCONTOS CONCEDIDOS</t>
  </si>
  <si>
    <t>Pró- Moradia</t>
  </si>
  <si>
    <t>Infraestrutura Urbana</t>
  </si>
  <si>
    <t>...</t>
  </si>
  <si>
    <t>(...) Dado não disponível.</t>
  </si>
  <si>
    <t>OPERAÇÕES URBANAS CONSORCIADAS</t>
  </si>
  <si>
    <t>EXERCÍCIO 2018 - Anexo III</t>
  </si>
  <si>
    <t>Fonte: Resolução n° 865 do CC-FGTS 24 de outubro de 2017 - Ministério do Trabalho e Previdência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</si>
</sst>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3" fillId="2" borderId="1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12" fillId="4" borderId="11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3" fontId="12" fillId="5" borderId="11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H48"/>
  <sheetViews>
    <sheetView showGridLines="0" tabSelected="1" workbookViewId="0">
      <selection activeCell="A46" sqref="A46"/>
    </sheetView>
  </sheetViews>
  <sheetFormatPr defaultRowHeight="11.25" x14ac:dyDescent="0.2"/>
  <cols>
    <col min="1" max="1" width="20.7109375" style="1" customWidth="1"/>
    <col min="2" max="2" width="18.140625" style="1" bestFit="1" customWidth="1"/>
    <col min="3" max="3" width="18.140625" style="1" customWidth="1"/>
    <col min="4" max="4" width="19.42578125" style="1" bestFit="1" customWidth="1"/>
    <col min="5" max="5" width="19.42578125" style="1" customWidth="1"/>
    <col min="6" max="6" width="21.140625" style="1" customWidth="1"/>
    <col min="7" max="7" width="9.140625" style="1"/>
    <col min="8" max="8" width="52.42578125" style="1" bestFit="1" customWidth="1"/>
    <col min="9" max="16384" width="9.140625" style="1"/>
  </cols>
  <sheetData>
    <row r="1" spans="1:8" ht="15.75" x14ac:dyDescent="0.2">
      <c r="A1" s="37" t="s">
        <v>40</v>
      </c>
      <c r="B1" s="37"/>
      <c r="C1" s="37"/>
      <c r="D1" s="37"/>
      <c r="E1" s="37"/>
      <c r="F1" s="37"/>
    </row>
    <row r="2" spans="1:8" ht="12.75" x14ac:dyDescent="0.2">
      <c r="A2" s="38" t="s">
        <v>49</v>
      </c>
      <c r="B2" s="39"/>
      <c r="C2" s="39"/>
      <c r="D2" s="39"/>
      <c r="E2" s="39"/>
      <c r="F2" s="39"/>
    </row>
    <row r="3" spans="1:8" ht="13.5" customHeight="1" x14ac:dyDescent="0.2">
      <c r="F3" s="8" t="s">
        <v>32</v>
      </c>
    </row>
    <row r="4" spans="1:8" ht="15" customHeight="1" x14ac:dyDescent="0.2">
      <c r="A4" s="40" t="s">
        <v>33</v>
      </c>
      <c r="B4" s="44" t="s">
        <v>38</v>
      </c>
      <c r="C4" s="45"/>
      <c r="D4" s="45"/>
      <c r="E4" s="46"/>
      <c r="F4" s="41" t="s">
        <v>36</v>
      </c>
    </row>
    <row r="5" spans="1:8" s="7" customFormat="1" ht="26.25" customHeight="1" x14ac:dyDescent="0.2">
      <c r="A5" s="40"/>
      <c r="B5" s="6" t="s">
        <v>34</v>
      </c>
      <c r="C5" s="6" t="s">
        <v>44</v>
      </c>
      <c r="D5" s="6" t="s">
        <v>35</v>
      </c>
      <c r="E5" s="31" t="s">
        <v>45</v>
      </c>
      <c r="F5" s="41"/>
    </row>
    <row r="6" spans="1:8" x14ac:dyDescent="0.2">
      <c r="A6" s="9" t="s">
        <v>0</v>
      </c>
      <c r="B6" s="10">
        <v>355549</v>
      </c>
      <c r="C6" s="10">
        <v>3386</v>
      </c>
      <c r="D6" s="10">
        <v>72202</v>
      </c>
      <c r="E6" s="11" t="s">
        <v>46</v>
      </c>
      <c r="F6" s="11">
        <v>431137</v>
      </c>
    </row>
    <row r="7" spans="1:8" x14ac:dyDescent="0.2">
      <c r="A7" s="12" t="s">
        <v>1</v>
      </c>
      <c r="B7" s="13">
        <v>173096</v>
      </c>
      <c r="C7" s="13">
        <v>1649</v>
      </c>
      <c r="D7" s="13">
        <v>21411</v>
      </c>
      <c r="E7" s="14" t="s">
        <v>46</v>
      </c>
      <c r="F7" s="14">
        <v>196156</v>
      </c>
    </row>
    <row r="8" spans="1:8" x14ac:dyDescent="0.2">
      <c r="A8" s="12" t="s">
        <v>2</v>
      </c>
      <c r="B8" s="13">
        <v>1342665</v>
      </c>
      <c r="C8" s="13">
        <v>12787</v>
      </c>
      <c r="D8" s="13">
        <v>100305</v>
      </c>
      <c r="E8" s="14" t="s">
        <v>46</v>
      </c>
      <c r="F8" s="14">
        <v>1455758</v>
      </c>
      <c r="H8" s="2"/>
    </row>
    <row r="9" spans="1:8" x14ac:dyDescent="0.2">
      <c r="A9" s="12" t="s">
        <v>3</v>
      </c>
      <c r="B9" s="13">
        <v>163740</v>
      </c>
      <c r="C9" s="13">
        <v>1559</v>
      </c>
      <c r="D9" s="13">
        <v>5478</v>
      </c>
      <c r="E9" s="14" t="s">
        <v>46</v>
      </c>
      <c r="F9" s="14">
        <v>170777</v>
      </c>
    </row>
    <row r="10" spans="1:8" x14ac:dyDescent="0.2">
      <c r="A10" s="12" t="s">
        <v>4</v>
      </c>
      <c r="B10" s="13">
        <v>2250250</v>
      </c>
      <c r="C10" s="13">
        <v>21431</v>
      </c>
      <c r="D10" s="13">
        <v>219792</v>
      </c>
      <c r="E10" s="14" t="s">
        <v>46</v>
      </c>
      <c r="F10" s="14">
        <v>2491473</v>
      </c>
    </row>
    <row r="11" spans="1:8" x14ac:dyDescent="0.2">
      <c r="A11" s="12" t="s">
        <v>5</v>
      </c>
      <c r="B11" s="13">
        <v>336836</v>
      </c>
      <c r="C11" s="13">
        <v>3208</v>
      </c>
      <c r="D11" s="13">
        <v>37476</v>
      </c>
      <c r="E11" s="14" t="s">
        <v>46</v>
      </c>
      <c r="F11" s="14">
        <v>377520</v>
      </c>
    </row>
    <row r="12" spans="1:8" x14ac:dyDescent="0.2">
      <c r="A12" s="12" t="s">
        <v>6</v>
      </c>
      <c r="B12" s="13">
        <v>304088</v>
      </c>
      <c r="C12" s="13">
        <v>2896</v>
      </c>
      <c r="D12" s="13">
        <v>39689</v>
      </c>
      <c r="E12" s="14" t="s">
        <v>46</v>
      </c>
      <c r="F12" s="14">
        <v>346673</v>
      </c>
    </row>
    <row r="13" spans="1:8" x14ac:dyDescent="0.2">
      <c r="A13" s="15" t="s">
        <v>7</v>
      </c>
      <c r="B13" s="17">
        <v>4926224</v>
      </c>
      <c r="C13" s="17">
        <v>46916</v>
      </c>
      <c r="D13" s="17">
        <v>496353</v>
      </c>
      <c r="E13" s="17" t="s">
        <v>46</v>
      </c>
      <c r="F13" s="17">
        <v>5469493</v>
      </c>
    </row>
    <row r="14" spans="1:8" x14ac:dyDescent="0.2">
      <c r="A14" s="12" t="s">
        <v>8</v>
      </c>
      <c r="B14" s="13">
        <v>1375413</v>
      </c>
      <c r="C14" s="13">
        <v>13099</v>
      </c>
      <c r="D14" s="13">
        <v>145241</v>
      </c>
      <c r="E14" s="14" t="s">
        <v>46</v>
      </c>
      <c r="F14" s="14">
        <v>1533753</v>
      </c>
    </row>
    <row r="15" spans="1:8" x14ac:dyDescent="0.2">
      <c r="A15" s="12" t="s">
        <v>9</v>
      </c>
      <c r="B15" s="13">
        <v>668993</v>
      </c>
      <c r="C15" s="13">
        <v>6371</v>
      </c>
      <c r="D15" s="13">
        <v>52173</v>
      </c>
      <c r="E15" s="14" t="s">
        <v>46</v>
      </c>
      <c r="F15" s="14">
        <v>727538</v>
      </c>
    </row>
    <row r="16" spans="1:8" x14ac:dyDescent="0.2">
      <c r="A16" s="12" t="s">
        <v>10</v>
      </c>
      <c r="B16" s="13">
        <v>1585935</v>
      </c>
      <c r="C16" s="13">
        <v>15104</v>
      </c>
      <c r="D16" s="13">
        <v>205302</v>
      </c>
      <c r="E16" s="14" t="s">
        <v>46</v>
      </c>
      <c r="F16" s="14">
        <v>1806342</v>
      </c>
    </row>
    <row r="17" spans="1:6" x14ac:dyDescent="0.2">
      <c r="A17" s="12" t="s">
        <v>11</v>
      </c>
      <c r="B17" s="13">
        <v>771915</v>
      </c>
      <c r="C17" s="13">
        <v>7352</v>
      </c>
      <c r="D17" s="13">
        <v>86837</v>
      </c>
      <c r="E17" s="14" t="s">
        <v>46</v>
      </c>
      <c r="F17" s="14">
        <v>866104</v>
      </c>
    </row>
    <row r="18" spans="1:6" x14ac:dyDescent="0.2">
      <c r="A18" s="12" t="s">
        <v>12</v>
      </c>
      <c r="B18" s="13">
        <v>954368</v>
      </c>
      <c r="C18" s="13">
        <v>9089</v>
      </c>
      <c r="D18" s="13">
        <v>69955</v>
      </c>
      <c r="E18" s="14" t="s">
        <v>46</v>
      </c>
      <c r="F18" s="14">
        <v>1033412</v>
      </c>
    </row>
    <row r="19" spans="1:6" x14ac:dyDescent="0.2">
      <c r="A19" s="12" t="s">
        <v>13</v>
      </c>
      <c r="B19" s="13">
        <v>1665466</v>
      </c>
      <c r="C19" s="13">
        <v>15862</v>
      </c>
      <c r="D19" s="13">
        <v>209082</v>
      </c>
      <c r="E19" s="14" t="s">
        <v>46</v>
      </c>
      <c r="F19" s="14">
        <v>1890410</v>
      </c>
    </row>
    <row r="20" spans="1:6" x14ac:dyDescent="0.2">
      <c r="A20" s="12" t="s">
        <v>14</v>
      </c>
      <c r="B20" s="13">
        <v>570750</v>
      </c>
      <c r="C20" s="13">
        <v>5436</v>
      </c>
      <c r="D20" s="13">
        <v>107288</v>
      </c>
      <c r="E20" s="14" t="s">
        <v>46</v>
      </c>
      <c r="F20" s="14">
        <v>683473</v>
      </c>
    </row>
    <row r="21" spans="1:6" x14ac:dyDescent="0.2">
      <c r="A21" s="12" t="s">
        <v>15</v>
      </c>
      <c r="B21" s="13">
        <v>388297</v>
      </c>
      <c r="C21" s="13">
        <v>3698</v>
      </c>
      <c r="D21" s="13">
        <v>43014</v>
      </c>
      <c r="E21" s="14" t="s">
        <v>46</v>
      </c>
      <c r="F21" s="14">
        <v>435009</v>
      </c>
    </row>
    <row r="22" spans="1:6" x14ac:dyDescent="0.2">
      <c r="A22" s="12" t="s">
        <v>16</v>
      </c>
      <c r="B22" s="13">
        <v>3153157</v>
      </c>
      <c r="C22" s="13">
        <v>30030</v>
      </c>
      <c r="D22" s="13">
        <v>253936</v>
      </c>
      <c r="E22" s="14" t="s">
        <v>46</v>
      </c>
      <c r="F22" s="14">
        <v>3437123</v>
      </c>
    </row>
    <row r="23" spans="1:6" x14ac:dyDescent="0.2">
      <c r="A23" s="15" t="s">
        <v>17</v>
      </c>
      <c r="B23" s="16">
        <v>11134295</v>
      </c>
      <c r="C23" s="16">
        <v>106041</v>
      </c>
      <c r="D23" s="16">
        <v>1172829</v>
      </c>
      <c r="E23" s="17" t="s">
        <v>46</v>
      </c>
      <c r="F23" s="17">
        <v>12413164</v>
      </c>
    </row>
    <row r="24" spans="1:6" x14ac:dyDescent="0.2">
      <c r="A24" s="12" t="s">
        <v>18</v>
      </c>
      <c r="B24" s="13">
        <v>4229161</v>
      </c>
      <c r="C24" s="13">
        <v>40278</v>
      </c>
      <c r="D24" s="13">
        <v>378976</v>
      </c>
      <c r="E24" s="14" t="s">
        <v>46</v>
      </c>
      <c r="F24" s="14">
        <v>4648414</v>
      </c>
    </row>
    <row r="25" spans="1:6" x14ac:dyDescent="0.2">
      <c r="A25" s="12" t="s">
        <v>19</v>
      </c>
      <c r="B25" s="13">
        <v>926298</v>
      </c>
      <c r="C25" s="13">
        <v>8822</v>
      </c>
      <c r="D25" s="13">
        <v>78495</v>
      </c>
      <c r="E25" s="14" t="s">
        <v>46</v>
      </c>
      <c r="F25" s="14">
        <v>1013615</v>
      </c>
    </row>
    <row r="26" spans="1:6" x14ac:dyDescent="0.2">
      <c r="A26" s="12" t="s">
        <v>20</v>
      </c>
      <c r="B26" s="13">
        <v>3059592</v>
      </c>
      <c r="C26" s="13">
        <v>29139</v>
      </c>
      <c r="D26" s="13">
        <v>519345</v>
      </c>
      <c r="E26" s="14" t="s">
        <v>46</v>
      </c>
      <c r="F26" s="14">
        <v>3608075</v>
      </c>
    </row>
    <row r="27" spans="1:6" x14ac:dyDescent="0.2">
      <c r="A27" s="12" t="s">
        <v>21</v>
      </c>
      <c r="B27" s="13">
        <v>11461774</v>
      </c>
      <c r="C27" s="13">
        <v>109160</v>
      </c>
      <c r="D27" s="13">
        <v>667118</v>
      </c>
      <c r="E27" s="14" t="s">
        <v>46</v>
      </c>
      <c r="F27" s="14">
        <v>12238051</v>
      </c>
    </row>
    <row r="28" spans="1:6" x14ac:dyDescent="0.2">
      <c r="A28" s="15" t="s">
        <v>22</v>
      </c>
      <c r="B28" s="16">
        <f>SUM(B24:B27)</f>
        <v>19676825</v>
      </c>
      <c r="C28" s="16">
        <v>187398</v>
      </c>
      <c r="D28" s="16">
        <v>1643933</v>
      </c>
      <c r="E28" s="17" t="s">
        <v>46</v>
      </c>
      <c r="F28" s="17">
        <v>21508156</v>
      </c>
    </row>
    <row r="29" spans="1:6" x14ac:dyDescent="0.2">
      <c r="A29" s="12" t="s">
        <v>23</v>
      </c>
      <c r="B29" s="13">
        <v>2643225</v>
      </c>
      <c r="C29" s="13">
        <v>25174</v>
      </c>
      <c r="D29" s="13">
        <v>152255</v>
      </c>
      <c r="E29" s="14" t="s">
        <v>46</v>
      </c>
      <c r="F29" s="14">
        <v>2820654</v>
      </c>
    </row>
    <row r="30" spans="1:6" x14ac:dyDescent="0.2">
      <c r="A30" s="12" t="s">
        <v>24</v>
      </c>
      <c r="B30" s="13">
        <v>1768388</v>
      </c>
      <c r="C30" s="13">
        <v>16842</v>
      </c>
      <c r="D30" s="13">
        <v>160637</v>
      </c>
      <c r="E30" s="14" t="s">
        <v>46</v>
      </c>
      <c r="F30" s="14">
        <v>1945867</v>
      </c>
    </row>
    <row r="31" spans="1:6" x14ac:dyDescent="0.2">
      <c r="A31" s="12" t="s">
        <v>25</v>
      </c>
      <c r="B31" s="13">
        <v>2488842</v>
      </c>
      <c r="C31" s="13">
        <v>23703</v>
      </c>
      <c r="D31" s="13">
        <v>282581</v>
      </c>
      <c r="E31" s="14" t="s">
        <v>46</v>
      </c>
      <c r="F31" s="14">
        <v>2795126</v>
      </c>
    </row>
    <row r="32" spans="1:6" x14ac:dyDescent="0.2">
      <c r="A32" s="15" t="s">
        <v>26</v>
      </c>
      <c r="B32" s="16">
        <v>6900456</v>
      </c>
      <c r="C32" s="16">
        <v>65719</v>
      </c>
      <c r="D32" s="16">
        <v>595472</v>
      </c>
      <c r="E32" s="17" t="s">
        <v>46</v>
      </c>
      <c r="F32" s="17">
        <v>7561646</v>
      </c>
    </row>
    <row r="33" spans="1:8" x14ac:dyDescent="0.2">
      <c r="A33" s="12" t="s">
        <v>27</v>
      </c>
      <c r="B33" s="13">
        <v>715776</v>
      </c>
      <c r="C33" s="13">
        <v>6817</v>
      </c>
      <c r="D33" s="13">
        <v>88605</v>
      </c>
      <c r="E33" s="14" t="s">
        <v>46</v>
      </c>
      <c r="F33" s="14">
        <v>811198</v>
      </c>
    </row>
    <row r="34" spans="1:8" x14ac:dyDescent="0.2">
      <c r="A34" s="12" t="s">
        <v>28</v>
      </c>
      <c r="B34" s="13">
        <v>701741</v>
      </c>
      <c r="C34" s="13">
        <v>6683</v>
      </c>
      <c r="D34" s="13">
        <v>108357</v>
      </c>
      <c r="E34" s="14" t="s">
        <v>46</v>
      </c>
      <c r="F34" s="14">
        <v>816782</v>
      </c>
    </row>
    <row r="35" spans="1:8" x14ac:dyDescent="0.2">
      <c r="A35" s="12" t="s">
        <v>29</v>
      </c>
      <c r="B35" s="13">
        <v>1356700</v>
      </c>
      <c r="C35" s="13">
        <v>12921</v>
      </c>
      <c r="D35" s="13">
        <v>159761</v>
      </c>
      <c r="E35" s="14" t="s">
        <v>46</v>
      </c>
      <c r="F35" s="14">
        <v>1529382</v>
      </c>
    </row>
    <row r="36" spans="1:8" x14ac:dyDescent="0.2">
      <c r="A36" s="12" t="s">
        <v>30</v>
      </c>
      <c r="B36" s="13">
        <v>1370735</v>
      </c>
      <c r="C36" s="13">
        <v>13055</v>
      </c>
      <c r="D36" s="13">
        <v>25890</v>
      </c>
      <c r="E36" s="14" t="s">
        <v>46</v>
      </c>
      <c r="F36" s="14">
        <v>1409679</v>
      </c>
    </row>
    <row r="37" spans="1:8" x14ac:dyDescent="0.2">
      <c r="A37" s="18" t="s">
        <v>37</v>
      </c>
      <c r="B37" s="19">
        <v>4144952</v>
      </c>
      <c r="C37" s="19">
        <v>39476</v>
      </c>
      <c r="D37" s="19">
        <v>382613</v>
      </c>
      <c r="E37" s="17" t="s">
        <v>46</v>
      </c>
      <c r="F37" s="20">
        <v>4567041</v>
      </c>
    </row>
    <row r="38" spans="1:8" s="21" customFormat="1" ht="18" customHeight="1" x14ac:dyDescent="0.2">
      <c r="A38" s="26" t="s">
        <v>41</v>
      </c>
      <c r="B38" s="22">
        <v>46782750</v>
      </c>
      <c r="C38" s="22">
        <v>445550</v>
      </c>
      <c r="D38" s="22">
        <v>4291200</v>
      </c>
      <c r="E38" s="22">
        <v>2821000</v>
      </c>
      <c r="F38" s="22">
        <v>54340500</v>
      </c>
    </row>
    <row r="39" spans="1:8" s="21" customFormat="1" ht="18" customHeight="1" x14ac:dyDescent="0.2">
      <c r="A39" s="33" t="s">
        <v>42</v>
      </c>
      <c r="B39" s="34"/>
      <c r="C39" s="34"/>
      <c r="D39" s="34"/>
      <c r="E39" s="29"/>
      <c r="F39" s="25">
        <v>10517000</v>
      </c>
      <c r="H39" s="23"/>
    </row>
    <row r="40" spans="1:8" s="21" customFormat="1" ht="18" customHeight="1" x14ac:dyDescent="0.2">
      <c r="A40" s="33" t="s">
        <v>48</v>
      </c>
      <c r="B40" s="34"/>
      <c r="C40" s="34"/>
      <c r="D40" s="34"/>
      <c r="E40" s="32"/>
      <c r="F40" s="25" t="s">
        <v>46</v>
      </c>
      <c r="H40" s="23"/>
    </row>
    <row r="41" spans="1:8" s="21" customFormat="1" ht="18" customHeight="1" x14ac:dyDescent="0.2">
      <c r="A41" s="42" t="s">
        <v>43</v>
      </c>
      <c r="B41" s="42"/>
      <c r="C41" s="42"/>
      <c r="D41" s="43"/>
      <c r="E41" s="28"/>
      <c r="F41" s="27">
        <v>9000000</v>
      </c>
    </row>
    <row r="42" spans="1:8" s="21" customFormat="1" ht="24.95" customHeight="1" x14ac:dyDescent="0.2">
      <c r="A42" s="35" t="s">
        <v>39</v>
      </c>
      <c r="B42" s="36"/>
      <c r="C42" s="36"/>
      <c r="D42" s="36"/>
      <c r="E42" s="30"/>
      <c r="F42" s="22">
        <f>SUM(F38,F39,F41,F40)</f>
        <v>73857500</v>
      </c>
      <c r="G42" s="23"/>
    </row>
    <row r="43" spans="1:8" x14ac:dyDescent="0.2">
      <c r="A43" s="3" t="s">
        <v>50</v>
      </c>
    </row>
    <row r="44" spans="1:8" x14ac:dyDescent="0.2">
      <c r="A44" s="3" t="s">
        <v>31</v>
      </c>
    </row>
    <row r="45" spans="1:8" x14ac:dyDescent="0.2">
      <c r="A45" s="24" t="s">
        <v>47</v>
      </c>
    </row>
    <row r="46" spans="1:8" x14ac:dyDescent="0.2">
      <c r="A46" s="4"/>
    </row>
    <row r="47" spans="1:8" x14ac:dyDescent="0.2">
      <c r="A47" s="5"/>
    </row>
    <row r="48" spans="1:8" x14ac:dyDescent="0.2">
      <c r="A48" s="5"/>
    </row>
  </sheetData>
  <mergeCells count="9">
    <mergeCell ref="A39:D39"/>
    <mergeCell ref="A42:D42"/>
    <mergeCell ref="A1:F1"/>
    <mergeCell ref="A2:F2"/>
    <mergeCell ref="A4:A5"/>
    <mergeCell ref="F4:F5"/>
    <mergeCell ref="A41:D41"/>
    <mergeCell ref="A40:D40"/>
    <mergeCell ref="B4:E4"/>
  </mergeCells>
  <phoneticPr fontId="1" type="noConversion"/>
  <printOptions horizontalCentered="1"/>
  <pageMargins left="0" right="0" top="0.19685039370078741" bottom="0.19685039370078741" header="0.51181102362204722" footer="0"/>
  <pageSetup paperSize="9" scale="88" orientation="portrait" r:id="rId1"/>
  <headerFooter alignWithMargins="0">
    <oddFooter>&amp;R&amp;8&amp;A</oddFooter>
  </headerFooter>
  <ignoredErrors>
    <ignoredError sqref="B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tabela_04.B.04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2016-03-02T11:23:44Z</cp:lastPrinted>
  <dcterms:created xsi:type="dcterms:W3CDTF">2004-02-11T18:54:54Z</dcterms:created>
  <dcterms:modified xsi:type="dcterms:W3CDTF">2017-11-24T18:40:22Z</dcterms:modified>
</cp:coreProperties>
</file>