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197F5549-7439-46EC-BEB4-069AF8D230CA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BRASIL!$A$164:$F$240</definedName>
    <definedName name="_xlnm.Print_Area" localSheetId="1">'Centro oeste'!$A$164:$F$238</definedName>
    <definedName name="_xlnm.Print_Area" localSheetId="2">Nordeste!$A$164:$F$240</definedName>
    <definedName name="_xlnm.Print_Area" localSheetId="3">Norte!$A$164:$G$240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7" l="1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E227" i="4"/>
  <c r="E228" i="4"/>
  <c r="E229" i="4"/>
  <c r="E230" i="4"/>
  <c r="E231" i="4"/>
  <c r="E232" i="4"/>
  <c r="E233" i="4"/>
  <c r="E234" i="4"/>
  <c r="E235" i="4"/>
  <c r="D233" i="4"/>
  <c r="F235" i="4"/>
  <c r="D235" i="4"/>
  <c r="F234" i="4"/>
  <c r="D234" i="4"/>
  <c r="F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E235" i="5"/>
  <c r="E234" i="5"/>
  <c r="E233" i="5"/>
  <c r="E232" i="5"/>
  <c r="E231" i="5"/>
  <c r="E230" i="5"/>
  <c r="E229" i="5"/>
  <c r="E228" i="5"/>
  <c r="E227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E235" i="6"/>
  <c r="E234" i="6"/>
  <c r="E233" i="6"/>
  <c r="E232" i="6"/>
  <c r="E231" i="6"/>
  <c r="E230" i="6"/>
  <c r="E229" i="6"/>
  <c r="E228" i="6"/>
  <c r="E227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35" i="7"/>
  <c r="F234" i="7"/>
  <c r="F233" i="7"/>
  <c r="F232" i="7"/>
  <c r="F231" i="7"/>
  <c r="F229" i="7"/>
  <c r="F228" i="7"/>
  <c r="F227" i="7"/>
  <c r="E235" i="7"/>
  <c r="E234" i="7"/>
  <c r="E233" i="7"/>
  <c r="E232" i="7"/>
  <c r="E231" i="7"/>
  <c r="E230" i="7"/>
  <c r="E229" i="7"/>
  <c r="E228" i="7"/>
  <c r="E227" i="7"/>
  <c r="D235" i="7"/>
  <c r="D234" i="7"/>
  <c r="D233" i="7"/>
  <c r="D232" i="7"/>
  <c r="D230" i="7"/>
  <c r="D229" i="7"/>
  <c r="D228" i="7"/>
  <c r="D227" i="7"/>
  <c r="D231" i="7"/>
  <c r="F230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E223" i="3"/>
  <c r="D223" i="3"/>
  <c r="F223" i="2"/>
  <c r="E223" i="2"/>
  <c r="D223" i="2"/>
  <c r="F222" i="2"/>
  <c r="E222" i="2"/>
  <c r="D222" i="2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F222" i="5"/>
  <c r="E222" i="5"/>
  <c r="D222" i="5"/>
  <c r="F222" i="4"/>
  <c r="E222" i="4"/>
  <c r="D222" i="4"/>
  <c r="F223" i="3"/>
  <c r="F222" i="3"/>
  <c r="E222" i="3"/>
  <c r="D222" i="3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<sst xmlns="http://schemas.openxmlformats.org/spreadsheetml/2006/main" count="1610" uniqueCount="36">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</sst>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2"/>
  <sheetViews>
    <sheetView showGridLines="0" topLeftCell="A210" workbookViewId="0">
      <selection activeCell="I226" sqref="I22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16</v>
      </c>
      <c r="B5" s="45"/>
      <c r="C5" s="45"/>
      <c r="D5" s="45"/>
      <c r="E5" s="45"/>
      <c r="F5" s="45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">
      <c r="A208" s="8"/>
      <c r="B208" s="22" t="s">
        <v>10</v>
      </c>
      <c r="C208" s="23">
        <v>2064.96</v>
      </c>
      <c r="D208" s="24">
        <f t="shared" ref="D208:D211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">
      <c r="A218" s="8"/>
      <c r="B218" s="22" t="s">
        <v>8</v>
      </c>
      <c r="C218" s="23">
        <v>2142.08</v>
      </c>
      <c r="D218" s="24">
        <f t="shared" ref="D218:D235" si="62">((C218/C217)-1)*100</f>
        <v>1.2698442715178615</v>
      </c>
      <c r="E218" s="24">
        <f t="shared" ref="E218:E223" si="63">((C218/C$211)-1)*100</f>
        <v>3.5061270246240728</v>
      </c>
      <c r="F218" s="24">
        <f t="shared" ref="F218:F229" si="64">((C218/C206)-1)*100</f>
        <v>4.1371330785909377</v>
      </c>
    </row>
    <row r="219" spans="1:7" ht="12.75" customHeight="1" x14ac:dyDescent="0.2">
      <c r="A219" s="8"/>
      <c r="B219" s="22" t="s">
        <v>9</v>
      </c>
      <c r="C219" s="23">
        <v>2150.5500000000002</v>
      </c>
      <c r="D219" s="24">
        <f t="shared" si="62"/>
        <v>0.39541006871826045</v>
      </c>
      <c r="E219" s="24">
        <f t="shared" si="63"/>
        <v>3.915400672619751</v>
      </c>
      <c r="F219" s="24">
        <f t="shared" si="64"/>
        <v>4.5189228070004805</v>
      </c>
    </row>
    <row r="220" spans="1:7" ht="12.75" customHeight="1" x14ac:dyDescent="0.2">
      <c r="A220" s="8"/>
      <c r="B220" s="22" t="s">
        <v>10</v>
      </c>
      <c r="C220" s="23">
        <v>2163.13</v>
      </c>
      <c r="D220" s="24">
        <f t="shared" si="62"/>
        <v>0.58496663644183045</v>
      </c>
      <c r="E220" s="24">
        <f t="shared" si="63"/>
        <v>4.5232710966794265</v>
      </c>
      <c r="F220" s="24">
        <f t="shared" si="64"/>
        <v>4.7540872462420669</v>
      </c>
    </row>
    <row r="221" spans="1:7" ht="12.75" customHeight="1" x14ac:dyDescent="0.2">
      <c r="A221" s="8"/>
      <c r="B221" s="22" t="s">
        <v>11</v>
      </c>
      <c r="C221" s="23">
        <v>2176.19</v>
      </c>
      <c r="D221" s="24">
        <f t="shared" si="62"/>
        <v>0.6037547442825808</v>
      </c>
      <c r="E221" s="24">
        <f t="shared" si="63"/>
        <v>5.15433530480498</v>
      </c>
      <c r="F221" s="24">
        <f t="shared" si="64"/>
        <v>5.4003264412575191</v>
      </c>
    </row>
    <row r="222" spans="1:7" ht="14.25" customHeight="1" x14ac:dyDescent="0.2">
      <c r="A222" s="8"/>
      <c r="B222" s="22" t="s">
        <v>12</v>
      </c>
      <c r="C222" s="23">
        <v>2186.0500000000002</v>
      </c>
      <c r="D222" s="24">
        <f t="shared" si="62"/>
        <v>0.45308543831192871</v>
      </c>
      <c r="E222" s="24">
        <f t="shared" si="63"/>
        <v>5.6307742858247467</v>
      </c>
      <c r="F222" s="24">
        <f t="shared" si="64"/>
        <v>5.7411384567757962</v>
      </c>
    </row>
    <row r="223" spans="1:7" ht="12.75" customHeight="1" x14ac:dyDescent="0.2">
      <c r="A223" s="8"/>
      <c r="B223" s="22" t="s">
        <v>13</v>
      </c>
      <c r="C223" s="23">
        <v>2197.13</v>
      </c>
      <c r="D223" s="24">
        <f t="shared" si="62"/>
        <v>0.50685025502619219</v>
      </c>
      <c r="E223" s="24">
        <f t="shared" si="63"/>
        <v>6.1661641346785867</v>
      </c>
      <c r="F223" s="24">
        <f t="shared" si="64"/>
        <v>6.1661641346785867</v>
      </c>
    </row>
    <row r="224" spans="1:7" ht="12.75" customHeight="1" x14ac:dyDescent="0.2">
      <c r="A224" s="10">
        <v>2025</v>
      </c>
      <c r="B224" s="26" t="s">
        <v>24</v>
      </c>
      <c r="C224" s="27">
        <v>2210.41</v>
      </c>
      <c r="D224" s="28">
        <f>((C224/C223)-1)*100</f>
        <v>0.60442486334444379</v>
      </c>
      <c r="E224" s="28">
        <f>((C224/C$223)-1)*100</f>
        <v>0.60442486334444379</v>
      </c>
      <c r="F224" s="28">
        <f>((C224/C212)-1)*100</f>
        <v>6.6481072266020735</v>
      </c>
    </row>
    <row r="225" spans="1:7" ht="10.5" customHeight="1" x14ac:dyDescent="0.2">
      <c r="A225" s="8"/>
      <c r="B225" s="22" t="s">
        <v>3</v>
      </c>
      <c r="C225" s="23">
        <v>2218</v>
      </c>
      <c r="D225" s="24">
        <f>((C225/C224)-1)*100</f>
        <v>0.34337521093372736</v>
      </c>
      <c r="E225" s="24">
        <f>((C225/C$223)-1)*100</f>
        <v>0.94987551942760096</v>
      </c>
      <c r="F225" s="24">
        <f>((C225/C213)-1)*100</f>
        <v>6.7372473532242516</v>
      </c>
    </row>
    <row r="226" spans="1:7" ht="12.75" customHeight="1" x14ac:dyDescent="0.2">
      <c r="A226" s="8"/>
      <c r="B226" s="22" t="s">
        <v>4</v>
      </c>
      <c r="C226" s="23">
        <v>2221.87</v>
      </c>
      <c r="D226" s="24">
        <f>((C226/C225)-1)*100</f>
        <v>0.17448151487826635</v>
      </c>
      <c r="E226" s="33">
        <f>((C226/C$223)-1)*100</f>
        <v>1.1260143915016396</v>
      </c>
      <c r="F226" s="24">
        <f>((C226/C214)-1)*100</f>
        <v>6.7426688189400119</v>
      </c>
    </row>
    <row r="227" spans="1:7" ht="12.75" hidden="1" customHeight="1" x14ac:dyDescent="0.2">
      <c r="A227" s="8"/>
      <c r="B227" s="22" t="s">
        <v>5</v>
      </c>
      <c r="C227" s="23"/>
      <c r="D227" s="24">
        <f t="shared" si="62"/>
        <v>-100</v>
      </c>
      <c r="E227" s="28">
        <f t="shared" ref="E226:E235" si="65">((C227/C$223)-1)*100</f>
        <v>-100</v>
      </c>
      <c r="F227" s="24">
        <f t="shared" si="64"/>
        <v>-100</v>
      </c>
    </row>
    <row r="228" spans="1:7" ht="12.75" hidden="1" customHeight="1" x14ac:dyDescent="0.2">
      <c r="A228" s="8"/>
      <c r="B228" s="22" t="s">
        <v>6</v>
      </c>
      <c r="C228" s="23"/>
      <c r="D228" s="24" t="e">
        <f t="shared" si="62"/>
        <v>#DIV/0!</v>
      </c>
      <c r="E228" s="28">
        <f t="shared" si="65"/>
        <v>-100</v>
      </c>
      <c r="F228" s="24">
        <f t="shared" si="64"/>
        <v>-100</v>
      </c>
    </row>
    <row r="229" spans="1:7" ht="12.75" hidden="1" customHeight="1" x14ac:dyDescent="0.2">
      <c r="A229" s="8"/>
      <c r="B229" s="22" t="s">
        <v>7</v>
      </c>
      <c r="C229" s="23"/>
      <c r="D229" s="24" t="e">
        <f t="shared" si="62"/>
        <v>#DIV/0!</v>
      </c>
      <c r="E229" s="28">
        <f t="shared" si="65"/>
        <v>-100</v>
      </c>
      <c r="F229" s="24">
        <f t="shared" si="64"/>
        <v>-100</v>
      </c>
    </row>
    <row r="230" spans="1:7" ht="12.75" hidden="1" customHeight="1" x14ac:dyDescent="0.2">
      <c r="A230" s="8"/>
      <c r="B230" s="22" t="s">
        <v>8</v>
      </c>
      <c r="C230" s="23"/>
      <c r="D230" s="24" t="e">
        <f t="shared" si="62"/>
        <v>#DIV/0!</v>
      </c>
      <c r="E230" s="28">
        <f t="shared" si="65"/>
        <v>-100</v>
      </c>
      <c r="F230" s="24">
        <f t="shared" ref="F230:F235" si="66">((C230/C218)-1)*100</f>
        <v>-100</v>
      </c>
    </row>
    <row r="231" spans="1:7" ht="12.75" hidden="1" customHeight="1" x14ac:dyDescent="0.2">
      <c r="A231" s="8"/>
      <c r="B231" s="22" t="s">
        <v>9</v>
      </c>
      <c r="C231" s="23"/>
      <c r="D231" s="24" t="e">
        <f t="shared" si="62"/>
        <v>#DIV/0!</v>
      </c>
      <c r="E231" s="28">
        <f t="shared" si="65"/>
        <v>-100</v>
      </c>
      <c r="F231" s="24">
        <f t="shared" si="66"/>
        <v>-100</v>
      </c>
    </row>
    <row r="232" spans="1:7" ht="12.75" hidden="1" customHeight="1" x14ac:dyDescent="0.2">
      <c r="A232" s="8"/>
      <c r="B232" s="22" t="s">
        <v>10</v>
      </c>
      <c r="C232" s="23"/>
      <c r="D232" s="24" t="e">
        <f t="shared" si="62"/>
        <v>#DIV/0!</v>
      </c>
      <c r="E232" s="28">
        <f t="shared" si="65"/>
        <v>-100</v>
      </c>
      <c r="F232" s="24">
        <f t="shared" si="66"/>
        <v>-100</v>
      </c>
    </row>
    <row r="233" spans="1:7" ht="12.75" hidden="1" customHeight="1" x14ac:dyDescent="0.2">
      <c r="A233" s="8"/>
      <c r="B233" s="22" t="s">
        <v>11</v>
      </c>
      <c r="C233" s="23"/>
      <c r="D233" s="24" t="e">
        <f t="shared" si="62"/>
        <v>#DIV/0!</v>
      </c>
      <c r="E233" s="28">
        <f t="shared" si="65"/>
        <v>-100</v>
      </c>
      <c r="F233" s="24">
        <f t="shared" si="66"/>
        <v>-100</v>
      </c>
    </row>
    <row r="234" spans="1:7" ht="14.25" hidden="1" customHeight="1" x14ac:dyDescent="0.2">
      <c r="A234" s="8"/>
      <c r="B234" s="22" t="s">
        <v>12</v>
      </c>
      <c r="C234" s="23"/>
      <c r="D234" s="24" t="e">
        <f t="shared" si="62"/>
        <v>#DIV/0!</v>
      </c>
      <c r="E234" s="28">
        <f t="shared" si="65"/>
        <v>-100</v>
      </c>
      <c r="F234" s="24">
        <f t="shared" si="66"/>
        <v>-100</v>
      </c>
    </row>
    <row r="235" spans="1:7" ht="12.75" hidden="1" customHeight="1" x14ac:dyDescent="0.2">
      <c r="A235" s="8"/>
      <c r="B235" s="22" t="s">
        <v>13</v>
      </c>
      <c r="C235" s="23"/>
      <c r="D235" s="24" t="e">
        <f t="shared" si="62"/>
        <v>#DIV/0!</v>
      </c>
      <c r="E235" s="28">
        <f t="shared" si="65"/>
        <v>-100</v>
      </c>
      <c r="F235" s="24">
        <f t="shared" si="66"/>
        <v>-100</v>
      </c>
    </row>
    <row r="236" spans="1:7" ht="12.75" customHeight="1" x14ac:dyDescent="0.2">
      <c r="A236" s="4" t="s">
        <v>25</v>
      </c>
      <c r="B236" s="29"/>
      <c r="C236" s="30"/>
      <c r="D236" s="30"/>
      <c r="E236" s="30"/>
      <c r="F236" s="30"/>
      <c r="G236" s="17"/>
    </row>
    <row r="237" spans="1:7" ht="12.75" customHeight="1" x14ac:dyDescent="0.2">
      <c r="A237" s="5" t="s">
        <v>26</v>
      </c>
    </row>
    <row r="238" spans="1:7" ht="12.75" customHeight="1" x14ac:dyDescent="0.2">
      <c r="A238" s="6" t="s">
        <v>23</v>
      </c>
    </row>
    <row r="239" spans="1:7" ht="12.75" customHeight="1" x14ac:dyDescent="0.2">
      <c r="A239" s="7" t="s">
        <v>22</v>
      </c>
    </row>
    <row r="242" spans="1:1" ht="12.75" customHeight="1" x14ac:dyDescent="0.2">
      <c r="A242" s="11" t="s">
        <v>35</v>
      </c>
    </row>
  </sheetData>
  <mergeCells count="11">
    <mergeCell ref="A8:B8"/>
    <mergeCell ref="A5:F5"/>
    <mergeCell ref="C6:C8"/>
    <mergeCell ref="D6:F6"/>
    <mergeCell ref="D7:D8"/>
    <mergeCell ref="E7:F7"/>
    <mergeCell ref="A1:F1"/>
    <mergeCell ref="A2:F2"/>
    <mergeCell ref="A3:F3"/>
    <mergeCell ref="A6:B6"/>
    <mergeCell ref="A7:B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6" workbookViewId="0">
      <selection activeCell="H226" sqref="H22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17</v>
      </c>
      <c r="B5" s="45"/>
      <c r="C5" s="45"/>
      <c r="D5" s="45"/>
      <c r="E5" s="45"/>
      <c r="F5" s="45"/>
      <c r="G5" s="14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">
      <c r="A208" s="8"/>
      <c r="B208" s="22" t="s">
        <v>10</v>
      </c>
      <c r="C208" s="23">
        <v>2136.39</v>
      </c>
      <c r="D208" s="24">
        <f t="shared" ref="D208:D222" si="47">((C208/C207)-1)*100</f>
        <v>1.2867132867132813</v>
      </c>
      <c r="E208" s="24">
        <f t="shared" si="46"/>
        <v>5.2543675544650892</v>
      </c>
      <c r="F208" s="24">
        <f t="shared" ref="F208:F229" si="48">((C208/C196)-1)*100</f>
        <v>6.6504590224494065</v>
      </c>
      <c r="G208" s="25"/>
    </row>
    <row r="209" spans="1:7" ht="12.75" customHeight="1" x14ac:dyDescent="0.2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customHeight="1" x14ac:dyDescent="0.2">
      <c r="A222" s="8"/>
      <c r="B222" s="22" t="s">
        <v>12</v>
      </c>
      <c r="C222" s="23">
        <v>2259.5</v>
      </c>
      <c r="D222" s="24">
        <f t="shared" si="47"/>
        <v>0.32501842659113933</v>
      </c>
      <c r="E222" s="24">
        <f t="shared" ref="E222" si="52">((C222/C$211)-1)*100</f>
        <v>5.0671229882865987</v>
      </c>
      <c r="F222" s="24">
        <f t="shared" si="48"/>
        <v>5.6235976065819093</v>
      </c>
    </row>
    <row r="223" spans="1:7" ht="12.75" customHeight="1" x14ac:dyDescent="0.2">
      <c r="A223" s="8"/>
      <c r="B223" s="22" t="s">
        <v>13</v>
      </c>
      <c r="C223" s="23">
        <v>2260.04</v>
      </c>
      <c r="D223" s="24">
        <f>((C223/C222)-1)*100</f>
        <v>2.389909271962587E-2</v>
      </c>
      <c r="E223" s="24">
        <f>((C223/C$211)-1)*100</f>
        <v>5.0922330774274105</v>
      </c>
      <c r="F223" s="24">
        <f t="shared" si="48"/>
        <v>5.0922330774274105</v>
      </c>
    </row>
    <row r="224" spans="1:7" ht="12.75" customHeight="1" x14ac:dyDescent="0.2">
      <c r="A224" s="10">
        <v>2025</v>
      </c>
      <c r="B224" s="26" t="s">
        <v>24</v>
      </c>
      <c r="C224" s="27">
        <v>2268.39</v>
      </c>
      <c r="D224" s="28">
        <f>((C224/C223)-1)*100</f>
        <v>0.36946248738960463</v>
      </c>
      <c r="E224" s="28">
        <f>((C224/C$223)-1)*100</f>
        <v>0.36946248738960463</v>
      </c>
      <c r="F224" s="28">
        <f>((C224/C212)-1)*100</f>
        <v>5.7914103562617392</v>
      </c>
    </row>
    <row r="225" spans="1:7" ht="10.5" customHeight="1" x14ac:dyDescent="0.2">
      <c r="A225" s="8"/>
      <c r="B225" s="22" t="s">
        <v>3</v>
      </c>
      <c r="C225" s="23">
        <v>2269.79</v>
      </c>
      <c r="D225" s="24">
        <f>((C225/C224)-1)*100</f>
        <v>6.1717782215575667E-2</v>
      </c>
      <c r="E225" s="24">
        <f>((C225/C$223)-1)*100</f>
        <v>0.43140829365850841</v>
      </c>
      <c r="F225" s="24">
        <f>((C225/C213)-1)*100</f>
        <v>5.4955729590295155</v>
      </c>
    </row>
    <row r="226" spans="1:7" ht="12.75" customHeight="1" x14ac:dyDescent="0.2">
      <c r="A226" s="8"/>
      <c r="B226" s="22" t="s">
        <v>4</v>
      </c>
      <c r="C226" s="23">
        <v>2270.46</v>
      </c>
      <c r="D226" s="24">
        <f>((C226/C225)-1)*100</f>
        <v>2.9518149256091419E-2</v>
      </c>
      <c r="E226" s="33">
        <f>((C226/C$223)-1)*100</f>
        <v>0.46105378665863839</v>
      </c>
      <c r="F226" s="24">
        <f>((C226/C214)-1)*100</f>
        <v>6.0566143497757796</v>
      </c>
    </row>
    <row r="227" spans="1:7" ht="12.75" hidden="1" customHeight="1" x14ac:dyDescent="0.2">
      <c r="A227" s="8"/>
      <c r="B227" s="22" t="s">
        <v>5</v>
      </c>
      <c r="C227" s="23"/>
      <c r="D227" s="24">
        <f t="shared" ref="D226:D229" si="53">((C227/C226)-1)*100</f>
        <v>-100</v>
      </c>
      <c r="E227" s="28">
        <f t="shared" ref="E226:E235" si="54">((C227/C$223)-1)*100</f>
        <v>-100</v>
      </c>
      <c r="F227" s="24">
        <f t="shared" si="48"/>
        <v>-100</v>
      </c>
    </row>
    <row r="228" spans="1:7" ht="16.5" hidden="1" customHeight="1" x14ac:dyDescent="0.2">
      <c r="A228" s="8"/>
      <c r="B228" s="22" t="s">
        <v>6</v>
      </c>
      <c r="C228" s="23"/>
      <c r="D228" s="24" t="e">
        <f t="shared" si="53"/>
        <v>#DIV/0!</v>
      </c>
      <c r="E228" s="28">
        <f t="shared" si="54"/>
        <v>-100</v>
      </c>
      <c r="F228" s="24">
        <f t="shared" si="48"/>
        <v>-100</v>
      </c>
    </row>
    <row r="229" spans="1:7" ht="12.75" hidden="1" customHeight="1" x14ac:dyDescent="0.2">
      <c r="A229" s="8"/>
      <c r="B229" s="22" t="s">
        <v>7</v>
      </c>
      <c r="C229" s="23"/>
      <c r="D229" s="24" t="e">
        <f t="shared" si="53"/>
        <v>#DIV/0!</v>
      </c>
      <c r="E229" s="28">
        <f t="shared" si="54"/>
        <v>-100</v>
      </c>
      <c r="F229" s="24">
        <f t="shared" si="48"/>
        <v>-100</v>
      </c>
    </row>
    <row r="230" spans="1:7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8">
        <f t="shared" si="54"/>
        <v>-100</v>
      </c>
      <c r="F230" s="24">
        <f>((C230/C218)-1)*100</f>
        <v>-100</v>
      </c>
    </row>
    <row r="231" spans="1:7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8">
        <f t="shared" si="54"/>
        <v>-100</v>
      </c>
      <c r="F231" s="24">
        <f>((C231/C219)-1)*100</f>
        <v>-100</v>
      </c>
    </row>
    <row r="232" spans="1:7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8">
        <f t="shared" si="54"/>
        <v>-100</v>
      </c>
      <c r="F232" s="24">
        <f>((C232/C220)-1)*100</f>
        <v>-100</v>
      </c>
    </row>
    <row r="233" spans="1:7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8">
        <f t="shared" si="54"/>
        <v>-100</v>
      </c>
      <c r="F233" s="24">
        <f>((C233/C221)-1)*100</f>
        <v>-100</v>
      </c>
    </row>
    <row r="234" spans="1:7" ht="14.25" hidden="1" customHeight="1" x14ac:dyDescent="0.2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4"/>
        <v>-100</v>
      </c>
      <c r="F234" s="24">
        <f t="shared" ref="F234:F235" si="56">((C234/C222)-1)*100</f>
        <v>-100</v>
      </c>
    </row>
    <row r="235" spans="1:7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8">
        <f t="shared" si="54"/>
        <v>-100</v>
      </c>
      <c r="F235" s="24">
        <f t="shared" si="56"/>
        <v>-100</v>
      </c>
    </row>
    <row r="236" spans="1:7" ht="12.75" customHeight="1" x14ac:dyDescent="0.2">
      <c r="A236" s="4" t="s">
        <v>25</v>
      </c>
      <c r="B236" s="29"/>
      <c r="C236" s="30"/>
      <c r="D236" s="30"/>
      <c r="E236" s="30"/>
      <c r="F236" s="31"/>
      <c r="G236" s="17"/>
    </row>
    <row r="237" spans="1:7" ht="12.75" customHeight="1" x14ac:dyDescent="0.2">
      <c r="A237" s="5" t="s">
        <v>26</v>
      </c>
    </row>
    <row r="238" spans="1:7" ht="12.75" customHeight="1" x14ac:dyDescent="0.2">
      <c r="A238" s="6" t="s">
        <v>23</v>
      </c>
    </row>
    <row r="239" spans="1:7" ht="12.75" customHeight="1" x14ac:dyDescent="0.2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39"/>
  <sheetViews>
    <sheetView showGridLines="0" topLeftCell="A211" workbookViewId="0">
      <selection activeCell="H226" sqref="H22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45" t="s">
        <v>18</v>
      </c>
      <c r="B5" s="45"/>
      <c r="C5" s="45"/>
      <c r="D5" s="45"/>
      <c r="E5" s="45"/>
      <c r="F5" s="45"/>
    </row>
    <row r="6" spans="1:6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25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">
      <c r="A207" s="8"/>
      <c r="B207" s="22" t="s">
        <v>9</v>
      </c>
      <c r="C207" s="23">
        <v>1785.28</v>
      </c>
      <c r="D207" s="24">
        <f t="shared" ref="D207:D222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2" si="49">((C208/C196)-1)*100</f>
        <v>2.7576414318810194</v>
      </c>
    </row>
    <row r="209" spans="1:6" ht="12.75" customHeight="1" x14ac:dyDescent="0.2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customHeight="1" x14ac:dyDescent="0.2">
      <c r="A222" s="8"/>
      <c r="B222" s="22" t="s">
        <v>12</v>
      </c>
      <c r="C222" s="23">
        <v>1887.59</v>
      </c>
      <c r="D222" s="24">
        <f t="shared" si="48"/>
        <v>0.41547415123046605</v>
      </c>
      <c r="E222" s="24">
        <f t="shared" ref="E222" si="53">((C222/C$211)-1)*100</f>
        <v>5.1207368960370481</v>
      </c>
      <c r="F222" s="24">
        <f t="shared" si="49"/>
        <v>5.139473742842493</v>
      </c>
    </row>
    <row r="223" spans="1:6" ht="12.75" customHeight="1" x14ac:dyDescent="0.2">
      <c r="A223" s="8"/>
      <c r="B223" s="22" t="s">
        <v>13</v>
      </c>
      <c r="C223" s="23">
        <v>1891.02</v>
      </c>
      <c r="D223" s="24">
        <f>((C223/C222)-1)*100</f>
        <v>0.18171318983466467</v>
      </c>
      <c r="E223" s="24">
        <f>((C223/C$211)-1)*100</f>
        <v>5.3117551402285468</v>
      </c>
      <c r="F223" s="24">
        <f>((C223/C211)-1)*100</f>
        <v>5.3117551402285468</v>
      </c>
    </row>
    <row r="224" spans="1:6" ht="12.75" customHeight="1" x14ac:dyDescent="0.2">
      <c r="A224" s="10">
        <v>2025</v>
      </c>
      <c r="B224" s="26" t="s">
        <v>24</v>
      </c>
      <c r="C224" s="27">
        <v>1904.2</v>
      </c>
      <c r="D224" s="28">
        <f>((C224/C223)-1)*100</f>
        <v>0.69697835030830824</v>
      </c>
      <c r="E224" s="28">
        <f>((C224/C$223)-1)*100</f>
        <v>0.69697835030830824</v>
      </c>
      <c r="F224" s="28">
        <f>((C224/C212)-1)*100</f>
        <v>5.3557596547526787</v>
      </c>
    </row>
    <row r="225" spans="1:6" ht="10.5" customHeight="1" x14ac:dyDescent="0.2">
      <c r="A225" s="8"/>
      <c r="B225" s="22" t="s">
        <v>3</v>
      </c>
      <c r="C225" s="23">
        <v>1917.28</v>
      </c>
      <c r="D225" s="24">
        <f>((C225/C224)-1)*100</f>
        <v>0.68690263627770864</v>
      </c>
      <c r="E225" s="24">
        <f>((C225/C$223)-1)*100</f>
        <v>1.3886685492485507</v>
      </c>
      <c r="F225" s="24">
        <f>((C225/C213)-1)*100</f>
        <v>6.0248958984256307</v>
      </c>
    </row>
    <row r="226" spans="1:6" ht="12.75" customHeight="1" x14ac:dyDescent="0.2">
      <c r="A226" s="8"/>
      <c r="B226" s="22" t="s">
        <v>4</v>
      </c>
      <c r="C226" s="23">
        <v>1944.99</v>
      </c>
      <c r="D226" s="24">
        <f>((C226/C225)-1)*100</f>
        <v>1.4452766419093654</v>
      </c>
      <c r="E226" s="33">
        <f>((C226/C$223)-1)*100</f>
        <v>2.8540152933337559</v>
      </c>
      <c r="F226" s="24">
        <f>((C226/C214)-1)*100</f>
        <v>6.5205128345555474</v>
      </c>
    </row>
    <row r="227" spans="1:6" ht="12.75" hidden="1" customHeight="1" x14ac:dyDescent="0.2">
      <c r="A227" s="8"/>
      <c r="B227" s="22" t="s">
        <v>5</v>
      </c>
      <c r="C227" s="23"/>
      <c r="D227" s="24">
        <f t="shared" ref="D226:D229" si="54">((C227/C226)-1)*100</f>
        <v>-100</v>
      </c>
      <c r="E227" s="28">
        <f t="shared" ref="E226:E235" si="55">((C227/C$223)-1)*100</f>
        <v>-100</v>
      </c>
      <c r="F227" s="24">
        <f t="shared" ref="F226:F229" si="56">((C227/C215)-1)*100</f>
        <v>-100</v>
      </c>
    </row>
    <row r="228" spans="1:6" ht="12.75" hidden="1" customHeight="1" x14ac:dyDescent="0.2">
      <c r="A228" s="8"/>
      <c r="B228" s="22" t="s">
        <v>6</v>
      </c>
      <c r="C228" s="23"/>
      <c r="D228" s="24" t="e">
        <f t="shared" si="54"/>
        <v>#DIV/0!</v>
      </c>
      <c r="E228" s="28">
        <f t="shared" si="55"/>
        <v>-100</v>
      </c>
      <c r="F228" s="24">
        <f t="shared" si="56"/>
        <v>-100</v>
      </c>
    </row>
    <row r="229" spans="1:6" ht="12.75" hidden="1" customHeight="1" x14ac:dyDescent="0.2">
      <c r="A229" s="8"/>
      <c r="B229" s="22" t="s">
        <v>7</v>
      </c>
      <c r="C229" s="23"/>
      <c r="D229" s="24" t="e">
        <f t="shared" si="54"/>
        <v>#DIV/0!</v>
      </c>
      <c r="E229" s="28">
        <f t="shared" si="55"/>
        <v>-100</v>
      </c>
      <c r="F229" s="24">
        <f t="shared" si="56"/>
        <v>-100</v>
      </c>
    </row>
    <row r="230" spans="1:6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8">
        <f t="shared" si="55"/>
        <v>-100</v>
      </c>
      <c r="F230" s="24">
        <f>((C230/C218)-1)*100</f>
        <v>-100</v>
      </c>
    </row>
    <row r="231" spans="1:6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8">
        <f t="shared" si="55"/>
        <v>-100</v>
      </c>
      <c r="F231" s="24">
        <f>((C231/C219)-1)*100</f>
        <v>-100</v>
      </c>
    </row>
    <row r="232" spans="1:6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8">
        <f t="shared" si="55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8">
        <f t="shared" si="55"/>
        <v>-100</v>
      </c>
      <c r="F233" s="24">
        <f>((C233/C221)-1)*100</f>
        <v>-100</v>
      </c>
    </row>
    <row r="234" spans="1:6" ht="14.25" hidden="1" customHeight="1" x14ac:dyDescent="0.2">
      <c r="A234" s="8"/>
      <c r="B234" s="22" t="s">
        <v>12</v>
      </c>
      <c r="C234" s="23"/>
      <c r="D234" s="24" t="e">
        <f t="shared" ref="D234" si="57">((C234/C233)-1)*100</f>
        <v>#DIV/0!</v>
      </c>
      <c r="E234" s="28">
        <f t="shared" si="55"/>
        <v>-100</v>
      </c>
      <c r="F234" s="24">
        <f t="shared" ref="F234" si="58">((C234/C222)-1)*100</f>
        <v>-100</v>
      </c>
    </row>
    <row r="235" spans="1:6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8">
        <f t="shared" si="55"/>
        <v>-100</v>
      </c>
      <c r="F235" s="24">
        <f>((C235/C223)-1)*100</f>
        <v>-100</v>
      </c>
    </row>
    <row r="236" spans="1:6" ht="12.75" customHeight="1" x14ac:dyDescent="0.2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2"/>
  <sheetViews>
    <sheetView showGridLines="0" topLeftCell="A208" workbookViewId="0">
      <selection activeCell="H226" sqref="H22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21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">
      <c r="A207" s="8"/>
      <c r="B207" s="22" t="s">
        <v>9</v>
      </c>
      <c r="C207" s="23">
        <v>1972.91</v>
      </c>
      <c r="D207" s="24">
        <f t="shared" ref="D207:D222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customHeight="1" x14ac:dyDescent="0.2">
      <c r="A222" s="8"/>
      <c r="B222" s="22" t="s">
        <v>12</v>
      </c>
      <c r="C222" s="23">
        <v>2335.0500000000002</v>
      </c>
      <c r="D222" s="24">
        <f t="shared" si="46"/>
        <v>1.4022303670378156</v>
      </c>
      <c r="E222" s="24">
        <f t="shared" ref="E222" si="50">((C222/C$211)-1)*100</f>
        <v>16.931405049726077</v>
      </c>
      <c r="F222" s="24">
        <f t="shared" ref="F222" si="51">((C222/C210)-1)*100</f>
        <v>16.684822802774391</v>
      </c>
    </row>
    <row r="223" spans="1:6" ht="12.75" customHeight="1" x14ac:dyDescent="0.2">
      <c r="A223" s="8"/>
      <c r="B223" s="22" t="s">
        <v>13</v>
      </c>
      <c r="C223" s="23">
        <v>2446.0700000000002</v>
      </c>
      <c r="D223" s="24">
        <f>((C223/C222)-1)*100</f>
        <v>4.7545020449240916</v>
      </c>
      <c r="E223" s="24">
        <f>((C223/C$211)-1)*100</f>
        <v>22.490911093973786</v>
      </c>
      <c r="F223" s="24">
        <f>((C223/C211)-1)*100</f>
        <v>22.490911093973786</v>
      </c>
    </row>
    <row r="224" spans="1:6" ht="12.75" customHeight="1" x14ac:dyDescent="0.2">
      <c r="A224" s="10">
        <v>2025</v>
      </c>
      <c r="B224" s="26" t="s">
        <v>24</v>
      </c>
      <c r="C224" s="27">
        <v>2526.33</v>
      </c>
      <c r="D224" s="28">
        <f>((C224/C223)-1)*100</f>
        <v>3.2811816505659896</v>
      </c>
      <c r="E224" s="28">
        <f>((C224/C$223)-1)*100</f>
        <v>3.2811816505659896</v>
      </c>
      <c r="F224" s="28">
        <f>((C224/C212)-1)*100</f>
        <v>24.894575260657415</v>
      </c>
    </row>
    <row r="225" spans="1:6" ht="11.25" customHeight="1" x14ac:dyDescent="0.2">
      <c r="A225" s="8"/>
      <c r="B225" s="22" t="s">
        <v>3</v>
      </c>
      <c r="C225" s="23">
        <v>2573.7399999999998</v>
      </c>
      <c r="D225" s="24">
        <f>((C225/C224)-1)*100</f>
        <v>1.8766352772598971</v>
      </c>
      <c r="E225" s="24">
        <f>((C225/C$223)-1)*100</f>
        <v>5.2193927401913864</v>
      </c>
      <c r="F225" s="24">
        <f>((C225/C213)-1)*100</f>
        <v>24.917004795278473</v>
      </c>
    </row>
    <row r="226" spans="1:6" ht="12.75" customHeight="1" x14ac:dyDescent="0.2">
      <c r="A226" s="8"/>
      <c r="B226" s="22" t="s">
        <v>4</v>
      </c>
      <c r="C226" s="23">
        <v>2530.4899999999998</v>
      </c>
      <c r="D226" s="24">
        <f>((C226/C225)-1)*100</f>
        <v>-1.6804339210642838</v>
      </c>
      <c r="E226" s="33">
        <f>((C226/C$223)-1)*100</f>
        <v>3.4512503730473654</v>
      </c>
      <c r="F226" s="24">
        <f>((C226/C214)-1)*100</f>
        <v>23.92941798734498</v>
      </c>
    </row>
    <row r="227" spans="1:6" ht="12.75" hidden="1" customHeight="1" x14ac:dyDescent="0.2">
      <c r="A227" s="8"/>
      <c r="B227" s="22" t="s">
        <v>5</v>
      </c>
      <c r="C227" s="23"/>
      <c r="D227" s="24">
        <f t="shared" ref="D226:D229" si="52">((C227/C226)-1)*100</f>
        <v>-100</v>
      </c>
      <c r="E227" s="28">
        <f t="shared" ref="E226:E235" si="53">((C227/C$223)-1)*100</f>
        <v>-100</v>
      </c>
      <c r="F227" s="24">
        <f t="shared" ref="F226:F229" si="54">((C227/C215)-1)*100</f>
        <v>-100</v>
      </c>
    </row>
    <row r="228" spans="1:6" ht="12.75" hidden="1" customHeight="1" x14ac:dyDescent="0.2">
      <c r="A228" s="8"/>
      <c r="B228" s="22" t="s">
        <v>6</v>
      </c>
      <c r="C228" s="23"/>
      <c r="D228" s="24" t="e">
        <f t="shared" si="52"/>
        <v>#DIV/0!</v>
      </c>
      <c r="E228" s="28">
        <f t="shared" si="53"/>
        <v>-100</v>
      </c>
      <c r="F228" s="24">
        <f t="shared" si="54"/>
        <v>-100</v>
      </c>
    </row>
    <row r="229" spans="1:6" ht="12.75" hidden="1" customHeight="1" x14ac:dyDescent="0.2">
      <c r="A229" s="8"/>
      <c r="B229" s="22" t="s">
        <v>7</v>
      </c>
      <c r="C229" s="23"/>
      <c r="D229" s="24" t="e">
        <f t="shared" si="52"/>
        <v>#DIV/0!</v>
      </c>
      <c r="E229" s="28">
        <f t="shared" si="53"/>
        <v>-100</v>
      </c>
      <c r="F229" s="24">
        <f t="shared" si="54"/>
        <v>-100</v>
      </c>
    </row>
    <row r="230" spans="1:6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8">
        <f t="shared" si="53"/>
        <v>-100</v>
      </c>
      <c r="F230" s="24">
        <f>((C230/C218)-1)*100</f>
        <v>-100</v>
      </c>
    </row>
    <row r="231" spans="1:6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8">
        <f t="shared" si="53"/>
        <v>-100</v>
      </c>
      <c r="F231" s="24">
        <f>((C231/C219)-1)*100</f>
        <v>-100</v>
      </c>
    </row>
    <row r="232" spans="1:6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8">
        <f t="shared" si="53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8">
        <f t="shared" si="53"/>
        <v>-100</v>
      </c>
      <c r="F233" s="24">
        <f>((C233/C221)-1)*100</f>
        <v>-100</v>
      </c>
    </row>
    <row r="234" spans="1:6" ht="14.25" hidden="1" customHeight="1" x14ac:dyDescent="0.2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3"/>
        <v>-100</v>
      </c>
      <c r="F234" s="24">
        <f t="shared" ref="F234" si="56">((C234/C222)-1)*100</f>
        <v>-100</v>
      </c>
    </row>
    <row r="235" spans="1:6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8">
        <f t="shared" si="53"/>
        <v>-100</v>
      </c>
      <c r="F235" s="24">
        <f>((C235/C223)-1)*100</f>
        <v>-100</v>
      </c>
    </row>
    <row r="236" spans="1:6" ht="12.75" customHeight="1" x14ac:dyDescent="0.2">
      <c r="A236" s="4" t="s">
        <v>25</v>
      </c>
      <c r="B236" s="29"/>
      <c r="C236" s="30"/>
      <c r="D236" s="30"/>
      <c r="E236" s="30"/>
      <c r="F236" s="30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  <row r="242" spans="1:1" ht="12.75" customHeight="1" x14ac:dyDescent="0.2">
      <c r="A242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6" workbookViewId="0">
      <selection activeCell="G226" sqref="G22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20</v>
      </c>
      <c r="B5" s="45"/>
      <c r="C5" s="45"/>
      <c r="D5" s="45"/>
      <c r="E5" s="45"/>
      <c r="F5" s="45"/>
    </row>
    <row r="6" spans="1:6" ht="12.75" customHeight="1" x14ac:dyDescent="0.2">
      <c r="A6" s="15" t="s">
        <v>0</v>
      </c>
      <c r="B6" s="16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20" t="s">
        <v>2</v>
      </c>
      <c r="B8" s="21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">
      <c r="A207" s="8"/>
      <c r="B207" s="22" t="s">
        <v>9</v>
      </c>
      <c r="C207" s="23">
        <v>2035.39</v>
      </c>
      <c r="D207" s="24">
        <f t="shared" ref="D207:D222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customHeight="1" x14ac:dyDescent="0.2">
      <c r="A222" s="8"/>
      <c r="B222" s="22" t="s">
        <v>12</v>
      </c>
      <c r="C222" s="23">
        <v>2129.54</v>
      </c>
      <c r="D222" s="24">
        <f t="shared" si="47"/>
        <v>0.5353602115003353</v>
      </c>
      <c r="E222" s="24">
        <f t="shared" ref="E222" si="51">((C222/C$211)-1)*100</f>
        <v>4.4547559252864577</v>
      </c>
      <c r="F222" s="24">
        <f t="shared" ref="F222" si="52">((C222/C210)-1)*100</f>
        <v>4.4824304035953499</v>
      </c>
    </row>
    <row r="223" spans="1:6" ht="12.75" customHeight="1" x14ac:dyDescent="0.2">
      <c r="A223" s="8"/>
      <c r="B223" s="22" t="s">
        <v>13</v>
      </c>
      <c r="C223" s="23">
        <v>2132.8000000000002</v>
      </c>
      <c r="D223" s="24">
        <f>((C223/C222)-1)*100</f>
        <v>0.1530847037388483</v>
      </c>
      <c r="E223" s="24">
        <f>((C223/C$211)-1)*100</f>
        <v>4.6146601789358144</v>
      </c>
      <c r="F223" s="24">
        <f>((C223/C211)-1)*100</f>
        <v>4.6146601789358144</v>
      </c>
    </row>
    <row r="224" spans="1:6" ht="12.75" customHeight="1" x14ac:dyDescent="0.2">
      <c r="A224" s="10">
        <v>2025</v>
      </c>
      <c r="B224" s="26" t="s">
        <v>24</v>
      </c>
      <c r="C224" s="27">
        <v>2142.48</v>
      </c>
      <c r="D224" s="28">
        <f>((C224/C223)-1)*100</f>
        <v>0.45386346586646642</v>
      </c>
      <c r="E224" s="28">
        <f>((C224/C$223)-1)*100</f>
        <v>0.45386346586646642</v>
      </c>
      <c r="F224" s="28">
        <f>((C224/C212)-1)*100</f>
        <v>5.0631856141778897</v>
      </c>
    </row>
    <row r="225" spans="1:6" ht="10.5" customHeight="1" x14ac:dyDescent="0.2">
      <c r="A225" s="8"/>
      <c r="B225" s="22" t="s">
        <v>3</v>
      </c>
      <c r="C225" s="23">
        <v>2144.54</v>
      </c>
      <c r="D225" s="24">
        <f>((C225/C224)-1)*100</f>
        <v>9.6150255778337801E-2</v>
      </c>
      <c r="E225" s="24">
        <f>((C225/C$223)-1)*100</f>
        <v>0.55045011252812248</v>
      </c>
      <c r="F225" s="24">
        <f>((C225/C213)-1)*100</f>
        <v>4.9501074195332118</v>
      </c>
    </row>
    <row r="226" spans="1:6" ht="12.75" customHeight="1" x14ac:dyDescent="0.2">
      <c r="A226" s="8"/>
      <c r="B226" s="22" t="s">
        <v>4</v>
      </c>
      <c r="C226" s="23">
        <v>2146.59</v>
      </c>
      <c r="D226" s="24">
        <f>((C226/C225)-1)*100</f>
        <v>9.5591595400423834E-2</v>
      </c>
      <c r="E226" s="24">
        <f>((C226/C$223)-1)*100</f>
        <v>0.64656789197299336</v>
      </c>
      <c r="F226" s="24">
        <f>((C226/C214)-1)*100</f>
        <v>4.8231778183629448</v>
      </c>
    </row>
    <row r="227" spans="1:6" ht="12.75" hidden="1" customHeight="1" x14ac:dyDescent="0.2">
      <c r="A227" s="8"/>
      <c r="B227" s="22" t="s">
        <v>5</v>
      </c>
      <c r="C227" s="23"/>
      <c r="D227" s="24">
        <f t="shared" ref="D226:D229" si="53">((C227/C226)-1)*100</f>
        <v>-100</v>
      </c>
      <c r="E227" s="24">
        <f t="shared" ref="E226:E235" si="54">((C227/C$223)-1)*100</f>
        <v>-100</v>
      </c>
      <c r="F227" s="24">
        <f t="shared" ref="F226:F229" si="55">((C227/C215)-1)*100</f>
        <v>-100</v>
      </c>
    </row>
    <row r="228" spans="1:6" ht="12.75" hidden="1" customHeight="1" x14ac:dyDescent="0.2">
      <c r="A228" s="8"/>
      <c r="B228" s="22" t="s">
        <v>6</v>
      </c>
      <c r="C228" s="23"/>
      <c r="D228" s="24" t="e">
        <f t="shared" si="53"/>
        <v>#DIV/0!</v>
      </c>
      <c r="E228" s="24">
        <f t="shared" si="54"/>
        <v>-100</v>
      </c>
      <c r="F228" s="24">
        <f t="shared" si="55"/>
        <v>-100</v>
      </c>
    </row>
    <row r="229" spans="1:6" ht="12.75" hidden="1" customHeight="1" x14ac:dyDescent="0.2">
      <c r="A229" s="8"/>
      <c r="B229" s="22" t="s">
        <v>7</v>
      </c>
      <c r="C229" s="23"/>
      <c r="D229" s="24" t="e">
        <f t="shared" si="53"/>
        <v>#DIV/0!</v>
      </c>
      <c r="E229" s="24">
        <f t="shared" si="54"/>
        <v>-100</v>
      </c>
      <c r="F229" s="24">
        <f t="shared" si="55"/>
        <v>-100</v>
      </c>
    </row>
    <row r="230" spans="1:6" ht="12.75" hidden="1" customHeight="1" x14ac:dyDescent="0.2">
      <c r="A230" s="8"/>
      <c r="B230" s="22" t="s">
        <v>8</v>
      </c>
      <c r="C230" s="23"/>
      <c r="D230" s="24" t="e">
        <f>((C230/C229)-1)*100</f>
        <v>#DIV/0!</v>
      </c>
      <c r="E230" s="24">
        <f t="shared" si="54"/>
        <v>-100</v>
      </c>
      <c r="F230" s="24">
        <f>((C230/C218)-1)*100</f>
        <v>-100</v>
      </c>
    </row>
    <row r="231" spans="1:6" ht="12.75" hidden="1" customHeight="1" x14ac:dyDescent="0.2">
      <c r="A231" s="8"/>
      <c r="B231" s="22" t="s">
        <v>9</v>
      </c>
      <c r="C231" s="23"/>
      <c r="D231" s="24" t="e">
        <f>((C231/C230)-1)*100</f>
        <v>#DIV/0!</v>
      </c>
      <c r="E231" s="24">
        <f t="shared" si="54"/>
        <v>-100</v>
      </c>
      <c r="F231" s="24">
        <f>((C231/C219)-1)*100</f>
        <v>-100</v>
      </c>
    </row>
    <row r="232" spans="1:6" ht="12.75" hidden="1" customHeight="1" x14ac:dyDescent="0.2">
      <c r="A232" s="8"/>
      <c r="B232" s="22" t="s">
        <v>10</v>
      </c>
      <c r="C232" s="23"/>
      <c r="D232" s="24" t="e">
        <f>((C232/C231)-1)*100</f>
        <v>#DIV/0!</v>
      </c>
      <c r="E232" s="24">
        <f t="shared" si="54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>((C233/C232)-1)*100</f>
        <v>#DIV/0!</v>
      </c>
      <c r="E233" s="24">
        <f t="shared" si="54"/>
        <v>-100</v>
      </c>
      <c r="F233" s="24">
        <f>((C233/C221)-1)*100</f>
        <v>-100</v>
      </c>
    </row>
    <row r="234" spans="1:6" ht="14.25" hidden="1" customHeight="1" x14ac:dyDescent="0.2">
      <c r="A234" s="8"/>
      <c r="B234" s="22" t="s">
        <v>12</v>
      </c>
      <c r="C234" s="23"/>
      <c r="D234" s="24" t="e">
        <f t="shared" ref="D234" si="56">((C234/C233)-1)*100</f>
        <v>#DIV/0!</v>
      </c>
      <c r="E234" s="24">
        <f t="shared" si="54"/>
        <v>-100</v>
      </c>
      <c r="F234" s="24">
        <f t="shared" ref="F234" si="57">((C234/C222)-1)*100</f>
        <v>-100</v>
      </c>
    </row>
    <row r="235" spans="1:6" ht="12.75" hidden="1" customHeight="1" x14ac:dyDescent="0.2">
      <c r="A235" s="8"/>
      <c r="B235" s="22" t="s">
        <v>13</v>
      </c>
      <c r="C235" s="23"/>
      <c r="D235" s="24" t="e">
        <f>((C235/C234)-1)*100</f>
        <v>#DIV/0!</v>
      </c>
      <c r="E235" s="24">
        <f t="shared" si="54"/>
        <v>-100</v>
      </c>
      <c r="F235" s="24">
        <f>((C235/C223)-1)*100</f>
        <v>-100</v>
      </c>
    </row>
    <row r="236" spans="1:6" ht="12.75" customHeight="1" x14ac:dyDescent="0.2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8" workbookViewId="0">
      <selection activeCell="H226" sqref="H22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s="11" customFormat="1" ht="12.75" customHeight="1" x14ac:dyDescent="0.2">
      <c r="A4" s="34"/>
      <c r="B4" s="34"/>
      <c r="C4" s="34"/>
      <c r="D4" s="34"/>
      <c r="E4" s="34"/>
      <c r="F4" s="34"/>
    </row>
    <row r="5" spans="1:6" ht="12.75" customHeight="1" x14ac:dyDescent="0.2">
      <c r="A5" s="45" t="s">
        <v>19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">
      <c r="A207" s="8"/>
      <c r="B207" s="22" t="s">
        <v>9</v>
      </c>
      <c r="C207" s="23">
        <v>2403.85</v>
      </c>
      <c r="D207" s="24">
        <f t="shared" ref="D207:D222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2" si="52">((C218/C206)-1)*100</f>
        <v>3.9896310435221016</v>
      </c>
    </row>
    <row r="219" spans="1:6" ht="12" customHeight="1" x14ac:dyDescent="0.2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customHeight="1" x14ac:dyDescent="0.2">
      <c r="A222" s="8"/>
      <c r="B222" s="22" t="s">
        <v>12</v>
      </c>
      <c r="C222" s="23">
        <v>2551.98</v>
      </c>
      <c r="D222" s="24">
        <f t="shared" si="48"/>
        <v>0.14401701519830556</v>
      </c>
      <c r="E222" s="24">
        <f t="shared" ref="E222" si="53">((C222/C$211)-1)*100</f>
        <v>5.9840773457259244</v>
      </c>
      <c r="F222" s="24">
        <f t="shared" si="52"/>
        <v>6.0651274911161401</v>
      </c>
    </row>
    <row r="223" spans="1:6" ht="12" customHeight="1" x14ac:dyDescent="0.2">
      <c r="A223" s="8"/>
      <c r="B223" s="22" t="s">
        <v>13</v>
      </c>
      <c r="C223" s="23">
        <v>2568.79</v>
      </c>
      <c r="D223" s="24">
        <f t="shared" ref="D223:D235" si="54">((C223/C222)-1)*100</f>
        <v>0.65870422181992794</v>
      </c>
      <c r="E223" s="24">
        <f>((C223/C$211)-1)*100</f>
        <v>6.6821989376591118</v>
      </c>
      <c r="F223" s="24">
        <f t="shared" ref="F223:F229" si="55">((C223/C211)-1)*100</f>
        <v>6.6821989376591118</v>
      </c>
    </row>
    <row r="224" spans="1:6" ht="12.75" customHeight="1" x14ac:dyDescent="0.2">
      <c r="A224" s="10">
        <v>2025</v>
      </c>
      <c r="B224" s="26" t="s">
        <v>24</v>
      </c>
      <c r="C224" s="27">
        <v>2574.09</v>
      </c>
      <c r="D224" s="28">
        <f>((C224/C223)-1)*100</f>
        <v>0.20632282125048196</v>
      </c>
      <c r="E224" s="28">
        <f>((C224/C$223)-1)*100</f>
        <v>0.20632282125048196</v>
      </c>
      <c r="F224" s="28">
        <f>((C224/C212)-1)*100</f>
        <v>6.856599638012062</v>
      </c>
    </row>
    <row r="225" spans="1:6" ht="10.5" customHeight="1" x14ac:dyDescent="0.2">
      <c r="A225" s="8"/>
      <c r="B225" s="22" t="s">
        <v>3</v>
      </c>
      <c r="C225" s="23">
        <v>2582.0500000000002</v>
      </c>
      <c r="D225" s="24">
        <f>((C225/C224)-1)*100</f>
        <v>0.30923549681636242</v>
      </c>
      <c r="E225" s="24">
        <f>((C225/C$223)-1)*100</f>
        <v>0.51619634146817805</v>
      </c>
      <c r="F225" s="24">
        <f>((C225/C213)-1)*100</f>
        <v>7.1301136835117518</v>
      </c>
    </row>
    <row r="226" spans="1:6" ht="12.75" customHeight="1" x14ac:dyDescent="0.2">
      <c r="A226" s="8"/>
      <c r="B226" s="22" t="s">
        <v>4</v>
      </c>
      <c r="C226" s="23">
        <v>2581.34</v>
      </c>
      <c r="D226" s="24">
        <f>((C226/C225)-1)*100</f>
        <v>-2.7497531031550615E-2</v>
      </c>
      <c r="E226" s="24">
        <f>((C226/C$223)-1)*100</f>
        <v>0.48855686918745089</v>
      </c>
      <c r="F226" s="24">
        <f>((C226/C214)-1)*100</f>
        <v>6.8568116901933429</v>
      </c>
    </row>
    <row r="227" spans="1:6" ht="12.75" hidden="1" customHeight="1" x14ac:dyDescent="0.2">
      <c r="A227" s="8"/>
      <c r="B227" s="22" t="s">
        <v>5</v>
      </c>
      <c r="C227" s="23"/>
      <c r="D227" s="24">
        <f t="shared" si="54"/>
        <v>-100</v>
      </c>
      <c r="E227" s="24">
        <f t="shared" ref="E226:E235" si="56">((C227/C$223)-1)*100</f>
        <v>-100</v>
      </c>
      <c r="F227" s="24">
        <f t="shared" si="55"/>
        <v>-100</v>
      </c>
    </row>
    <row r="228" spans="1:6" ht="12" hidden="1" customHeight="1" x14ac:dyDescent="0.2">
      <c r="A228" s="8"/>
      <c r="B228" s="22" t="s">
        <v>6</v>
      </c>
      <c r="C228" s="23"/>
      <c r="D228" s="24" t="e">
        <f t="shared" si="54"/>
        <v>#DIV/0!</v>
      </c>
      <c r="E228" s="24">
        <f t="shared" si="56"/>
        <v>-100</v>
      </c>
      <c r="F228" s="24">
        <f t="shared" si="55"/>
        <v>-100</v>
      </c>
    </row>
    <row r="229" spans="1:6" ht="12" hidden="1" customHeight="1" x14ac:dyDescent="0.2">
      <c r="A229" s="8"/>
      <c r="B229" s="22" t="s">
        <v>7</v>
      </c>
      <c r="C229" s="23"/>
      <c r="D229" s="24" t="e">
        <f t="shared" si="54"/>
        <v>#DIV/0!</v>
      </c>
      <c r="E229" s="24">
        <f t="shared" si="56"/>
        <v>-100</v>
      </c>
      <c r="F229" s="24">
        <f t="shared" si="55"/>
        <v>-100</v>
      </c>
    </row>
    <row r="230" spans="1:6" ht="12" hidden="1" customHeight="1" x14ac:dyDescent="0.2">
      <c r="A230" s="8"/>
      <c r="B230" s="22" t="s">
        <v>8</v>
      </c>
      <c r="C230" s="23"/>
      <c r="D230" s="24" t="e">
        <f t="shared" si="54"/>
        <v>#DIV/0!</v>
      </c>
      <c r="E230" s="24">
        <f t="shared" si="56"/>
        <v>-100</v>
      </c>
      <c r="F230" s="24">
        <f t="shared" ref="F230" si="57">((C230/C218)-1)*100</f>
        <v>-100</v>
      </c>
    </row>
    <row r="231" spans="1:6" ht="12" hidden="1" customHeight="1" x14ac:dyDescent="0.2">
      <c r="A231" s="8"/>
      <c r="B231" s="22" t="s">
        <v>9</v>
      </c>
      <c r="C231" s="23"/>
      <c r="D231" s="24" t="e">
        <f t="shared" si="54"/>
        <v>#DIV/0!</v>
      </c>
      <c r="E231" s="24">
        <f t="shared" si="56"/>
        <v>-100</v>
      </c>
      <c r="F231" s="24">
        <f>((C231/C219)-1)*100</f>
        <v>-100</v>
      </c>
    </row>
    <row r="232" spans="1:6" ht="12" hidden="1" customHeight="1" x14ac:dyDescent="0.2">
      <c r="A232" s="8"/>
      <c r="B232" s="22" t="s">
        <v>10</v>
      </c>
      <c r="C232" s="23"/>
      <c r="D232" s="24" t="e">
        <f t="shared" si="54"/>
        <v>#DIV/0!</v>
      </c>
      <c r="E232" s="24">
        <f t="shared" si="56"/>
        <v>-100</v>
      </c>
      <c r="F232" s="24">
        <f>((C232/C220)-1)*100</f>
        <v>-100</v>
      </c>
    </row>
    <row r="233" spans="1:6" ht="12.75" hidden="1" customHeight="1" x14ac:dyDescent="0.2">
      <c r="A233" s="8"/>
      <c r="B233" s="22" t="s">
        <v>11</v>
      </c>
      <c r="C233" s="23"/>
      <c r="D233" s="24" t="e">
        <f t="shared" si="54"/>
        <v>#DIV/0!</v>
      </c>
      <c r="E233" s="24">
        <f t="shared" si="56"/>
        <v>-100</v>
      </c>
      <c r="F233" s="24">
        <f>((C233/C221)-1)*100</f>
        <v>-100</v>
      </c>
    </row>
    <row r="234" spans="1:6" ht="12" hidden="1" customHeight="1" x14ac:dyDescent="0.2">
      <c r="A234" s="8"/>
      <c r="B234" s="22" t="s">
        <v>12</v>
      </c>
      <c r="C234" s="23"/>
      <c r="D234" s="24" t="e">
        <f t="shared" si="54"/>
        <v>#DIV/0!</v>
      </c>
      <c r="E234" s="24">
        <f t="shared" si="56"/>
        <v>-100</v>
      </c>
      <c r="F234" s="24">
        <f>((C234/C222)-1)*100</f>
        <v>-100</v>
      </c>
    </row>
    <row r="235" spans="1:6" ht="12" hidden="1" customHeight="1" x14ac:dyDescent="0.2">
      <c r="A235" s="8"/>
      <c r="B235" s="22" t="s">
        <v>13</v>
      </c>
      <c r="C235" s="23"/>
      <c r="D235" s="24" t="e">
        <f t="shared" si="54"/>
        <v>#DIV/0!</v>
      </c>
      <c r="E235" s="24">
        <f t="shared" si="56"/>
        <v>-100</v>
      </c>
      <c r="F235" s="24">
        <f>((C235/C223)-1)*100</f>
        <v>-100</v>
      </c>
    </row>
    <row r="236" spans="1:6" ht="12" customHeight="1" x14ac:dyDescent="0.2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">
      <c r="A237" s="5" t="s">
        <v>26</v>
      </c>
    </row>
    <row r="238" spans="1:6" ht="12.75" customHeight="1" x14ac:dyDescent="0.2">
      <c r="A238" s="6" t="s">
        <v>23</v>
      </c>
    </row>
    <row r="239" spans="1:6" ht="12.75" customHeight="1" x14ac:dyDescent="0.2">
      <c r="A239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2025-05-13T14:42:15Z</dcterms:modified>
</cp:coreProperties>
</file>