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2" sheetId="2" r:id="rId1"/>
  </sheets>
  <calcPr calcId="145621"/>
</workbook>
</file>

<file path=xl/calcChain.xml><?xml version="1.0" encoding="utf-8"?>
<calcChain xmlns="http://schemas.openxmlformats.org/spreadsheetml/2006/main">
  <c r="S319" i="2" l="1"/>
  <c r="L319" i="2"/>
  <c r="E319" i="2"/>
  <c r="S159" i="2"/>
  <c r="E159" i="2"/>
  <c r="L159" i="2"/>
  <c r="E323" i="2" l="1"/>
  <c r="E322" i="2"/>
  <c r="E321" i="2"/>
  <c r="E320" i="2"/>
  <c r="E318" i="2"/>
  <c r="E317" i="2"/>
  <c r="E316" i="2"/>
  <c r="E315" i="2"/>
  <c r="E314" i="2"/>
  <c r="E313" i="2"/>
  <c r="L323" i="2"/>
  <c r="L322" i="2"/>
  <c r="L321" i="2"/>
  <c r="L320" i="2"/>
  <c r="L318" i="2"/>
  <c r="L317" i="2"/>
  <c r="L316" i="2"/>
  <c r="L315" i="2"/>
  <c r="L314" i="2"/>
  <c r="L313" i="2"/>
  <c r="L312" i="2"/>
  <c r="S323" i="2"/>
  <c r="S322" i="2"/>
  <c r="S321" i="2"/>
  <c r="S320" i="2"/>
  <c r="S318" i="2"/>
  <c r="S317" i="2"/>
  <c r="S316" i="2"/>
  <c r="S315" i="2"/>
  <c r="S314" i="2"/>
  <c r="S313" i="2"/>
  <c r="S312" i="2"/>
  <c r="E312" i="2"/>
  <c r="T323" i="2"/>
  <c r="R323" i="2"/>
  <c r="M323" i="2"/>
  <c r="K323" i="2"/>
  <c r="F323" i="2"/>
  <c r="D323" i="2"/>
  <c r="T322" i="2"/>
  <c r="R322" i="2"/>
  <c r="M322" i="2"/>
  <c r="K322" i="2"/>
  <c r="F322" i="2"/>
  <c r="D322" i="2"/>
  <c r="T321" i="2"/>
  <c r="R321" i="2"/>
  <c r="M321" i="2"/>
  <c r="K321" i="2"/>
  <c r="F321" i="2"/>
  <c r="D321" i="2"/>
  <c r="T320" i="2"/>
  <c r="R320" i="2"/>
  <c r="M320" i="2"/>
  <c r="K320" i="2"/>
  <c r="F320" i="2"/>
  <c r="D320" i="2"/>
  <c r="T319" i="2"/>
  <c r="R319" i="2"/>
  <c r="M319" i="2"/>
  <c r="K319" i="2"/>
  <c r="F319" i="2"/>
  <c r="D319" i="2"/>
  <c r="T318" i="2"/>
  <c r="R318" i="2"/>
  <c r="M318" i="2"/>
  <c r="K318" i="2"/>
  <c r="F318" i="2"/>
  <c r="D318" i="2"/>
  <c r="T317" i="2"/>
  <c r="R317" i="2"/>
  <c r="M317" i="2"/>
  <c r="K317" i="2"/>
  <c r="F317" i="2"/>
  <c r="D317" i="2"/>
  <c r="T316" i="2"/>
  <c r="R316" i="2"/>
  <c r="M316" i="2"/>
  <c r="K316" i="2"/>
  <c r="F316" i="2"/>
  <c r="D316" i="2"/>
  <c r="T315" i="2"/>
  <c r="R315" i="2"/>
  <c r="M315" i="2"/>
  <c r="K315" i="2"/>
  <c r="F315" i="2"/>
  <c r="D315" i="2"/>
  <c r="T314" i="2"/>
  <c r="R314" i="2"/>
  <c r="M314" i="2"/>
  <c r="K314" i="2"/>
  <c r="F314" i="2"/>
  <c r="D314" i="2"/>
  <c r="T313" i="2"/>
  <c r="R313" i="2"/>
  <c r="M313" i="2"/>
  <c r="K313" i="2"/>
  <c r="F313" i="2"/>
  <c r="D313" i="2"/>
  <c r="T312" i="2"/>
  <c r="R312" i="2"/>
  <c r="M312" i="2"/>
  <c r="K312" i="2"/>
  <c r="F312" i="2"/>
  <c r="D312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S163" i="2"/>
  <c r="S162" i="2"/>
  <c r="S161" i="2"/>
  <c r="S160" i="2"/>
  <c r="S158" i="2"/>
  <c r="S157" i="2"/>
  <c r="S156" i="2"/>
  <c r="S155" i="2"/>
  <c r="S154" i="2"/>
  <c r="S153" i="2"/>
  <c r="S152" i="2"/>
  <c r="M163" i="2"/>
  <c r="M162" i="2"/>
  <c r="M161" i="2"/>
  <c r="M160" i="2"/>
  <c r="M158" i="2"/>
  <c r="M157" i="2"/>
  <c r="M156" i="2"/>
  <c r="M155" i="2"/>
  <c r="M154" i="2"/>
  <c r="M153" i="2"/>
  <c r="M152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L163" i="2"/>
  <c r="L162" i="2"/>
  <c r="L161" i="2"/>
  <c r="L160" i="2"/>
  <c r="L158" i="2"/>
  <c r="L157" i="2"/>
  <c r="L156" i="2"/>
  <c r="L155" i="2"/>
  <c r="L154" i="2"/>
  <c r="L153" i="2"/>
  <c r="L152" i="2"/>
  <c r="E163" i="2"/>
  <c r="E162" i="2"/>
  <c r="E161" i="2"/>
  <c r="E158" i="2"/>
  <c r="E157" i="2"/>
  <c r="E156" i="2"/>
  <c r="E155" i="2"/>
  <c r="E154" i="2"/>
  <c r="E153" i="2"/>
  <c r="E152" i="2"/>
  <c r="E160" i="2"/>
  <c r="T163" i="2"/>
  <c r="K163" i="2"/>
  <c r="D163" i="2"/>
  <c r="T162" i="2"/>
  <c r="K162" i="2"/>
  <c r="D162" i="2"/>
  <c r="T161" i="2"/>
  <c r="K161" i="2"/>
  <c r="D161" i="2"/>
  <c r="T160" i="2"/>
  <c r="K160" i="2"/>
  <c r="D160" i="2"/>
  <c r="T159" i="2"/>
  <c r="M159" i="2"/>
  <c r="K159" i="2"/>
  <c r="D159" i="2"/>
  <c r="T158" i="2"/>
  <c r="K158" i="2"/>
  <c r="D158" i="2"/>
  <c r="T157" i="2"/>
  <c r="K157" i="2"/>
  <c r="D157" i="2"/>
  <c r="T156" i="2"/>
  <c r="K156" i="2"/>
  <c r="D156" i="2"/>
  <c r="T155" i="2"/>
  <c r="K155" i="2"/>
  <c r="D155" i="2"/>
  <c r="T154" i="2"/>
  <c r="K154" i="2"/>
  <c r="D154" i="2"/>
  <c r="T153" i="2"/>
  <c r="K153" i="2"/>
  <c r="D153" i="2"/>
  <c r="T152" i="2"/>
  <c r="K152" i="2"/>
  <c r="D152" i="2"/>
  <c r="T307" i="2" l="1"/>
  <c r="S307" i="2"/>
  <c r="R307" i="2"/>
  <c r="M307" i="2"/>
  <c r="L307" i="2"/>
  <c r="K307" i="2"/>
  <c r="F307" i="2"/>
  <c r="E307" i="2"/>
  <c r="D307" i="2"/>
  <c r="T147" i="2"/>
  <c r="S147" i="2"/>
  <c r="R147" i="2"/>
  <c r="M147" i="2"/>
  <c r="L147" i="2"/>
  <c r="K147" i="2"/>
  <c r="F147" i="2"/>
  <c r="E147" i="2"/>
  <c r="D147" i="2"/>
  <c r="T305" i="2" l="1"/>
  <c r="S305" i="2"/>
  <c r="R305" i="2"/>
  <c r="M305" i="2"/>
  <c r="L305" i="2"/>
  <c r="K305" i="2"/>
  <c r="F305" i="2"/>
  <c r="E305" i="2"/>
  <c r="D305" i="2"/>
  <c r="T145" i="2"/>
  <c r="S145" i="2"/>
  <c r="R145" i="2"/>
  <c r="M145" i="2"/>
  <c r="L145" i="2"/>
  <c r="K145" i="2"/>
  <c r="F145" i="2"/>
  <c r="E145" i="2"/>
  <c r="D145" i="2"/>
  <c r="F304" i="2" l="1"/>
  <c r="E304" i="2"/>
  <c r="R311" i="2" l="1"/>
  <c r="R310" i="2"/>
  <c r="R309" i="2"/>
  <c r="R308" i="2"/>
  <c r="R306" i="2"/>
  <c r="R304" i="2"/>
  <c r="R303" i="2"/>
  <c r="R302" i="2"/>
  <c r="R301" i="2"/>
  <c r="R300" i="2"/>
  <c r="T311" i="2"/>
  <c r="T310" i="2"/>
  <c r="T309" i="2"/>
  <c r="T308" i="2"/>
  <c r="T306" i="2"/>
  <c r="T304" i="2"/>
  <c r="T303" i="2"/>
  <c r="T302" i="2"/>
  <c r="T301" i="2"/>
  <c r="T300" i="2"/>
  <c r="S311" i="2"/>
  <c r="S310" i="2"/>
  <c r="S309" i="2"/>
  <c r="S308" i="2"/>
  <c r="S306" i="2"/>
  <c r="S304" i="2"/>
  <c r="S303" i="2"/>
  <c r="S302" i="2"/>
  <c r="S301" i="2"/>
  <c r="S300" i="2"/>
  <c r="K311" i="2"/>
  <c r="K310" i="2"/>
  <c r="K309" i="2"/>
  <c r="K308" i="2"/>
  <c r="K306" i="2"/>
  <c r="K304" i="2"/>
  <c r="K303" i="2"/>
  <c r="K302" i="2"/>
  <c r="K301" i="2"/>
  <c r="K300" i="2"/>
  <c r="M311" i="2"/>
  <c r="M310" i="2"/>
  <c r="M309" i="2"/>
  <c r="M308" i="2"/>
  <c r="M306" i="2"/>
  <c r="M304" i="2"/>
  <c r="M303" i="2"/>
  <c r="M302" i="2"/>
  <c r="M301" i="2"/>
  <c r="M300" i="2"/>
  <c r="L311" i="2"/>
  <c r="L310" i="2"/>
  <c r="L309" i="2"/>
  <c r="L308" i="2"/>
  <c r="L306" i="2"/>
  <c r="L304" i="2"/>
  <c r="L303" i="2"/>
  <c r="L302" i="2"/>
  <c r="L301" i="2"/>
  <c r="L300" i="2"/>
  <c r="D311" i="2"/>
  <c r="D310" i="2"/>
  <c r="D309" i="2"/>
  <c r="D308" i="2"/>
  <c r="D306" i="2"/>
  <c r="D304" i="2"/>
  <c r="D303" i="2"/>
  <c r="D302" i="2"/>
  <c r="D301" i="2"/>
  <c r="D300" i="2"/>
  <c r="F311" i="2"/>
  <c r="F310" i="2"/>
  <c r="F309" i="2"/>
  <c r="F308" i="2"/>
  <c r="F306" i="2"/>
  <c r="F303" i="2"/>
  <c r="F302" i="2"/>
  <c r="F301" i="2"/>
  <c r="F300" i="2"/>
  <c r="E311" i="2"/>
  <c r="E310" i="2"/>
  <c r="E309" i="2"/>
  <c r="E308" i="2"/>
  <c r="E306" i="2"/>
  <c r="E303" i="2"/>
  <c r="E302" i="2"/>
  <c r="E301" i="2"/>
  <c r="E300" i="2"/>
  <c r="R151" i="2"/>
  <c r="R150" i="2"/>
  <c r="R149" i="2"/>
  <c r="R148" i="2"/>
  <c r="R146" i="2"/>
  <c r="R144" i="2"/>
  <c r="R143" i="2"/>
  <c r="R142" i="2"/>
  <c r="R141" i="2"/>
  <c r="R140" i="2"/>
  <c r="T151" i="2"/>
  <c r="T150" i="2"/>
  <c r="T149" i="2"/>
  <c r="T148" i="2"/>
  <c r="T146" i="2"/>
  <c r="T144" i="2"/>
  <c r="T143" i="2"/>
  <c r="T142" i="2"/>
  <c r="T141" i="2"/>
  <c r="T140" i="2"/>
  <c r="S151" i="2"/>
  <c r="S150" i="2"/>
  <c r="S149" i="2"/>
  <c r="S148" i="2"/>
  <c r="S146" i="2"/>
  <c r="S144" i="2"/>
  <c r="S143" i="2"/>
  <c r="S142" i="2"/>
  <c r="S141" i="2"/>
  <c r="S140" i="2"/>
  <c r="M151" i="2"/>
  <c r="M150" i="2"/>
  <c r="M149" i="2"/>
  <c r="M148" i="2"/>
  <c r="M146" i="2"/>
  <c r="M144" i="2"/>
  <c r="M143" i="2"/>
  <c r="M142" i="2"/>
  <c r="M141" i="2"/>
  <c r="M140" i="2"/>
  <c r="K151" i="2"/>
  <c r="K149" i="2"/>
  <c r="K148" i="2"/>
  <c r="K146" i="2"/>
  <c r="K144" i="2"/>
  <c r="K143" i="2"/>
  <c r="K142" i="2"/>
  <c r="K141" i="2"/>
  <c r="K140" i="2"/>
  <c r="L151" i="2"/>
  <c r="L150" i="2"/>
  <c r="L149" i="2"/>
  <c r="L148" i="2"/>
  <c r="L146" i="2"/>
  <c r="L144" i="2"/>
  <c r="L143" i="2"/>
  <c r="L142" i="2"/>
  <c r="L141" i="2"/>
  <c r="L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K150" i="2"/>
  <c r="T298" i="2" l="1"/>
  <c r="S298" i="2"/>
  <c r="R298" i="2"/>
  <c r="M298" i="2"/>
  <c r="L298" i="2"/>
  <c r="K298" i="2"/>
  <c r="F298" i="2"/>
  <c r="E298" i="2"/>
  <c r="D298" i="2"/>
  <c r="T138" i="2"/>
  <c r="S138" i="2"/>
  <c r="M138" i="2"/>
  <c r="L138" i="2"/>
  <c r="F138" i="2"/>
  <c r="E138" i="2"/>
  <c r="D138" i="2"/>
  <c r="T296" i="2" l="1"/>
  <c r="S296" i="2"/>
  <c r="R296" i="2"/>
  <c r="M296" i="2"/>
  <c r="L296" i="2"/>
  <c r="K296" i="2"/>
  <c r="F296" i="2"/>
  <c r="E296" i="2"/>
  <c r="D296" i="2"/>
  <c r="T136" i="2"/>
  <c r="S136" i="2"/>
  <c r="R136" i="2"/>
  <c r="M136" i="2"/>
  <c r="L136" i="2"/>
  <c r="K136" i="2"/>
  <c r="F136" i="2"/>
  <c r="E136" i="2"/>
  <c r="D136" i="2"/>
  <c r="T290" i="2" l="1"/>
  <c r="S290" i="2"/>
  <c r="R290" i="2"/>
  <c r="M290" i="2"/>
  <c r="L290" i="2"/>
  <c r="K290" i="2"/>
  <c r="F290" i="2"/>
  <c r="E290" i="2"/>
  <c r="D290" i="2"/>
  <c r="T130" i="2"/>
  <c r="S130" i="2"/>
  <c r="R130" i="2"/>
  <c r="M130" i="2"/>
  <c r="L130" i="2"/>
  <c r="K130" i="2"/>
  <c r="F130" i="2"/>
  <c r="E130" i="2"/>
  <c r="D130" i="2"/>
  <c r="T299" i="2" l="1"/>
  <c r="S299" i="2"/>
  <c r="R299" i="2"/>
  <c r="T297" i="2"/>
  <c r="S297" i="2"/>
  <c r="R297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89" i="2"/>
  <c r="S289" i="2"/>
  <c r="R289" i="2"/>
  <c r="T288" i="2"/>
  <c r="S288" i="2"/>
  <c r="R288" i="2"/>
  <c r="M299" i="2"/>
  <c r="L299" i="2"/>
  <c r="K299" i="2"/>
  <c r="M297" i="2"/>
  <c r="L297" i="2"/>
  <c r="K297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89" i="2"/>
  <c r="L289" i="2"/>
  <c r="K289" i="2"/>
  <c r="M288" i="2"/>
  <c r="L288" i="2"/>
  <c r="K288" i="2"/>
  <c r="D299" i="2"/>
  <c r="D297" i="2"/>
  <c r="D295" i="2"/>
  <c r="D294" i="2"/>
  <c r="D293" i="2"/>
  <c r="D292" i="2"/>
  <c r="D291" i="2"/>
  <c r="D289" i="2"/>
  <c r="D288" i="2"/>
  <c r="F299" i="2"/>
  <c r="F297" i="2"/>
  <c r="F295" i="2"/>
  <c r="F294" i="2"/>
  <c r="F293" i="2"/>
  <c r="F292" i="2"/>
  <c r="F291" i="2"/>
  <c r="F289" i="2"/>
  <c r="E299" i="2"/>
  <c r="E295" i="2"/>
  <c r="E294" i="2"/>
  <c r="E293" i="2"/>
  <c r="E292" i="2"/>
  <c r="E291" i="2"/>
  <c r="E289" i="2"/>
  <c r="E288" i="2"/>
  <c r="E297" i="2"/>
  <c r="F288" i="2"/>
  <c r="T139" i="2"/>
  <c r="S139" i="2"/>
  <c r="R139" i="2"/>
  <c r="R138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K138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D139" i="2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T287" i="2" l="1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T276" i="2"/>
  <c r="S276" i="2"/>
  <c r="R276" i="2"/>
  <c r="M287" i="2"/>
  <c r="L287" i="2"/>
  <c r="K287" i="2"/>
  <c r="M286" i="2"/>
  <c r="L286" i="2"/>
  <c r="K286" i="2"/>
  <c r="M285" i="2"/>
  <c r="L285" i="2"/>
  <c r="K285" i="2"/>
  <c r="M284" i="2"/>
  <c r="L284" i="2"/>
  <c r="K284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M277" i="2"/>
  <c r="L277" i="2"/>
  <c r="K277" i="2"/>
  <c r="M276" i="2"/>
  <c r="L276" i="2"/>
  <c r="K276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8" i="2"/>
  <c r="E117" i="2"/>
  <c r="E116" i="2"/>
  <c r="E119" i="2"/>
  <c r="T275" i="2" l="1"/>
  <c r="S275" i="2"/>
  <c r="M275" i="2"/>
  <c r="L275" i="2"/>
  <c r="F275" i="2"/>
  <c r="E275" i="2"/>
  <c r="T115" i="2"/>
  <c r="S115" i="2"/>
  <c r="M115" i="2"/>
  <c r="F115" i="2"/>
  <c r="L115" i="2"/>
  <c r="E115" i="2"/>
  <c r="R274" i="2" l="1"/>
  <c r="T274" i="2"/>
  <c r="S274" i="2"/>
  <c r="M274" i="2"/>
  <c r="L274" i="2"/>
  <c r="D274" i="2"/>
  <c r="F274" i="2"/>
  <c r="E274" i="2"/>
  <c r="S114" i="2"/>
  <c r="R114" i="2"/>
  <c r="T114" i="2"/>
  <c r="M114" i="2"/>
  <c r="K114" i="2"/>
  <c r="L114" i="2"/>
  <c r="D114" i="2"/>
  <c r="F114" i="2"/>
  <c r="E114" i="2"/>
  <c r="R273" i="2" l="1"/>
  <c r="T273" i="2"/>
  <c r="S273" i="2"/>
  <c r="M273" i="2"/>
  <c r="K273" i="2"/>
  <c r="L273" i="2"/>
  <c r="D273" i="2"/>
  <c r="F273" i="2"/>
  <c r="E273" i="2"/>
  <c r="T113" i="2"/>
  <c r="S113" i="2"/>
  <c r="R113" i="2"/>
  <c r="K113" i="2"/>
  <c r="M113" i="2"/>
  <c r="L113" i="2"/>
  <c r="D113" i="2"/>
  <c r="F113" i="2"/>
  <c r="E113" i="2"/>
  <c r="T272" i="2" l="1"/>
  <c r="S272" i="2"/>
  <c r="R272" i="2"/>
  <c r="M272" i="2"/>
  <c r="L272" i="2"/>
  <c r="F272" i="2"/>
  <c r="E272" i="2"/>
  <c r="R112" i="2"/>
  <c r="T112" i="2"/>
  <c r="S112" i="2"/>
  <c r="M112" i="2"/>
  <c r="L112" i="2"/>
  <c r="F112" i="2"/>
  <c r="E112" i="2"/>
  <c r="R271" i="2" l="1"/>
  <c r="S271" i="2"/>
  <c r="T271" i="2"/>
  <c r="K271" i="2"/>
  <c r="M271" i="2"/>
  <c r="L271" i="2"/>
  <c r="D271" i="2"/>
  <c r="E271" i="2"/>
  <c r="F271" i="2"/>
  <c r="R111" i="2"/>
  <c r="T111" i="2"/>
  <c r="S111" i="2"/>
  <c r="K111" i="2"/>
  <c r="M111" i="2"/>
  <c r="L111" i="2"/>
  <c r="F111" i="2"/>
  <c r="E111" i="2"/>
  <c r="T270" i="2" l="1"/>
  <c r="S270" i="2"/>
  <c r="R270" i="2"/>
  <c r="M270" i="2"/>
  <c r="L270" i="2"/>
  <c r="K270" i="2"/>
  <c r="D270" i="2"/>
  <c r="F270" i="2"/>
  <c r="E270" i="2"/>
  <c r="S110" i="2"/>
  <c r="R110" i="2"/>
  <c r="T110" i="2"/>
  <c r="S109" i="2"/>
  <c r="L110" i="2"/>
  <c r="M110" i="2"/>
  <c r="K110" i="2"/>
  <c r="F110" i="2"/>
  <c r="D110" i="2"/>
  <c r="E110" i="2"/>
  <c r="S269" i="2" l="1"/>
  <c r="L269" i="2"/>
  <c r="E269" i="2"/>
  <c r="L109" i="2"/>
  <c r="F109" i="2"/>
  <c r="E109" i="2"/>
  <c r="S268" i="2" l="1"/>
  <c r="L268" i="2"/>
  <c r="E268" i="2"/>
  <c r="S108" i="2"/>
  <c r="L108" i="2"/>
  <c r="E108" i="2"/>
  <c r="T267" i="2" l="1"/>
  <c r="R267" i="2"/>
  <c r="S267" i="2"/>
  <c r="M267" i="2"/>
  <c r="K267" i="2"/>
  <c r="L267" i="2"/>
  <c r="D267" i="2"/>
  <c r="F267" i="2"/>
  <c r="E267" i="2"/>
  <c r="T107" i="2"/>
  <c r="S107" i="2"/>
  <c r="R107" i="2"/>
  <c r="K107" i="2"/>
  <c r="M107" i="2"/>
  <c r="L107" i="2"/>
  <c r="D107" i="2"/>
  <c r="F107" i="2"/>
  <c r="E107" i="2"/>
  <c r="T266" i="2" l="1"/>
  <c r="R266" i="2"/>
  <c r="S266" i="2"/>
  <c r="L266" i="2"/>
  <c r="D266" i="2"/>
  <c r="E266" i="2"/>
  <c r="S106" i="2"/>
  <c r="M106" i="2"/>
  <c r="K106" i="2"/>
  <c r="L106" i="2"/>
  <c r="F106" i="2"/>
  <c r="E106" i="2"/>
  <c r="D106" i="2"/>
  <c r="S265" i="2" l="1"/>
  <c r="L265" i="2"/>
  <c r="E265" i="2"/>
  <c r="S105" i="2"/>
  <c r="L105" i="2"/>
  <c r="E105" i="2"/>
  <c r="E104" i="2" l="1"/>
  <c r="L104" i="2"/>
  <c r="S104" i="2"/>
  <c r="S264" i="2"/>
  <c r="L264" i="2"/>
  <c r="E264" i="2"/>
  <c r="R275" i="2" l="1"/>
  <c r="T269" i="2"/>
  <c r="R269" i="2"/>
  <c r="T268" i="2"/>
  <c r="R268" i="2"/>
  <c r="T265" i="2"/>
  <c r="R265" i="2"/>
  <c r="T264" i="2"/>
  <c r="R264" i="2"/>
  <c r="K275" i="2"/>
  <c r="K274" i="2"/>
  <c r="K272" i="2"/>
  <c r="M269" i="2"/>
  <c r="K269" i="2"/>
  <c r="M268" i="2"/>
  <c r="K268" i="2"/>
  <c r="M266" i="2"/>
  <c r="K266" i="2"/>
  <c r="M265" i="2"/>
  <c r="K265" i="2"/>
  <c r="M264" i="2"/>
  <c r="K264" i="2"/>
  <c r="D275" i="2"/>
  <c r="D272" i="2"/>
  <c r="F269" i="2"/>
  <c r="D269" i="2"/>
  <c r="F268" i="2"/>
  <c r="D268" i="2"/>
  <c r="F266" i="2"/>
  <c r="F265" i="2"/>
  <c r="D265" i="2"/>
  <c r="F264" i="2"/>
  <c r="D264" i="2"/>
  <c r="R115" i="2"/>
  <c r="T109" i="2"/>
  <c r="R109" i="2"/>
  <c r="T108" i="2"/>
  <c r="R108" i="2"/>
  <c r="T106" i="2"/>
  <c r="R106" i="2"/>
  <c r="T105" i="2"/>
  <c r="R105" i="2"/>
  <c r="T104" i="2"/>
  <c r="R104" i="2"/>
  <c r="K115" i="2"/>
  <c r="K112" i="2"/>
  <c r="M109" i="2"/>
  <c r="K109" i="2"/>
  <c r="M108" i="2"/>
  <c r="K108" i="2"/>
  <c r="M105" i="2"/>
  <c r="K105" i="2"/>
  <c r="M104" i="2"/>
  <c r="K104" i="2"/>
  <c r="D115" i="2"/>
  <c r="D112" i="2"/>
  <c r="D111" i="2"/>
  <c r="D109" i="2"/>
  <c r="F108" i="2"/>
  <c r="D108" i="2"/>
  <c r="F105" i="2"/>
  <c r="D105" i="2"/>
  <c r="F104" i="2"/>
  <c r="D104" i="2"/>
  <c r="K258" i="2" l="1"/>
  <c r="K259" i="2" l="1"/>
  <c r="S263" i="2" l="1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T263" i="2"/>
  <c r="R263" i="2"/>
  <c r="P263" i="2"/>
  <c r="M263" i="2"/>
  <c r="K263" i="2"/>
  <c r="I263" i="2"/>
  <c r="F263" i="2"/>
  <c r="D263" i="2"/>
  <c r="T262" i="2"/>
  <c r="R262" i="2"/>
  <c r="P262" i="2"/>
  <c r="M262" i="2"/>
  <c r="K262" i="2"/>
  <c r="I262" i="2"/>
  <c r="F262" i="2"/>
  <c r="D262" i="2"/>
  <c r="T261" i="2"/>
  <c r="R261" i="2"/>
  <c r="P261" i="2"/>
  <c r="M261" i="2"/>
  <c r="K261" i="2"/>
  <c r="I261" i="2"/>
  <c r="F261" i="2"/>
  <c r="D261" i="2"/>
  <c r="T260" i="2"/>
  <c r="R260" i="2"/>
  <c r="M260" i="2"/>
  <c r="K260" i="2"/>
  <c r="F260" i="2"/>
  <c r="D260" i="2"/>
  <c r="T259" i="2"/>
  <c r="R259" i="2"/>
  <c r="M259" i="2"/>
  <c r="F259" i="2"/>
  <c r="D259" i="2"/>
  <c r="T258" i="2"/>
  <c r="R258" i="2"/>
  <c r="M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O252" i="2"/>
  <c r="M252" i="2"/>
  <c r="K252" i="2"/>
  <c r="H252" i="2"/>
  <c r="F252" i="2"/>
  <c r="D252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O92" i="2"/>
  <c r="M92" i="2"/>
  <c r="K92" i="2"/>
  <c r="H92" i="2"/>
  <c r="F92" i="2"/>
  <c r="D92" i="2"/>
  <c r="S251" i="2" l="1"/>
  <c r="S250" i="2"/>
  <c r="S249" i="2"/>
  <c r="S248" i="2"/>
  <c r="S247" i="2"/>
  <c r="S246" i="2"/>
  <c r="S245" i="2"/>
  <c r="S244" i="2"/>
  <c r="S243" i="2"/>
  <c r="S242" i="2"/>
  <c r="S241" i="2"/>
  <c r="S240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E240" i="2"/>
  <c r="O240" i="2"/>
  <c r="H240" i="2"/>
  <c r="T251" i="2"/>
  <c r="R251" i="2"/>
  <c r="P251" i="2"/>
  <c r="M251" i="2"/>
  <c r="K251" i="2"/>
  <c r="I251" i="2"/>
  <c r="T250" i="2"/>
  <c r="R250" i="2"/>
  <c r="P250" i="2"/>
  <c r="M250" i="2"/>
  <c r="K250" i="2"/>
  <c r="I250" i="2"/>
  <c r="T249" i="2"/>
  <c r="R249" i="2"/>
  <c r="P249" i="2"/>
  <c r="M249" i="2"/>
  <c r="K249" i="2"/>
  <c r="I249" i="2"/>
  <c r="T248" i="2"/>
  <c r="R248" i="2"/>
  <c r="M248" i="2"/>
  <c r="K248" i="2"/>
  <c r="T247" i="2"/>
  <c r="R247" i="2"/>
  <c r="M247" i="2"/>
  <c r="K247" i="2"/>
  <c r="T246" i="2"/>
  <c r="R246" i="2"/>
  <c r="M246" i="2"/>
  <c r="K246" i="2"/>
  <c r="T245" i="2"/>
  <c r="R245" i="2"/>
  <c r="M245" i="2"/>
  <c r="K245" i="2"/>
  <c r="T244" i="2"/>
  <c r="R244" i="2"/>
  <c r="M244" i="2"/>
  <c r="K244" i="2"/>
  <c r="T243" i="2"/>
  <c r="R243" i="2"/>
  <c r="M243" i="2"/>
  <c r="K243" i="2"/>
  <c r="T242" i="2"/>
  <c r="R242" i="2"/>
  <c r="M242" i="2"/>
  <c r="K242" i="2"/>
  <c r="T241" i="2"/>
  <c r="R241" i="2"/>
  <c r="M241" i="2"/>
  <c r="K241" i="2"/>
  <c r="T240" i="2"/>
  <c r="R240" i="2"/>
  <c r="M240" i="2"/>
  <c r="K240" i="2"/>
  <c r="F240" i="2"/>
  <c r="D240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O80" i="2"/>
  <c r="H80" i="2"/>
  <c r="P91" i="2"/>
  <c r="I91" i="2"/>
  <c r="P90" i="2"/>
  <c r="I90" i="2"/>
  <c r="P89" i="2"/>
  <c r="I89" i="2"/>
  <c r="F80" i="2"/>
  <c r="D80" i="2"/>
  <c r="T239" i="2"/>
  <c r="S239" i="2"/>
  <c r="R239" i="2"/>
  <c r="P239" i="2"/>
  <c r="M239" i="2"/>
  <c r="L239" i="2"/>
  <c r="K239" i="2"/>
  <c r="I239" i="2"/>
  <c r="F239" i="2"/>
  <c r="E239" i="2"/>
  <c r="D239" i="2"/>
  <c r="T238" i="2"/>
  <c r="S238" i="2"/>
  <c r="R238" i="2"/>
  <c r="P238" i="2"/>
  <c r="M238" i="2"/>
  <c r="L238" i="2"/>
  <c r="K238" i="2"/>
  <c r="I238" i="2"/>
  <c r="F238" i="2"/>
  <c r="E238" i="2"/>
  <c r="D238" i="2"/>
  <c r="T237" i="2"/>
  <c r="S237" i="2"/>
  <c r="R237" i="2"/>
  <c r="P237" i="2"/>
  <c r="M237" i="2"/>
  <c r="L237" i="2"/>
  <c r="K237" i="2"/>
  <c r="I237" i="2"/>
  <c r="F237" i="2"/>
  <c r="E237" i="2"/>
  <c r="D237" i="2"/>
  <c r="T236" i="2"/>
  <c r="S236" i="2"/>
  <c r="R236" i="2"/>
  <c r="M236" i="2"/>
  <c r="L236" i="2"/>
  <c r="K236" i="2"/>
  <c r="F236" i="2"/>
  <c r="E236" i="2"/>
  <c r="D236" i="2"/>
  <c r="T235" i="2"/>
  <c r="S235" i="2"/>
  <c r="R235" i="2"/>
  <c r="M235" i="2"/>
  <c r="L235" i="2"/>
  <c r="K235" i="2"/>
  <c r="F235" i="2"/>
  <c r="E235" i="2"/>
  <c r="D235" i="2"/>
  <c r="T234" i="2"/>
  <c r="S234" i="2"/>
  <c r="R234" i="2"/>
  <c r="M234" i="2"/>
  <c r="L234" i="2"/>
  <c r="K234" i="2"/>
  <c r="F234" i="2"/>
  <c r="E234" i="2"/>
  <c r="D234" i="2"/>
  <c r="T233" i="2"/>
  <c r="S233" i="2"/>
  <c r="R233" i="2"/>
  <c r="M233" i="2"/>
  <c r="L233" i="2"/>
  <c r="K233" i="2"/>
  <c r="F233" i="2"/>
  <c r="E233" i="2"/>
  <c r="D233" i="2"/>
  <c r="T232" i="2"/>
  <c r="S232" i="2"/>
  <c r="R232" i="2"/>
  <c r="M232" i="2"/>
  <c r="L232" i="2"/>
  <c r="K232" i="2"/>
  <c r="F232" i="2"/>
  <c r="E232" i="2"/>
  <c r="D232" i="2"/>
  <c r="T231" i="2"/>
  <c r="S231" i="2"/>
  <c r="R231" i="2"/>
  <c r="M231" i="2"/>
  <c r="L231" i="2"/>
  <c r="K231" i="2"/>
  <c r="F231" i="2"/>
  <c r="E231" i="2"/>
  <c r="D231" i="2"/>
  <c r="T230" i="2"/>
  <c r="S230" i="2"/>
  <c r="R230" i="2"/>
  <c r="M230" i="2"/>
  <c r="L230" i="2"/>
  <c r="K230" i="2"/>
  <c r="F230" i="2"/>
  <c r="E230" i="2"/>
  <c r="D230" i="2"/>
  <c r="T229" i="2"/>
  <c r="S229" i="2"/>
  <c r="R229" i="2"/>
  <c r="M229" i="2"/>
  <c r="L229" i="2"/>
  <c r="K229" i="2"/>
  <c r="F229" i="2"/>
  <c r="E229" i="2"/>
  <c r="D229" i="2"/>
  <c r="T228" i="2"/>
  <c r="S228" i="2"/>
  <c r="R228" i="2"/>
  <c r="M228" i="2"/>
  <c r="L228" i="2"/>
  <c r="K228" i="2"/>
  <c r="F228" i="2"/>
  <c r="E228" i="2"/>
  <c r="D228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F67" i="2"/>
  <c r="D67" i="2"/>
  <c r="R66" i="2"/>
  <c r="S66" i="2"/>
  <c r="T66" i="2"/>
  <c r="R67" i="2"/>
  <c r="S67" i="2"/>
  <c r="T67" i="2"/>
  <c r="K66" i="2"/>
  <c r="L66" i="2"/>
  <c r="M66" i="2"/>
  <c r="K67" i="2"/>
  <c r="L67" i="2"/>
  <c r="M67" i="2"/>
  <c r="D66" i="2"/>
  <c r="E66" i="2"/>
  <c r="F66" i="2"/>
  <c r="P66" i="2"/>
  <c r="P67" i="2"/>
  <c r="I66" i="2"/>
  <c r="I67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T227" i="2"/>
  <c r="R227" i="2"/>
  <c r="P227" i="2"/>
  <c r="M227" i="2"/>
  <c r="K227" i="2"/>
  <c r="I227" i="2"/>
  <c r="F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O216" i="2"/>
  <c r="M216" i="2"/>
  <c r="K216" i="2"/>
  <c r="H216" i="2"/>
  <c r="F216" i="2"/>
  <c r="D216" i="2"/>
  <c r="A216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P215" i="2"/>
  <c r="I215" i="2"/>
  <c r="F215" i="2"/>
  <c r="D215" i="2"/>
  <c r="P214" i="2"/>
  <c r="I214" i="2"/>
  <c r="F214" i="2"/>
  <c r="D214" i="2"/>
  <c r="P213" i="2"/>
  <c r="I213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<sst xmlns="http://schemas.openxmlformats.org/spreadsheetml/2006/main" count="1069" uniqueCount="35">
  <si>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</si>
  <si>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</si>
  <si>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</si>
  <si>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</si>
  <si>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</si>
  <si>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</si>
  <si>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</si>
  <si>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</si>
  <si>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</si>
  <si>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</si>
  <si>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</si>
  <si>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</si>
  <si>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</si>
  <si>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</si>
  <si>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</si>
  <si>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</si>
  <si>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</si>
  <si>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</si>
  <si>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</si>
  <si>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</si>
  <si>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</si>
  <si>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</si>
  <si>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</si>
  <si>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</si>
  <si>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</si>
  <si>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</si>
  <si>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JAN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</si>
  <si>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</si>
  <si>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</si>
  <si>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</si>
  <si>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</si>
  <si>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</si>
  <si>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</si>
  <si>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</si>
  <si>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 xml:space="preserve">COMPONENTE MATERIAIS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</si>
</sst>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#,##0.000_);[Red]\(#,##0.000\)"/>
    <numFmt numFmtId="166" formatCode="#,##0.00_ ;[Red]\-#,##0.00\ "/>
    <numFmt numFmtId="167" formatCode="#,##0.00;[Red]#,##0.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0" fontId="20" fillId="0" borderId="0" xfId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0" fontId="19" fillId="0" borderId="6" xfId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165" fontId="20" fillId="0" borderId="0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65" fontId="21" fillId="0" borderId="0" xfId="1" applyNumberFormat="1" applyFont="1" applyFill="1" applyBorder="1" applyAlignment="1">
      <alignment horizontal="center" vertical="center"/>
    </xf>
    <xf numFmtId="166" fontId="21" fillId="0" borderId="0" xfId="1" applyNumberFormat="1" applyFont="1" applyFill="1" applyBorder="1" applyAlignment="1">
      <alignment horizontal="center" vertical="center"/>
    </xf>
    <xf numFmtId="167" fontId="21" fillId="0" borderId="0" xfId="1" applyNumberFormat="1" applyFont="1" applyFill="1" applyBorder="1" applyAlignment="1">
      <alignment horizontal="center" vertical="center"/>
    </xf>
    <xf numFmtId="40" fontId="21" fillId="0" borderId="0" xfId="1" applyNumberFormat="1" applyFont="1" applyFill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27"/>
  <sheetViews>
    <sheetView showGridLines="0" tabSelected="1" topLeftCell="A302" workbookViewId="0">
      <selection activeCell="Q324" sqref="Q324"/>
    </sheetView>
  </sheetViews>
  <sheetFormatPr defaultRowHeight="12.75" customHeight="1" x14ac:dyDescent="0.2"/>
  <cols>
    <col min="1" max="1" width="4.7109375" style="13" customWidth="1"/>
    <col min="2" max="2" width="3.85546875" style="7" bestFit="1" customWidth="1"/>
    <col min="3" max="3" width="8.28515625" style="7" bestFit="1" customWidth="1"/>
    <col min="4" max="4" width="5.42578125" style="7" customWidth="1"/>
    <col min="5" max="5" width="5.42578125" style="7" bestFit="1" customWidth="1"/>
    <col min="6" max="6" width="7.85546875" style="7" bestFit="1" customWidth="1"/>
    <col min="7" max="7" width="0.85546875" style="7" customWidth="1"/>
    <col min="8" max="8" width="4.7109375" style="13" bestFit="1" customWidth="1"/>
    <col min="9" max="9" width="3.85546875" style="7" bestFit="1" customWidth="1"/>
    <col min="10" max="10" width="8.28515625" style="7" bestFit="1" customWidth="1"/>
    <col min="11" max="11" width="5.42578125" style="7" customWidth="1"/>
    <col min="12" max="12" width="5.42578125" style="7" bestFit="1" customWidth="1"/>
    <col min="13" max="13" width="7.85546875" style="7" bestFit="1" customWidth="1"/>
    <col min="14" max="14" width="0.85546875" style="7" customWidth="1"/>
    <col min="15" max="15" width="4.7109375" style="13" bestFit="1" customWidth="1"/>
    <col min="16" max="16" width="3.85546875" style="7" bestFit="1" customWidth="1"/>
    <col min="17" max="17" width="8.28515625" style="7" bestFit="1" customWidth="1"/>
    <col min="18" max="18" width="5.42578125" style="7" customWidth="1"/>
    <col min="19" max="19" width="5.42578125" style="7" bestFit="1" customWidth="1"/>
    <col min="20" max="20" width="7.85546875" style="7" bestFit="1" customWidth="1"/>
    <col min="21" max="16384" width="9.140625" style="7"/>
  </cols>
  <sheetData>
    <row r="1" spans="1:21" s="8" customFormat="1" ht="12.75" customHeight="1" x14ac:dyDescent="0.2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 s="8" customFormat="1" ht="12.75" customHeight="1" x14ac:dyDescent="0.2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1" ht="12.75" customHeight="1" x14ac:dyDescent="0.2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12.75" customHeight="1" x14ac:dyDescent="0.2">
      <c r="A5" s="62" t="s">
        <v>14</v>
      </c>
      <c r="B5" s="62"/>
      <c r="C5" s="62"/>
      <c r="D5" s="62"/>
      <c r="E5" s="62"/>
      <c r="F5" s="62"/>
      <c r="H5" s="62" t="s">
        <v>15</v>
      </c>
      <c r="I5" s="62"/>
      <c r="J5" s="62"/>
      <c r="K5" s="62"/>
      <c r="L5" s="62"/>
      <c r="M5" s="62"/>
      <c r="O5" s="62" t="s">
        <v>16</v>
      </c>
      <c r="P5" s="62"/>
      <c r="Q5" s="62"/>
      <c r="R5" s="62"/>
      <c r="S5" s="62"/>
      <c r="T5" s="62"/>
    </row>
    <row r="6" spans="1:21" s="11" customFormat="1" ht="12.75" customHeight="1" x14ac:dyDescent="0.2">
      <c r="A6" s="16" t="s">
        <v>0</v>
      </c>
      <c r="B6" s="17"/>
      <c r="C6" s="60" t="s">
        <v>27</v>
      </c>
      <c r="D6" s="60" t="s">
        <v>28</v>
      </c>
      <c r="E6" s="60"/>
      <c r="F6" s="61"/>
      <c r="G6" s="12"/>
      <c r="H6" s="16" t="s">
        <v>0</v>
      </c>
      <c r="I6" s="17"/>
      <c r="J6" s="60" t="s">
        <v>27</v>
      </c>
      <c r="K6" s="60" t="s">
        <v>28</v>
      </c>
      <c r="L6" s="60"/>
      <c r="M6" s="61"/>
      <c r="N6" s="12"/>
      <c r="O6" s="16" t="s">
        <v>0</v>
      </c>
      <c r="P6" s="17"/>
      <c r="Q6" s="60" t="s">
        <v>27</v>
      </c>
      <c r="R6" s="60" t="s">
        <v>28</v>
      </c>
      <c r="S6" s="60"/>
      <c r="T6" s="61"/>
    </row>
    <row r="7" spans="1:21" s="11" customFormat="1" ht="12.75" customHeight="1" x14ac:dyDescent="0.2">
      <c r="A7" s="20" t="s">
        <v>1</v>
      </c>
      <c r="B7" s="21"/>
      <c r="C7" s="60"/>
      <c r="D7" s="60" t="s">
        <v>29</v>
      </c>
      <c r="E7" s="60" t="s">
        <v>30</v>
      </c>
      <c r="F7" s="61"/>
      <c r="G7" s="12"/>
      <c r="H7" s="20" t="s">
        <v>1</v>
      </c>
      <c r="I7" s="21"/>
      <c r="J7" s="60"/>
      <c r="K7" s="60" t="s">
        <v>29</v>
      </c>
      <c r="L7" s="60" t="s">
        <v>30</v>
      </c>
      <c r="M7" s="61"/>
      <c r="N7" s="12"/>
      <c r="O7" s="20" t="s">
        <v>1</v>
      </c>
      <c r="P7" s="21"/>
      <c r="Q7" s="60"/>
      <c r="R7" s="60" t="s">
        <v>29</v>
      </c>
      <c r="S7" s="60" t="s">
        <v>30</v>
      </c>
      <c r="T7" s="61"/>
    </row>
    <row r="8" spans="1:21" s="11" customFormat="1" ht="12.75" customHeight="1" x14ac:dyDescent="0.2">
      <c r="A8" s="22" t="s">
        <v>2</v>
      </c>
      <c r="B8" s="23"/>
      <c r="C8" s="60"/>
      <c r="D8" s="60"/>
      <c r="E8" s="18" t="s">
        <v>31</v>
      </c>
      <c r="F8" s="19" t="s">
        <v>32</v>
      </c>
      <c r="G8" s="12"/>
      <c r="H8" s="22" t="s">
        <v>2</v>
      </c>
      <c r="I8" s="23"/>
      <c r="J8" s="60"/>
      <c r="K8" s="60"/>
      <c r="L8" s="18" t="s">
        <v>31</v>
      </c>
      <c r="M8" s="19" t="s">
        <v>32</v>
      </c>
      <c r="N8" s="12"/>
      <c r="O8" s="22" t="s">
        <v>2</v>
      </c>
      <c r="P8" s="23"/>
      <c r="Q8" s="60"/>
      <c r="R8" s="60"/>
      <c r="S8" s="18" t="s">
        <v>31</v>
      </c>
      <c r="T8" s="19" t="s">
        <v>32</v>
      </c>
    </row>
    <row r="9" spans="1:21" ht="12.75" customHeight="1" x14ac:dyDescent="0.2">
      <c r="A9" s="24">
        <v>2007</v>
      </c>
      <c r="B9" s="25" t="s">
        <v>4</v>
      </c>
      <c r="C9" s="26">
        <v>347.56</v>
      </c>
      <c r="D9" s="27" t="s">
        <v>20</v>
      </c>
      <c r="E9" s="27" t="s">
        <v>20</v>
      </c>
      <c r="F9" s="27" t="s">
        <v>20</v>
      </c>
      <c r="G9" s="28"/>
      <c r="H9" s="24">
        <v>2007</v>
      </c>
      <c r="I9" s="25" t="s">
        <v>4</v>
      </c>
      <c r="J9" s="26">
        <v>340.37</v>
      </c>
      <c r="K9" s="29" t="s">
        <v>20</v>
      </c>
      <c r="L9" s="27" t="s">
        <v>20</v>
      </c>
      <c r="M9" s="27" t="s">
        <v>20</v>
      </c>
      <c r="N9" s="28"/>
      <c r="O9" s="24">
        <v>2007</v>
      </c>
      <c r="P9" s="25" t="s">
        <v>4</v>
      </c>
      <c r="Q9" s="26">
        <v>357.45</v>
      </c>
      <c r="R9" s="29" t="s">
        <v>20</v>
      </c>
      <c r="S9" s="27" t="s">
        <v>20</v>
      </c>
      <c r="T9" s="27" t="s">
        <v>20</v>
      </c>
    </row>
    <row r="10" spans="1:21" s="10" customFormat="1" ht="12.75" customHeight="1" x14ac:dyDescent="0.2">
      <c r="A10" s="24"/>
      <c r="B10" s="25" t="s">
        <v>5</v>
      </c>
      <c r="C10" s="26">
        <v>348.76</v>
      </c>
      <c r="D10" s="27">
        <v>0.34526412705719878</v>
      </c>
      <c r="E10" s="27" t="s">
        <v>20</v>
      </c>
      <c r="F10" s="27" t="s">
        <v>20</v>
      </c>
      <c r="G10" s="28"/>
      <c r="H10" s="24"/>
      <c r="I10" s="25" t="s">
        <v>5</v>
      </c>
      <c r="J10" s="26">
        <v>341.65</v>
      </c>
      <c r="K10" s="29">
        <v>0.37606134500689503</v>
      </c>
      <c r="L10" s="27" t="s">
        <v>20</v>
      </c>
      <c r="M10" s="27" t="s">
        <v>20</v>
      </c>
      <c r="N10" s="28"/>
      <c r="O10" s="24"/>
      <c r="P10" s="25" t="s">
        <v>5</v>
      </c>
      <c r="Q10" s="26">
        <v>360.46</v>
      </c>
      <c r="R10" s="29">
        <v>0.84207581479927018</v>
      </c>
      <c r="S10" s="27" t="s">
        <v>20</v>
      </c>
      <c r="T10" s="27" t="s">
        <v>20</v>
      </c>
    </row>
    <row r="11" spans="1:21" s="11" customFormat="1" ht="12.75" customHeight="1" x14ac:dyDescent="0.2">
      <c r="A11" s="24"/>
      <c r="B11" s="25" t="s">
        <v>6</v>
      </c>
      <c r="C11" s="26">
        <v>350.98</v>
      </c>
      <c r="D11" s="27">
        <v>0.63654088771649686</v>
      </c>
      <c r="E11" s="27" t="s">
        <v>20</v>
      </c>
      <c r="F11" s="27" t="s">
        <v>20</v>
      </c>
      <c r="G11" s="28"/>
      <c r="H11" s="24"/>
      <c r="I11" s="25" t="s">
        <v>6</v>
      </c>
      <c r="J11" s="26">
        <v>344.46</v>
      </c>
      <c r="K11" s="29">
        <v>0.822479145324162</v>
      </c>
      <c r="L11" s="27" t="s">
        <v>20</v>
      </c>
      <c r="M11" s="27" t="s">
        <v>20</v>
      </c>
      <c r="N11" s="28"/>
      <c r="O11" s="24"/>
      <c r="P11" s="25" t="s">
        <v>6</v>
      </c>
      <c r="Q11" s="26">
        <v>361.6</v>
      </c>
      <c r="R11" s="29">
        <v>0.31626255340400089</v>
      </c>
      <c r="S11" s="27" t="s">
        <v>20</v>
      </c>
      <c r="T11" s="27" t="s">
        <v>20</v>
      </c>
    </row>
    <row r="12" spans="1:21" s="11" customFormat="1" ht="12.75" customHeight="1" x14ac:dyDescent="0.2">
      <c r="A12" s="24"/>
      <c r="B12" s="25" t="s">
        <v>7</v>
      </c>
      <c r="C12" s="26">
        <v>351.72</v>
      </c>
      <c r="D12" s="27">
        <v>0.21083822440024491</v>
      </c>
      <c r="E12" s="27" t="s">
        <v>20</v>
      </c>
      <c r="F12" s="27" t="s">
        <v>20</v>
      </c>
      <c r="G12" s="28"/>
      <c r="H12" s="24"/>
      <c r="I12" s="25" t="s">
        <v>7</v>
      </c>
      <c r="J12" s="26">
        <v>347.44</v>
      </c>
      <c r="K12" s="29">
        <v>0.86512222028682917</v>
      </c>
      <c r="L12" s="27" t="s">
        <v>20</v>
      </c>
      <c r="M12" s="27" t="s">
        <v>20</v>
      </c>
      <c r="N12" s="28"/>
      <c r="O12" s="24"/>
      <c r="P12" s="25" t="s">
        <v>7</v>
      </c>
      <c r="Q12" s="26">
        <v>360.67</v>
      </c>
      <c r="R12" s="29">
        <v>-0.25719026548672863</v>
      </c>
      <c r="S12" s="27" t="s">
        <v>20</v>
      </c>
      <c r="T12" s="27" t="s">
        <v>20</v>
      </c>
      <c r="U12" s="12"/>
    </row>
    <row r="13" spans="1:21" s="11" customFormat="1" ht="12.75" customHeight="1" x14ac:dyDescent="0.2">
      <c r="A13" s="24"/>
      <c r="B13" s="25" t="s">
        <v>8</v>
      </c>
      <c r="C13" s="26">
        <v>353.56</v>
      </c>
      <c r="D13" s="27">
        <v>0.52314340953030225</v>
      </c>
      <c r="E13" s="27" t="s">
        <v>20</v>
      </c>
      <c r="F13" s="27" t="s">
        <v>20</v>
      </c>
      <c r="G13" s="28"/>
      <c r="H13" s="24"/>
      <c r="I13" s="25" t="s">
        <v>8</v>
      </c>
      <c r="J13" s="26">
        <v>345.67</v>
      </c>
      <c r="K13" s="29">
        <v>-0.50944047893161093</v>
      </c>
      <c r="L13" s="27" t="s">
        <v>20</v>
      </c>
      <c r="M13" s="27" t="s">
        <v>20</v>
      </c>
      <c r="N13" s="28"/>
      <c r="O13" s="24"/>
      <c r="P13" s="25" t="s">
        <v>8</v>
      </c>
      <c r="Q13" s="26">
        <v>362.45</v>
      </c>
      <c r="R13" s="29">
        <v>0.4935259378379131</v>
      </c>
      <c r="S13" s="27" t="s">
        <v>20</v>
      </c>
      <c r="T13" s="27" t="s">
        <v>20</v>
      </c>
      <c r="U13" s="12"/>
    </row>
    <row r="14" spans="1:21" s="11" customFormat="1" ht="12.75" customHeight="1" x14ac:dyDescent="0.2">
      <c r="A14" s="24"/>
      <c r="B14" s="25" t="s">
        <v>9</v>
      </c>
      <c r="C14" s="26">
        <v>356.31</v>
      </c>
      <c r="D14" s="27">
        <v>0.77780291888223108</v>
      </c>
      <c r="E14" s="27" t="s">
        <v>20</v>
      </c>
      <c r="F14" s="27" t="s">
        <v>20</v>
      </c>
      <c r="G14" s="28"/>
      <c r="H14" s="24"/>
      <c r="I14" s="25" t="s">
        <v>9</v>
      </c>
      <c r="J14" s="26">
        <v>348.42</v>
      </c>
      <c r="K14" s="29">
        <v>0.79555645557902732</v>
      </c>
      <c r="L14" s="27" t="s">
        <v>20</v>
      </c>
      <c r="M14" s="27" t="s">
        <v>20</v>
      </c>
      <c r="N14" s="28"/>
      <c r="O14" s="24"/>
      <c r="P14" s="25" t="s">
        <v>9</v>
      </c>
      <c r="Q14" s="26">
        <v>365.63</v>
      </c>
      <c r="R14" s="29">
        <v>0.87736239481308598</v>
      </c>
      <c r="S14" s="27" t="s">
        <v>20</v>
      </c>
      <c r="T14" s="27" t="s">
        <v>20</v>
      </c>
      <c r="U14" s="12"/>
    </row>
    <row r="15" spans="1:21" ht="12.75" customHeight="1" x14ac:dyDescent="0.2">
      <c r="A15" s="24"/>
      <c r="B15" s="25" t="s">
        <v>10</v>
      </c>
      <c r="C15" s="26">
        <v>357.78</v>
      </c>
      <c r="D15" s="27">
        <v>0.412562094805069</v>
      </c>
      <c r="E15" s="27" t="s">
        <v>20</v>
      </c>
      <c r="F15" s="27" t="s">
        <v>20</v>
      </c>
      <c r="G15" s="28"/>
      <c r="H15" s="24"/>
      <c r="I15" s="25" t="s">
        <v>10</v>
      </c>
      <c r="J15" s="26">
        <v>353.6</v>
      </c>
      <c r="K15" s="29">
        <v>1.4867114402158377</v>
      </c>
      <c r="L15" s="27" t="s">
        <v>20</v>
      </c>
      <c r="M15" s="27" t="s">
        <v>20</v>
      </c>
      <c r="N15" s="28"/>
      <c r="O15" s="24"/>
      <c r="P15" s="25" t="s">
        <v>10</v>
      </c>
      <c r="Q15" s="26">
        <v>364.18</v>
      </c>
      <c r="R15" s="29">
        <v>-0.39657577332276039</v>
      </c>
      <c r="S15" s="27" t="s">
        <v>20</v>
      </c>
      <c r="T15" s="27" t="s">
        <v>20</v>
      </c>
    </row>
    <row r="16" spans="1:21" ht="12.75" customHeight="1" x14ac:dyDescent="0.2">
      <c r="A16" s="24"/>
      <c r="B16" s="25" t="s">
        <v>11</v>
      </c>
      <c r="C16" s="26">
        <v>359.7</v>
      </c>
      <c r="D16" s="27">
        <v>0.53664262954888908</v>
      </c>
      <c r="E16" s="27" t="s">
        <v>20</v>
      </c>
      <c r="F16" s="27" t="s">
        <v>20</v>
      </c>
      <c r="G16" s="28"/>
      <c r="H16" s="24"/>
      <c r="I16" s="25" t="s">
        <v>11</v>
      </c>
      <c r="J16" s="26">
        <v>358.62</v>
      </c>
      <c r="K16" s="29">
        <v>1.419683257918547</v>
      </c>
      <c r="L16" s="27" t="s">
        <v>20</v>
      </c>
      <c r="M16" s="27" t="s">
        <v>20</v>
      </c>
      <c r="N16" s="28"/>
      <c r="O16" s="24"/>
      <c r="P16" s="25" t="s">
        <v>11</v>
      </c>
      <c r="Q16" s="26">
        <v>364.51</v>
      </c>
      <c r="R16" s="29">
        <v>9.0614531275745591E-2</v>
      </c>
      <c r="S16" s="27" t="s">
        <v>20</v>
      </c>
      <c r="T16" s="27" t="s">
        <v>20</v>
      </c>
    </row>
    <row r="17" spans="1:20" ht="12.75" customHeight="1" x14ac:dyDescent="0.2">
      <c r="A17" s="24"/>
      <c r="B17" s="25" t="s">
        <v>12</v>
      </c>
      <c r="C17" s="26">
        <v>365.13</v>
      </c>
      <c r="D17" s="27">
        <v>1.5095913261050864</v>
      </c>
      <c r="E17" s="27" t="s">
        <v>20</v>
      </c>
      <c r="F17" s="27" t="s">
        <v>20</v>
      </c>
      <c r="G17" s="28"/>
      <c r="H17" s="24"/>
      <c r="I17" s="25" t="s">
        <v>12</v>
      </c>
      <c r="J17" s="26">
        <v>364.8</v>
      </c>
      <c r="K17" s="29">
        <v>1.7232725447549058</v>
      </c>
      <c r="L17" s="27" t="s">
        <v>20</v>
      </c>
      <c r="M17" s="27" t="s">
        <v>20</v>
      </c>
      <c r="N17" s="28"/>
      <c r="O17" s="24"/>
      <c r="P17" s="25" t="s">
        <v>12</v>
      </c>
      <c r="Q17" s="26">
        <v>371.68</v>
      </c>
      <c r="R17" s="29">
        <v>1.9670242243011282</v>
      </c>
      <c r="S17" s="27" t="s">
        <v>20</v>
      </c>
      <c r="T17" s="27" t="s">
        <v>20</v>
      </c>
    </row>
    <row r="18" spans="1:20" ht="12.75" customHeight="1" x14ac:dyDescent="0.2">
      <c r="A18" s="24"/>
      <c r="B18" s="25" t="s">
        <v>13</v>
      </c>
      <c r="C18" s="26">
        <v>368.16</v>
      </c>
      <c r="D18" s="27">
        <v>0.82984142634130453</v>
      </c>
      <c r="E18" s="27" t="s">
        <v>20</v>
      </c>
      <c r="F18" s="27" t="s">
        <v>20</v>
      </c>
      <c r="G18" s="28"/>
      <c r="H18" s="24"/>
      <c r="I18" s="25" t="s">
        <v>13</v>
      </c>
      <c r="J18" s="26">
        <v>371.39</v>
      </c>
      <c r="K18" s="29">
        <v>1.8064692982456165</v>
      </c>
      <c r="L18" s="27" t="s">
        <v>20</v>
      </c>
      <c r="M18" s="27" t="s">
        <v>20</v>
      </c>
      <c r="N18" s="28"/>
      <c r="O18" s="24"/>
      <c r="P18" s="25" t="s">
        <v>13</v>
      </c>
      <c r="Q18" s="26">
        <v>377.76</v>
      </c>
      <c r="R18" s="29">
        <v>1.6358157554885899</v>
      </c>
      <c r="S18" s="27" t="s">
        <v>20</v>
      </c>
      <c r="T18" s="27" t="s">
        <v>20</v>
      </c>
    </row>
    <row r="19" spans="1:20" ht="12.75" customHeight="1" x14ac:dyDescent="0.2">
      <c r="A19" s="24"/>
      <c r="B19" s="30" t="s">
        <v>3</v>
      </c>
      <c r="C19" s="31">
        <v>368.78</v>
      </c>
      <c r="D19" s="32">
        <v>0.16840504128639022</v>
      </c>
      <c r="E19" s="32" t="s">
        <v>20</v>
      </c>
      <c r="F19" s="32" t="s">
        <v>20</v>
      </c>
      <c r="G19" s="33"/>
      <c r="H19" s="24"/>
      <c r="I19" s="30" t="s">
        <v>3</v>
      </c>
      <c r="J19" s="31">
        <v>370.66</v>
      </c>
      <c r="K19" s="34">
        <v>-0.19655887342145961</v>
      </c>
      <c r="L19" s="32" t="s">
        <v>20</v>
      </c>
      <c r="M19" s="32" t="s">
        <v>20</v>
      </c>
      <c r="N19" s="28"/>
      <c r="O19" s="24"/>
      <c r="P19" s="30" t="s">
        <v>3</v>
      </c>
      <c r="Q19" s="31">
        <v>376.85</v>
      </c>
      <c r="R19" s="34">
        <v>-0.24089368911477393</v>
      </c>
      <c r="S19" s="32" t="s">
        <v>20</v>
      </c>
      <c r="T19" s="32" t="s">
        <v>20</v>
      </c>
    </row>
    <row r="20" spans="1:20" s="1" customFormat="1" ht="12.75" customHeight="1" x14ac:dyDescent="0.2">
      <c r="A20" s="35">
        <v>2008</v>
      </c>
      <c r="B20" s="36" t="s">
        <v>26</v>
      </c>
      <c r="C20" s="37">
        <v>370.75</v>
      </c>
      <c r="D20" s="38">
        <v>0.53419382829871243</v>
      </c>
      <c r="E20" s="38">
        <v>0.53419382829871243</v>
      </c>
      <c r="F20" s="38" t="s">
        <v>20</v>
      </c>
      <c r="G20" s="28"/>
      <c r="H20" s="35">
        <v>2008</v>
      </c>
      <c r="I20" s="36" t="s">
        <v>26</v>
      </c>
      <c r="J20" s="37">
        <v>374.77</v>
      </c>
      <c r="K20" s="39">
        <v>1.1088328926779134</v>
      </c>
      <c r="L20" s="38">
        <v>1.1088328926779134</v>
      </c>
      <c r="M20" s="38" t="s">
        <v>20</v>
      </c>
      <c r="N20" s="28"/>
      <c r="O20" s="35">
        <v>2008</v>
      </c>
      <c r="P20" s="36" t="s">
        <v>26</v>
      </c>
      <c r="Q20" s="37">
        <v>379.01</v>
      </c>
      <c r="R20" s="39">
        <v>0.57317234974125775</v>
      </c>
      <c r="S20" s="38">
        <v>0.57317234974125775</v>
      </c>
      <c r="T20" s="38" t="s">
        <v>20</v>
      </c>
    </row>
    <row r="21" spans="1:20" s="1" customFormat="1" ht="12.75" customHeight="1" x14ac:dyDescent="0.2">
      <c r="A21" s="24"/>
      <c r="B21" s="25" t="s">
        <v>4</v>
      </c>
      <c r="C21" s="26">
        <v>372.69</v>
      </c>
      <c r="D21" s="27">
        <v>0.52326365475388048</v>
      </c>
      <c r="E21" s="27">
        <v>1.0602527252020266</v>
      </c>
      <c r="F21" s="27">
        <v>7.2304062607895014</v>
      </c>
      <c r="G21" s="28"/>
      <c r="H21" s="24"/>
      <c r="I21" s="25" t="s">
        <v>4</v>
      </c>
      <c r="J21" s="26">
        <v>373.6</v>
      </c>
      <c r="K21" s="29">
        <v>-0.31219147743948295</v>
      </c>
      <c r="L21" s="27">
        <v>0.79317973344843473</v>
      </c>
      <c r="M21" s="27">
        <v>9.7629050738901935</v>
      </c>
      <c r="N21" s="28"/>
      <c r="O21" s="24"/>
      <c r="P21" s="25" t="s">
        <v>4</v>
      </c>
      <c r="Q21" s="26">
        <v>379.65</v>
      </c>
      <c r="R21" s="29">
        <v>0.16886097992137028</v>
      </c>
      <c r="S21" s="27">
        <v>0.74300119410906085</v>
      </c>
      <c r="T21" s="27">
        <v>6.2106588334032597</v>
      </c>
    </row>
    <row r="22" spans="1:20" s="11" customFormat="1" ht="12.75" customHeight="1" x14ac:dyDescent="0.2">
      <c r="A22" s="24"/>
      <c r="B22" s="25" t="s">
        <v>5</v>
      </c>
      <c r="C22" s="26">
        <v>373.72</v>
      </c>
      <c r="D22" s="27">
        <v>0.27636910032466933</v>
      </c>
      <c r="E22" s="27">
        <v>1.3395520364445135</v>
      </c>
      <c r="F22" s="27">
        <v>7.1567840348663925</v>
      </c>
      <c r="G22" s="28"/>
      <c r="H22" s="24"/>
      <c r="I22" s="25" t="s">
        <v>5</v>
      </c>
      <c r="J22" s="26">
        <v>373.52</v>
      </c>
      <c r="K22" s="29">
        <v>-2.1413276231274647E-2</v>
      </c>
      <c r="L22" s="27">
        <v>0.77159661144983183</v>
      </c>
      <c r="M22" s="27">
        <v>9.3282599151178083</v>
      </c>
      <c r="N22" s="28"/>
      <c r="O22" s="24"/>
      <c r="P22" s="25" t="s">
        <v>5</v>
      </c>
      <c r="Q22" s="26">
        <v>378.59</v>
      </c>
      <c r="R22" s="29">
        <v>-0.27920453048860816</v>
      </c>
      <c r="S22" s="27">
        <v>0.46172217062490084</v>
      </c>
      <c r="T22" s="27">
        <v>5.0296842922931795</v>
      </c>
    </row>
    <row r="23" spans="1:20" s="11" customFormat="1" ht="12.75" customHeight="1" x14ac:dyDescent="0.2">
      <c r="A23" s="24"/>
      <c r="B23" s="25" t="s">
        <v>6</v>
      </c>
      <c r="C23" s="26">
        <v>375.24</v>
      </c>
      <c r="D23" s="27">
        <v>0.40672160976131799</v>
      </c>
      <c r="E23" s="27">
        <v>1.7517218938120305</v>
      </c>
      <c r="F23" s="27">
        <v>6.9120747620946998</v>
      </c>
      <c r="G23" s="28"/>
      <c r="H23" s="24"/>
      <c r="I23" s="25" t="s">
        <v>6</v>
      </c>
      <c r="J23" s="26">
        <v>374.88</v>
      </c>
      <c r="K23" s="29">
        <v>0.36410366245449577</v>
      </c>
      <c r="L23" s="27">
        <v>1.1385096854259924</v>
      </c>
      <c r="M23" s="27">
        <v>8.8312140742031087</v>
      </c>
      <c r="N23" s="28"/>
      <c r="O23" s="24"/>
      <c r="P23" s="25" t="s">
        <v>6</v>
      </c>
      <c r="Q23" s="26">
        <v>376.12</v>
      </c>
      <c r="R23" s="29">
        <v>-0.65242082463878859</v>
      </c>
      <c r="S23" s="27">
        <v>-0.19371102560701292</v>
      </c>
      <c r="T23" s="27">
        <v>4.0154867256637194</v>
      </c>
    </row>
    <row r="24" spans="1:20" s="11" customFormat="1" ht="12.75" customHeight="1" x14ac:dyDescent="0.2">
      <c r="A24" s="24"/>
      <c r="B24" s="25" t="s">
        <v>7</v>
      </c>
      <c r="C24" s="26">
        <v>379.38</v>
      </c>
      <c r="D24" s="27">
        <v>1.1032938919091739</v>
      </c>
      <c r="E24" s="27">
        <v>2.874342426378873</v>
      </c>
      <c r="F24" s="27">
        <v>7.8642101671784204</v>
      </c>
      <c r="G24" s="28"/>
      <c r="H24" s="24"/>
      <c r="I24" s="25" t="s">
        <v>7</v>
      </c>
      <c r="J24" s="26">
        <v>379.64</v>
      </c>
      <c r="K24" s="29">
        <v>1.2697396500213287</v>
      </c>
      <c r="L24" s="27">
        <v>2.42270544434251</v>
      </c>
      <c r="M24" s="27">
        <v>9.2677872438406528</v>
      </c>
      <c r="N24" s="28"/>
      <c r="O24" s="24"/>
      <c r="P24" s="25" t="s">
        <v>7</v>
      </c>
      <c r="Q24" s="26">
        <v>376.86</v>
      </c>
      <c r="R24" s="29">
        <v>0.1967457194512523</v>
      </c>
      <c r="S24" s="44">
        <v>2.6535756932455357E-3</v>
      </c>
      <c r="T24" s="27">
        <v>4.488867940222363</v>
      </c>
    </row>
    <row r="25" spans="1:20" s="11" customFormat="1" ht="12.75" customHeight="1" x14ac:dyDescent="0.2">
      <c r="A25" s="24"/>
      <c r="B25" s="25" t="s">
        <v>8</v>
      </c>
      <c r="C25" s="26">
        <v>385.78</v>
      </c>
      <c r="D25" s="27">
        <v>1.6869629395329211</v>
      </c>
      <c r="E25" s="27">
        <v>4.6097944574000849</v>
      </c>
      <c r="F25" s="27">
        <v>9.1130218350492065</v>
      </c>
      <c r="G25" s="28"/>
      <c r="H25" s="24"/>
      <c r="I25" s="25" t="s">
        <v>8</v>
      </c>
      <c r="J25" s="26">
        <v>379.25</v>
      </c>
      <c r="K25" s="29">
        <v>-0.1027289010641641</v>
      </c>
      <c r="L25" s="27">
        <v>2.3174877245993653</v>
      </c>
      <c r="M25" s="27">
        <v>9.7144675557612636</v>
      </c>
      <c r="N25" s="28"/>
      <c r="O25" s="24"/>
      <c r="P25" s="25" t="s">
        <v>8</v>
      </c>
      <c r="Q25" s="26">
        <v>383.41</v>
      </c>
      <c r="R25" s="29">
        <v>1.7380459587114538</v>
      </c>
      <c r="S25" s="27">
        <v>1.7407456547698041</v>
      </c>
      <c r="T25" s="27">
        <v>5.7828666022899711</v>
      </c>
    </row>
    <row r="26" spans="1:20" s="12" customFormat="1" ht="12.75" customHeight="1" x14ac:dyDescent="0.2">
      <c r="A26" s="24"/>
      <c r="B26" s="25" t="s">
        <v>9</v>
      </c>
      <c r="C26" s="26">
        <v>391.57</v>
      </c>
      <c r="D26" s="27">
        <v>1.5008554098190796</v>
      </c>
      <c r="E26" s="27">
        <v>6.1798362167145848</v>
      </c>
      <c r="F26" s="27">
        <v>9.8958771855968131</v>
      </c>
      <c r="G26" s="28"/>
      <c r="H26" s="24"/>
      <c r="I26" s="25" t="s">
        <v>9</v>
      </c>
      <c r="J26" s="26">
        <v>388.79</v>
      </c>
      <c r="K26" s="29">
        <v>2.5154911008569592</v>
      </c>
      <c r="L26" s="27">
        <v>4.8912750229320734</v>
      </c>
      <c r="M26" s="27">
        <v>11.586590896045013</v>
      </c>
      <c r="N26" s="28"/>
      <c r="O26" s="24"/>
      <c r="P26" s="25" t="s">
        <v>9</v>
      </c>
      <c r="Q26" s="26">
        <v>384.84</v>
      </c>
      <c r="R26" s="29">
        <v>0.3729688844839707</v>
      </c>
      <c r="S26" s="27">
        <v>2.1202069789040712</v>
      </c>
      <c r="T26" s="27">
        <v>5.2539452451932256</v>
      </c>
    </row>
    <row r="27" spans="1:20" s="12" customFormat="1" ht="12.75" customHeight="1" x14ac:dyDescent="0.2">
      <c r="A27" s="24"/>
      <c r="B27" s="25" t="s">
        <v>10</v>
      </c>
      <c r="C27" s="26">
        <v>401.62</v>
      </c>
      <c r="D27" s="27">
        <v>2.5665909032867695</v>
      </c>
      <c r="E27" s="27">
        <v>8.9050382341775638</v>
      </c>
      <c r="F27" s="27">
        <v>12.253340041366222</v>
      </c>
      <c r="G27" s="28"/>
      <c r="H27" s="24"/>
      <c r="I27" s="25" t="s">
        <v>10</v>
      </c>
      <c r="J27" s="26">
        <v>408.26</v>
      </c>
      <c r="K27" s="29">
        <v>5.0078448519766283</v>
      </c>
      <c r="L27" s="27">
        <v>10.144067339340634</v>
      </c>
      <c r="M27" s="27">
        <v>15.458144796380079</v>
      </c>
      <c r="N27" s="28"/>
      <c r="O27" s="24"/>
      <c r="P27" s="25" t="s">
        <v>10</v>
      </c>
      <c r="Q27" s="26">
        <v>394.38</v>
      </c>
      <c r="R27" s="29">
        <v>2.4789522918615692</v>
      </c>
      <c r="S27" s="27">
        <v>4.651718190261378</v>
      </c>
      <c r="T27" s="27">
        <v>8.2926025591740338</v>
      </c>
    </row>
    <row r="28" spans="1:20" s="1" customFormat="1" ht="12.75" customHeight="1" x14ac:dyDescent="0.2">
      <c r="A28" s="24"/>
      <c r="B28" s="25" t="s">
        <v>11</v>
      </c>
      <c r="C28" s="26">
        <v>408.63</v>
      </c>
      <c r="D28" s="27">
        <v>1.745431004432052</v>
      </c>
      <c r="E28" s="27">
        <v>10.805900536905488</v>
      </c>
      <c r="F28" s="27">
        <v>13.603002502085083</v>
      </c>
      <c r="G28" s="28"/>
      <c r="H28" s="24"/>
      <c r="I28" s="25" t="s">
        <v>11</v>
      </c>
      <c r="J28" s="26">
        <v>419.08</v>
      </c>
      <c r="K28" s="29">
        <v>2.6502718855631269</v>
      </c>
      <c r="L28" s="27">
        <v>13.063184589650877</v>
      </c>
      <c r="M28" s="27">
        <v>16.859070882828608</v>
      </c>
      <c r="N28" s="28"/>
      <c r="O28" s="24"/>
      <c r="P28" s="25" t="s">
        <v>11</v>
      </c>
      <c r="Q28" s="26">
        <v>403.84</v>
      </c>
      <c r="R28" s="29">
        <v>2.39870175972412</v>
      </c>
      <c r="S28" s="27">
        <v>7.1620007960726983</v>
      </c>
      <c r="T28" s="27">
        <v>10.789827439576417</v>
      </c>
    </row>
    <row r="29" spans="1:20" s="12" customFormat="1" ht="12.75" customHeight="1" x14ac:dyDescent="0.2">
      <c r="A29" s="24"/>
      <c r="B29" s="25" t="s">
        <v>12</v>
      </c>
      <c r="C29" s="26">
        <v>414.77</v>
      </c>
      <c r="D29" s="27">
        <v>1.5025817977143197</v>
      </c>
      <c r="E29" s="27">
        <v>12.470849829166442</v>
      </c>
      <c r="F29" s="27">
        <v>13.595157888971055</v>
      </c>
      <c r="G29" s="28"/>
      <c r="H29" s="24"/>
      <c r="I29" s="25" t="s">
        <v>12</v>
      </c>
      <c r="J29" s="26">
        <v>426.92</v>
      </c>
      <c r="K29" s="29">
        <v>1.8707645318316368</v>
      </c>
      <c r="L29" s="27">
        <v>15.178330545513408</v>
      </c>
      <c r="M29" s="27">
        <v>17.028508771929829</v>
      </c>
      <c r="N29" s="28"/>
      <c r="O29" s="24"/>
      <c r="P29" s="25" t="s">
        <v>12</v>
      </c>
      <c r="Q29" s="26">
        <v>407.54</v>
      </c>
      <c r="R29" s="29">
        <v>0.91620443740096924</v>
      </c>
      <c r="S29" s="27">
        <v>8.1438238025739693</v>
      </c>
      <c r="T29" s="27">
        <v>9.6480843736547648</v>
      </c>
    </row>
    <row r="30" spans="1:20" s="12" customFormat="1" ht="12.75" customHeight="1" x14ac:dyDescent="0.2">
      <c r="A30" s="24"/>
      <c r="B30" s="25" t="s">
        <v>13</v>
      </c>
      <c r="C30" s="26">
        <v>418.17</v>
      </c>
      <c r="D30" s="27">
        <v>0.81973141741207289</v>
      </c>
      <c r="E30" s="27">
        <v>13.392808720646476</v>
      </c>
      <c r="F30" s="27">
        <v>13.583767926988255</v>
      </c>
      <c r="G30" s="28"/>
      <c r="H30" s="24"/>
      <c r="I30" s="25" t="s">
        <v>13</v>
      </c>
      <c r="J30" s="26">
        <v>432.61</v>
      </c>
      <c r="K30" s="29">
        <v>1.3328023985758497</v>
      </c>
      <c r="L30" s="27">
        <v>16.713430097663618</v>
      </c>
      <c r="M30" s="27">
        <v>16.484019494332113</v>
      </c>
      <c r="N30" s="28"/>
      <c r="O30" s="24"/>
      <c r="P30" s="25" t="s">
        <v>13</v>
      </c>
      <c r="Q30" s="26">
        <v>412.07</v>
      </c>
      <c r="R30" s="29">
        <v>1.1115473327771408</v>
      </c>
      <c r="S30" s="27">
        <v>9.3458935916146846</v>
      </c>
      <c r="T30" s="27">
        <v>9.0824862346463355</v>
      </c>
    </row>
    <row r="31" spans="1:20" s="11" customFormat="1" ht="12.75" customHeight="1" x14ac:dyDescent="0.2">
      <c r="A31" s="24"/>
      <c r="B31" s="25" t="s">
        <v>3</v>
      </c>
      <c r="C31" s="26">
        <v>419.74</v>
      </c>
      <c r="D31" s="27">
        <v>0.375445393021967</v>
      </c>
      <c r="E31" s="27">
        <v>13.818536797006352</v>
      </c>
      <c r="F31" s="27">
        <v>13.818536797006352</v>
      </c>
      <c r="G31" s="33"/>
      <c r="H31" s="24"/>
      <c r="I31" s="25" t="s">
        <v>3</v>
      </c>
      <c r="J31" s="26">
        <v>434.27</v>
      </c>
      <c r="K31" s="29">
        <v>0.38371743602783059</v>
      </c>
      <c r="L31" s="27">
        <v>17.161279879134494</v>
      </c>
      <c r="M31" s="27">
        <v>17.161279879134494</v>
      </c>
      <c r="N31" s="28"/>
      <c r="O31" s="24"/>
      <c r="P31" s="25" t="s">
        <v>3</v>
      </c>
      <c r="Q31" s="26">
        <v>418.13</v>
      </c>
      <c r="R31" s="29">
        <v>1.4706239231198515</v>
      </c>
      <c r="S31" s="27">
        <v>10.953960461722168</v>
      </c>
      <c r="T31" s="27">
        <v>10.953960461722168</v>
      </c>
    </row>
    <row r="32" spans="1:20" s="48" customFormat="1" ht="12.75" customHeight="1" x14ac:dyDescent="0.2">
      <c r="A32" s="35">
        <v>2009</v>
      </c>
      <c r="B32" s="45" t="s">
        <v>26</v>
      </c>
      <c r="C32" s="46">
        <v>419.57</v>
      </c>
      <c r="D32" s="47">
        <v>-4.050126268643206E-2</v>
      </c>
      <c r="E32" s="47">
        <v>-4.050126268643206E-2</v>
      </c>
      <c r="F32" s="47">
        <v>13.167902899527984</v>
      </c>
      <c r="H32" s="35">
        <v>2009</v>
      </c>
      <c r="I32" s="45" t="s">
        <v>26</v>
      </c>
      <c r="J32" s="46">
        <v>432.76</v>
      </c>
      <c r="K32" s="47">
        <v>-0.34770995003108318</v>
      </c>
      <c r="L32" s="47">
        <v>-0.34770995003108318</v>
      </c>
      <c r="M32" s="47">
        <v>15.473490407449898</v>
      </c>
      <c r="O32" s="35">
        <v>2009</v>
      </c>
      <c r="P32" s="45" t="s">
        <v>26</v>
      </c>
      <c r="Q32" s="46">
        <v>415.61</v>
      </c>
      <c r="R32" s="47">
        <v>-0.60268337598353705</v>
      </c>
      <c r="S32" s="47">
        <v>-0.60268337598353705</v>
      </c>
      <c r="T32" s="47">
        <v>9.6567372892535808</v>
      </c>
    </row>
    <row r="33" spans="1:20" s="48" customFormat="1" ht="12.75" customHeight="1" x14ac:dyDescent="0.2">
      <c r="A33" s="24"/>
      <c r="B33" s="49" t="s">
        <v>4</v>
      </c>
      <c r="C33" s="50">
        <v>421.3</v>
      </c>
      <c r="D33" s="51">
        <v>0.41232690611816558</v>
      </c>
      <c r="E33" s="51">
        <v>0.3716586458283766</v>
      </c>
      <c r="F33" s="51">
        <v>13.043011618235001</v>
      </c>
      <c r="H33" s="24"/>
      <c r="I33" s="49" t="s">
        <v>4</v>
      </c>
      <c r="J33" s="50">
        <v>434.16</v>
      </c>
      <c r="K33" s="51">
        <v>0.3235049450041716</v>
      </c>
      <c r="L33" s="51">
        <v>-2.5329863909540062E-2</v>
      </c>
      <c r="M33" s="51">
        <v>16.209850107066369</v>
      </c>
      <c r="O33" s="24"/>
      <c r="P33" s="49" t="s">
        <v>4</v>
      </c>
      <c r="Q33" s="50">
        <v>417.86</v>
      </c>
      <c r="R33" s="51">
        <v>0.54137292172951046</v>
      </c>
      <c r="S33" s="51">
        <v>-6.4573218855379366E-2</v>
      </c>
      <c r="T33" s="51">
        <v>10.06453312261295</v>
      </c>
    </row>
    <row r="34" spans="1:20" s="52" customFormat="1" ht="12.75" customHeight="1" x14ac:dyDescent="0.2">
      <c r="A34" s="24"/>
      <c r="B34" s="49" t="s">
        <v>5</v>
      </c>
      <c r="C34" s="50">
        <v>417.75</v>
      </c>
      <c r="D34" s="51">
        <v>-0.84262995490149706</v>
      </c>
      <c r="E34" s="51">
        <v>-0.47410301615286032</v>
      </c>
      <c r="F34" s="51">
        <v>11.781547682757143</v>
      </c>
      <c r="G34" s="48"/>
      <c r="H34" s="24"/>
      <c r="I34" s="49" t="s">
        <v>5</v>
      </c>
      <c r="J34" s="50">
        <v>430.24</v>
      </c>
      <c r="K34" s="51">
        <v>-0.90289294269394471</v>
      </c>
      <c r="L34" s="51">
        <v>-0.92799410504984525</v>
      </c>
      <c r="M34" s="51">
        <v>15.185264510601847</v>
      </c>
      <c r="N34" s="48"/>
      <c r="O34" s="24"/>
      <c r="P34" s="49" t="s">
        <v>5</v>
      </c>
      <c r="Q34" s="50">
        <v>415.98</v>
      </c>
      <c r="R34" s="51">
        <v>-0.44991145359689622</v>
      </c>
      <c r="S34" s="51">
        <v>-0.51419415014468672</v>
      </c>
      <c r="T34" s="51">
        <v>9.8761192847143455</v>
      </c>
    </row>
    <row r="35" spans="1:20" s="52" customFormat="1" ht="12.75" customHeight="1" x14ac:dyDescent="0.2">
      <c r="A35" s="24"/>
      <c r="B35" s="49" t="s">
        <v>6</v>
      </c>
      <c r="C35" s="50">
        <v>413.74</v>
      </c>
      <c r="D35" s="51">
        <v>-0.95990424895272541</v>
      </c>
      <c r="E35" s="51">
        <v>-1.4294563301091134</v>
      </c>
      <c r="F35" s="51">
        <v>10.260100202537048</v>
      </c>
      <c r="G35" s="48"/>
      <c r="H35" s="24"/>
      <c r="I35" s="49" t="s">
        <v>6</v>
      </c>
      <c r="J35" s="50">
        <v>425.03</v>
      </c>
      <c r="K35" s="51">
        <v>-1.2109520267757579</v>
      </c>
      <c r="L35" s="51">
        <v>-2.1277085684021535</v>
      </c>
      <c r="M35" s="51">
        <v>13.377614169867691</v>
      </c>
      <c r="N35" s="48"/>
      <c r="O35" s="24"/>
      <c r="P35" s="49" t="s">
        <v>6</v>
      </c>
      <c r="Q35" s="50">
        <v>408.6</v>
      </c>
      <c r="R35" s="51">
        <v>-1.774123755949808</v>
      </c>
      <c r="S35" s="51">
        <v>-2.2791954655250746</v>
      </c>
      <c r="T35" s="51">
        <v>8.6355418483462731</v>
      </c>
    </row>
    <row r="36" spans="1:20" s="52" customFormat="1" ht="12.75" customHeight="1" x14ac:dyDescent="0.2">
      <c r="A36" s="24"/>
      <c r="B36" s="49" t="s">
        <v>7</v>
      </c>
      <c r="C36" s="50">
        <v>411.96</v>
      </c>
      <c r="D36" s="51">
        <v>-0.43022187847441273</v>
      </c>
      <c r="E36" s="51">
        <v>-1.8535283747081577</v>
      </c>
      <c r="F36" s="51">
        <v>8.5876957140597732</v>
      </c>
      <c r="G36" s="48"/>
      <c r="H36" s="24"/>
      <c r="I36" s="49" t="s">
        <v>7</v>
      </c>
      <c r="J36" s="50">
        <v>423.1</v>
      </c>
      <c r="K36" s="51">
        <v>-0.45408559395806458</v>
      </c>
      <c r="L36" s="51">
        <v>-2.5721325442696896</v>
      </c>
      <c r="M36" s="51">
        <v>11.447687282688879</v>
      </c>
      <c r="N36" s="48"/>
      <c r="O36" s="24"/>
      <c r="P36" s="49" t="s">
        <v>7</v>
      </c>
      <c r="Q36" s="50">
        <v>406.03</v>
      </c>
      <c r="R36" s="51">
        <v>-0.62897699461577083</v>
      </c>
      <c r="S36" s="51">
        <v>-2.8938368450003638</v>
      </c>
      <c r="T36" s="51">
        <v>7.7402749031470375</v>
      </c>
    </row>
    <row r="37" spans="1:20" s="52" customFormat="1" ht="12.75" customHeight="1" x14ac:dyDescent="0.2">
      <c r="A37" s="24"/>
      <c r="B37" s="49" t="s">
        <v>8</v>
      </c>
      <c r="C37" s="50">
        <v>411.25</v>
      </c>
      <c r="D37" s="51">
        <v>-0.17234682978929383</v>
      </c>
      <c r="E37" s="51">
        <v>-2.0226807071043962</v>
      </c>
      <c r="F37" s="51">
        <v>6.6022085126237862</v>
      </c>
      <c r="G37" s="48"/>
      <c r="H37" s="24"/>
      <c r="I37" s="49" t="s">
        <v>8</v>
      </c>
      <c r="J37" s="50">
        <v>419.69</v>
      </c>
      <c r="K37" s="51">
        <v>-0.80595603876152389</v>
      </c>
      <c r="L37" s="51">
        <v>-3.3573583254657202</v>
      </c>
      <c r="M37" s="51">
        <v>10.663150955833878</v>
      </c>
      <c r="N37" s="48"/>
      <c r="O37" s="24"/>
      <c r="P37" s="49" t="s">
        <v>8</v>
      </c>
      <c r="Q37" s="50">
        <v>411.32</v>
      </c>
      <c r="R37" s="51">
        <v>1.3028593946260214</v>
      </c>
      <c r="S37" s="51">
        <v>-1.6286800755745845</v>
      </c>
      <c r="T37" s="51">
        <v>7.2794136824808842</v>
      </c>
    </row>
    <row r="38" spans="1:20" s="52" customFormat="1" ht="12.75" customHeight="1" x14ac:dyDescent="0.2">
      <c r="A38" s="24"/>
      <c r="B38" s="49" t="s">
        <v>9</v>
      </c>
      <c r="C38" s="50">
        <v>409.43</v>
      </c>
      <c r="D38" s="51">
        <v>-0.44255319148935879</v>
      </c>
      <c r="E38" s="51">
        <v>-2.4562824605708355</v>
      </c>
      <c r="F38" s="51">
        <v>4.5611257246469306</v>
      </c>
      <c r="G38" s="48"/>
      <c r="H38" s="24"/>
      <c r="I38" s="49" t="s">
        <v>9</v>
      </c>
      <c r="J38" s="50">
        <v>417.91</v>
      </c>
      <c r="K38" s="51">
        <v>-0.42412256665633752</v>
      </c>
      <c r="L38" s="51">
        <v>-3.7672415778202351</v>
      </c>
      <c r="M38" s="51">
        <v>7.4899045757349736</v>
      </c>
      <c r="N38" s="48"/>
      <c r="O38" s="24"/>
      <c r="P38" s="49" t="s">
        <v>9</v>
      </c>
      <c r="Q38" s="50">
        <v>407.81</v>
      </c>
      <c r="R38" s="51">
        <v>-0.85335018963337284</v>
      </c>
      <c r="S38" s="51">
        <v>-2.4681319206945163</v>
      </c>
      <c r="T38" s="51">
        <v>5.968714270865827</v>
      </c>
    </row>
    <row r="39" spans="1:20" s="52" customFormat="1" ht="12.75" customHeight="1" x14ac:dyDescent="0.2">
      <c r="A39" s="24"/>
      <c r="B39" s="49" t="s">
        <v>10</v>
      </c>
      <c r="C39" s="50">
        <v>408.88</v>
      </c>
      <c r="D39" s="51">
        <v>-0.13433309723274167</v>
      </c>
      <c r="E39" s="51">
        <v>-2.5873159574975046</v>
      </c>
      <c r="F39" s="51">
        <v>1.807678900453169</v>
      </c>
      <c r="G39" s="48"/>
      <c r="H39" s="24"/>
      <c r="I39" s="49" t="s">
        <v>10</v>
      </c>
      <c r="J39" s="50">
        <v>417.91</v>
      </c>
      <c r="K39" s="51">
        <v>0</v>
      </c>
      <c r="L39" s="51">
        <v>-3.7672415778202351</v>
      </c>
      <c r="M39" s="51">
        <v>2.3636898055161115</v>
      </c>
      <c r="N39" s="48"/>
      <c r="O39" s="24"/>
      <c r="P39" s="49" t="s">
        <v>10</v>
      </c>
      <c r="Q39" s="50">
        <v>406.85</v>
      </c>
      <c r="R39" s="51">
        <v>-0.23540374193864455</v>
      </c>
      <c r="S39" s="51">
        <v>-2.6977255877358663</v>
      </c>
      <c r="T39" s="51">
        <v>3.1619250469090865</v>
      </c>
    </row>
    <row r="40" spans="1:20" s="52" customFormat="1" ht="12.75" customHeight="1" x14ac:dyDescent="0.2">
      <c r="A40" s="24"/>
      <c r="B40" s="49" t="s">
        <v>11</v>
      </c>
      <c r="C40" s="50">
        <v>408.71</v>
      </c>
      <c r="D40" s="51">
        <v>-4.1576990804148561E-2</v>
      </c>
      <c r="E40" s="51">
        <v>-2.6278172201839256</v>
      </c>
      <c r="F40" s="51">
        <v>1.9577612999532867E-2</v>
      </c>
      <c r="G40" s="48"/>
      <c r="H40" s="24"/>
      <c r="I40" s="49" t="s">
        <v>11</v>
      </c>
      <c r="J40" s="50">
        <v>416.12</v>
      </c>
      <c r="K40" s="51">
        <v>-0.42832188748773703</v>
      </c>
      <c r="L40" s="51">
        <v>-4.179427545075642</v>
      </c>
      <c r="M40" s="51">
        <v>-0.70630905793642729</v>
      </c>
      <c r="N40" s="48"/>
      <c r="O40" s="24"/>
      <c r="P40" s="49" t="s">
        <v>11</v>
      </c>
      <c r="Q40" s="50">
        <v>404.8</v>
      </c>
      <c r="R40" s="51">
        <v>-0.50387120560403398</v>
      </c>
      <c r="S40" s="51">
        <v>-3.1880037308970821</v>
      </c>
      <c r="T40" s="51">
        <v>0.23771790808242432</v>
      </c>
    </row>
    <row r="41" spans="1:20" s="52" customFormat="1" ht="12.75" customHeight="1" x14ac:dyDescent="0.2">
      <c r="A41" s="24"/>
      <c r="B41" s="49" t="s">
        <v>12</v>
      </c>
      <c r="C41" s="50">
        <v>409.2</v>
      </c>
      <c r="D41" s="51">
        <f>((C41/C40)-1)*100</f>
        <v>0.11988940813780768</v>
      </c>
      <c r="E41" s="51">
        <f>((C41/C$31)-1)*100</f>
        <v>-2.5110782865583547</v>
      </c>
      <c r="F41" s="51">
        <f>((C41/C29)-1)*100</f>
        <v>-1.3429129397015238</v>
      </c>
      <c r="G41" s="48"/>
      <c r="H41" s="24"/>
      <c r="I41" s="49" t="str">
        <f>B41</f>
        <v>OUT</v>
      </c>
      <c r="J41" s="50">
        <v>419.35</v>
      </c>
      <c r="K41" s="51">
        <f>((J41/J40)-1)*100</f>
        <v>0.77621839853889707</v>
      </c>
      <c r="L41" s="51">
        <f>((J41/J$31)-1)*100</f>
        <v>-3.4356506320952329</v>
      </c>
      <c r="M41" s="51">
        <f>((J41/J29)-1)*100</f>
        <v>-1.7731659327274385</v>
      </c>
      <c r="N41" s="48"/>
      <c r="O41" s="24"/>
      <c r="P41" s="49" t="str">
        <f>B41</f>
        <v>OUT</v>
      </c>
      <c r="Q41" s="50">
        <v>405.98</v>
      </c>
      <c r="R41" s="51">
        <f>((Q41/Q40)-1)*100</f>
        <v>0.29150197628458052</v>
      </c>
      <c r="S41" s="51">
        <f>((Q41/Q$31)-1)*100</f>
        <v>-2.9057948484920937</v>
      </c>
      <c r="T41" s="51">
        <f>((Q41/Q29)-1)*100</f>
        <v>-0.38278451194975194</v>
      </c>
    </row>
    <row r="42" spans="1:20" s="52" customFormat="1" ht="12.75" customHeight="1" x14ac:dyDescent="0.2">
      <c r="A42" s="24"/>
      <c r="B42" s="49" t="s">
        <v>13</v>
      </c>
      <c r="C42" s="50">
        <v>409.55</v>
      </c>
      <c r="D42" s="51">
        <f>((C42/C41)-1)*100</f>
        <v>8.553274682308043E-2</v>
      </c>
      <c r="E42" s="51">
        <f>((C42/C$31)-1)*100</f>
        <v>-2.4276933339686502</v>
      </c>
      <c r="F42" s="51">
        <f>((C42/C30)-1)*100</f>
        <v>-2.0613626037257582</v>
      </c>
      <c r="G42" s="48"/>
      <c r="H42" s="24"/>
      <c r="I42" s="49" t="str">
        <f>B42</f>
        <v>NOV</v>
      </c>
      <c r="J42" s="50">
        <v>416.42</v>
      </c>
      <c r="K42" s="51">
        <f>((J42/J41)-1)*100</f>
        <v>-0.69870036961965365</v>
      </c>
      <c r="L42" s="51">
        <f>((J42/J$31)-1)*100</f>
        <v>-4.1103460980495887</v>
      </c>
      <c r="M42" s="51">
        <f>((J42/J30)-1)*100</f>
        <v>-3.7424007766810763</v>
      </c>
      <c r="N42" s="48"/>
      <c r="O42" s="24"/>
      <c r="P42" s="49" t="str">
        <f>B42</f>
        <v>NOV</v>
      </c>
      <c r="Q42" s="50">
        <v>404.23</v>
      </c>
      <c r="R42" s="51">
        <f>((Q42/Q41)-1)*100</f>
        <v>-0.43105571703039303</v>
      </c>
      <c r="S42" s="51">
        <f>((Q42/Q$31)-1)*100</f>
        <v>-3.3243249707028855</v>
      </c>
      <c r="T42" s="51">
        <f>((Q42/Q30)-1)*100</f>
        <v>-1.9025893658844328</v>
      </c>
    </row>
    <row r="43" spans="1:20" s="52" customFormat="1" ht="12.75" customHeight="1" x14ac:dyDescent="0.2">
      <c r="A43" s="24"/>
      <c r="B43" s="49" t="s">
        <v>3</v>
      </c>
      <c r="C43" s="50">
        <v>408.53</v>
      </c>
      <c r="D43" s="51">
        <f>((C43/C42)-1)*100</f>
        <v>-0.24905383958003791</v>
      </c>
      <c r="E43" s="51">
        <f>((C43/C$31)-1)*100</f>
        <v>-2.6707009100872092</v>
      </c>
      <c r="F43" s="51">
        <f>((C43/C31)-1)*100</f>
        <v>-2.6707009100872092</v>
      </c>
      <c r="G43" s="33"/>
      <c r="H43" s="24"/>
      <c r="I43" s="49" t="str">
        <f>B43</f>
        <v>DEZ</v>
      </c>
      <c r="J43" s="50">
        <v>414.41</v>
      </c>
      <c r="K43" s="51">
        <f>((J43/J42)-1)*100</f>
        <v>-0.48268574996397362</v>
      </c>
      <c r="L43" s="51">
        <f>((J43/J$31)-1)*100</f>
        <v>-4.5731917931240869</v>
      </c>
      <c r="M43" s="51">
        <f>((J43/J31)-1)*100</f>
        <v>-4.5731917931240869</v>
      </c>
      <c r="N43" s="48"/>
      <c r="O43" s="24"/>
      <c r="P43" s="49" t="str">
        <f>B43</f>
        <v>DEZ</v>
      </c>
      <c r="Q43" s="50">
        <v>402.6</v>
      </c>
      <c r="R43" s="51">
        <f>((Q43/Q42)-1)*100</f>
        <v>-0.40323578160947893</v>
      </c>
      <c r="S43" s="51">
        <f>((Q43/Q$31)-1)*100</f>
        <v>-3.7141558845335099</v>
      </c>
      <c r="T43" s="51">
        <f>((Q43/Q31)-1)*100</f>
        <v>-3.7141558845335099</v>
      </c>
    </row>
    <row r="44" spans="1:20" s="48" customFormat="1" ht="12.75" customHeight="1" x14ac:dyDescent="0.2">
      <c r="A44" s="35">
        <v>2010</v>
      </c>
      <c r="B44" s="45" t="s">
        <v>26</v>
      </c>
      <c r="C44" s="46">
        <v>408.66</v>
      </c>
      <c r="D44" s="47">
        <f>((C44/C43)-1)*100</f>
        <v>3.182140846451631E-2</v>
      </c>
      <c r="E44" s="47">
        <f>((C44/C$43)-1)*100</f>
        <v>3.182140846451631E-2</v>
      </c>
      <c r="F44" s="47">
        <f>((C44/C32)-1)*100</f>
        <v>-2.6002812403174591</v>
      </c>
      <c r="H44" s="35">
        <v>2010</v>
      </c>
      <c r="I44" s="45" t="s">
        <v>26</v>
      </c>
      <c r="J44" s="46">
        <v>417.16</v>
      </c>
      <c r="K44" s="47">
        <f>((J44/J43)-1)*100</f>
        <v>0.6635940252406991</v>
      </c>
      <c r="L44" s="47">
        <f>((J44/J$43)-1)*100</f>
        <v>0.6635940252406991</v>
      </c>
      <c r="M44" s="47">
        <f>((J44/J32)-1)*100</f>
        <v>-3.6047693871891995</v>
      </c>
      <c r="O44" s="35">
        <v>2010</v>
      </c>
      <c r="P44" s="45" t="s">
        <v>26</v>
      </c>
      <c r="Q44" s="46">
        <v>405.02</v>
      </c>
      <c r="R44" s="47">
        <f>((Q44/Q43)-1)*100</f>
        <v>0.60109289617484851</v>
      </c>
      <c r="S44" s="47">
        <f>((Q44/Q$43)-1)*100</f>
        <v>0.60109289617484851</v>
      </c>
      <c r="T44" s="47">
        <f>((Q44/Q32)-1)*100</f>
        <v>-2.5480618849402115</v>
      </c>
    </row>
    <row r="45" spans="1:20" s="48" customFormat="1" ht="12.75" customHeight="1" x14ac:dyDescent="0.2">
      <c r="A45" s="24"/>
      <c r="B45" s="49" t="s">
        <v>4</v>
      </c>
      <c r="C45" s="50">
        <v>409.01</v>
      </c>
      <c r="D45" s="51">
        <f t="shared" ref="D45:D55" si="0">((C45/C44)-1)*100</f>
        <v>8.564576909899646E-2</v>
      </c>
      <c r="E45" s="51">
        <f t="shared" ref="E45:E55" si="1">((C45/C$43)-1)*100</f>
        <v>0.11749443125352865</v>
      </c>
      <c r="F45" s="51">
        <f t="shared" ref="F45:F55" si="2">((C45/C33)-1)*100</f>
        <v>-2.9171611678139087</v>
      </c>
      <c r="H45" s="24"/>
      <c r="I45" s="49" t="s">
        <v>4</v>
      </c>
      <c r="J45" s="50">
        <v>418.38</v>
      </c>
      <c r="K45" s="51">
        <f t="shared" ref="K45:K55" si="3">((J45/J44)-1)*100</f>
        <v>0.29245373477801984</v>
      </c>
      <c r="L45" s="51">
        <f t="shared" ref="L45:L55" si="4">((J45/J$43)-1)*100</f>
        <v>0.9579884655293025</v>
      </c>
      <c r="M45" s="51">
        <f t="shared" ref="M45:M55" si="5">((J45/J33)-1)*100</f>
        <v>-3.634604754007742</v>
      </c>
      <c r="O45" s="24"/>
      <c r="P45" s="49" t="s">
        <v>4</v>
      </c>
      <c r="Q45" s="50">
        <v>402.84</v>
      </c>
      <c r="R45" s="51">
        <f t="shared" ref="R45:R55" si="6">((Q45/Q44)-1)*100</f>
        <v>-0.53824502493704518</v>
      </c>
      <c r="S45" s="51">
        <f t="shared" ref="S45:S55" si="7">((Q45/Q$43)-1)*100</f>
        <v>5.9612518628893163E-2</v>
      </c>
      <c r="T45" s="51">
        <f t="shared" ref="T45:T55" si="8">((Q45/Q33)-1)*100</f>
        <v>-3.5945053367156587</v>
      </c>
    </row>
    <row r="46" spans="1:20" s="52" customFormat="1" ht="12.75" customHeight="1" x14ac:dyDescent="0.2">
      <c r="A46" s="24"/>
      <c r="B46" s="49" t="s">
        <v>5</v>
      </c>
      <c r="C46" s="50">
        <v>410.04</v>
      </c>
      <c r="D46" s="51">
        <f t="shared" si="0"/>
        <v>0.25182758367767732</v>
      </c>
      <c r="E46" s="51">
        <f t="shared" si="1"/>
        <v>0.3696178983183751</v>
      </c>
      <c r="F46" s="51">
        <f t="shared" si="2"/>
        <v>-1.8456014362657092</v>
      </c>
      <c r="G46" s="48"/>
      <c r="H46" s="24"/>
      <c r="I46" s="49" t="s">
        <v>5</v>
      </c>
      <c r="J46" s="50">
        <v>418.66</v>
      </c>
      <c r="K46" s="51">
        <f t="shared" si="3"/>
        <v>6.6924805201029613E-2</v>
      </c>
      <c r="L46" s="51">
        <f t="shared" si="4"/>
        <v>1.0255544026447128</v>
      </c>
      <c r="M46" s="51">
        <f t="shared" si="5"/>
        <v>-2.6915210115284416</v>
      </c>
      <c r="N46" s="48"/>
      <c r="O46" s="24"/>
      <c r="P46" s="49" t="s">
        <v>5</v>
      </c>
      <c r="Q46" s="50">
        <v>400.6</v>
      </c>
      <c r="R46" s="51">
        <f t="shared" si="6"/>
        <v>-0.55605203058285424</v>
      </c>
      <c r="S46" s="51">
        <f t="shared" si="7"/>
        <v>-0.49677098857426882</v>
      </c>
      <c r="T46" s="51">
        <f t="shared" si="8"/>
        <v>-3.6972931390932273</v>
      </c>
    </row>
    <row r="47" spans="1:20" s="52" customFormat="1" ht="12.75" customHeight="1" x14ac:dyDescent="0.2">
      <c r="A47" s="24"/>
      <c r="B47" s="49" t="s">
        <v>6</v>
      </c>
      <c r="C47" s="50">
        <v>412.79</v>
      </c>
      <c r="D47" s="51">
        <f t="shared" si="0"/>
        <v>0.67066627646084065</v>
      </c>
      <c r="E47" s="51">
        <f t="shared" si="1"/>
        <v>1.0427630773749863</v>
      </c>
      <c r="F47" s="51">
        <f t="shared" si="2"/>
        <v>-0.22961280030937559</v>
      </c>
      <c r="G47" s="48"/>
      <c r="H47" s="24"/>
      <c r="I47" s="49" t="s">
        <v>6</v>
      </c>
      <c r="J47" s="50">
        <v>425.49</v>
      </c>
      <c r="K47" s="51">
        <f t="shared" si="3"/>
        <v>1.6313954043854162</v>
      </c>
      <c r="L47" s="51">
        <f t="shared" si="4"/>
        <v>2.6736806544243485</v>
      </c>
      <c r="M47" s="51">
        <f t="shared" si="5"/>
        <v>0.10822765451852234</v>
      </c>
      <c r="N47" s="48"/>
      <c r="O47" s="24"/>
      <c r="P47" s="49" t="s">
        <v>6</v>
      </c>
      <c r="Q47" s="50">
        <v>402.46</v>
      </c>
      <c r="R47" s="51">
        <f t="shared" si="6"/>
        <v>0.46430354468296464</v>
      </c>
      <c r="S47" s="51">
        <f t="shared" si="7"/>
        <v>-3.4773969200208033E-2</v>
      </c>
      <c r="T47" s="51">
        <f t="shared" si="8"/>
        <v>-1.502692119432214</v>
      </c>
    </row>
    <row r="48" spans="1:20" s="52" customFormat="1" ht="12.75" customHeight="1" x14ac:dyDescent="0.2">
      <c r="A48" s="24"/>
      <c r="B48" s="49" t="s">
        <v>7</v>
      </c>
      <c r="C48" s="50">
        <v>415.81</v>
      </c>
      <c r="D48" s="51">
        <f t="shared" si="0"/>
        <v>0.73160687032147731</v>
      </c>
      <c r="E48" s="51">
        <f t="shared" si="1"/>
        <v>1.7819988740117143</v>
      </c>
      <c r="F48" s="51">
        <f t="shared" si="2"/>
        <v>0.93455675308282693</v>
      </c>
      <c r="G48" s="48"/>
      <c r="H48" s="24"/>
      <c r="I48" s="49" t="s">
        <v>7</v>
      </c>
      <c r="J48" s="50">
        <v>427.08</v>
      </c>
      <c r="K48" s="51">
        <f t="shared" si="3"/>
        <v>0.37368680815059729</v>
      </c>
      <c r="L48" s="51">
        <f t="shared" si="4"/>
        <v>3.0573586544726084</v>
      </c>
      <c r="M48" s="51">
        <f t="shared" si="5"/>
        <v>0.94067596312927826</v>
      </c>
      <c r="N48" s="48"/>
      <c r="O48" s="24"/>
      <c r="P48" s="49" t="s">
        <v>7</v>
      </c>
      <c r="Q48" s="50">
        <v>403.92</v>
      </c>
      <c r="R48" s="51">
        <f t="shared" si="6"/>
        <v>0.36276897082940796</v>
      </c>
      <c r="S48" s="51">
        <f t="shared" si="7"/>
        <v>0.32786885245901232</v>
      </c>
      <c r="T48" s="51">
        <f t="shared" si="8"/>
        <v>-0.51966603452945348</v>
      </c>
    </row>
    <row r="49" spans="1:20" s="52" customFormat="1" ht="12.75" customHeight="1" x14ac:dyDescent="0.2">
      <c r="A49" s="24"/>
      <c r="B49" s="49" t="s">
        <v>8</v>
      </c>
      <c r="C49" s="50">
        <v>417.96</v>
      </c>
      <c r="D49" s="51">
        <f t="shared" si="0"/>
        <v>0.5170630816959676</v>
      </c>
      <c r="E49" s="51">
        <f t="shared" si="1"/>
        <v>2.3082760140014313</v>
      </c>
      <c r="F49" s="51">
        <f t="shared" si="2"/>
        <v>1.6316109422492397</v>
      </c>
      <c r="G49" s="48"/>
      <c r="H49" s="24"/>
      <c r="I49" s="49" t="s">
        <v>8</v>
      </c>
      <c r="J49" s="50">
        <v>429.13</v>
      </c>
      <c r="K49" s="51">
        <f t="shared" si="3"/>
        <v>0.4800037463707163</v>
      </c>
      <c r="L49" s="51">
        <f t="shared" si="4"/>
        <v>3.5520378369247707</v>
      </c>
      <c r="M49" s="51">
        <f t="shared" si="5"/>
        <v>2.2492792299077857</v>
      </c>
      <c r="N49" s="48"/>
      <c r="O49" s="24"/>
      <c r="P49" s="49" t="s">
        <v>8</v>
      </c>
      <c r="Q49" s="50">
        <v>406.93</v>
      </c>
      <c r="R49" s="51">
        <f t="shared" si="6"/>
        <v>0.74519706872648861</v>
      </c>
      <c r="S49" s="51">
        <f t="shared" si="7"/>
        <v>1.0755091902632907</v>
      </c>
      <c r="T49" s="51">
        <f t="shared" si="8"/>
        <v>-1.0672955363220771</v>
      </c>
    </row>
    <row r="50" spans="1:20" s="52" customFormat="1" ht="12.75" customHeight="1" x14ac:dyDescent="0.2">
      <c r="A50" s="24"/>
      <c r="B50" s="49" t="s">
        <v>9</v>
      </c>
      <c r="C50" s="50">
        <v>420.3</v>
      </c>
      <c r="D50" s="51">
        <f t="shared" si="0"/>
        <v>0.55986218776917784</v>
      </c>
      <c r="E50" s="51">
        <f t="shared" si="1"/>
        <v>2.8810613663623252</v>
      </c>
      <c r="F50" s="51">
        <f t="shared" si="2"/>
        <v>2.6549104853088368</v>
      </c>
      <c r="G50" s="48"/>
      <c r="H50" s="24"/>
      <c r="I50" s="49" t="s">
        <v>9</v>
      </c>
      <c r="J50" s="50">
        <v>432.45</v>
      </c>
      <c r="K50" s="51">
        <f t="shared" si="3"/>
        <v>0.77365833197400313</v>
      </c>
      <c r="L50" s="51">
        <f t="shared" si="4"/>
        <v>4.3531768055790065</v>
      </c>
      <c r="M50" s="51">
        <f t="shared" si="5"/>
        <v>3.4792180134478601</v>
      </c>
      <c r="N50" s="48"/>
      <c r="O50" s="24"/>
      <c r="P50" s="49" t="s">
        <v>9</v>
      </c>
      <c r="Q50" s="50">
        <v>408.47</v>
      </c>
      <c r="R50" s="51">
        <f t="shared" si="6"/>
        <v>0.37844346693534092</v>
      </c>
      <c r="S50" s="51">
        <f t="shared" si="7"/>
        <v>1.4580228514654792</v>
      </c>
      <c r="T50" s="51">
        <f t="shared" si="8"/>
        <v>0.16184007258281952</v>
      </c>
    </row>
    <row r="51" spans="1:20" s="52" customFormat="1" ht="12.75" customHeight="1" x14ac:dyDescent="0.2">
      <c r="A51" s="24"/>
      <c r="B51" s="49" t="s">
        <v>10</v>
      </c>
      <c r="C51" s="50">
        <v>422.05</v>
      </c>
      <c r="D51" s="51">
        <f t="shared" si="0"/>
        <v>0.41636926005235164</v>
      </c>
      <c r="E51" s="51">
        <f t="shared" si="1"/>
        <v>3.3094264803074536</v>
      </c>
      <c r="F51" s="51">
        <f t="shared" si="2"/>
        <v>3.2209939346507621</v>
      </c>
      <c r="G51" s="48"/>
      <c r="H51" s="24"/>
      <c r="I51" s="49" t="s">
        <v>10</v>
      </c>
      <c r="J51" s="50">
        <v>436.11</v>
      </c>
      <c r="K51" s="51">
        <f t="shared" si="3"/>
        <v>0.84634061741242217</v>
      </c>
      <c r="L51" s="51">
        <f t="shared" si="4"/>
        <v>5.2363601264448167</v>
      </c>
      <c r="M51" s="51">
        <f t="shared" si="5"/>
        <v>4.3550046660764341</v>
      </c>
      <c r="N51" s="48"/>
      <c r="O51" s="24"/>
      <c r="P51" s="49" t="s">
        <v>10</v>
      </c>
      <c r="Q51" s="50">
        <v>409.75</v>
      </c>
      <c r="R51" s="51">
        <f t="shared" si="6"/>
        <v>0.31336450657331039</v>
      </c>
      <c r="S51" s="51">
        <f t="shared" si="7"/>
        <v>1.7759562841529908</v>
      </c>
      <c r="T51" s="51">
        <f t="shared" si="8"/>
        <v>0.71279341280570119</v>
      </c>
    </row>
    <row r="52" spans="1:20" s="52" customFormat="1" ht="12.75" customHeight="1" x14ac:dyDescent="0.2">
      <c r="A52" s="24"/>
      <c r="B52" s="49" t="s">
        <v>11</v>
      </c>
      <c r="C52" s="50">
        <v>421.71</v>
      </c>
      <c r="D52" s="51">
        <f t="shared" si="0"/>
        <v>-8.0559175453154275E-2</v>
      </c>
      <c r="E52" s="51">
        <f t="shared" si="1"/>
        <v>3.2262012581695476</v>
      </c>
      <c r="F52" s="51">
        <f t="shared" si="2"/>
        <v>3.1807393995742617</v>
      </c>
      <c r="G52" s="48"/>
      <c r="H52" s="24"/>
      <c r="I52" s="49" t="s">
        <v>11</v>
      </c>
      <c r="J52" s="50">
        <v>435.66</v>
      </c>
      <c r="K52" s="51">
        <f t="shared" si="3"/>
        <v>-0.10318497626745637</v>
      </c>
      <c r="L52" s="51">
        <f t="shared" si="4"/>
        <v>5.1277720132236082</v>
      </c>
      <c r="M52" s="51">
        <f t="shared" si="5"/>
        <v>4.6957608382197424</v>
      </c>
      <c r="N52" s="48"/>
      <c r="O52" s="24"/>
      <c r="P52" s="49" t="s">
        <v>11</v>
      </c>
      <c r="Q52" s="50">
        <v>408.71</v>
      </c>
      <c r="R52" s="51">
        <f t="shared" si="6"/>
        <v>-0.25381330079317088</v>
      </c>
      <c r="S52" s="51">
        <f t="shared" si="7"/>
        <v>1.5176353700943723</v>
      </c>
      <c r="T52" s="51">
        <f t="shared" si="8"/>
        <v>0.96590909090907839</v>
      </c>
    </row>
    <row r="53" spans="1:20" s="52" customFormat="1" ht="12.75" customHeight="1" x14ac:dyDescent="0.2">
      <c r="A53" s="24"/>
      <c r="B53" s="49" t="s">
        <v>12</v>
      </c>
      <c r="C53" s="50">
        <v>422.55</v>
      </c>
      <c r="D53" s="51">
        <f t="shared" si="0"/>
        <v>0.19918901614854878</v>
      </c>
      <c r="E53" s="51">
        <f t="shared" si="1"/>
        <v>3.431816512863195</v>
      </c>
      <c r="F53" s="51">
        <f t="shared" si="2"/>
        <v>3.2624633431085126</v>
      </c>
      <c r="G53" s="48"/>
      <c r="H53" s="24"/>
      <c r="I53" s="49" t="str">
        <f>B53</f>
        <v>OUT</v>
      </c>
      <c r="J53" s="50">
        <v>439.56</v>
      </c>
      <c r="K53" s="51">
        <f t="shared" si="3"/>
        <v>0.89519349951796556</v>
      </c>
      <c r="L53" s="51">
        <f t="shared" si="4"/>
        <v>6.0688689944740748</v>
      </c>
      <c r="M53" s="51">
        <f t="shared" si="5"/>
        <v>4.8193633003457581</v>
      </c>
      <c r="N53" s="48"/>
      <c r="O53" s="24"/>
      <c r="P53" s="49" t="str">
        <f>B53</f>
        <v>OUT</v>
      </c>
      <c r="Q53" s="50">
        <v>409.83</v>
      </c>
      <c r="R53" s="51">
        <f t="shared" si="6"/>
        <v>0.27403293288639219</v>
      </c>
      <c r="S53" s="51">
        <f t="shared" si="7"/>
        <v>1.79582712369597</v>
      </c>
      <c r="T53" s="51">
        <f t="shared" si="8"/>
        <v>0.94832257746686466</v>
      </c>
    </row>
    <row r="54" spans="1:20" s="52" customFormat="1" ht="12.75" customHeight="1" x14ac:dyDescent="0.2">
      <c r="A54" s="24"/>
      <c r="B54" s="49" t="s">
        <v>13</v>
      </c>
      <c r="C54" s="50">
        <v>423.63</v>
      </c>
      <c r="D54" s="51">
        <f t="shared" si="0"/>
        <v>0.25559105431309792</v>
      </c>
      <c r="E54" s="51">
        <f t="shared" si="1"/>
        <v>3.6961789831836178</v>
      </c>
      <c r="F54" s="51">
        <f t="shared" si="2"/>
        <v>3.4379196679282131</v>
      </c>
      <c r="G54" s="48"/>
      <c r="H54" s="24"/>
      <c r="I54" s="49" t="str">
        <f>B54</f>
        <v>NOV</v>
      </c>
      <c r="J54" s="50">
        <v>441.27</v>
      </c>
      <c r="K54" s="51">
        <f t="shared" si="3"/>
        <v>0.38902538902538808</v>
      </c>
      <c r="L54" s="51">
        <f t="shared" si="4"/>
        <v>6.4815038247146406</v>
      </c>
      <c r="M54" s="51">
        <f t="shared" si="5"/>
        <v>5.9675327794054045</v>
      </c>
      <c r="N54" s="48"/>
      <c r="O54" s="24"/>
      <c r="P54" s="49" t="str">
        <f>B54</f>
        <v>NOV</v>
      </c>
      <c r="Q54" s="50">
        <v>413.99</v>
      </c>
      <c r="R54" s="51">
        <f t="shared" si="6"/>
        <v>1.0150550228143373</v>
      </c>
      <c r="S54" s="51">
        <f t="shared" si="7"/>
        <v>2.8291107799304438</v>
      </c>
      <c r="T54" s="51">
        <f t="shared" si="8"/>
        <v>2.414467011354926</v>
      </c>
    </row>
    <row r="55" spans="1:20" s="52" customFormat="1" ht="12.75" customHeight="1" x14ac:dyDescent="0.2">
      <c r="A55" s="24"/>
      <c r="B55" s="49" t="s">
        <v>3</v>
      </c>
      <c r="C55" s="50">
        <v>423.88</v>
      </c>
      <c r="D55" s="51">
        <f t="shared" si="0"/>
        <v>5.9013762009296755E-2</v>
      </c>
      <c r="E55" s="51">
        <f t="shared" si="1"/>
        <v>3.7573739994614996</v>
      </c>
      <c r="F55" s="51">
        <f t="shared" si="2"/>
        <v>3.7573739994614996</v>
      </c>
      <c r="G55" s="33"/>
      <c r="H55" s="24"/>
      <c r="I55" s="49" t="str">
        <f>B55</f>
        <v>DEZ</v>
      </c>
      <c r="J55" s="50">
        <v>439.78</v>
      </c>
      <c r="K55" s="51">
        <f t="shared" si="3"/>
        <v>-0.33766174904253932</v>
      </c>
      <c r="L55" s="51">
        <f t="shared" si="4"/>
        <v>6.121956516493321</v>
      </c>
      <c r="M55" s="51">
        <f t="shared" si="5"/>
        <v>6.121956516493321</v>
      </c>
      <c r="N55" s="48"/>
      <c r="O55" s="24"/>
      <c r="P55" s="49" t="str">
        <f>B55</f>
        <v>DEZ</v>
      </c>
      <c r="Q55" s="50">
        <v>416.01</v>
      </c>
      <c r="R55" s="51">
        <f t="shared" si="6"/>
        <v>0.4879344911712824</v>
      </c>
      <c r="S55" s="51">
        <f t="shared" si="7"/>
        <v>3.330849478390463</v>
      </c>
      <c r="T55" s="51">
        <f t="shared" si="8"/>
        <v>3.330849478390463</v>
      </c>
    </row>
    <row r="56" spans="1:20" s="48" customFormat="1" ht="12.75" customHeight="1" x14ac:dyDescent="0.2">
      <c r="A56" s="35">
        <v>2011</v>
      </c>
      <c r="B56" s="45" t="s">
        <v>26</v>
      </c>
      <c r="C56" s="46">
        <v>424.86</v>
      </c>
      <c r="D56" s="47">
        <f>((C56/C55)-1)*100</f>
        <v>0.23119750872888645</v>
      </c>
      <c r="E56" s="47">
        <f>((C56/C$55)-1)*100</f>
        <v>0.23119750872888645</v>
      </c>
      <c r="F56" s="47">
        <f>((C56/C44)-1)*100</f>
        <v>3.9641755982968707</v>
      </c>
      <c r="H56" s="35">
        <f>$A$56</f>
        <v>2011</v>
      </c>
      <c r="I56" s="45" t="s">
        <v>26</v>
      </c>
      <c r="J56" s="46">
        <v>441.56</v>
      </c>
      <c r="K56" s="47">
        <f>((J56/J55)-1)*100</f>
        <v>0.40474782845969504</v>
      </c>
      <c r="L56" s="47">
        <f>((J56/J$55)-1)*100</f>
        <v>0.40474782845969504</v>
      </c>
      <c r="M56" s="47">
        <f>((J56/J44)-1)*100</f>
        <v>5.8490746955604411</v>
      </c>
      <c r="O56" s="35">
        <f>$A$56</f>
        <v>2011</v>
      </c>
      <c r="P56" s="45" t="s">
        <v>26</v>
      </c>
      <c r="Q56" s="46">
        <v>418.55</v>
      </c>
      <c r="R56" s="47">
        <f>((Q56/Q55)-1)*100</f>
        <v>0.61056224609985499</v>
      </c>
      <c r="S56" s="47">
        <f>((Q56/Q$55)-1)*100</f>
        <v>0.61056224609985499</v>
      </c>
      <c r="T56" s="47">
        <f>((Q56/Q44)-1)*100</f>
        <v>3.3405757740358588</v>
      </c>
    </row>
    <row r="57" spans="1:20" s="48" customFormat="1" ht="12.75" customHeight="1" x14ac:dyDescent="0.2">
      <c r="A57" s="24"/>
      <c r="B57" s="49" t="s">
        <v>4</v>
      </c>
      <c r="C57" s="50">
        <v>426.23</v>
      </c>
      <c r="D57" s="51">
        <f t="shared" ref="D57:D65" si="9">((C57/C56)-1)*100</f>
        <v>0.32245916301840705</v>
      </c>
      <c r="E57" s="51">
        <f t="shared" ref="E57:E67" si="10">((C57/C$55)-1)*100</f>
        <v>0.55440218929885265</v>
      </c>
      <c r="F57" s="51">
        <f t="shared" ref="F57:F65" si="11">((C57/C45)-1)*100</f>
        <v>4.2101660106109939</v>
      </c>
      <c r="H57" s="24"/>
      <c r="I57" s="49" t="s">
        <v>4</v>
      </c>
      <c r="J57" s="50">
        <v>440.8</v>
      </c>
      <c r="K57" s="51">
        <f t="shared" ref="K57:K65" si="12">((J57/J56)-1)*100</f>
        <v>-0.17211703958691649</v>
      </c>
      <c r="L57" s="51">
        <f t="shared" ref="L57:L65" si="13">((J57/J$55)-1)*100</f>
        <v>0.23193414889264297</v>
      </c>
      <c r="M57" s="51">
        <f t="shared" ref="M57:M65" si="14">((J57/J45)-1)*100</f>
        <v>5.3587647593097198</v>
      </c>
      <c r="O57" s="24"/>
      <c r="P57" s="49" t="s">
        <v>4</v>
      </c>
      <c r="Q57" s="50">
        <v>421.53</v>
      </c>
      <c r="R57" s="51">
        <f t="shared" ref="R57:R65" si="15">((Q57/Q56)-1)*100</f>
        <v>0.71198184207381665</v>
      </c>
      <c r="S57" s="51">
        <f t="shared" ref="S57:S65" si="16">((Q57/Q$55)-1)*100</f>
        <v>1.3268911805004668</v>
      </c>
      <c r="T57" s="51">
        <f t="shared" ref="T57:T65" si="17">((Q57/Q45)-1)*100</f>
        <v>4.6395591301757522</v>
      </c>
    </row>
    <row r="58" spans="1:20" s="52" customFormat="1" ht="12.75" customHeight="1" x14ac:dyDescent="0.2">
      <c r="A58" s="24"/>
      <c r="B58" s="49" t="s">
        <v>5</v>
      </c>
      <c r="C58" s="50">
        <v>426.82</v>
      </c>
      <c r="D58" s="51">
        <f t="shared" si="9"/>
        <v>0.13842291720431721</v>
      </c>
      <c r="E58" s="51">
        <f t="shared" si="10"/>
        <v>0.69359252618665934</v>
      </c>
      <c r="F58" s="51">
        <f t="shared" si="11"/>
        <v>4.0922836796410067</v>
      </c>
      <c r="G58" s="48"/>
      <c r="H58" s="24"/>
      <c r="I58" s="49" t="s">
        <v>5</v>
      </c>
      <c r="J58" s="50">
        <v>441.82</v>
      </c>
      <c r="K58" s="51">
        <f t="shared" si="12"/>
        <v>0.2313974591651391</v>
      </c>
      <c r="L58" s="51">
        <f t="shared" si="13"/>
        <v>0.46386829778526373</v>
      </c>
      <c r="M58" s="51">
        <f t="shared" si="14"/>
        <v>5.5319352218984319</v>
      </c>
      <c r="N58" s="48"/>
      <c r="O58" s="24"/>
      <c r="P58" s="49" t="s">
        <v>5</v>
      </c>
      <c r="Q58" s="50">
        <v>422.2</v>
      </c>
      <c r="R58" s="51">
        <f t="shared" si="15"/>
        <v>0.15894479633715708</v>
      </c>
      <c r="S58" s="51">
        <f t="shared" si="16"/>
        <v>1.4879450013220774</v>
      </c>
      <c r="T58" s="51">
        <f t="shared" si="17"/>
        <v>5.3919121318022789</v>
      </c>
    </row>
    <row r="59" spans="1:20" s="52" customFormat="1" ht="12.75" customHeight="1" x14ac:dyDescent="0.2">
      <c r="A59" s="24"/>
      <c r="B59" s="49" t="s">
        <v>6</v>
      </c>
      <c r="C59" s="50">
        <v>428.51</v>
      </c>
      <c r="D59" s="51">
        <f t="shared" si="9"/>
        <v>0.39595145494588646</v>
      </c>
      <c r="E59" s="51">
        <f t="shared" si="10"/>
        <v>1.0922902708313753</v>
      </c>
      <c r="F59" s="51">
        <f t="shared" si="11"/>
        <v>3.8082317885607564</v>
      </c>
      <c r="G59" s="48"/>
      <c r="H59" s="24"/>
      <c r="I59" s="49" t="s">
        <v>6</v>
      </c>
      <c r="J59" s="50">
        <v>441.71</v>
      </c>
      <c r="K59" s="51">
        <f t="shared" si="12"/>
        <v>-2.4897016884706247E-2</v>
      </c>
      <c r="L59" s="51">
        <f t="shared" si="13"/>
        <v>0.43885579153213339</v>
      </c>
      <c r="M59" s="51">
        <f t="shared" si="14"/>
        <v>3.8120754894356956</v>
      </c>
      <c r="N59" s="48"/>
      <c r="O59" s="24"/>
      <c r="P59" s="49" t="s">
        <v>6</v>
      </c>
      <c r="Q59" s="50">
        <v>425.02</v>
      </c>
      <c r="R59" s="51">
        <f t="shared" si="15"/>
        <v>0.66792989104689227</v>
      </c>
      <c r="S59" s="51">
        <f t="shared" si="16"/>
        <v>2.1658133217951514</v>
      </c>
      <c r="T59" s="51">
        <f t="shared" si="17"/>
        <v>5.6055260150077002</v>
      </c>
    </row>
    <row r="60" spans="1:20" s="52" customFormat="1" ht="12.75" customHeight="1" x14ac:dyDescent="0.2">
      <c r="A60" s="24"/>
      <c r="B60" s="49" t="s">
        <v>7</v>
      </c>
      <c r="C60" s="50">
        <v>429.3</v>
      </c>
      <c r="D60" s="51">
        <f t="shared" si="9"/>
        <v>0.18435975823201112</v>
      </c>
      <c r="E60" s="51">
        <f t="shared" si="10"/>
        <v>1.2786637727658867</v>
      </c>
      <c r="F60" s="51">
        <f t="shared" si="11"/>
        <v>3.2442702195714324</v>
      </c>
      <c r="G60" s="48"/>
      <c r="H60" s="24"/>
      <c r="I60" s="49" t="s">
        <v>7</v>
      </c>
      <c r="J60" s="50">
        <v>438.6</v>
      </c>
      <c r="K60" s="51">
        <f t="shared" si="12"/>
        <v>-0.70408186366619496</v>
      </c>
      <c r="L60" s="51">
        <f t="shared" si="13"/>
        <v>-0.26831597616989722</v>
      </c>
      <c r="M60" s="51">
        <f t="shared" si="14"/>
        <v>2.6973869064343958</v>
      </c>
      <c r="N60" s="48"/>
      <c r="O60" s="24"/>
      <c r="P60" s="49" t="s">
        <v>7</v>
      </c>
      <c r="Q60" s="50">
        <v>426.49</v>
      </c>
      <c r="R60" s="51">
        <f t="shared" si="15"/>
        <v>0.34586607689051085</v>
      </c>
      <c r="S60" s="51">
        <f t="shared" si="16"/>
        <v>2.5191702122545179</v>
      </c>
      <c r="T60" s="51">
        <f t="shared" si="17"/>
        <v>5.5877401465636689</v>
      </c>
    </row>
    <row r="61" spans="1:20" s="52" customFormat="1" ht="12.75" customHeight="1" x14ac:dyDescent="0.2">
      <c r="A61" s="24"/>
      <c r="B61" s="49" t="s">
        <v>8</v>
      </c>
      <c r="C61" s="50">
        <v>431.45</v>
      </c>
      <c r="D61" s="51">
        <f t="shared" si="9"/>
        <v>0.50081528068948167</v>
      </c>
      <c r="E61" s="51">
        <f t="shared" si="10"/>
        <v>1.7858827970180124</v>
      </c>
      <c r="F61" s="51">
        <f t="shared" si="11"/>
        <v>3.2275815867547131</v>
      </c>
      <c r="G61" s="48"/>
      <c r="H61" s="24"/>
      <c r="I61" s="49" t="s">
        <v>8</v>
      </c>
      <c r="J61" s="50">
        <v>440.33</v>
      </c>
      <c r="K61" s="51">
        <f t="shared" si="12"/>
        <v>0.39443684450524152</v>
      </c>
      <c r="L61" s="51">
        <f t="shared" si="13"/>
        <v>0.1250625312656295</v>
      </c>
      <c r="M61" s="51">
        <f t="shared" si="14"/>
        <v>2.6099317223219121</v>
      </c>
      <c r="N61" s="48"/>
      <c r="O61" s="24"/>
      <c r="P61" s="49" t="s">
        <v>8</v>
      </c>
      <c r="Q61" s="50">
        <v>428.78</v>
      </c>
      <c r="R61" s="51">
        <f t="shared" si="15"/>
        <v>0.53694107716475425</v>
      </c>
      <c r="S61" s="51">
        <f t="shared" si="16"/>
        <v>3.0696377490925686</v>
      </c>
      <c r="T61" s="51">
        <f t="shared" si="17"/>
        <v>5.3694738652839469</v>
      </c>
    </row>
    <row r="62" spans="1:20" s="52" customFormat="1" ht="12.75" customHeight="1" x14ac:dyDescent="0.2">
      <c r="A62" s="24"/>
      <c r="B62" s="49" t="s">
        <v>9</v>
      </c>
      <c r="C62" s="50">
        <v>430.85</v>
      </c>
      <c r="D62" s="51">
        <f t="shared" si="9"/>
        <v>-0.1390659404334138</v>
      </c>
      <c r="E62" s="51">
        <f t="shared" si="10"/>
        <v>1.6443333018778983</v>
      </c>
      <c r="F62" s="51">
        <f t="shared" si="11"/>
        <v>2.5101118248869847</v>
      </c>
      <c r="G62" s="48"/>
      <c r="H62" s="24"/>
      <c r="I62" s="49" t="s">
        <v>9</v>
      </c>
      <c r="J62" s="50">
        <v>438.28</v>
      </c>
      <c r="K62" s="51">
        <f t="shared" si="12"/>
        <v>-0.46555992096837251</v>
      </c>
      <c r="L62" s="51">
        <f t="shared" si="13"/>
        <v>-0.34107963072445013</v>
      </c>
      <c r="M62" s="51">
        <f t="shared" si="14"/>
        <v>1.3481327321077652</v>
      </c>
      <c r="N62" s="48"/>
      <c r="O62" s="24"/>
      <c r="P62" s="49" t="s">
        <v>9</v>
      </c>
      <c r="Q62" s="50">
        <v>429.39</v>
      </c>
      <c r="R62" s="51">
        <f t="shared" si="15"/>
        <v>0.14226409813891117</v>
      </c>
      <c r="S62" s="51">
        <f t="shared" si="16"/>
        <v>3.2162688396913497</v>
      </c>
      <c r="T62" s="51">
        <f t="shared" si="17"/>
        <v>5.1215511543075243</v>
      </c>
    </row>
    <row r="63" spans="1:20" s="52" customFormat="1" ht="12.75" customHeight="1" x14ac:dyDescent="0.2">
      <c r="A63" s="24"/>
      <c r="B63" s="49" t="s">
        <v>10</v>
      </c>
      <c r="C63" s="50">
        <v>431.69</v>
      </c>
      <c r="D63" s="51">
        <f t="shared" si="9"/>
        <v>0.19496344435416813</v>
      </c>
      <c r="E63" s="51">
        <f t="shared" si="10"/>
        <v>1.8425025950740803</v>
      </c>
      <c r="F63" s="51">
        <f t="shared" si="11"/>
        <v>2.2840895628480018</v>
      </c>
      <c r="G63" s="48"/>
      <c r="H63" s="24"/>
      <c r="I63" s="49" t="s">
        <v>10</v>
      </c>
      <c r="J63" s="50">
        <v>438.53</v>
      </c>
      <c r="K63" s="51">
        <f t="shared" si="12"/>
        <v>5.704116090170519E-2</v>
      </c>
      <c r="L63" s="51">
        <f t="shared" si="13"/>
        <v>-0.28423302560370844</v>
      </c>
      <c r="M63" s="51">
        <f t="shared" si="14"/>
        <v>0.55490587237163602</v>
      </c>
      <c r="N63" s="48"/>
      <c r="O63" s="24"/>
      <c r="P63" s="49" t="s">
        <v>10</v>
      </c>
      <c r="Q63" s="50">
        <v>430.23</v>
      </c>
      <c r="R63" s="51">
        <f t="shared" si="15"/>
        <v>0.19562635366450198</v>
      </c>
      <c r="S63" s="51">
        <f t="shared" si="16"/>
        <v>3.4181870628110067</v>
      </c>
      <c r="T63" s="51">
        <f t="shared" si="17"/>
        <v>4.9981696156192745</v>
      </c>
    </row>
    <row r="64" spans="1:20" s="52" customFormat="1" ht="12.75" customHeight="1" x14ac:dyDescent="0.2">
      <c r="A64" s="24"/>
      <c r="B64" s="49" t="s">
        <v>11</v>
      </c>
      <c r="C64" s="50">
        <v>431.37</v>
      </c>
      <c r="D64" s="51">
        <f t="shared" si="9"/>
        <v>-7.4127267251966611E-2</v>
      </c>
      <c r="E64" s="51">
        <f t="shared" si="10"/>
        <v>1.7670095309993306</v>
      </c>
      <c r="F64" s="51">
        <f t="shared" si="11"/>
        <v>2.2906736857081889</v>
      </c>
      <c r="G64" s="48"/>
      <c r="H64" s="24"/>
      <c r="I64" s="49" t="s">
        <v>11</v>
      </c>
      <c r="J64" s="50">
        <v>442.67</v>
      </c>
      <c r="K64" s="51">
        <f t="shared" si="12"/>
        <v>0.94406311996899639</v>
      </c>
      <c r="L64" s="51">
        <f t="shared" si="13"/>
        <v>0.65714675519579213</v>
      </c>
      <c r="M64" s="51">
        <f t="shared" si="14"/>
        <v>1.6090529311848734</v>
      </c>
      <c r="N64" s="48"/>
      <c r="O64" s="24"/>
      <c r="P64" s="49" t="s">
        <v>11</v>
      </c>
      <c r="Q64" s="50">
        <v>428.81</v>
      </c>
      <c r="R64" s="51">
        <f t="shared" si="15"/>
        <v>-0.33005601654929606</v>
      </c>
      <c r="S64" s="51">
        <f t="shared" si="16"/>
        <v>3.0768491142039833</v>
      </c>
      <c r="T64" s="51">
        <f t="shared" si="17"/>
        <v>4.917912456264828</v>
      </c>
    </row>
    <row r="65" spans="1:20" s="52" customFormat="1" ht="12.75" customHeight="1" x14ac:dyDescent="0.2">
      <c r="A65" s="24"/>
      <c r="B65" s="49" t="s">
        <v>12</v>
      </c>
      <c r="C65" s="50">
        <v>433.58</v>
      </c>
      <c r="D65" s="51">
        <f t="shared" si="9"/>
        <v>0.51232120917077406</v>
      </c>
      <c r="E65" s="51">
        <f t="shared" si="10"/>
        <v>2.288383504765501</v>
      </c>
      <c r="F65" s="51">
        <f t="shared" si="11"/>
        <v>2.6103419713643383</v>
      </c>
      <c r="G65" s="48"/>
      <c r="H65" s="24"/>
      <c r="I65" s="49" t="str">
        <f>B65</f>
        <v>OUT</v>
      </c>
      <c r="J65" s="50">
        <v>448.01</v>
      </c>
      <c r="K65" s="51">
        <f t="shared" si="12"/>
        <v>1.2063162174983599</v>
      </c>
      <c r="L65" s="51">
        <f t="shared" si="13"/>
        <v>1.8713902405748328</v>
      </c>
      <c r="M65" s="51">
        <f t="shared" si="14"/>
        <v>1.9223769223769116</v>
      </c>
      <c r="N65" s="48"/>
      <c r="O65" s="24"/>
      <c r="P65" s="49" t="str">
        <f>B65</f>
        <v>OUT</v>
      </c>
      <c r="Q65" s="50">
        <v>432.57</v>
      </c>
      <c r="R65" s="51">
        <f t="shared" si="15"/>
        <v>0.87684522282596156</v>
      </c>
      <c r="S65" s="51">
        <f t="shared" si="16"/>
        <v>3.9806735415014005</v>
      </c>
      <c r="T65" s="51">
        <f t="shared" si="17"/>
        <v>5.5486421199033797</v>
      </c>
    </row>
    <row r="66" spans="1:20" s="52" customFormat="1" ht="12.75" customHeight="1" x14ac:dyDescent="0.2">
      <c r="A66" s="24"/>
      <c r="B66" s="49" t="s">
        <v>13</v>
      </c>
      <c r="C66" s="50">
        <v>434.35</v>
      </c>
      <c r="D66" s="51">
        <f>((C66/C65)-1)*100</f>
        <v>0.1775912173070715</v>
      </c>
      <c r="E66" s="51">
        <f>((C66/C$55)-1)*100</f>
        <v>2.470038690195353</v>
      </c>
      <c r="F66" s="51">
        <f>((C66/C54)-1)*100</f>
        <v>2.5305101149588172</v>
      </c>
      <c r="G66" s="48"/>
      <c r="H66" s="24"/>
      <c r="I66" s="49" t="str">
        <f>B66</f>
        <v>NOV</v>
      </c>
      <c r="J66" s="50">
        <v>450.22</v>
      </c>
      <c r="K66" s="51">
        <f>((J66/J65)-1)*100</f>
        <v>0.49329256043393332</v>
      </c>
      <c r="L66" s="51">
        <f>((J66/J$55)-1)*100</f>
        <v>2.3739142298422111</v>
      </c>
      <c r="M66" s="51">
        <f>((J66/J54)-1)*100</f>
        <v>2.0282366804904139</v>
      </c>
      <c r="N66" s="48"/>
      <c r="O66" s="24"/>
      <c r="P66" s="49" t="str">
        <f>B66</f>
        <v>NOV</v>
      </c>
      <c r="Q66" s="50">
        <v>433.43</v>
      </c>
      <c r="R66" s="51">
        <f>((Q66/Q65)-1)*100</f>
        <v>0.19881175301108556</v>
      </c>
      <c r="S66" s="51">
        <f>((Q66/Q$55)-1)*100</f>
        <v>4.1873993413619859</v>
      </c>
      <c r="T66" s="51">
        <f>((Q66/Q54)-1)*100</f>
        <v>4.6957655982028612</v>
      </c>
    </row>
    <row r="67" spans="1:20" s="52" customFormat="1" ht="12.75" customHeight="1" x14ac:dyDescent="0.2">
      <c r="A67" s="24"/>
      <c r="B67" s="49" t="s">
        <v>3</v>
      </c>
      <c r="C67" s="50">
        <v>434.58</v>
      </c>
      <c r="D67" s="51">
        <f>((C67/C66)-1)*100</f>
        <v>5.2952687924467945E-2</v>
      </c>
      <c r="E67" s="51">
        <f t="shared" si="10"/>
        <v>2.5242993299990468</v>
      </c>
      <c r="F67" s="51">
        <f>((C67/C55)-1)*100</f>
        <v>2.5242993299990468</v>
      </c>
      <c r="G67" s="48"/>
      <c r="H67" s="24"/>
      <c r="I67" s="49" t="str">
        <f>B67</f>
        <v>DEZ</v>
      </c>
      <c r="J67" s="50">
        <v>448.52</v>
      </c>
      <c r="K67" s="51">
        <f>((J67/J66)-1)*100</f>
        <v>-0.37759317666918868</v>
      </c>
      <c r="L67" s="51">
        <f>((J67/J$55)-1)*100</f>
        <v>1.9873573150211543</v>
      </c>
      <c r="M67" s="51">
        <f>((J67/J55)-1)*100</f>
        <v>1.9873573150211543</v>
      </c>
      <c r="N67" s="48"/>
      <c r="O67" s="24"/>
      <c r="P67" s="49" t="str">
        <f>B67</f>
        <v>DEZ</v>
      </c>
      <c r="Q67" s="50">
        <v>434.11</v>
      </c>
      <c r="R67" s="51">
        <f>((Q67/Q66)-1)*100</f>
        <v>0.15688807881319988</v>
      </c>
      <c r="S67" s="51">
        <f>((Q67/Q$55)-1)*100</f>
        <v>4.3508569505540828</v>
      </c>
      <c r="T67" s="51">
        <f>((Q67/Q55)-1)*100</f>
        <v>4.3508569505540828</v>
      </c>
    </row>
    <row r="68" spans="1:20" s="48" customFormat="1" ht="12.75" customHeight="1" x14ac:dyDescent="0.2">
      <c r="A68" s="35">
        <v>2012</v>
      </c>
      <c r="B68" s="45" t="s">
        <v>26</v>
      </c>
      <c r="C68" s="46">
        <v>435.1</v>
      </c>
      <c r="D68" s="47">
        <f>((C68/C67)-1)*100</f>
        <v>0.11965575958396979</v>
      </c>
      <c r="E68" s="47">
        <f>((C68/C$67)-1)*100</f>
        <v>0.11965575958396979</v>
      </c>
      <c r="F68" s="47">
        <f>((C68/C56)-1)*100</f>
        <v>2.4102057148237099</v>
      </c>
      <c r="H68" s="35">
        <v>2012</v>
      </c>
      <c r="I68" s="45" t="s">
        <v>26</v>
      </c>
      <c r="J68" s="46">
        <v>448.97</v>
      </c>
      <c r="K68" s="47">
        <f>((J68/J67)-1)*100</f>
        <v>0.10032997413718103</v>
      </c>
      <c r="L68" s="47">
        <f>((J68/J$67)-1)*100</f>
        <v>0.10032997413718103</v>
      </c>
      <c r="M68" s="47">
        <f>((J68/J56)-1)*100</f>
        <v>1.6781411359724663</v>
      </c>
      <c r="O68" s="35">
        <v>2012</v>
      </c>
      <c r="P68" s="45" t="s">
        <v>26</v>
      </c>
      <c r="Q68" s="46">
        <v>433.33</v>
      </c>
      <c r="R68" s="47">
        <f>((Q68/Q67)-1)*100</f>
        <v>-0.1796779618069233</v>
      </c>
      <c r="S68" s="47">
        <f>((Q68/Q$67)-1)*100</f>
        <v>-0.1796779618069233</v>
      </c>
      <c r="T68" s="47">
        <f>((Q68/Q56)-1)*100</f>
        <v>3.5312388006211837</v>
      </c>
    </row>
    <row r="69" spans="1:20" s="48" customFormat="1" ht="12.75" customHeight="1" x14ac:dyDescent="0.2">
      <c r="A69" s="24"/>
      <c r="B69" s="49" t="s">
        <v>4</v>
      </c>
      <c r="C69" s="50">
        <v>436.14</v>
      </c>
      <c r="D69" s="51">
        <f t="shared" ref="D69:D79" si="18">((C69/C68)-1)*100</f>
        <v>0.23902551137668926</v>
      </c>
      <c r="E69" s="51">
        <f t="shared" ref="E69:E79" si="19">((C69/C$67)-1)*100</f>
        <v>0.35896727875190937</v>
      </c>
      <c r="F69" s="51">
        <f t="shared" ref="F69:F79" si="20">((C69/C57)-1)*100</f>
        <v>2.3250357788048737</v>
      </c>
      <c r="H69" s="24"/>
      <c r="I69" s="49" t="s">
        <v>4</v>
      </c>
      <c r="J69" s="50">
        <v>447.65</v>
      </c>
      <c r="K69" s="51">
        <f t="shared" ref="K69:K91" si="21">((J69/J68)-1)*100</f>
        <v>-0.29400628104329085</v>
      </c>
      <c r="L69" s="51">
        <f t="shared" ref="L69:L79" si="22">((J69/J$67)-1)*100</f>
        <v>-0.19397128333185076</v>
      </c>
      <c r="M69" s="51">
        <f t="shared" ref="M69:M91" si="23">((J69/J57)-1)*100</f>
        <v>1.5539927404718545</v>
      </c>
      <c r="O69" s="24"/>
      <c r="P69" s="49" t="s">
        <v>4</v>
      </c>
      <c r="Q69" s="50">
        <v>434.5</v>
      </c>
      <c r="R69" s="51">
        <f t="shared" ref="R69:R91" si="24">((Q69/Q68)-1)*100</f>
        <v>0.27000207693905764</v>
      </c>
      <c r="S69" s="51">
        <f t="shared" ref="S69:S79" si="25">((Q69/Q$67)-1)*100</f>
        <v>8.9838980903444998E-2</v>
      </c>
      <c r="T69" s="51">
        <f t="shared" ref="T69:T91" si="26">((Q69/Q57)-1)*100</f>
        <v>3.0768865798401102</v>
      </c>
    </row>
    <row r="70" spans="1:20" s="52" customFormat="1" ht="12.75" customHeight="1" x14ac:dyDescent="0.2">
      <c r="A70" s="24"/>
      <c r="B70" s="49" t="s">
        <v>5</v>
      </c>
      <c r="C70" s="50">
        <v>438.09</v>
      </c>
      <c r="D70" s="51">
        <f t="shared" si="18"/>
        <v>0.44710414087218986</v>
      </c>
      <c r="E70" s="51">
        <f t="shared" si="19"/>
        <v>0.80767637719176832</v>
      </c>
      <c r="F70" s="51">
        <f t="shared" si="20"/>
        <v>2.6404573356449967</v>
      </c>
      <c r="G70" s="48"/>
      <c r="H70" s="24"/>
      <c r="I70" s="49" t="s">
        <v>5</v>
      </c>
      <c r="J70" s="50">
        <v>449.8</v>
      </c>
      <c r="K70" s="51">
        <f t="shared" si="21"/>
        <v>0.48028593767452943</v>
      </c>
      <c r="L70" s="51">
        <f t="shared" si="22"/>
        <v>0.2853830375457056</v>
      </c>
      <c r="M70" s="51">
        <f t="shared" si="23"/>
        <v>1.8061654067267341</v>
      </c>
      <c r="N70" s="48"/>
      <c r="O70" s="24"/>
      <c r="P70" s="49" t="s">
        <v>5</v>
      </c>
      <c r="Q70" s="50">
        <v>436.94</v>
      </c>
      <c r="R70" s="51">
        <f t="shared" si="24"/>
        <v>0.56156501726121189</v>
      </c>
      <c r="S70" s="51">
        <f t="shared" si="25"/>
        <v>0.65190850245329113</v>
      </c>
      <c r="T70" s="51">
        <f t="shared" si="26"/>
        <v>3.4912363808621505</v>
      </c>
    </row>
    <row r="71" spans="1:20" s="52" customFormat="1" ht="12.75" customHeight="1" x14ac:dyDescent="0.2">
      <c r="A71" s="24"/>
      <c r="B71" s="49" t="s">
        <v>6</v>
      </c>
      <c r="C71" s="50">
        <v>439.99</v>
      </c>
      <c r="D71" s="51">
        <f t="shared" si="18"/>
        <v>0.43370083772742429</v>
      </c>
      <c r="E71" s="51">
        <f t="shared" si="19"/>
        <v>1.2448801141331955</v>
      </c>
      <c r="F71" s="51">
        <f t="shared" si="20"/>
        <v>2.6790506639285061</v>
      </c>
      <c r="G71" s="48"/>
      <c r="H71" s="24"/>
      <c r="I71" s="49" t="s">
        <v>6</v>
      </c>
      <c r="J71" s="50">
        <v>450.71</v>
      </c>
      <c r="K71" s="51">
        <f t="shared" si="21"/>
        <v>0.20231213872832221</v>
      </c>
      <c r="L71" s="51">
        <f t="shared" si="22"/>
        <v>0.48827254080086036</v>
      </c>
      <c r="M71" s="51">
        <f t="shared" si="23"/>
        <v>2.037535939870061</v>
      </c>
      <c r="N71" s="48"/>
      <c r="O71" s="24"/>
      <c r="P71" s="49" t="s">
        <v>6</v>
      </c>
      <c r="Q71" s="50">
        <v>440.87</v>
      </c>
      <c r="R71" s="51">
        <f t="shared" si="24"/>
        <v>0.89943699363757013</v>
      </c>
      <c r="S71" s="51">
        <f t="shared" si="25"/>
        <v>1.5572090023265872</v>
      </c>
      <c r="T71" s="51">
        <f t="shared" si="26"/>
        <v>3.729236271234293</v>
      </c>
    </row>
    <row r="72" spans="1:20" s="52" customFormat="1" ht="12.75" customHeight="1" x14ac:dyDescent="0.2">
      <c r="A72" s="24"/>
      <c r="B72" s="49" t="s">
        <v>7</v>
      </c>
      <c r="C72" s="50">
        <v>442.81</v>
      </c>
      <c r="D72" s="51">
        <f t="shared" si="18"/>
        <v>0.64092365735584078</v>
      </c>
      <c r="E72" s="51">
        <f t="shared" si="19"/>
        <v>1.8937825026462463</v>
      </c>
      <c r="F72" s="51">
        <f t="shared" si="20"/>
        <v>3.1469834614488601</v>
      </c>
      <c r="G72" s="48"/>
      <c r="H72" s="24"/>
      <c r="I72" s="49" t="s">
        <v>7</v>
      </c>
      <c r="J72" s="50">
        <v>454.47</v>
      </c>
      <c r="K72" s="51">
        <f t="shared" si="21"/>
        <v>0.83423931130883755</v>
      </c>
      <c r="L72" s="51">
        <f t="shared" si="22"/>
        <v>1.3265852135913692</v>
      </c>
      <c r="M72" s="51">
        <f t="shared" si="23"/>
        <v>3.6183310533515645</v>
      </c>
      <c r="N72" s="48"/>
      <c r="O72" s="24"/>
      <c r="P72" s="49" t="s">
        <v>7</v>
      </c>
      <c r="Q72" s="50">
        <v>446.16</v>
      </c>
      <c r="R72" s="51">
        <f t="shared" si="24"/>
        <v>1.1999001973370893</v>
      </c>
      <c r="S72" s="51">
        <f t="shared" si="25"/>
        <v>2.7757941535555553</v>
      </c>
      <c r="T72" s="51">
        <f t="shared" si="26"/>
        <v>4.6120659335506131</v>
      </c>
    </row>
    <row r="73" spans="1:20" s="52" customFormat="1" ht="12.75" customHeight="1" x14ac:dyDescent="0.2">
      <c r="A73" s="24"/>
      <c r="B73" s="49" t="s">
        <v>8</v>
      </c>
      <c r="C73" s="50">
        <v>443.07</v>
      </c>
      <c r="D73" s="51">
        <f t="shared" si="18"/>
        <v>5.8715927824581904E-2</v>
      </c>
      <c r="E73" s="51">
        <f t="shared" si="19"/>
        <v>1.9536103824382201</v>
      </c>
      <c r="F73" s="51">
        <f t="shared" si="20"/>
        <v>2.6932437130606113</v>
      </c>
      <c r="G73" s="48"/>
      <c r="H73" s="24"/>
      <c r="I73" s="49" t="s">
        <v>8</v>
      </c>
      <c r="J73" s="50">
        <v>450.12</v>
      </c>
      <c r="K73" s="51">
        <f t="shared" si="21"/>
        <v>-0.95715888837547558</v>
      </c>
      <c r="L73" s="51">
        <f t="shared" si="22"/>
        <v>0.35672879693213755</v>
      </c>
      <c r="M73" s="51">
        <f t="shared" si="23"/>
        <v>2.2233325006245419</v>
      </c>
      <c r="N73" s="48"/>
      <c r="O73" s="24"/>
      <c r="P73" s="49" t="s">
        <v>8</v>
      </c>
      <c r="Q73" s="50">
        <v>446.17</v>
      </c>
      <c r="R73" s="53">
        <f t="shared" si="24"/>
        <v>2.2413483951932989E-3</v>
      </c>
      <c r="S73" s="51">
        <f t="shared" si="25"/>
        <v>2.7780977171684595</v>
      </c>
      <c r="T73" s="51">
        <f t="shared" si="26"/>
        <v>4.0556928961238858</v>
      </c>
    </row>
    <row r="74" spans="1:20" s="52" customFormat="1" ht="12.75" customHeight="1" x14ac:dyDescent="0.2">
      <c r="A74" s="24"/>
      <c r="B74" s="49" t="s">
        <v>9</v>
      </c>
      <c r="C74" s="50">
        <v>444.72</v>
      </c>
      <c r="D74" s="51">
        <f t="shared" si="18"/>
        <v>0.37240165210914444</v>
      </c>
      <c r="E74" s="51">
        <f t="shared" si="19"/>
        <v>2.3332873118873554</v>
      </c>
      <c r="F74" s="51">
        <f t="shared" si="20"/>
        <v>3.2192178252292036</v>
      </c>
      <c r="G74" s="48"/>
      <c r="H74" s="24"/>
      <c r="I74" s="49" t="s">
        <v>9</v>
      </c>
      <c r="J74" s="50">
        <v>450.75</v>
      </c>
      <c r="K74" s="51">
        <f t="shared" si="21"/>
        <v>0.13996267661957607</v>
      </c>
      <c r="L74" s="51">
        <f t="shared" si="22"/>
        <v>0.49719076072416435</v>
      </c>
      <c r="M74" s="51">
        <f t="shared" si="23"/>
        <v>2.8452131057771446</v>
      </c>
      <c r="N74" s="48"/>
      <c r="O74" s="24"/>
      <c r="P74" s="49" t="s">
        <v>9</v>
      </c>
      <c r="Q74" s="50">
        <v>450.25</v>
      </c>
      <c r="R74" s="51">
        <f t="shared" si="24"/>
        <v>0.91444964923683703</v>
      </c>
      <c r="S74" s="51">
        <f t="shared" si="25"/>
        <v>3.7179516712354088</v>
      </c>
      <c r="T74" s="51">
        <f t="shared" si="26"/>
        <v>4.8580544493351141</v>
      </c>
    </row>
    <row r="75" spans="1:20" s="52" customFormat="1" ht="12.75" customHeight="1" x14ac:dyDescent="0.2">
      <c r="A75" s="24"/>
      <c r="B75" s="49" t="s">
        <v>10</v>
      </c>
      <c r="C75" s="50">
        <v>446.16</v>
      </c>
      <c r="D75" s="51">
        <f t="shared" si="18"/>
        <v>0.32379924446843678</v>
      </c>
      <c r="E75" s="51">
        <f t="shared" si="19"/>
        <v>2.6646417230429487</v>
      </c>
      <c r="F75" s="51">
        <f t="shared" si="20"/>
        <v>3.3519423660497205</v>
      </c>
      <c r="G75" s="48"/>
      <c r="H75" s="24"/>
      <c r="I75" s="49" t="s">
        <v>10</v>
      </c>
      <c r="J75" s="50">
        <v>452.16</v>
      </c>
      <c r="K75" s="51">
        <f t="shared" si="21"/>
        <v>0.31281198003327848</v>
      </c>
      <c r="L75" s="51">
        <f t="shared" si="22"/>
        <v>0.81155801302061903</v>
      </c>
      <c r="M75" s="51">
        <f t="shared" si="23"/>
        <v>3.1081111896563707</v>
      </c>
      <c r="N75" s="48"/>
      <c r="O75" s="24"/>
      <c r="P75" s="49" t="s">
        <v>10</v>
      </c>
      <c r="Q75" s="50">
        <v>450.75</v>
      </c>
      <c r="R75" s="51">
        <f t="shared" si="24"/>
        <v>0.1110494169905607</v>
      </c>
      <c r="S75" s="51">
        <f t="shared" si="25"/>
        <v>3.8331298518808454</v>
      </c>
      <c r="T75" s="51">
        <f t="shared" si="26"/>
        <v>4.7695418729516659</v>
      </c>
    </row>
    <row r="76" spans="1:20" s="52" customFormat="1" ht="12.75" customHeight="1" x14ac:dyDescent="0.2">
      <c r="A76" s="24"/>
      <c r="B76" s="49" t="s">
        <v>11</v>
      </c>
      <c r="C76" s="50">
        <v>447.84</v>
      </c>
      <c r="D76" s="51">
        <f t="shared" si="18"/>
        <v>0.37654653039267405</v>
      </c>
      <c r="E76" s="51">
        <f t="shared" si="19"/>
        <v>3.0512218693911297</v>
      </c>
      <c r="F76" s="51">
        <f t="shared" si="20"/>
        <v>3.8180680158564462</v>
      </c>
      <c r="G76" s="48"/>
      <c r="H76" s="24"/>
      <c r="I76" s="49" t="s">
        <v>11</v>
      </c>
      <c r="J76" s="50">
        <v>454.74</v>
      </c>
      <c r="K76" s="51">
        <f t="shared" si="21"/>
        <v>0.57059447983014433</v>
      </c>
      <c r="L76" s="51">
        <f t="shared" si="22"/>
        <v>1.38678319807366</v>
      </c>
      <c r="M76" s="51">
        <f t="shared" si="23"/>
        <v>2.7266360946077262</v>
      </c>
      <c r="N76" s="48"/>
      <c r="O76" s="24"/>
      <c r="P76" s="49" t="s">
        <v>11</v>
      </c>
      <c r="Q76" s="50">
        <v>452.26</v>
      </c>
      <c r="R76" s="51">
        <f t="shared" si="24"/>
        <v>0.33499722684413591</v>
      </c>
      <c r="S76" s="51">
        <f t="shared" si="25"/>
        <v>4.1809679574301484</v>
      </c>
      <c r="T76" s="51">
        <f t="shared" si="26"/>
        <v>5.4686224668268002</v>
      </c>
    </row>
    <row r="77" spans="1:20" s="52" customFormat="1" ht="12.75" customHeight="1" x14ac:dyDescent="0.2">
      <c r="A77" s="24"/>
      <c r="B77" s="49" t="s">
        <v>12</v>
      </c>
      <c r="C77" s="50">
        <v>448.77</v>
      </c>
      <c r="D77" s="51">
        <f t="shared" si="18"/>
        <v>0.2076634512325759</v>
      </c>
      <c r="E77" s="51">
        <f t="shared" si="19"/>
        <v>3.2652215932624573</v>
      </c>
      <c r="F77" s="51">
        <f t="shared" si="20"/>
        <v>3.503390377784954</v>
      </c>
      <c r="G77" s="48"/>
      <c r="H77" s="24"/>
      <c r="I77" s="49" t="str">
        <f>B77</f>
        <v>OUT</v>
      </c>
      <c r="J77" s="50">
        <v>453.92</v>
      </c>
      <c r="K77" s="51">
        <f t="shared" si="21"/>
        <v>-0.18032282183225723</v>
      </c>
      <c r="L77" s="51">
        <f t="shared" si="22"/>
        <v>1.2039596896459503</v>
      </c>
      <c r="M77" s="51">
        <f t="shared" si="23"/>
        <v>1.3191669828798602</v>
      </c>
      <c r="N77" s="48"/>
      <c r="O77" s="24"/>
      <c r="P77" s="49" t="str">
        <f>B77</f>
        <v>OUT</v>
      </c>
      <c r="Q77" s="50">
        <v>453.47</v>
      </c>
      <c r="R77" s="51">
        <f t="shared" si="24"/>
        <v>0.2675452173528603</v>
      </c>
      <c r="S77" s="51">
        <f t="shared" si="25"/>
        <v>4.4596991545921671</v>
      </c>
      <c r="T77" s="51">
        <f t="shared" si="26"/>
        <v>4.8315879510830717</v>
      </c>
    </row>
    <row r="78" spans="1:20" s="52" customFormat="1" ht="12.75" customHeight="1" x14ac:dyDescent="0.2">
      <c r="A78" s="24"/>
      <c r="B78" s="49" t="s">
        <v>13</v>
      </c>
      <c r="C78" s="50">
        <v>449.72</v>
      </c>
      <c r="D78" s="51">
        <f t="shared" si="18"/>
        <v>0.21168972970564415</v>
      </c>
      <c r="E78" s="51">
        <f t="shared" si="19"/>
        <v>3.4838234617331709</v>
      </c>
      <c r="F78" s="51">
        <f t="shared" si="20"/>
        <v>3.5386209278231773</v>
      </c>
      <c r="G78" s="48"/>
      <c r="H78" s="24"/>
      <c r="I78" s="49" t="str">
        <f>B78</f>
        <v>NOV</v>
      </c>
      <c r="J78" s="50">
        <v>454.55</v>
      </c>
      <c r="K78" s="51">
        <f t="shared" si="21"/>
        <v>0.13879097638349602</v>
      </c>
      <c r="L78" s="51">
        <f t="shared" si="22"/>
        <v>1.3444216534379771</v>
      </c>
      <c r="M78" s="51">
        <f t="shared" si="23"/>
        <v>0.9617520323397466</v>
      </c>
      <c r="N78" s="48"/>
      <c r="O78" s="24"/>
      <c r="P78" s="49" t="str">
        <f>B78</f>
        <v>NOV</v>
      </c>
      <c r="Q78" s="50">
        <v>456.68</v>
      </c>
      <c r="R78" s="51">
        <f t="shared" si="24"/>
        <v>0.70787483185215105</v>
      </c>
      <c r="S78" s="51">
        <f t="shared" si="25"/>
        <v>5.199143074335999</v>
      </c>
      <c r="T78" s="51">
        <f t="shared" si="26"/>
        <v>5.3641879888332689</v>
      </c>
    </row>
    <row r="79" spans="1:20" s="52" customFormat="1" ht="12.75" customHeight="1" x14ac:dyDescent="0.2">
      <c r="A79" s="24"/>
      <c r="B79" s="49" t="s">
        <v>3</v>
      </c>
      <c r="C79" s="50">
        <v>450.85</v>
      </c>
      <c r="D79" s="51">
        <f t="shared" si="18"/>
        <v>0.25126745530552608</v>
      </c>
      <c r="E79" s="51">
        <f t="shared" si="19"/>
        <v>3.7438446315983365</v>
      </c>
      <c r="F79" s="51">
        <f t="shared" si="20"/>
        <v>3.7438446315983365</v>
      </c>
      <c r="G79" s="33"/>
      <c r="H79" s="24"/>
      <c r="I79" s="49" t="str">
        <f>B79</f>
        <v>DEZ</v>
      </c>
      <c r="J79" s="50">
        <v>455.73</v>
      </c>
      <c r="K79" s="51">
        <f t="shared" si="21"/>
        <v>0.25959740402596854</v>
      </c>
      <c r="L79" s="51">
        <f t="shared" si="22"/>
        <v>1.6075091411754228</v>
      </c>
      <c r="M79" s="51">
        <f t="shared" si="23"/>
        <v>1.6075091411754228</v>
      </c>
      <c r="N79" s="48"/>
      <c r="O79" s="24"/>
      <c r="P79" s="49" t="str">
        <f>B79</f>
        <v>DEZ</v>
      </c>
      <c r="Q79" s="50">
        <v>458.55</v>
      </c>
      <c r="R79" s="51">
        <f t="shared" si="24"/>
        <v>0.40947709555925194</v>
      </c>
      <c r="S79" s="51">
        <f t="shared" si="25"/>
        <v>5.6299094699500118</v>
      </c>
      <c r="T79" s="51">
        <f t="shared" si="26"/>
        <v>5.6299094699500118</v>
      </c>
    </row>
    <row r="80" spans="1:20" s="48" customFormat="1" ht="12.75" customHeight="1" x14ac:dyDescent="0.2">
      <c r="A80" s="35">
        <v>2013</v>
      </c>
      <c r="B80" s="45" t="s">
        <v>26</v>
      </c>
      <c r="C80" s="46">
        <v>451.54</v>
      </c>
      <c r="D80" s="47">
        <f>((C80/C79)-1)*100</f>
        <v>0.15304424975046693</v>
      </c>
      <c r="E80" s="47">
        <f>((C80/C$79)-1)*100</f>
        <v>0.15304424975046693</v>
      </c>
      <c r="F80" s="47">
        <f>((C80/C68)-1)*100</f>
        <v>3.7784417375315904</v>
      </c>
      <c r="H80" s="35">
        <f>A80</f>
        <v>2013</v>
      </c>
      <c r="I80" s="45" t="s">
        <v>26</v>
      </c>
      <c r="J80" s="46">
        <v>458.45</v>
      </c>
      <c r="K80" s="47">
        <f t="shared" si="21"/>
        <v>0.59684462291267337</v>
      </c>
      <c r="L80" s="47">
        <f t="shared" ref="L80:L91" si="27">((J80/J$79)-1)*100</f>
        <v>0.59684462291267337</v>
      </c>
      <c r="M80" s="47">
        <f t="shared" si="23"/>
        <v>2.1114996547653364</v>
      </c>
      <c r="O80" s="35">
        <f>A80</f>
        <v>2013</v>
      </c>
      <c r="P80" s="45" t="s">
        <v>26</v>
      </c>
      <c r="Q80" s="46">
        <v>457.06</v>
      </c>
      <c r="R80" s="47">
        <f t="shared" si="24"/>
        <v>-0.32493730236615725</v>
      </c>
      <c r="S80" s="47">
        <f t="shared" ref="S80:S91" si="28">((Q80/Q$79)-1)*100</f>
        <v>-0.32493730236615725</v>
      </c>
      <c r="T80" s="47">
        <f t="shared" si="26"/>
        <v>5.4761959707382513</v>
      </c>
    </row>
    <row r="81" spans="1:20" s="48" customFormat="1" ht="12.75" customHeight="1" x14ac:dyDescent="0.2">
      <c r="A81" s="24"/>
      <c r="B81" s="49" t="s">
        <v>4</v>
      </c>
      <c r="C81" s="50">
        <v>453.26</v>
      </c>
      <c r="D81" s="51">
        <f t="shared" ref="D81:D91" si="29">((C81/C80)-1)*100</f>
        <v>0.38091863400806503</v>
      </c>
      <c r="E81" s="51">
        <f t="shared" ref="E81:E91" si="30">((C81/C$79)-1)*100</f>
        <v>0.53454585782410913</v>
      </c>
      <c r="F81" s="51">
        <f t="shared" ref="F81:F91" si="31">((C81/C69)-1)*100</f>
        <v>3.9253450726830952</v>
      </c>
      <c r="H81" s="24"/>
      <c r="I81" s="49" t="s">
        <v>4</v>
      </c>
      <c r="J81" s="50">
        <v>458.78</v>
      </c>
      <c r="K81" s="51">
        <f t="shared" si="21"/>
        <v>7.1981677391197429E-2</v>
      </c>
      <c r="L81" s="51">
        <f t="shared" si="27"/>
        <v>0.6692559190748737</v>
      </c>
      <c r="M81" s="51">
        <f t="shared" si="23"/>
        <v>2.4863174354964768</v>
      </c>
      <c r="O81" s="24"/>
      <c r="P81" s="49" t="s">
        <v>4</v>
      </c>
      <c r="Q81" s="50">
        <v>463.1</v>
      </c>
      <c r="R81" s="51">
        <f t="shared" si="24"/>
        <v>1.321489519975505</v>
      </c>
      <c r="S81" s="51">
        <f t="shared" si="28"/>
        <v>0.99225820521209318</v>
      </c>
      <c r="T81" s="51">
        <f t="shared" si="26"/>
        <v>6.5822784810126711</v>
      </c>
    </row>
    <row r="82" spans="1:20" s="52" customFormat="1" ht="12.75" customHeight="1" x14ac:dyDescent="0.2">
      <c r="A82" s="24"/>
      <c r="B82" s="49" t="s">
        <v>5</v>
      </c>
      <c r="C82" s="50">
        <v>454.77</v>
      </c>
      <c r="D82" s="51">
        <f t="shared" si="29"/>
        <v>0.33314212593213988</v>
      </c>
      <c r="E82" s="51">
        <f t="shared" si="30"/>
        <v>0.86946878119107396</v>
      </c>
      <c r="F82" s="51">
        <f t="shared" si="31"/>
        <v>3.8074368280490267</v>
      </c>
      <c r="G82" s="48"/>
      <c r="H82" s="24"/>
      <c r="I82" s="49" t="s">
        <v>5</v>
      </c>
      <c r="J82" s="50">
        <v>459.47</v>
      </c>
      <c r="K82" s="51">
        <f t="shared" si="21"/>
        <v>0.1503988839967052</v>
      </c>
      <c r="L82" s="51">
        <f t="shared" si="27"/>
        <v>0.82066135650495919</v>
      </c>
      <c r="M82" s="51">
        <f t="shared" si="23"/>
        <v>2.1498443752778984</v>
      </c>
      <c r="N82" s="48"/>
      <c r="O82" s="24"/>
      <c r="P82" s="49" t="s">
        <v>5</v>
      </c>
      <c r="Q82" s="50">
        <v>463.42</v>
      </c>
      <c r="R82" s="51">
        <f t="shared" si="24"/>
        <v>6.9099546534223677E-2</v>
      </c>
      <c r="S82" s="51">
        <f t="shared" si="28"/>
        <v>1.0620433976665566</v>
      </c>
      <c r="T82" s="51">
        <f t="shared" si="26"/>
        <v>6.0603286492424635</v>
      </c>
    </row>
    <row r="83" spans="1:20" s="52" customFormat="1" ht="12.75" customHeight="1" x14ac:dyDescent="0.2">
      <c r="A83" s="24"/>
      <c r="B83" s="49" t="s">
        <v>6</v>
      </c>
      <c r="C83" s="50">
        <v>455.32</v>
      </c>
      <c r="D83" s="51">
        <f t="shared" si="29"/>
        <v>0.12094025551376841</v>
      </c>
      <c r="E83" s="51">
        <f t="shared" si="30"/>
        <v>0.99146057447043745</v>
      </c>
      <c r="F83" s="51">
        <f t="shared" si="31"/>
        <v>3.4841700947748855</v>
      </c>
      <c r="G83" s="48"/>
      <c r="H83" s="24"/>
      <c r="I83" s="49" t="s">
        <v>6</v>
      </c>
      <c r="J83" s="50">
        <v>457.86</v>
      </c>
      <c r="K83" s="51">
        <f t="shared" si="21"/>
        <v>-0.35040372603216685</v>
      </c>
      <c r="L83" s="51">
        <f t="shared" si="27"/>
        <v>0.46738200250147077</v>
      </c>
      <c r="M83" s="51">
        <f t="shared" si="23"/>
        <v>1.5863859244303447</v>
      </c>
      <c r="N83" s="48"/>
      <c r="O83" s="24"/>
      <c r="P83" s="49" t="s">
        <v>6</v>
      </c>
      <c r="Q83" s="50">
        <v>462.4</v>
      </c>
      <c r="R83" s="51">
        <f t="shared" si="24"/>
        <v>-0.22010271460015662</v>
      </c>
      <c r="S83" s="51">
        <f t="shared" si="28"/>
        <v>0.83960309671791133</v>
      </c>
      <c r="T83" s="51">
        <f t="shared" si="26"/>
        <v>4.8835257558917489</v>
      </c>
    </row>
    <row r="84" spans="1:20" s="52" customFormat="1" ht="12.75" customHeight="1" x14ac:dyDescent="0.2">
      <c r="A84" s="24"/>
      <c r="B84" s="49" t="s">
        <v>7</v>
      </c>
      <c r="C84" s="50">
        <v>456.12</v>
      </c>
      <c r="D84" s="51">
        <f t="shared" si="29"/>
        <v>0.17570060616709515</v>
      </c>
      <c r="E84" s="51">
        <f t="shared" si="30"/>
        <v>1.1689031828767904</v>
      </c>
      <c r="F84" s="51">
        <f t="shared" si="31"/>
        <v>3.0058038436349577</v>
      </c>
      <c r="G84" s="48"/>
      <c r="H84" s="24"/>
      <c r="I84" s="49" t="s">
        <v>7</v>
      </c>
      <c r="J84" s="50">
        <v>455.43</v>
      </c>
      <c r="K84" s="51">
        <f t="shared" si="21"/>
        <v>-0.53072991744201881</v>
      </c>
      <c r="L84" s="51">
        <f t="shared" si="27"/>
        <v>-6.5828451056548776E-2</v>
      </c>
      <c r="M84" s="51">
        <f t="shared" si="23"/>
        <v>0.21123506502078726</v>
      </c>
      <c r="N84" s="48"/>
      <c r="O84" s="24"/>
      <c r="P84" s="49" t="s">
        <v>7</v>
      </c>
      <c r="Q84" s="50">
        <v>464.09</v>
      </c>
      <c r="R84" s="51">
        <f t="shared" si="24"/>
        <v>0.3654844290657433</v>
      </c>
      <c r="S84" s="51">
        <f t="shared" si="28"/>
        <v>1.208156144368111</v>
      </c>
      <c r="T84" s="51">
        <f t="shared" si="26"/>
        <v>4.0187376725838053</v>
      </c>
    </row>
    <row r="85" spans="1:20" s="52" customFormat="1" ht="12.75" customHeight="1" x14ac:dyDescent="0.2">
      <c r="A85" s="24"/>
      <c r="B85" s="49" t="s">
        <v>8</v>
      </c>
      <c r="C85" s="50">
        <v>458.59</v>
      </c>
      <c r="D85" s="51">
        <f t="shared" si="29"/>
        <v>0.54152416030868178</v>
      </c>
      <c r="E85" s="51">
        <f t="shared" si="30"/>
        <v>1.7167572363313566</v>
      </c>
      <c r="F85" s="51">
        <f t="shared" si="31"/>
        <v>3.502832509535736</v>
      </c>
      <c r="G85" s="48"/>
      <c r="H85" s="24"/>
      <c r="I85" s="49" t="s">
        <v>8</v>
      </c>
      <c r="J85" s="50">
        <v>457.94</v>
      </c>
      <c r="K85" s="51">
        <f t="shared" si="21"/>
        <v>0.55112750587356096</v>
      </c>
      <c r="L85" s="51">
        <f t="shared" si="27"/>
        <v>0.48493625611656377</v>
      </c>
      <c r="M85" s="51">
        <f t="shared" si="23"/>
        <v>1.7373144939127227</v>
      </c>
      <c r="N85" s="48"/>
      <c r="O85" s="24"/>
      <c r="P85" s="49" t="s">
        <v>8</v>
      </c>
      <c r="Q85" s="50">
        <v>467.69</v>
      </c>
      <c r="R85" s="55">
        <f t="shared" si="24"/>
        <v>0.77571160766232161</v>
      </c>
      <c r="S85" s="51">
        <f t="shared" si="28"/>
        <v>1.9932395594809638</v>
      </c>
      <c r="T85" s="51">
        <f t="shared" si="26"/>
        <v>4.8232736400923404</v>
      </c>
    </row>
    <row r="86" spans="1:20" s="52" customFormat="1" ht="12.75" customHeight="1" x14ac:dyDescent="0.2">
      <c r="A86" s="24"/>
      <c r="B86" s="49" t="s">
        <v>9</v>
      </c>
      <c r="C86" s="50">
        <v>458.98</v>
      </c>
      <c r="D86" s="51">
        <f t="shared" si="29"/>
        <v>8.5043284851393786E-2</v>
      </c>
      <c r="E86" s="51">
        <f t="shared" si="30"/>
        <v>1.8032605079294717</v>
      </c>
      <c r="F86" s="51">
        <f t="shared" si="31"/>
        <v>3.2065119625831917</v>
      </c>
      <c r="G86" s="48"/>
      <c r="H86" s="24"/>
      <c r="I86" s="49" t="s">
        <v>9</v>
      </c>
      <c r="J86" s="50">
        <v>459.83</v>
      </c>
      <c r="K86" s="51">
        <f t="shared" si="21"/>
        <v>0.41271782329561635</v>
      </c>
      <c r="L86" s="51">
        <f t="shared" si="27"/>
        <v>0.89965549777279996</v>
      </c>
      <c r="M86" s="51">
        <f t="shared" si="23"/>
        <v>2.0144204104270536</v>
      </c>
      <c r="N86" s="48"/>
      <c r="O86" s="24"/>
      <c r="P86" s="49" t="s">
        <v>9</v>
      </c>
      <c r="Q86" s="50">
        <v>467.19</v>
      </c>
      <c r="R86" s="51">
        <f t="shared" si="24"/>
        <v>-0.10690842224549968</v>
      </c>
      <c r="S86" s="51">
        <f t="shared" si="28"/>
        <v>1.8842001962708466</v>
      </c>
      <c r="T86" s="51">
        <f t="shared" si="26"/>
        <v>3.7623542476401983</v>
      </c>
    </row>
    <row r="87" spans="1:20" s="52" customFormat="1" ht="12.75" customHeight="1" x14ac:dyDescent="0.2">
      <c r="A87" s="24"/>
      <c r="B87" s="49" t="s">
        <v>10</v>
      </c>
      <c r="C87" s="50">
        <v>461.35</v>
      </c>
      <c r="D87" s="51">
        <f t="shared" si="29"/>
        <v>0.51636236873067176</v>
      </c>
      <c r="E87" s="51">
        <f t="shared" si="30"/>
        <v>2.3289342353332687</v>
      </c>
      <c r="F87" s="51">
        <f t="shared" si="31"/>
        <v>3.4046082123005084</v>
      </c>
      <c r="G87" s="48"/>
      <c r="H87" s="24"/>
      <c r="I87" s="49" t="s">
        <v>10</v>
      </c>
      <c r="J87" s="50">
        <v>460.29</v>
      </c>
      <c r="K87" s="51">
        <f t="shared" si="21"/>
        <v>0.10003697018463598</v>
      </c>
      <c r="L87" s="51">
        <f t="shared" si="27"/>
        <v>1.0005924560595014</v>
      </c>
      <c r="M87" s="51">
        <f t="shared" si="23"/>
        <v>1.7980360934182649</v>
      </c>
      <c r="N87" s="48"/>
      <c r="O87" s="24"/>
      <c r="P87" s="49" t="s">
        <v>10</v>
      </c>
      <c r="Q87" s="50">
        <v>472.56</v>
      </c>
      <c r="R87" s="51">
        <f t="shared" si="24"/>
        <v>1.1494252873563315</v>
      </c>
      <c r="S87" s="51">
        <f t="shared" si="28"/>
        <v>3.0552829571475204</v>
      </c>
      <c r="T87" s="51">
        <f t="shared" si="26"/>
        <v>4.8386023294509251</v>
      </c>
    </row>
    <row r="88" spans="1:20" s="52" customFormat="1" ht="12.75" customHeight="1" x14ac:dyDescent="0.2">
      <c r="A88" s="24"/>
      <c r="B88" s="49" t="s">
        <v>11</v>
      </c>
      <c r="C88" s="50">
        <v>462.25</v>
      </c>
      <c r="D88" s="51">
        <f t="shared" si="29"/>
        <v>0.19507965752680878</v>
      </c>
      <c r="E88" s="51">
        <f t="shared" si="30"/>
        <v>2.5285571697903908</v>
      </c>
      <c r="F88" s="51">
        <f t="shared" si="31"/>
        <v>3.2176670239371319</v>
      </c>
      <c r="G88" s="48"/>
      <c r="H88" s="24"/>
      <c r="I88" s="49" t="s">
        <v>11</v>
      </c>
      <c r="J88" s="50">
        <v>464.18</v>
      </c>
      <c r="K88" s="51">
        <f t="shared" si="21"/>
        <v>0.84511938125964026</v>
      </c>
      <c r="L88" s="51">
        <f t="shared" si="27"/>
        <v>1.8541680380927295</v>
      </c>
      <c r="M88" s="51">
        <f t="shared" si="23"/>
        <v>2.0759115098737624</v>
      </c>
      <c r="N88" s="48"/>
      <c r="O88" s="24"/>
      <c r="P88" s="49" t="s">
        <v>11</v>
      </c>
      <c r="Q88" s="50">
        <v>468.23</v>
      </c>
      <c r="R88" s="51">
        <f t="shared" si="24"/>
        <v>-0.91628576265447848</v>
      </c>
      <c r="S88" s="51">
        <f t="shared" si="28"/>
        <v>2.1110020717479028</v>
      </c>
      <c r="T88" s="51">
        <f t="shared" si="26"/>
        <v>3.5311546455578657</v>
      </c>
    </row>
    <row r="89" spans="1:20" s="52" customFormat="1" ht="12.75" customHeight="1" x14ac:dyDescent="0.2">
      <c r="A89" s="24"/>
      <c r="B89" s="49" t="s">
        <v>12</v>
      </c>
      <c r="C89" s="50">
        <v>464.43</v>
      </c>
      <c r="D89" s="51">
        <f t="shared" si="29"/>
        <v>0.47160627366142904</v>
      </c>
      <c r="E89" s="51">
        <f t="shared" si="30"/>
        <v>3.0120882776976776</v>
      </c>
      <c r="F89" s="51">
        <f t="shared" si="31"/>
        <v>3.4895380707266499</v>
      </c>
      <c r="G89" s="48"/>
      <c r="H89" s="24"/>
      <c r="I89" s="49" t="str">
        <f>B89</f>
        <v>OUT</v>
      </c>
      <c r="J89" s="50">
        <v>466.45</v>
      </c>
      <c r="K89" s="51">
        <f t="shared" si="21"/>
        <v>0.48903442630012783</v>
      </c>
      <c r="L89" s="51">
        <f t="shared" si="27"/>
        <v>2.3522699844205963</v>
      </c>
      <c r="M89" s="51">
        <f t="shared" si="23"/>
        <v>2.7603983080719097</v>
      </c>
      <c r="N89" s="48"/>
      <c r="O89" s="24"/>
      <c r="P89" s="49" t="str">
        <f>B89</f>
        <v>OUT</v>
      </c>
      <c r="Q89" s="50">
        <v>471.78</v>
      </c>
      <c r="R89" s="51">
        <f t="shared" si="24"/>
        <v>0.758174401469347</v>
      </c>
      <c r="S89" s="51">
        <f t="shared" si="28"/>
        <v>2.8851815505397393</v>
      </c>
      <c r="T89" s="51">
        <f t="shared" si="26"/>
        <v>4.0377533243654451</v>
      </c>
    </row>
    <row r="90" spans="1:20" s="52" customFormat="1" ht="12.75" customHeight="1" x14ac:dyDescent="0.2">
      <c r="A90" s="24"/>
      <c r="B90" s="49" t="s">
        <v>13</v>
      </c>
      <c r="C90" s="50">
        <v>464.47</v>
      </c>
      <c r="D90" s="51">
        <f t="shared" si="29"/>
        <v>8.6127080507258924E-3</v>
      </c>
      <c r="E90" s="51">
        <f t="shared" si="30"/>
        <v>3.0209604081179897</v>
      </c>
      <c r="F90" s="51">
        <f t="shared" si="31"/>
        <v>3.2798185537667779</v>
      </c>
      <c r="G90" s="48"/>
      <c r="H90" s="24"/>
      <c r="I90" s="49" t="str">
        <f>B90</f>
        <v>NOV</v>
      </c>
      <c r="J90" s="50">
        <v>459.96</v>
      </c>
      <c r="K90" s="51">
        <f t="shared" si="21"/>
        <v>-1.3913602744131226</v>
      </c>
      <c r="L90" s="51">
        <f t="shared" si="27"/>
        <v>0.9281811598973011</v>
      </c>
      <c r="M90" s="51">
        <f t="shared" si="23"/>
        <v>1.190188098119016</v>
      </c>
      <c r="N90" s="48"/>
      <c r="O90" s="24"/>
      <c r="P90" s="49" t="str">
        <f>B90</f>
        <v>NOV</v>
      </c>
      <c r="Q90" s="50">
        <v>472.89</v>
      </c>
      <c r="R90" s="51">
        <f t="shared" si="24"/>
        <v>0.23527915553860357</v>
      </c>
      <c r="S90" s="51">
        <f t="shared" si="28"/>
        <v>3.1272489368662004</v>
      </c>
      <c r="T90" s="51">
        <f t="shared" si="26"/>
        <v>3.5495314005430378</v>
      </c>
    </row>
    <row r="91" spans="1:20" s="52" customFormat="1" ht="12.75" customHeight="1" x14ac:dyDescent="0.2">
      <c r="A91" s="24"/>
      <c r="B91" s="49" t="s">
        <v>3</v>
      </c>
      <c r="C91" s="50">
        <v>465.61</v>
      </c>
      <c r="D91" s="51">
        <f t="shared" si="29"/>
        <v>0.2454410403255336</v>
      </c>
      <c r="E91" s="51">
        <f t="shared" si="30"/>
        <v>3.2738161250970288</v>
      </c>
      <c r="F91" s="51">
        <f t="shared" si="31"/>
        <v>3.2738161250970288</v>
      </c>
      <c r="G91" s="33"/>
      <c r="H91" s="24"/>
      <c r="I91" s="49" t="str">
        <f>B91</f>
        <v>DEZ</v>
      </c>
      <c r="J91" s="50">
        <v>460.55</v>
      </c>
      <c r="K91" s="51">
        <f t="shared" si="21"/>
        <v>0.12827202365424117</v>
      </c>
      <c r="L91" s="51">
        <f t="shared" si="27"/>
        <v>1.0576437803085037</v>
      </c>
      <c r="M91" s="51">
        <f t="shared" si="23"/>
        <v>1.0576437803085037</v>
      </c>
      <c r="N91" s="48"/>
      <c r="O91" s="24"/>
      <c r="P91" s="49" t="str">
        <f>B91</f>
        <v>DEZ</v>
      </c>
      <c r="Q91" s="50">
        <v>477.59</v>
      </c>
      <c r="R91" s="51">
        <f t="shared" si="24"/>
        <v>0.99388864217893058</v>
      </c>
      <c r="S91" s="51">
        <f t="shared" si="28"/>
        <v>4.1522189510413199</v>
      </c>
      <c r="T91" s="51">
        <f t="shared" si="26"/>
        <v>4.1522189510413199</v>
      </c>
    </row>
    <row r="92" spans="1:20" s="1" customFormat="1" ht="12.75" customHeight="1" x14ac:dyDescent="0.2">
      <c r="A92" s="35">
        <v>2014</v>
      </c>
      <c r="B92" s="45" t="s">
        <v>26</v>
      </c>
      <c r="C92" s="46">
        <v>468.18</v>
      </c>
      <c r="D92" s="47">
        <f>((C92/C91)-1)*100</f>
        <v>0.5519640901183287</v>
      </c>
      <c r="E92" s="47">
        <f t="shared" ref="E92:E103" si="32">((C92/C$91)-1)*100</f>
        <v>0.5519640901183287</v>
      </c>
      <c r="F92" s="47">
        <f>((C92/C80)-1)*100</f>
        <v>3.6851663197059015</v>
      </c>
      <c r="G92" s="48"/>
      <c r="H92" s="35">
        <f>A92</f>
        <v>2014</v>
      </c>
      <c r="I92" s="45" t="s">
        <v>26</v>
      </c>
      <c r="J92" s="46">
        <v>462.97</v>
      </c>
      <c r="K92" s="47">
        <f t="shared" ref="K92:K103" si="33">((J92/J91)-1)*100</f>
        <v>0.52545869069591244</v>
      </c>
      <c r="L92" s="47">
        <f t="shared" ref="L92:L103" si="34">((J92/J$91)-1)*100</f>
        <v>0.52545869069591244</v>
      </c>
      <c r="M92" s="47">
        <f t="shared" ref="M92:M103" si="35">((J92/J80)-1)*100</f>
        <v>0.98593085396445623</v>
      </c>
      <c r="N92" s="48"/>
      <c r="O92" s="35">
        <f>A92</f>
        <v>2014</v>
      </c>
      <c r="P92" s="45" t="s">
        <v>26</v>
      </c>
      <c r="Q92" s="46">
        <v>485.05</v>
      </c>
      <c r="R92" s="47">
        <f t="shared" ref="R92:R103" si="36">((Q92/Q91)-1)*100</f>
        <v>1.5620092548001452</v>
      </c>
      <c r="S92" s="47">
        <f t="shared" ref="S92:S103" si="37">((Q92/Q$91)-1)*100</f>
        <v>1.5620092548001452</v>
      </c>
      <c r="T92" s="47">
        <f t="shared" ref="T92:T103" si="38">((Q92/Q80)-1)*100</f>
        <v>6.1239224609460408</v>
      </c>
    </row>
    <row r="93" spans="1:20" ht="12.75" customHeight="1" x14ac:dyDescent="0.2">
      <c r="A93" s="24"/>
      <c r="B93" s="49" t="s">
        <v>4</v>
      </c>
      <c r="C93" s="50">
        <v>470.35</v>
      </c>
      <c r="D93" s="51">
        <f t="shared" ref="D93:D103" si="39">((C93/C92)-1)*100</f>
        <v>0.46349694561920174</v>
      </c>
      <c r="E93" s="51">
        <f t="shared" si="32"/>
        <v>1.0180193724361519</v>
      </c>
      <c r="F93" s="51">
        <f t="shared" ref="F93:F103" si="40">((C93/C81)-1)*100</f>
        <v>3.7704628689935182</v>
      </c>
      <c r="G93" s="48"/>
      <c r="H93" s="24"/>
      <c r="I93" s="49" t="s">
        <v>4</v>
      </c>
      <c r="J93" s="50">
        <v>461.34</v>
      </c>
      <c r="K93" s="51">
        <f t="shared" si="33"/>
        <v>-0.3520746484653503</v>
      </c>
      <c r="L93" s="51">
        <f t="shared" si="34"/>
        <v>0.17153403539245105</v>
      </c>
      <c r="M93" s="51">
        <f t="shared" si="35"/>
        <v>0.55800165656740841</v>
      </c>
      <c r="N93" s="48"/>
      <c r="O93" s="24"/>
      <c r="P93" s="49" t="s">
        <v>4</v>
      </c>
      <c r="Q93" s="50">
        <v>491.99</v>
      </c>
      <c r="R93" s="51">
        <f t="shared" si="36"/>
        <v>1.4307803319245416</v>
      </c>
      <c r="S93" s="51">
        <f t="shared" si="37"/>
        <v>3.015138507925208</v>
      </c>
      <c r="T93" s="51">
        <f t="shared" si="38"/>
        <v>6.2383934355430659</v>
      </c>
    </row>
    <row r="94" spans="1:20" ht="12.75" customHeight="1" x14ac:dyDescent="0.2">
      <c r="A94" s="24"/>
      <c r="B94" s="49" t="s">
        <v>5</v>
      </c>
      <c r="C94" s="50">
        <v>472.04</v>
      </c>
      <c r="D94" s="51">
        <f t="shared" si="39"/>
        <v>0.35930689911767288</v>
      </c>
      <c r="E94" s="51">
        <f t="shared" si="32"/>
        <v>1.3809840853933553</v>
      </c>
      <c r="F94" s="51">
        <f t="shared" si="40"/>
        <v>3.7975240231325813</v>
      </c>
      <c r="G94" s="48"/>
      <c r="H94" s="24"/>
      <c r="I94" s="49" t="s">
        <v>5</v>
      </c>
      <c r="J94" s="50">
        <v>463.07</v>
      </c>
      <c r="K94" s="51">
        <f t="shared" si="33"/>
        <v>0.37499458100316296</v>
      </c>
      <c r="L94" s="51">
        <f t="shared" si="34"/>
        <v>0.54717185973292004</v>
      </c>
      <c r="M94" s="51">
        <f t="shared" si="35"/>
        <v>0.78351143709054494</v>
      </c>
      <c r="N94" s="48"/>
      <c r="O94" s="24"/>
      <c r="P94" s="49" t="s">
        <v>5</v>
      </c>
      <c r="Q94" s="50">
        <v>494.65</v>
      </c>
      <c r="R94" s="51">
        <f t="shared" si="36"/>
        <v>0.54066139555681847</v>
      </c>
      <c r="S94" s="51">
        <f t="shared" si="37"/>
        <v>3.5721015934169431</v>
      </c>
      <c r="T94" s="51">
        <f t="shared" si="38"/>
        <v>6.7390272323162526</v>
      </c>
    </row>
    <row r="95" spans="1:20" ht="12.75" customHeight="1" x14ac:dyDescent="0.2">
      <c r="A95" s="24"/>
      <c r="B95" s="49" t="s">
        <v>6</v>
      </c>
      <c r="C95" s="50">
        <v>473.63</v>
      </c>
      <c r="D95" s="51">
        <f t="shared" si="39"/>
        <v>0.33683586136767918</v>
      </c>
      <c r="E95" s="51">
        <f t="shared" si="32"/>
        <v>1.7224715964004211</v>
      </c>
      <c r="F95" s="51">
        <f t="shared" si="40"/>
        <v>4.0213476236492962</v>
      </c>
      <c r="G95" s="48"/>
      <c r="H95" s="24"/>
      <c r="I95" s="49" t="s">
        <v>6</v>
      </c>
      <c r="J95" s="50">
        <v>462.33</v>
      </c>
      <c r="K95" s="51">
        <f t="shared" si="33"/>
        <v>-0.15980305353402446</v>
      </c>
      <c r="L95" s="51">
        <f t="shared" si="34"/>
        <v>0.38649440885896169</v>
      </c>
      <c r="M95" s="51">
        <f t="shared" si="35"/>
        <v>0.97628095924517933</v>
      </c>
      <c r="N95" s="48"/>
      <c r="O95" s="24"/>
      <c r="P95" s="49" t="s">
        <v>6</v>
      </c>
      <c r="Q95" s="50">
        <v>496.66</v>
      </c>
      <c r="R95" s="51">
        <f t="shared" si="36"/>
        <v>0.40634792277369769</v>
      </c>
      <c r="S95" s="51">
        <f t="shared" si="37"/>
        <v>3.9929646768148475</v>
      </c>
      <c r="T95" s="51">
        <f t="shared" si="38"/>
        <v>7.4091695501730115</v>
      </c>
    </row>
    <row r="96" spans="1:20" ht="12.75" customHeight="1" x14ac:dyDescent="0.2">
      <c r="A96" s="24"/>
      <c r="B96" s="49" t="s">
        <v>7</v>
      </c>
      <c r="C96" s="50">
        <v>475.81</v>
      </c>
      <c r="D96" s="51">
        <f t="shared" si="39"/>
        <v>0.4602748981272331</v>
      </c>
      <c r="E96" s="51">
        <f t="shared" si="32"/>
        <v>2.1906745989132448</v>
      </c>
      <c r="F96" s="51">
        <f t="shared" si="40"/>
        <v>4.3168464439182763</v>
      </c>
      <c r="G96" s="48"/>
      <c r="H96" s="24"/>
      <c r="I96" s="49" t="s">
        <v>7</v>
      </c>
      <c r="J96" s="50">
        <v>463.83</v>
      </c>
      <c r="K96" s="51">
        <f t="shared" si="33"/>
        <v>0.32444357926155742</v>
      </c>
      <c r="L96" s="51">
        <f t="shared" si="34"/>
        <v>0.71219194441427547</v>
      </c>
      <c r="M96" s="51">
        <f t="shared" si="35"/>
        <v>1.8444107766286688</v>
      </c>
      <c r="N96" s="48"/>
      <c r="O96" s="24"/>
      <c r="P96" s="49" t="s">
        <v>7</v>
      </c>
      <c r="Q96" s="50">
        <v>498.44</v>
      </c>
      <c r="R96" s="51">
        <f t="shared" si="36"/>
        <v>0.35839407240365606</v>
      </c>
      <c r="S96" s="51">
        <f t="shared" si="37"/>
        <v>4.3656692979333833</v>
      </c>
      <c r="T96" s="51">
        <f t="shared" si="38"/>
        <v>7.4015815897778392</v>
      </c>
    </row>
    <row r="97" spans="1:20" ht="12.75" customHeight="1" x14ac:dyDescent="0.2">
      <c r="A97" s="24"/>
      <c r="B97" s="49" t="s">
        <v>8</v>
      </c>
      <c r="C97" s="50">
        <v>477.29</v>
      </c>
      <c r="D97" s="51">
        <f t="shared" si="39"/>
        <v>0.31104852777370517</v>
      </c>
      <c r="E97" s="51">
        <f t="shared" si="32"/>
        <v>2.5085371877751728</v>
      </c>
      <c r="F97" s="51">
        <f t="shared" si="40"/>
        <v>4.0777164787719089</v>
      </c>
      <c r="G97" s="48"/>
      <c r="H97" s="24"/>
      <c r="I97" s="49" t="s">
        <v>8</v>
      </c>
      <c r="J97" s="50">
        <v>466.53</v>
      </c>
      <c r="K97" s="51">
        <f t="shared" si="33"/>
        <v>0.58210982472026718</v>
      </c>
      <c r="L97" s="51">
        <f t="shared" si="34"/>
        <v>1.2984475084138358</v>
      </c>
      <c r="M97" s="51">
        <f t="shared" si="35"/>
        <v>1.8757915884176857</v>
      </c>
      <c r="N97" s="48"/>
      <c r="O97" s="24"/>
      <c r="P97" s="49" t="s">
        <v>8</v>
      </c>
      <c r="Q97" s="50">
        <v>498.29</v>
      </c>
      <c r="R97" s="54">
        <f t="shared" si="36"/>
        <v>-3.0093892945981526E-2</v>
      </c>
      <c r="S97" s="51">
        <f t="shared" si="37"/>
        <v>4.3342616051424976</v>
      </c>
      <c r="T97" s="51">
        <f t="shared" si="38"/>
        <v>6.5427954414248868</v>
      </c>
    </row>
    <row r="98" spans="1:20" ht="12.75" customHeight="1" x14ac:dyDescent="0.2">
      <c r="A98" s="24"/>
      <c r="B98" s="49" t="s">
        <v>9</v>
      </c>
      <c r="C98" s="50">
        <v>477.52</v>
      </c>
      <c r="D98" s="51">
        <f t="shared" si="39"/>
        <v>4.8188732217302466E-2</v>
      </c>
      <c r="E98" s="51">
        <f t="shared" si="32"/>
        <v>2.5579347522604712</v>
      </c>
      <c r="F98" s="51">
        <f t="shared" si="40"/>
        <v>4.0393916946272146</v>
      </c>
      <c r="G98" s="48"/>
      <c r="H98" s="24"/>
      <c r="I98" s="49" t="s">
        <v>9</v>
      </c>
      <c r="J98" s="50">
        <v>466.91</v>
      </c>
      <c r="K98" s="51">
        <f t="shared" si="33"/>
        <v>8.1452425353156777E-2</v>
      </c>
      <c r="L98" s="51">
        <f t="shared" si="34"/>
        <v>1.3809575507545357</v>
      </c>
      <c r="M98" s="51">
        <f t="shared" si="35"/>
        <v>1.5396994541461151</v>
      </c>
      <c r="N98" s="48"/>
      <c r="O98" s="24"/>
      <c r="P98" s="49" t="s">
        <v>9</v>
      </c>
      <c r="Q98" s="50">
        <v>497.85</v>
      </c>
      <c r="R98" s="51">
        <f t="shared" si="36"/>
        <v>-8.8301992815431607E-2</v>
      </c>
      <c r="S98" s="51">
        <f t="shared" si="37"/>
        <v>4.242132372955898</v>
      </c>
      <c r="T98" s="51">
        <f t="shared" si="38"/>
        <v>6.5626404674757666</v>
      </c>
    </row>
    <row r="99" spans="1:20" ht="12.75" customHeight="1" x14ac:dyDescent="0.2">
      <c r="A99" s="24"/>
      <c r="B99" s="49" t="s">
        <v>10</v>
      </c>
      <c r="C99" s="50">
        <v>478.32</v>
      </c>
      <c r="D99" s="51">
        <f t="shared" si="39"/>
        <v>0.16753224995811333</v>
      </c>
      <c r="E99" s="51">
        <f t="shared" si="32"/>
        <v>2.7297523678615043</v>
      </c>
      <c r="F99" s="51">
        <f t="shared" si="40"/>
        <v>3.6783353202557656</v>
      </c>
      <c r="G99" s="48"/>
      <c r="H99" s="24"/>
      <c r="I99" s="49" t="s">
        <v>10</v>
      </c>
      <c r="J99" s="50">
        <v>466.15</v>
      </c>
      <c r="K99" s="51">
        <f t="shared" si="33"/>
        <v>-0.16277226874559236</v>
      </c>
      <c r="L99" s="51">
        <f t="shared" si="34"/>
        <v>1.2159374660731581</v>
      </c>
      <c r="M99" s="51">
        <f t="shared" si="35"/>
        <v>1.2731104303808305</v>
      </c>
      <c r="N99" s="48"/>
      <c r="O99" s="24"/>
      <c r="P99" s="49" t="s">
        <v>10</v>
      </c>
      <c r="Q99" s="50">
        <v>499.82</v>
      </c>
      <c r="R99" s="51">
        <f t="shared" si="36"/>
        <v>0.39570151652104091</v>
      </c>
      <c r="S99" s="51">
        <f t="shared" si="37"/>
        <v>4.6546200716095498</v>
      </c>
      <c r="T99" s="51">
        <f t="shared" si="38"/>
        <v>5.7685796512612075</v>
      </c>
    </row>
    <row r="100" spans="1:20" ht="12.75" customHeight="1" x14ac:dyDescent="0.2">
      <c r="A100" s="24"/>
      <c r="B100" s="49" t="s">
        <v>11</v>
      </c>
      <c r="C100" s="50">
        <v>476.38</v>
      </c>
      <c r="D100" s="51">
        <f t="shared" si="39"/>
        <v>-0.40558621843117537</v>
      </c>
      <c r="E100" s="51">
        <f t="shared" si="32"/>
        <v>2.3130946500289795</v>
      </c>
      <c r="F100" s="51">
        <f t="shared" si="40"/>
        <v>3.0567874526771233</v>
      </c>
      <c r="G100" s="48"/>
      <c r="H100" s="24"/>
      <c r="I100" s="49" t="s">
        <v>11</v>
      </c>
      <c r="J100" s="50">
        <v>468.94</v>
      </c>
      <c r="K100" s="51">
        <f t="shared" si="33"/>
        <v>0.59851978976723785</v>
      </c>
      <c r="L100" s="51">
        <f t="shared" si="34"/>
        <v>1.8217348822060497</v>
      </c>
      <c r="M100" s="51">
        <f t="shared" si="35"/>
        <v>1.0254642595544761</v>
      </c>
      <c r="N100" s="48"/>
      <c r="O100" s="24"/>
      <c r="P100" s="49" t="s">
        <v>11</v>
      </c>
      <c r="Q100" s="50">
        <v>487.37</v>
      </c>
      <c r="R100" s="51">
        <f t="shared" si="36"/>
        <v>-2.4908967228202128</v>
      </c>
      <c r="S100" s="51">
        <f t="shared" si="37"/>
        <v>2.0477815699658786</v>
      </c>
      <c r="T100" s="51">
        <f t="shared" si="38"/>
        <v>4.087734660316511</v>
      </c>
    </row>
    <row r="101" spans="1:20" ht="12.75" customHeight="1" x14ac:dyDescent="0.2">
      <c r="A101" s="24"/>
      <c r="B101" s="49" t="s">
        <v>12</v>
      </c>
      <c r="C101" s="50">
        <v>475.77</v>
      </c>
      <c r="D101" s="51">
        <f t="shared" si="39"/>
        <v>-0.12804903648347965</v>
      </c>
      <c r="E101" s="51">
        <f t="shared" si="32"/>
        <v>2.1820837181331987</v>
      </c>
      <c r="F101" s="51">
        <f t="shared" si="40"/>
        <v>2.4417027323816232</v>
      </c>
      <c r="G101" s="48"/>
      <c r="H101" s="24"/>
      <c r="I101" s="49" t="str">
        <f>B101</f>
        <v>OUT</v>
      </c>
      <c r="J101" s="50">
        <v>468.2</v>
      </c>
      <c r="K101" s="51">
        <f t="shared" si="33"/>
        <v>-0.15780270397065532</v>
      </c>
      <c r="L101" s="51">
        <f t="shared" si="34"/>
        <v>1.6610574313320914</v>
      </c>
      <c r="M101" s="51">
        <f t="shared" si="35"/>
        <v>0.37517418801586988</v>
      </c>
      <c r="N101" s="48"/>
      <c r="O101" s="24"/>
      <c r="P101" s="49" t="str">
        <f>B101</f>
        <v>OUT</v>
      </c>
      <c r="Q101" s="50">
        <v>483.31</v>
      </c>
      <c r="R101" s="51">
        <f t="shared" si="36"/>
        <v>-0.83304265752919271</v>
      </c>
      <c r="S101" s="51">
        <f t="shared" si="37"/>
        <v>1.1976800184258618</v>
      </c>
      <c r="T101" s="51">
        <f t="shared" si="38"/>
        <v>2.4439357327568079</v>
      </c>
    </row>
    <row r="102" spans="1:20" ht="12.75" customHeight="1" x14ac:dyDescent="0.2">
      <c r="A102" s="24"/>
      <c r="B102" s="49" t="s">
        <v>13</v>
      </c>
      <c r="C102" s="50">
        <v>477.52</v>
      </c>
      <c r="D102" s="51">
        <f t="shared" si="39"/>
        <v>0.36782478928893969</v>
      </c>
      <c r="E102" s="51">
        <f t="shared" si="32"/>
        <v>2.5579347522604712</v>
      </c>
      <c r="F102" s="51">
        <f t="shared" si="40"/>
        <v>2.8096540142527937</v>
      </c>
      <c r="G102" s="48"/>
      <c r="H102" s="24"/>
      <c r="I102" s="49" t="str">
        <f>B102</f>
        <v>NOV</v>
      </c>
      <c r="J102" s="50">
        <v>468.9</v>
      </c>
      <c r="K102" s="51">
        <f t="shared" si="33"/>
        <v>0.14950875694148547</v>
      </c>
      <c r="L102" s="51">
        <f t="shared" si="34"/>
        <v>1.8130496145912334</v>
      </c>
      <c r="M102" s="51">
        <f t="shared" si="35"/>
        <v>1.9436472736759747</v>
      </c>
      <c r="N102" s="48"/>
      <c r="O102" s="24"/>
      <c r="P102" s="49" t="str">
        <f>B102</f>
        <v>NOV</v>
      </c>
      <c r="Q102" s="50">
        <v>489.32</v>
      </c>
      <c r="R102" s="51">
        <f t="shared" si="36"/>
        <v>1.2435083072976028</v>
      </c>
      <c r="S102" s="51">
        <f t="shared" si="37"/>
        <v>2.4560815762474153</v>
      </c>
      <c r="T102" s="51">
        <f t="shared" si="38"/>
        <v>3.4743809342553167</v>
      </c>
    </row>
    <row r="103" spans="1:20" ht="12.75" customHeight="1" x14ac:dyDescent="0.2">
      <c r="A103" s="24"/>
      <c r="B103" s="49" t="s">
        <v>3</v>
      </c>
      <c r="C103" s="50">
        <v>478.07</v>
      </c>
      <c r="D103" s="51">
        <f t="shared" si="39"/>
        <v>0.11517842184620708</v>
      </c>
      <c r="E103" s="51">
        <f t="shared" si="32"/>
        <v>2.6760593629861829</v>
      </c>
      <c r="F103" s="51">
        <f t="shared" si="40"/>
        <v>2.6760593629861829</v>
      </c>
      <c r="G103" s="33"/>
      <c r="H103" s="24"/>
      <c r="I103" s="49" t="str">
        <f>B103</f>
        <v>DEZ</v>
      </c>
      <c r="J103" s="50">
        <v>470.09</v>
      </c>
      <c r="K103" s="51">
        <f t="shared" si="33"/>
        <v>0.25378545532095398</v>
      </c>
      <c r="L103" s="51">
        <f t="shared" si="34"/>
        <v>2.0714363261317814</v>
      </c>
      <c r="M103" s="51">
        <f t="shared" si="35"/>
        <v>2.0714363261317814</v>
      </c>
      <c r="N103" s="48"/>
      <c r="O103" s="24"/>
      <c r="P103" s="49" t="str">
        <f>B103</f>
        <v>DEZ</v>
      </c>
      <c r="Q103" s="50">
        <v>487.84</v>
      </c>
      <c r="R103" s="51">
        <f t="shared" si="36"/>
        <v>-0.30246055750837719</v>
      </c>
      <c r="S103" s="51">
        <f t="shared" si="37"/>
        <v>2.1461923407106509</v>
      </c>
      <c r="T103" s="51">
        <f t="shared" si="38"/>
        <v>2.1461923407106509</v>
      </c>
    </row>
    <row r="104" spans="1:20" ht="12.75" customHeight="1" x14ac:dyDescent="0.2">
      <c r="A104" s="35">
        <v>2015</v>
      </c>
      <c r="B104" s="45" t="s">
        <v>26</v>
      </c>
      <c r="C104" s="46">
        <v>479.25</v>
      </c>
      <c r="D104" s="47">
        <f>((C104/C103)-1)*100</f>
        <v>0.24682577865167143</v>
      </c>
      <c r="E104" s="47">
        <f t="shared" ref="E104:E109" si="41">((C104/C$103)-1)*100</f>
        <v>0.24682577865167143</v>
      </c>
      <c r="F104" s="47">
        <f>((C104/C92)-1)*100</f>
        <v>2.3644752018454396</v>
      </c>
      <c r="G104" s="33"/>
      <c r="H104" s="35">
        <v>2015</v>
      </c>
      <c r="I104" s="45" t="s">
        <v>26</v>
      </c>
      <c r="J104" s="46">
        <v>471.67</v>
      </c>
      <c r="K104" s="47">
        <f t="shared" ref="K104:K115" si="42">((J104/J103)-1)*100</f>
        <v>0.33610585207088928</v>
      </c>
      <c r="L104" s="47">
        <f t="shared" ref="L104:L109" si="43">((J104/J$103)-1)*100</f>
        <v>0.33610585207088928</v>
      </c>
      <c r="M104" s="47">
        <f t="shared" ref="M104:M109" si="44">((J104/J92)-1)*100</f>
        <v>1.8791714365941514</v>
      </c>
      <c r="N104" s="48"/>
      <c r="O104" s="35">
        <v>2015</v>
      </c>
      <c r="P104" s="45" t="s">
        <v>26</v>
      </c>
      <c r="Q104" s="46">
        <v>489.11</v>
      </c>
      <c r="R104" s="47">
        <f t="shared" ref="R104:R115" si="45">((Q104/Q103)-1)*100</f>
        <v>0.26033125614957076</v>
      </c>
      <c r="S104" s="47">
        <f t="shared" ref="S104:S108" si="46">((Q104/Q$103)-1)*100</f>
        <v>0.26033125614957076</v>
      </c>
      <c r="T104" s="47">
        <f t="shared" ref="T104:T109" si="47">((Q104/Q92)-1)*100</f>
        <v>0.83702711060715806</v>
      </c>
    </row>
    <row r="105" spans="1:20" ht="12.75" customHeight="1" x14ac:dyDescent="0.2">
      <c r="A105" s="24"/>
      <c r="B105" s="49" t="s">
        <v>4</v>
      </c>
      <c r="C105" s="50">
        <v>480.53</v>
      </c>
      <c r="D105" s="51">
        <f t="shared" ref="D105:D115" si="48">((C105/C104)-1)*100</f>
        <v>0.26708398539383449</v>
      </c>
      <c r="E105" s="51">
        <f t="shared" si="41"/>
        <v>0.5145689961721045</v>
      </c>
      <c r="F105" s="51">
        <f t="shared" ref="F105:F108" si="49">((C105/C93)-1)*100</f>
        <v>2.1643457000106281</v>
      </c>
      <c r="G105" s="33"/>
      <c r="H105" s="24"/>
      <c r="I105" s="49" t="s">
        <v>4</v>
      </c>
      <c r="J105" s="50">
        <v>476.45</v>
      </c>
      <c r="K105" s="51">
        <f t="shared" si="42"/>
        <v>1.0134203998558355</v>
      </c>
      <c r="L105" s="51">
        <f t="shared" si="43"/>
        <v>1.3529324171967172</v>
      </c>
      <c r="M105" s="51">
        <f t="shared" si="44"/>
        <v>3.2752416872588563</v>
      </c>
      <c r="N105" s="48"/>
      <c r="O105" s="24"/>
      <c r="P105" s="49" t="s">
        <v>4</v>
      </c>
      <c r="Q105" s="50">
        <v>487.43</v>
      </c>
      <c r="R105" s="51">
        <f t="shared" si="45"/>
        <v>-0.34348101654024799</v>
      </c>
      <c r="S105" s="51">
        <f t="shared" si="46"/>
        <v>-8.4043948835677007E-2</v>
      </c>
      <c r="T105" s="51">
        <f t="shared" si="47"/>
        <v>-0.92684810666883166</v>
      </c>
    </row>
    <row r="106" spans="1:20" ht="12.75" customHeight="1" x14ac:dyDescent="0.2">
      <c r="A106" s="24"/>
      <c r="B106" s="49" t="s">
        <v>5</v>
      </c>
      <c r="C106" s="50">
        <v>482.28</v>
      </c>
      <c r="D106" s="51">
        <f>((C106/C105)-1)*100</f>
        <v>0.364181216573356</v>
      </c>
      <c r="E106" s="51">
        <f t="shared" si="41"/>
        <v>0.88062417637584378</v>
      </c>
      <c r="F106" s="51">
        <f>((C106/C94)-1)*100</f>
        <v>2.1693076857893345</v>
      </c>
      <c r="G106" s="33"/>
      <c r="H106" s="24"/>
      <c r="I106" s="49" t="s">
        <v>5</v>
      </c>
      <c r="J106" s="50">
        <v>477.95</v>
      </c>
      <c r="K106" s="51">
        <f>((J106/J105)-1)*100</f>
        <v>0.31482841851191434</v>
      </c>
      <c r="L106" s="51">
        <f t="shared" si="43"/>
        <v>1.6720202514412197</v>
      </c>
      <c r="M106" s="51">
        <f>((J106/J94)-1)*100</f>
        <v>3.2133370764679148</v>
      </c>
      <c r="N106" s="48"/>
      <c r="O106" s="24"/>
      <c r="P106" s="49" t="s">
        <v>5</v>
      </c>
      <c r="Q106" s="50">
        <v>489.74</v>
      </c>
      <c r="R106" s="51">
        <f t="shared" si="45"/>
        <v>0.47391420306506227</v>
      </c>
      <c r="S106" s="51">
        <f t="shared" si="46"/>
        <v>0.38947195801903867</v>
      </c>
      <c r="T106" s="51">
        <f t="shared" si="47"/>
        <v>-0.99262104518346161</v>
      </c>
    </row>
    <row r="107" spans="1:20" ht="12.75" customHeight="1" x14ac:dyDescent="0.2">
      <c r="A107" s="24"/>
      <c r="B107" s="49" t="s">
        <v>6</v>
      </c>
      <c r="C107" s="50">
        <v>485.09</v>
      </c>
      <c r="D107" s="51">
        <f>((C107/C106)-1)*100</f>
        <v>0.58264908351994826</v>
      </c>
      <c r="E107" s="51">
        <f t="shared" si="41"/>
        <v>1.4684042085886917</v>
      </c>
      <c r="F107" s="51">
        <f>((C107/C95)-1)*100</f>
        <v>2.4196102442834988</v>
      </c>
      <c r="G107" s="33"/>
      <c r="H107" s="24"/>
      <c r="I107" s="49" t="s">
        <v>6</v>
      </c>
      <c r="J107" s="50">
        <v>479.23</v>
      </c>
      <c r="K107" s="51">
        <f>((J107/J106)-1)*100</f>
        <v>0.26781044042265556</v>
      </c>
      <c r="L107" s="51">
        <f t="shared" si="43"/>
        <v>1.9443085366632085</v>
      </c>
      <c r="M107" s="51">
        <f>((J107/J95)-1)*100</f>
        <v>3.6553976596803262</v>
      </c>
      <c r="N107" s="48"/>
      <c r="O107" s="24"/>
      <c r="P107" s="49" t="s">
        <v>6</v>
      </c>
      <c r="Q107" s="50">
        <v>489.37</v>
      </c>
      <c r="R107" s="51">
        <f>((Q107/Q106)-1)*100</f>
        <v>-7.5550291991666185E-2</v>
      </c>
      <c r="S107" s="51">
        <f t="shared" si="46"/>
        <v>0.31362741882585699</v>
      </c>
      <c r="T107" s="51">
        <f>((Q107/Q95)-1)*100</f>
        <v>-1.4678049369790225</v>
      </c>
    </row>
    <row r="108" spans="1:20" ht="12.75" customHeight="1" x14ac:dyDescent="0.2">
      <c r="A108" s="24"/>
      <c r="B108" s="49" t="s">
        <v>7</v>
      </c>
      <c r="C108" s="50">
        <v>488.13</v>
      </c>
      <c r="D108" s="51">
        <f t="shared" si="48"/>
        <v>0.62668783112411752</v>
      </c>
      <c r="E108" s="51">
        <f t="shared" si="41"/>
        <v>2.1042943501997646</v>
      </c>
      <c r="F108" s="51">
        <f t="shared" si="49"/>
        <v>2.5892688257918017</v>
      </c>
      <c r="G108" s="33"/>
      <c r="H108" s="24"/>
      <c r="I108" s="49" t="s">
        <v>7</v>
      </c>
      <c r="J108" s="50">
        <v>483.39</v>
      </c>
      <c r="K108" s="51">
        <f t="shared" si="42"/>
        <v>0.86805917826513479</v>
      </c>
      <c r="L108" s="51">
        <f t="shared" si="43"/>
        <v>2.8292454636346331</v>
      </c>
      <c r="M108" s="51">
        <f t="shared" si="44"/>
        <v>4.2170622857512496</v>
      </c>
      <c r="N108" s="48"/>
      <c r="O108" s="24"/>
      <c r="P108" s="49" t="s">
        <v>7</v>
      </c>
      <c r="Q108" s="50">
        <v>494.18</v>
      </c>
      <c r="R108" s="51">
        <f t="shared" si="45"/>
        <v>0.98289637697448473</v>
      </c>
      <c r="S108" s="51">
        <f t="shared" si="46"/>
        <v>1.2996064283371744</v>
      </c>
      <c r="T108" s="51">
        <f t="shared" si="47"/>
        <v>-0.85466655966616178</v>
      </c>
    </row>
    <row r="109" spans="1:20" ht="12.75" customHeight="1" x14ac:dyDescent="0.2">
      <c r="A109" s="24"/>
      <c r="B109" s="49" t="s">
        <v>8</v>
      </c>
      <c r="C109" s="50">
        <v>490.12</v>
      </c>
      <c r="D109" s="51">
        <f t="shared" si="48"/>
        <v>0.40767828242476156</v>
      </c>
      <c r="E109" s="51">
        <f t="shared" si="41"/>
        <v>2.5205513836885851</v>
      </c>
      <c r="F109" s="51">
        <f t="shared" ref="F109:F114" si="50">((C109/C97)-1)*100</f>
        <v>2.6880931928177754</v>
      </c>
      <c r="G109" s="33"/>
      <c r="H109" s="24"/>
      <c r="I109" s="49" t="s">
        <v>8</v>
      </c>
      <c r="J109" s="50">
        <v>486.06</v>
      </c>
      <c r="K109" s="51">
        <f t="shared" si="42"/>
        <v>0.55234903494072451</v>
      </c>
      <c r="L109" s="51">
        <f t="shared" si="43"/>
        <v>3.3972218085898565</v>
      </c>
      <c r="M109" s="51">
        <f t="shared" si="44"/>
        <v>4.1862259661758161</v>
      </c>
      <c r="N109" s="48"/>
      <c r="O109" s="24"/>
      <c r="P109" s="49" t="s">
        <v>8</v>
      </c>
      <c r="Q109" s="50">
        <v>494.37</v>
      </c>
      <c r="R109" s="51">
        <f t="shared" si="45"/>
        <v>3.8447529240359657E-2</v>
      </c>
      <c r="S109" s="51">
        <f t="shared" ref="S109:S114" si="51">((Q109/Q$103)-1)*100</f>
        <v>1.3385536241390605</v>
      </c>
      <c r="T109" s="51">
        <f t="shared" si="47"/>
        <v>-0.78669048144655029</v>
      </c>
    </row>
    <row r="110" spans="1:20" ht="12.75" customHeight="1" x14ac:dyDescent="0.2">
      <c r="A110" s="24"/>
      <c r="B110" s="49" t="s">
        <v>9</v>
      </c>
      <c r="C110" s="50">
        <v>490.12</v>
      </c>
      <c r="D110" s="51">
        <f>((C110/C109)-1)*100</f>
        <v>0</v>
      </c>
      <c r="E110" s="51">
        <f t="shared" ref="E110:E115" si="52">((C110/C$103)-1)*100</f>
        <v>2.5205513836885851</v>
      </c>
      <c r="F110" s="51">
        <f t="shared" si="50"/>
        <v>2.6386329368403461</v>
      </c>
      <c r="G110" s="33"/>
      <c r="H110" s="24"/>
      <c r="I110" s="49" t="s">
        <v>9</v>
      </c>
      <c r="J110" s="50">
        <v>487.63</v>
      </c>
      <c r="K110" s="51">
        <f>((J110/J109)-1)*100</f>
        <v>0.32300539028102815</v>
      </c>
      <c r="L110" s="51">
        <f t="shared" ref="L110:L115" si="53">((J110/J$103)-1)*100</f>
        <v>3.7312004084324224</v>
      </c>
      <c r="M110" s="51">
        <f t="shared" ref="M110:M115" si="54">((J110/J98)-1)*100</f>
        <v>4.4376860636953452</v>
      </c>
      <c r="N110" s="48"/>
      <c r="O110" s="24"/>
      <c r="P110" s="49" t="s">
        <v>9</v>
      </c>
      <c r="Q110" s="50">
        <v>494.66</v>
      </c>
      <c r="R110" s="51">
        <f>((Q110/Q109)-1)*100</f>
        <v>5.8660517426223358E-2</v>
      </c>
      <c r="S110" s="51">
        <f t="shared" si="51"/>
        <v>1.3979993440472294</v>
      </c>
      <c r="T110" s="51">
        <f t="shared" ref="T110:T115" si="55">((Q110/Q98)-1)*100</f>
        <v>-0.6407552475645284</v>
      </c>
    </row>
    <row r="111" spans="1:20" ht="12.75" customHeight="1" x14ac:dyDescent="0.2">
      <c r="A111" s="24"/>
      <c r="B111" s="49" t="s">
        <v>10</v>
      </c>
      <c r="C111" s="50">
        <v>491.06</v>
      </c>
      <c r="D111" s="51">
        <f t="shared" si="48"/>
        <v>0.19178976577165496</v>
      </c>
      <c r="E111" s="51">
        <f t="shared" si="52"/>
        <v>2.7171753090551531</v>
      </c>
      <c r="F111" s="51">
        <f t="shared" si="50"/>
        <v>2.6634888777387511</v>
      </c>
      <c r="G111" s="33"/>
      <c r="H111" s="24"/>
      <c r="I111" s="49" t="s">
        <v>10</v>
      </c>
      <c r="J111" s="50">
        <v>488.56</v>
      </c>
      <c r="K111" s="51">
        <f>((J111/J110)-1)*100</f>
        <v>0.19071837253654689</v>
      </c>
      <c r="L111" s="51">
        <f t="shared" si="53"/>
        <v>3.9290348656640273</v>
      </c>
      <c r="M111" s="51">
        <f t="shared" si="54"/>
        <v>4.8074654081304402</v>
      </c>
      <c r="N111" s="48"/>
      <c r="O111" s="24"/>
      <c r="P111" s="49" t="s">
        <v>10</v>
      </c>
      <c r="Q111" s="50">
        <v>496.53</v>
      </c>
      <c r="R111" s="51">
        <f>((Q111/Q110)-1)*100</f>
        <v>0.37803743985767024</v>
      </c>
      <c r="S111" s="51">
        <f t="shared" si="51"/>
        <v>1.7813217448343632</v>
      </c>
      <c r="T111" s="51">
        <f t="shared" si="55"/>
        <v>-0.65823696530751263</v>
      </c>
    </row>
    <row r="112" spans="1:20" ht="12.75" customHeight="1" x14ac:dyDescent="0.2">
      <c r="A112" s="24"/>
      <c r="B112" s="49" t="s">
        <v>11</v>
      </c>
      <c r="C112" s="50">
        <v>493.76</v>
      </c>
      <c r="D112" s="51">
        <f t="shared" si="48"/>
        <v>0.54983097788456892</v>
      </c>
      <c r="E112" s="51">
        <f t="shared" si="52"/>
        <v>3.281946158512361</v>
      </c>
      <c r="F112" s="51">
        <f t="shared" si="50"/>
        <v>3.6483479575128985</v>
      </c>
      <c r="G112" s="33"/>
      <c r="H112" s="24"/>
      <c r="I112" s="49" t="s">
        <v>11</v>
      </c>
      <c r="J112" s="50">
        <v>492.76</v>
      </c>
      <c r="K112" s="51">
        <f t="shared" si="42"/>
        <v>0.85966923202882572</v>
      </c>
      <c r="L112" s="51">
        <f t="shared" si="53"/>
        <v>4.8224808015486342</v>
      </c>
      <c r="M112" s="51">
        <f t="shared" si="54"/>
        <v>5.0795410926770979</v>
      </c>
      <c r="N112" s="48"/>
      <c r="O112" s="24"/>
      <c r="P112" s="49" t="s">
        <v>11</v>
      </c>
      <c r="Q112" s="50">
        <v>502.77</v>
      </c>
      <c r="R112" s="51">
        <f>((Q112/Q111)-1)*100</f>
        <v>1.2567216482387789</v>
      </c>
      <c r="S112" s="51">
        <f t="shared" si="51"/>
        <v>3.0604296490652771</v>
      </c>
      <c r="T112" s="51">
        <f t="shared" si="55"/>
        <v>3.1598169768348505</v>
      </c>
    </row>
    <row r="113" spans="1:20" ht="12.75" customHeight="1" x14ac:dyDescent="0.2">
      <c r="A113" s="24"/>
      <c r="B113" s="49" t="s">
        <v>12</v>
      </c>
      <c r="C113" s="50">
        <v>493.43</v>
      </c>
      <c r="D113" s="51">
        <f>((C113/C112)-1)*100</f>
        <v>-6.683408943616298E-2</v>
      </c>
      <c r="E113" s="51">
        <f t="shared" si="52"/>
        <v>3.2129186102453744</v>
      </c>
      <c r="F113" s="51">
        <f t="shared" si="50"/>
        <v>3.7118775879101396</v>
      </c>
      <c r="G113" s="33"/>
      <c r="H113" s="24"/>
      <c r="I113" s="49" t="s">
        <v>12</v>
      </c>
      <c r="J113" s="50">
        <v>495.88</v>
      </c>
      <c r="K113" s="51">
        <f>((J113/J112)-1)*100</f>
        <v>0.63316827664583464</v>
      </c>
      <c r="L113" s="51">
        <f t="shared" si="53"/>
        <v>5.4861834967772083</v>
      </c>
      <c r="M113" s="51">
        <f t="shared" si="54"/>
        <v>5.9120034173430147</v>
      </c>
      <c r="N113" s="48"/>
      <c r="O113" s="24"/>
      <c r="P113" s="49" t="s">
        <v>12</v>
      </c>
      <c r="Q113" s="50">
        <v>493.59</v>
      </c>
      <c r="R113" s="51">
        <f>((Q113/Q112)-1)*100</f>
        <v>-1.8258845993197714</v>
      </c>
      <c r="S113" s="51">
        <f t="shared" si="51"/>
        <v>1.1786651361102018</v>
      </c>
      <c r="T113" s="51">
        <f t="shared" si="55"/>
        <v>2.1269992344457922</v>
      </c>
    </row>
    <row r="114" spans="1:20" ht="12.75" customHeight="1" x14ac:dyDescent="0.2">
      <c r="A114" s="24"/>
      <c r="B114" s="49" t="s">
        <v>13</v>
      </c>
      <c r="C114" s="50">
        <v>495.47</v>
      </c>
      <c r="D114" s="51">
        <f>((C114/C113)-1)*100</f>
        <v>0.41343250309060497</v>
      </c>
      <c r="E114" s="51">
        <f t="shared" si="52"/>
        <v>3.6396343631685868</v>
      </c>
      <c r="F114" s="51">
        <f t="shared" si="50"/>
        <v>3.7590048584352553</v>
      </c>
      <c r="G114" s="33"/>
      <c r="H114" s="24"/>
      <c r="I114" s="49" t="s">
        <v>13</v>
      </c>
      <c r="J114" s="50">
        <v>499.09</v>
      </c>
      <c r="K114" s="51">
        <f>((J114/J113)-1)*100</f>
        <v>0.64733403242720478</v>
      </c>
      <c r="L114" s="51">
        <f t="shared" si="53"/>
        <v>6.1690314620604481</v>
      </c>
      <c r="M114" s="51">
        <f t="shared" si="54"/>
        <v>6.4384730219662956</v>
      </c>
      <c r="N114" s="48"/>
      <c r="O114" s="24"/>
      <c r="P114" s="49" t="s">
        <v>13</v>
      </c>
      <c r="Q114" s="50">
        <v>496.9</v>
      </c>
      <c r="R114" s="51">
        <f>((Q114/Q113)-1)*100</f>
        <v>0.67059705423528904</v>
      </c>
      <c r="S114" s="51">
        <f t="shared" si="51"/>
        <v>1.8571662840275449</v>
      </c>
      <c r="T114" s="51">
        <f t="shared" si="55"/>
        <v>1.5490885310226465</v>
      </c>
    </row>
    <row r="115" spans="1:20" ht="12.75" customHeight="1" x14ac:dyDescent="0.2">
      <c r="A115" s="24"/>
      <c r="B115" s="49" t="s">
        <v>3</v>
      </c>
      <c r="C115" s="50">
        <v>497.38</v>
      </c>
      <c r="D115" s="51">
        <f t="shared" si="48"/>
        <v>0.38549256261730669</v>
      </c>
      <c r="E115" s="51">
        <f t="shared" si="52"/>
        <v>4.039157445562358</v>
      </c>
      <c r="F115" s="51">
        <f t="shared" ref="F115:F127" si="56">((C115/C103)-1)*100</f>
        <v>4.039157445562358</v>
      </c>
      <c r="G115" s="33"/>
      <c r="H115" s="24"/>
      <c r="I115" s="49" t="s">
        <v>3</v>
      </c>
      <c r="J115" s="50">
        <v>498.03</v>
      </c>
      <c r="K115" s="51">
        <f t="shared" si="42"/>
        <v>-0.21238654350919095</v>
      </c>
      <c r="L115" s="51">
        <f t="shared" si="53"/>
        <v>5.9435427258609952</v>
      </c>
      <c r="M115" s="51">
        <f t="shared" si="54"/>
        <v>5.9435427258609952</v>
      </c>
      <c r="N115" s="48"/>
      <c r="O115" s="24"/>
      <c r="P115" s="49" t="s">
        <v>3</v>
      </c>
      <c r="Q115" s="50">
        <v>499.97</v>
      </c>
      <c r="R115" s="51">
        <f t="shared" si="45"/>
        <v>0.61783054940633964</v>
      </c>
      <c r="S115" s="51">
        <f>((Q115/Q$103)-1)*100</f>
        <v>2.4864709740898716</v>
      </c>
      <c r="T115" s="51">
        <f t="shared" si="55"/>
        <v>2.4864709740898716</v>
      </c>
    </row>
    <row r="116" spans="1:20" ht="12.75" customHeight="1" x14ac:dyDescent="0.2">
      <c r="A116" s="35">
        <v>2016</v>
      </c>
      <c r="B116" s="45" t="s">
        <v>26</v>
      </c>
      <c r="C116" s="46">
        <v>497.88</v>
      </c>
      <c r="D116" s="47">
        <f t="shared" ref="D116:D127" si="57">((C116/C115)-1)*100</f>
        <v>0.10052676022356266</v>
      </c>
      <c r="E116" s="47">
        <f>((C116/C$115)-1)*100</f>
        <v>0.10052676022356266</v>
      </c>
      <c r="F116" s="47">
        <f t="shared" si="56"/>
        <v>3.88732394366198</v>
      </c>
      <c r="G116" s="33"/>
      <c r="H116" s="35">
        <v>2016</v>
      </c>
      <c r="I116" s="45" t="s">
        <v>26</v>
      </c>
      <c r="J116" s="46">
        <v>495.91</v>
      </c>
      <c r="K116" s="47">
        <f t="shared" ref="K116:K127" si="58">((J116/J115)-1)*100</f>
        <v>-0.42567716804207123</v>
      </c>
      <c r="L116" s="47">
        <f>((J116/J$115)-1)*100</f>
        <v>-0.42567716804207123</v>
      </c>
      <c r="M116" s="47">
        <f t="shared" ref="M116:M127" si="59">((J116/J104)-1)*100</f>
        <v>5.1391862955032064</v>
      </c>
      <c r="N116" s="48"/>
      <c r="O116" s="35">
        <v>2016</v>
      </c>
      <c r="P116" s="45" t="s">
        <v>26</v>
      </c>
      <c r="Q116" s="46">
        <v>499.38</v>
      </c>
      <c r="R116" s="47">
        <f t="shared" ref="R116:R127" si="60">((Q116/Q115)-1)*100</f>
        <v>-0.11800708042483121</v>
      </c>
      <c r="S116" s="47">
        <f>((Q116/Q$115)-1)*100</f>
        <v>-0.11800708042483121</v>
      </c>
      <c r="T116" s="47">
        <f t="shared" ref="T116:T127" si="61">((Q116/Q104)-1)*100</f>
        <v>2.0997321665882973</v>
      </c>
    </row>
    <row r="117" spans="1:20" ht="12.75" customHeight="1" x14ac:dyDescent="0.2">
      <c r="A117" s="24"/>
      <c r="B117" s="49" t="s">
        <v>4</v>
      </c>
      <c r="C117" s="50">
        <v>498.82</v>
      </c>
      <c r="D117" s="51">
        <f t="shared" si="57"/>
        <v>0.18880051418013188</v>
      </c>
      <c r="E117" s="51">
        <f>((C117/C$115)-1)*100</f>
        <v>0.28951706944388977</v>
      </c>
      <c r="F117" s="51">
        <f t="shared" si="56"/>
        <v>3.806213972072503</v>
      </c>
      <c r="G117" s="33"/>
      <c r="H117" s="24"/>
      <c r="I117" s="49" t="s">
        <v>4</v>
      </c>
      <c r="J117" s="50">
        <v>495.48</v>
      </c>
      <c r="K117" s="51">
        <f t="shared" si="58"/>
        <v>-8.6709281926156123E-2</v>
      </c>
      <c r="L117" s="51">
        <f>((J117/J$115)-1)*100</f>
        <v>-0.51201734835250035</v>
      </c>
      <c r="M117" s="51">
        <f t="shared" si="59"/>
        <v>3.9941232028544604</v>
      </c>
      <c r="N117" s="48"/>
      <c r="O117" s="24"/>
      <c r="P117" s="49" t="s">
        <v>4</v>
      </c>
      <c r="Q117" s="50">
        <v>501.07</v>
      </c>
      <c r="R117" s="51">
        <f t="shared" si="60"/>
        <v>0.33841964035403738</v>
      </c>
      <c r="S117" s="51">
        <f>((Q117/Q$115)-1)*100</f>
        <v>0.22001320079203524</v>
      </c>
      <c r="T117" s="51">
        <f t="shared" si="61"/>
        <v>2.7983505323841307</v>
      </c>
    </row>
    <row r="118" spans="1:20" ht="12.75" customHeight="1" x14ac:dyDescent="0.2">
      <c r="A118" s="24"/>
      <c r="B118" s="49" t="s">
        <v>5</v>
      </c>
      <c r="C118" s="50">
        <v>499.46</v>
      </c>
      <c r="D118" s="51">
        <f t="shared" si="57"/>
        <v>0.12830279459523641</v>
      </c>
      <c r="E118" s="51">
        <f>((C118/C$115)-1)*100</f>
        <v>0.4181913225300482</v>
      </c>
      <c r="F118" s="51">
        <f t="shared" si="56"/>
        <v>3.5622459981753396</v>
      </c>
      <c r="G118" s="33"/>
      <c r="H118" s="24"/>
      <c r="I118" s="49" t="s">
        <v>5</v>
      </c>
      <c r="J118" s="50">
        <v>496.89</v>
      </c>
      <c r="K118" s="51">
        <f t="shared" si="58"/>
        <v>0.28457253572293784</v>
      </c>
      <c r="L118" s="51">
        <f>((J118/J$115)-1)*100</f>
        <v>-0.22890187338111545</v>
      </c>
      <c r="M118" s="51">
        <f t="shared" si="59"/>
        <v>3.9627576106287199</v>
      </c>
      <c r="N118" s="48"/>
      <c r="O118" s="24"/>
      <c r="P118" s="49" t="s">
        <v>5</v>
      </c>
      <c r="Q118" s="50">
        <v>502.43</v>
      </c>
      <c r="R118" s="51">
        <f t="shared" si="60"/>
        <v>0.27141916299120439</v>
      </c>
      <c r="S118" s="51">
        <f>((Q118/Q$115)-1)*100</f>
        <v>0.49202952177129777</v>
      </c>
      <c r="T118" s="51">
        <f t="shared" si="61"/>
        <v>2.5911708253358867</v>
      </c>
    </row>
    <row r="119" spans="1:20" ht="12.75" customHeight="1" x14ac:dyDescent="0.2">
      <c r="A119" s="24"/>
      <c r="B119" s="49" t="s">
        <v>6</v>
      </c>
      <c r="C119" s="50">
        <v>500.58</v>
      </c>
      <c r="D119" s="51">
        <f t="shared" si="57"/>
        <v>0.224242181556078</v>
      </c>
      <c r="E119" s="51">
        <f t="shared" ref="E119" si="62">((C119/C$115)-1)*100</f>
        <v>0.64337126543085876</v>
      </c>
      <c r="F119" s="51">
        <f t="shared" si="56"/>
        <v>3.1932218763528475</v>
      </c>
      <c r="G119" s="33"/>
      <c r="H119" s="24"/>
      <c r="I119" s="49" t="s">
        <v>6</v>
      </c>
      <c r="J119" s="50">
        <v>497.03</v>
      </c>
      <c r="K119" s="51">
        <f t="shared" si="58"/>
        <v>2.8175250055340051E-2</v>
      </c>
      <c r="L119" s="51">
        <f t="shared" ref="L119" si="63">((J119/J$115)-1)*100</f>
        <v>-0.20079111700098684</v>
      </c>
      <c r="M119" s="51">
        <f t="shared" si="59"/>
        <v>3.7142916762306077</v>
      </c>
      <c r="N119" s="48"/>
      <c r="O119" s="24"/>
      <c r="P119" s="49" t="s">
        <v>6</v>
      </c>
      <c r="Q119" s="50">
        <v>503.99</v>
      </c>
      <c r="R119" s="51">
        <f t="shared" si="60"/>
        <v>0.31049101367355281</v>
      </c>
      <c r="S119" s="51">
        <f t="shared" ref="S119" si="64">((Q119/Q$115)-1)*100</f>
        <v>0.80404824289457277</v>
      </c>
      <c r="T119" s="51">
        <f t="shared" si="61"/>
        <v>2.98751455953572</v>
      </c>
    </row>
    <row r="120" spans="1:20" ht="12.75" customHeight="1" x14ac:dyDescent="0.2">
      <c r="A120" s="24"/>
      <c r="B120" s="49" t="s">
        <v>7</v>
      </c>
      <c r="C120" s="50">
        <v>501.39</v>
      </c>
      <c r="D120" s="51">
        <f t="shared" si="57"/>
        <v>0.16181229773462036</v>
      </c>
      <c r="E120" s="51">
        <f t="shared" ref="E120:E127" si="65">((C120/C$115)-1)*100</f>
        <v>0.80622461699304537</v>
      </c>
      <c r="F120" s="51">
        <f t="shared" si="56"/>
        <v>2.7164894597750511</v>
      </c>
      <c r="G120" s="33"/>
      <c r="H120" s="24"/>
      <c r="I120" s="49" t="s">
        <v>7</v>
      </c>
      <c r="J120" s="50">
        <v>496.23</v>
      </c>
      <c r="K120" s="51">
        <f t="shared" si="58"/>
        <v>-0.1609560791099085</v>
      </c>
      <c r="L120" s="51">
        <f t="shared" ref="L120:L127" si="66">((J120/J$115)-1)*100</f>
        <v>-0.36142401060176299</v>
      </c>
      <c r="M120" s="51">
        <f t="shared" si="59"/>
        <v>2.656240302861046</v>
      </c>
      <c r="N120" s="48"/>
      <c r="O120" s="24"/>
      <c r="P120" s="49" t="s">
        <v>7</v>
      </c>
      <c r="Q120" s="50">
        <v>504.85</v>
      </c>
      <c r="R120" s="51">
        <f t="shared" si="60"/>
        <v>0.17063830631560695</v>
      </c>
      <c r="S120" s="51">
        <f t="shared" ref="S120:S127" si="67">((Q120/Q$115)-1)*100</f>
        <v>0.97605856351381526</v>
      </c>
      <c r="T120" s="51">
        <f t="shared" si="61"/>
        <v>2.1591322999716667</v>
      </c>
    </row>
    <row r="121" spans="1:20" ht="12.75" customHeight="1" x14ac:dyDescent="0.2">
      <c r="A121" s="24"/>
      <c r="B121" s="49" t="s">
        <v>8</v>
      </c>
      <c r="C121" s="50">
        <v>500.61</v>
      </c>
      <c r="D121" s="51">
        <f t="shared" si="57"/>
        <v>-0.15556752228803594</v>
      </c>
      <c r="E121" s="51">
        <f t="shared" si="65"/>
        <v>0.64940287104426897</v>
      </c>
      <c r="F121" s="51">
        <f t="shared" si="56"/>
        <v>2.140292173345304</v>
      </c>
      <c r="G121" s="33"/>
      <c r="H121" s="24"/>
      <c r="I121" s="49" t="s">
        <v>8</v>
      </c>
      <c r="J121" s="50">
        <v>495.91</v>
      </c>
      <c r="K121" s="51">
        <f t="shared" si="58"/>
        <v>-6.4486226145132886E-2</v>
      </c>
      <c r="L121" s="51">
        <f t="shared" si="66"/>
        <v>-0.42567716804207123</v>
      </c>
      <c r="M121" s="51">
        <f t="shared" si="59"/>
        <v>2.0264987861580819</v>
      </c>
      <c r="N121" s="48"/>
      <c r="O121" s="24"/>
      <c r="P121" s="49" t="s">
        <v>8</v>
      </c>
      <c r="Q121" s="50">
        <v>506.66</v>
      </c>
      <c r="R121" s="51">
        <f t="shared" si="60"/>
        <v>0.3585223333663512</v>
      </c>
      <c r="S121" s="51">
        <f t="shared" si="67"/>
        <v>1.3380802848170781</v>
      </c>
      <c r="T121" s="51">
        <f t="shared" si="61"/>
        <v>2.4859922729939088</v>
      </c>
    </row>
    <row r="122" spans="1:20" ht="12.75" customHeight="1" x14ac:dyDescent="0.2">
      <c r="A122" s="24"/>
      <c r="B122" s="49" t="s">
        <v>9</v>
      </c>
      <c r="C122" s="50">
        <v>501.71</v>
      </c>
      <c r="D122" s="51">
        <f t="shared" si="57"/>
        <v>0.21973192704898281</v>
      </c>
      <c r="E122" s="51">
        <f t="shared" si="65"/>
        <v>0.87056174353612459</v>
      </c>
      <c r="F122" s="51">
        <f t="shared" si="56"/>
        <v>2.3647270056312619</v>
      </c>
      <c r="G122" s="33"/>
      <c r="H122" s="24"/>
      <c r="I122" s="49" t="s">
        <v>9</v>
      </c>
      <c r="J122" s="50">
        <v>496.21</v>
      </c>
      <c r="K122" s="51">
        <f t="shared" si="58"/>
        <v>6.0494847855441236E-2</v>
      </c>
      <c r="L122" s="51">
        <f t="shared" si="66"/>
        <v>-0.36543983294179405</v>
      </c>
      <c r="M122" s="51">
        <f t="shared" si="59"/>
        <v>1.7595307917888547</v>
      </c>
      <c r="N122" s="48"/>
      <c r="O122" s="24"/>
      <c r="P122" s="49" t="s">
        <v>9</v>
      </c>
      <c r="Q122" s="50">
        <v>505.78</v>
      </c>
      <c r="R122" s="51">
        <f t="shared" si="60"/>
        <v>-0.17368649587495844</v>
      </c>
      <c r="S122" s="51">
        <f t="shared" si="67"/>
        <v>1.1620697241834455</v>
      </c>
      <c r="T122" s="51">
        <f t="shared" si="61"/>
        <v>2.2480087332713339</v>
      </c>
    </row>
    <row r="123" spans="1:20" ht="12.75" customHeight="1" x14ac:dyDescent="0.2">
      <c r="A123" s="24"/>
      <c r="B123" s="49" t="s">
        <v>10</v>
      </c>
      <c r="C123" s="50">
        <v>503.65</v>
      </c>
      <c r="D123" s="51">
        <f t="shared" si="57"/>
        <v>0.38667756273544907</v>
      </c>
      <c r="E123" s="51">
        <f t="shared" si="65"/>
        <v>1.260605573203577</v>
      </c>
      <c r="F123" s="51">
        <f t="shared" si="56"/>
        <v>2.5638414857654723</v>
      </c>
      <c r="G123" s="33"/>
      <c r="H123" s="24"/>
      <c r="I123" s="49" t="s">
        <v>10</v>
      </c>
      <c r="J123" s="50">
        <v>498.37</v>
      </c>
      <c r="K123" s="51">
        <f t="shared" si="58"/>
        <v>0.43529957074626147</v>
      </c>
      <c r="L123" s="51">
        <f t="shared" si="66"/>
        <v>6.8268979780339301E-2</v>
      </c>
      <c r="M123" s="51">
        <f t="shared" si="59"/>
        <v>2.0079417062387472</v>
      </c>
      <c r="N123" s="48"/>
      <c r="O123" s="24"/>
      <c r="P123" s="49" t="s">
        <v>10</v>
      </c>
      <c r="Q123" s="50">
        <v>506.12</v>
      </c>
      <c r="R123" s="51">
        <f t="shared" si="60"/>
        <v>6.722290323857294E-2</v>
      </c>
      <c r="S123" s="51">
        <f t="shared" si="67"/>
        <v>1.2300738044282555</v>
      </c>
      <c r="T123" s="51">
        <f t="shared" si="61"/>
        <v>1.9314039433669716</v>
      </c>
    </row>
    <row r="124" spans="1:20" ht="12.75" customHeight="1" x14ac:dyDescent="0.2">
      <c r="A124" s="24"/>
      <c r="B124" s="49" t="s">
        <v>11</v>
      </c>
      <c r="C124" s="50">
        <v>505.11</v>
      </c>
      <c r="D124" s="51">
        <f t="shared" si="57"/>
        <v>0.28988384791026611</v>
      </c>
      <c r="E124" s="51">
        <f t="shared" si="65"/>
        <v>1.5541437130564217</v>
      </c>
      <c r="F124" s="51">
        <f t="shared" si="56"/>
        <v>2.2986876215165264</v>
      </c>
      <c r="G124" s="33"/>
      <c r="H124" s="24"/>
      <c r="I124" s="49" t="s">
        <v>11</v>
      </c>
      <c r="J124" s="50">
        <v>500.81</v>
      </c>
      <c r="K124" s="51">
        <f t="shared" si="58"/>
        <v>0.48959608323133619</v>
      </c>
      <c r="L124" s="51">
        <f t="shared" si="66"/>
        <v>0.55819930526275208</v>
      </c>
      <c r="M124" s="51">
        <f t="shared" si="59"/>
        <v>1.6336553291663281</v>
      </c>
      <c r="N124" s="48"/>
      <c r="O124" s="24"/>
      <c r="P124" s="49" t="s">
        <v>11</v>
      </c>
      <c r="Q124" s="50">
        <v>508.12</v>
      </c>
      <c r="R124" s="51">
        <f t="shared" si="60"/>
        <v>0.39516320240258196</v>
      </c>
      <c r="S124" s="51">
        <f t="shared" si="67"/>
        <v>1.630097805868358</v>
      </c>
      <c r="T124" s="51">
        <f t="shared" si="61"/>
        <v>1.0641048590807056</v>
      </c>
    </row>
    <row r="125" spans="1:20" ht="12.75" customHeight="1" x14ac:dyDescent="0.2">
      <c r="A125" s="24"/>
      <c r="B125" s="49" t="s">
        <v>12</v>
      </c>
      <c r="C125" s="50">
        <v>505.76</v>
      </c>
      <c r="D125" s="51">
        <f t="shared" si="57"/>
        <v>0.12868484092574128</v>
      </c>
      <c r="E125" s="51">
        <f t="shared" si="65"/>
        <v>1.6848285013470576</v>
      </c>
      <c r="F125" s="51">
        <f t="shared" si="56"/>
        <v>2.4988346877976575</v>
      </c>
      <c r="G125" s="33"/>
      <c r="H125" s="24"/>
      <c r="I125" s="49" t="s">
        <v>12</v>
      </c>
      <c r="J125" s="50">
        <v>500.88</v>
      </c>
      <c r="K125" s="51">
        <f t="shared" si="58"/>
        <v>1.397735668218214E-2</v>
      </c>
      <c r="L125" s="51">
        <f t="shared" si="66"/>
        <v>0.57225468345281083</v>
      </c>
      <c r="M125" s="51">
        <f t="shared" si="59"/>
        <v>1.0083084617246163</v>
      </c>
      <c r="N125" s="48"/>
      <c r="O125" s="24"/>
      <c r="P125" s="49" t="s">
        <v>12</v>
      </c>
      <c r="Q125" s="50">
        <v>510.64</v>
      </c>
      <c r="R125" s="51">
        <f t="shared" si="60"/>
        <v>0.49594583956544813</v>
      </c>
      <c r="S125" s="51">
        <f t="shared" si="67"/>
        <v>2.1341280476828484</v>
      </c>
      <c r="T125" s="51">
        <f t="shared" si="61"/>
        <v>3.4542839198525188</v>
      </c>
    </row>
    <row r="126" spans="1:20" ht="12.75" customHeight="1" x14ac:dyDescent="0.2">
      <c r="A126" s="24"/>
      <c r="B126" s="49" t="s">
        <v>13</v>
      </c>
      <c r="C126" s="50">
        <v>506</v>
      </c>
      <c r="D126" s="51">
        <f t="shared" si="57"/>
        <v>4.7453337551406349E-2</v>
      </c>
      <c r="E126" s="51">
        <f t="shared" si="65"/>
        <v>1.7330813462543837</v>
      </c>
      <c r="F126" s="51">
        <f t="shared" si="56"/>
        <v>2.125254808565602</v>
      </c>
      <c r="G126" s="33"/>
      <c r="H126" s="24"/>
      <c r="I126" s="49" t="s">
        <v>13</v>
      </c>
      <c r="J126" s="50">
        <v>500.92</v>
      </c>
      <c r="K126" s="51">
        <f t="shared" si="58"/>
        <v>7.9859447372765402E-3</v>
      </c>
      <c r="L126" s="51">
        <f t="shared" si="66"/>
        <v>0.58028632813285075</v>
      </c>
      <c r="M126" s="51">
        <f t="shared" si="59"/>
        <v>0.36666733454888689</v>
      </c>
      <c r="N126" s="48"/>
      <c r="O126" s="24"/>
      <c r="P126" s="49" t="s">
        <v>13</v>
      </c>
      <c r="Q126" s="50">
        <v>511.41</v>
      </c>
      <c r="R126" s="51">
        <f t="shared" si="60"/>
        <v>0.15079116402945125</v>
      </c>
      <c r="S126" s="51">
        <f t="shared" si="67"/>
        <v>2.2881372882372908</v>
      </c>
      <c r="T126" s="51">
        <f t="shared" si="61"/>
        <v>2.9201046488227078</v>
      </c>
    </row>
    <row r="127" spans="1:20" ht="12.75" customHeight="1" x14ac:dyDescent="0.2">
      <c r="A127" s="24"/>
      <c r="B127" s="49" t="s">
        <v>3</v>
      </c>
      <c r="C127" s="50">
        <v>504.81</v>
      </c>
      <c r="D127" s="51">
        <f t="shared" si="57"/>
        <v>-0.23517786561264575</v>
      </c>
      <c r="E127" s="51">
        <f t="shared" si="65"/>
        <v>1.4938276569222753</v>
      </c>
      <c r="F127" s="51">
        <f t="shared" si="56"/>
        <v>1.4938276569222753</v>
      </c>
      <c r="G127" s="33"/>
      <c r="H127" s="24"/>
      <c r="I127" s="49" t="s">
        <v>3</v>
      </c>
      <c r="J127" s="50">
        <v>499.58</v>
      </c>
      <c r="K127" s="51">
        <f t="shared" si="58"/>
        <v>-0.26750778567437017</v>
      </c>
      <c r="L127" s="51">
        <f t="shared" si="66"/>
        <v>0.31122623135153571</v>
      </c>
      <c r="M127" s="51">
        <f t="shared" si="59"/>
        <v>0.31122623135153571</v>
      </c>
      <c r="N127" s="48"/>
      <c r="O127" s="24"/>
      <c r="P127" s="49" t="s">
        <v>3</v>
      </c>
      <c r="Q127" s="50">
        <v>512.89</v>
      </c>
      <c r="R127" s="51">
        <f t="shared" si="60"/>
        <v>0.2893959836530291</v>
      </c>
      <c r="S127" s="51">
        <f t="shared" si="67"/>
        <v>2.5841550493029608</v>
      </c>
      <c r="T127" s="51">
        <f t="shared" si="61"/>
        <v>2.5841550493029608</v>
      </c>
    </row>
    <row r="128" spans="1:20" ht="12.75" customHeight="1" x14ac:dyDescent="0.2">
      <c r="A128" s="35">
        <v>2017</v>
      </c>
      <c r="B128" s="45" t="s">
        <v>26</v>
      </c>
      <c r="C128" s="46">
        <v>505.66</v>
      </c>
      <c r="D128" s="47">
        <f t="shared" ref="D128:D139" si="68">((C128/C127)-1)*100</f>
        <v>0.16838018264297983</v>
      </c>
      <c r="E128" s="47">
        <f t="shared" ref="E128:E139" si="69">((C128/C$127)-1)*100</f>
        <v>0.16838018264297983</v>
      </c>
      <c r="F128" s="47">
        <f t="shared" ref="F128:F139" si="70">((C128/C116)-1)*100</f>
        <v>1.5626255322567673</v>
      </c>
      <c r="G128" s="33"/>
      <c r="H128" s="35">
        <v>2017</v>
      </c>
      <c r="I128" s="45" t="s">
        <v>26</v>
      </c>
      <c r="J128" s="46">
        <v>500.15</v>
      </c>
      <c r="K128" s="47">
        <f t="shared" ref="K128:K150" si="71">((J128/J127)-1)*100</f>
        <v>0.11409584050603438</v>
      </c>
      <c r="L128" s="47">
        <f t="shared" ref="L128:L139" si="72">((J128/J$127)-1)*100</f>
        <v>0.11409584050603438</v>
      </c>
      <c r="M128" s="47">
        <f t="shared" ref="M128:M139" si="73">((J128/J116)-1)*100</f>
        <v>0.85499384969045522</v>
      </c>
      <c r="N128" s="48"/>
      <c r="O128" s="35">
        <v>2017</v>
      </c>
      <c r="P128" s="45" t="s">
        <v>26</v>
      </c>
      <c r="Q128" s="46">
        <v>513.12</v>
      </c>
      <c r="R128" s="47">
        <f t="shared" ref="R128:R139" si="74">((Q128/Q127)-1)*100</f>
        <v>4.4843923648341111E-2</v>
      </c>
      <c r="S128" s="47">
        <f t="shared" ref="S128:S139" si="75">((Q128/Q$127)-1)*100</f>
        <v>4.4843923648341111E-2</v>
      </c>
      <c r="T128" s="47">
        <f t="shared" ref="T128:T139" si="76">((Q128/Q116)-1)*100</f>
        <v>2.7514117505707203</v>
      </c>
    </row>
    <row r="129" spans="1:20" ht="12.75" customHeight="1" x14ac:dyDescent="0.2">
      <c r="A129" s="24"/>
      <c r="B129" s="49" t="s">
        <v>4</v>
      </c>
      <c r="C129" s="50">
        <v>507.14</v>
      </c>
      <c r="D129" s="51">
        <f t="shared" si="68"/>
        <v>0.29268678558713734</v>
      </c>
      <c r="E129" s="51">
        <f t="shared" si="69"/>
        <v>0.46155979477426889</v>
      </c>
      <c r="F129" s="51">
        <f t="shared" si="70"/>
        <v>1.6679363297381844</v>
      </c>
      <c r="G129" s="33"/>
      <c r="H129" s="24"/>
      <c r="I129" s="49" t="s">
        <v>4</v>
      </c>
      <c r="J129" s="50">
        <v>500.8</v>
      </c>
      <c r="K129" s="51">
        <f t="shared" si="71"/>
        <v>0.12996101169648888</v>
      </c>
      <c r="L129" s="51">
        <f t="shared" si="72"/>
        <v>0.24420513231113716</v>
      </c>
      <c r="M129" s="51">
        <f t="shared" si="73"/>
        <v>1.0737063049971685</v>
      </c>
      <c r="N129" s="48"/>
      <c r="O129" s="24"/>
      <c r="P129" s="49" t="s">
        <v>4</v>
      </c>
      <c r="Q129" s="50">
        <v>516.9</v>
      </c>
      <c r="R129" s="51">
        <f t="shared" si="74"/>
        <v>0.73666978484563383</v>
      </c>
      <c r="S129" s="51">
        <f t="shared" si="75"/>
        <v>0.78184406012984375</v>
      </c>
      <c r="T129" s="51">
        <f t="shared" si="76"/>
        <v>3.1592392280519688</v>
      </c>
    </row>
    <row r="130" spans="1:20" ht="12.75" customHeight="1" x14ac:dyDescent="0.2">
      <c r="A130" s="24"/>
      <c r="B130" s="49" t="s">
        <v>5</v>
      </c>
      <c r="C130" s="50">
        <v>508.31</v>
      </c>
      <c r="D130" s="51">
        <f>((C130/C129)-1)*100</f>
        <v>0.23070552510155995</v>
      </c>
      <c r="E130" s="51">
        <f>((C130/C$127)-1)*100</f>
        <v>0.69333016382400192</v>
      </c>
      <c r="F130" s="51">
        <f>((C130/C118)-1)*100</f>
        <v>1.7719136667601054</v>
      </c>
      <c r="G130" s="33"/>
      <c r="H130" s="24"/>
      <c r="I130" s="49" t="s">
        <v>5</v>
      </c>
      <c r="J130" s="50">
        <v>503.34</v>
      </c>
      <c r="K130" s="51">
        <f>((J130/J129)-1)*100</f>
        <v>0.50718849840254432</v>
      </c>
      <c r="L130" s="51">
        <f>((J130/J$127)-1)*100</f>
        <v>0.75263221105728029</v>
      </c>
      <c r="M130" s="51">
        <f>((J130/J118)-1)*100</f>
        <v>1.2980740204069363</v>
      </c>
      <c r="N130" s="48"/>
      <c r="O130" s="24"/>
      <c r="P130" s="49" t="s">
        <v>5</v>
      </c>
      <c r="Q130" s="50">
        <v>519.16999999999996</v>
      </c>
      <c r="R130" s="51">
        <f>((Q130/Q129)-1)*100</f>
        <v>0.43915650996324551</v>
      </c>
      <c r="S130" s="51">
        <f>((Q130/Q$127)-1)*100</f>
        <v>1.2244340891809147</v>
      </c>
      <c r="T130" s="51">
        <f>((Q130/Q118)-1)*100</f>
        <v>3.3318074159584432</v>
      </c>
    </row>
    <row r="131" spans="1:20" ht="12.75" customHeight="1" x14ac:dyDescent="0.2">
      <c r="A131" s="24"/>
      <c r="B131" s="49" t="s">
        <v>6</v>
      </c>
      <c r="C131" s="50">
        <v>507.49</v>
      </c>
      <c r="D131" s="51">
        <f t="shared" si="68"/>
        <v>-0.16131888021089225</v>
      </c>
      <c r="E131" s="51">
        <f t="shared" si="69"/>
        <v>0.53089281115668019</v>
      </c>
      <c r="F131" s="51">
        <f t="shared" si="70"/>
        <v>1.3803987374645388</v>
      </c>
      <c r="G131" s="33"/>
      <c r="H131" s="24"/>
      <c r="I131" s="49" t="s">
        <v>6</v>
      </c>
      <c r="J131" s="50">
        <v>503.93</v>
      </c>
      <c r="K131" s="51">
        <f t="shared" si="71"/>
        <v>0.1172169905034437</v>
      </c>
      <c r="L131" s="51">
        <f t="shared" si="72"/>
        <v>0.87073141438809287</v>
      </c>
      <c r="M131" s="51">
        <f t="shared" si="73"/>
        <v>1.3882461823230052</v>
      </c>
      <c r="N131" s="48"/>
      <c r="O131" s="24"/>
      <c r="P131" s="49" t="s">
        <v>6</v>
      </c>
      <c r="Q131" s="50">
        <v>516.53</v>
      </c>
      <c r="R131" s="51">
        <f t="shared" si="74"/>
        <v>-0.50850395824103556</v>
      </c>
      <c r="S131" s="51">
        <f t="shared" si="75"/>
        <v>0.70970383513033752</v>
      </c>
      <c r="T131" s="51">
        <f t="shared" si="76"/>
        <v>2.4881446060437629</v>
      </c>
    </row>
    <row r="132" spans="1:20" ht="12.75" customHeight="1" x14ac:dyDescent="0.2">
      <c r="A132" s="24"/>
      <c r="B132" s="49" t="s">
        <v>7</v>
      </c>
      <c r="C132" s="50">
        <v>507.88</v>
      </c>
      <c r="D132" s="51">
        <f t="shared" si="68"/>
        <v>7.6848804902551748E-2</v>
      </c>
      <c r="E132" s="51">
        <f t="shared" si="69"/>
        <v>0.60814960083992453</v>
      </c>
      <c r="F132" s="51">
        <f t="shared" si="70"/>
        <v>1.2944015636530359</v>
      </c>
      <c r="G132" s="33"/>
      <c r="H132" s="24"/>
      <c r="I132" s="49" t="s">
        <v>7</v>
      </c>
      <c r="J132" s="50">
        <v>504.93</v>
      </c>
      <c r="K132" s="51">
        <f t="shared" si="71"/>
        <v>0.19844025955986222</v>
      </c>
      <c r="L132" s="51">
        <f t="shared" si="72"/>
        <v>1.0708995556267364</v>
      </c>
      <c r="M132" s="51">
        <f t="shared" si="73"/>
        <v>1.7532192733208385</v>
      </c>
      <c r="N132" s="48"/>
      <c r="O132" s="24"/>
      <c r="P132" s="49" t="s">
        <v>7</v>
      </c>
      <c r="Q132" s="50">
        <v>516.24</v>
      </c>
      <c r="R132" s="51">
        <f t="shared" si="74"/>
        <v>-5.6143883220716173E-2</v>
      </c>
      <c r="S132" s="51">
        <f t="shared" si="75"/>
        <v>0.65316149661720502</v>
      </c>
      <c r="T132" s="51">
        <f t="shared" si="76"/>
        <v>2.256115677924142</v>
      </c>
    </row>
    <row r="133" spans="1:20" ht="12.75" customHeight="1" x14ac:dyDescent="0.2">
      <c r="A133" s="24"/>
      <c r="B133" s="49" t="s">
        <v>8</v>
      </c>
      <c r="C133" s="50">
        <v>507.85</v>
      </c>
      <c r="D133" s="51">
        <f t="shared" si="68"/>
        <v>-5.9069071434159071E-3</v>
      </c>
      <c r="E133" s="51">
        <f t="shared" si="69"/>
        <v>0.60220677086428864</v>
      </c>
      <c r="F133" s="51">
        <f t="shared" si="70"/>
        <v>1.4462355925770609</v>
      </c>
      <c r="G133" s="33"/>
      <c r="H133" s="24"/>
      <c r="I133" s="49" t="s">
        <v>8</v>
      </c>
      <c r="J133" s="50">
        <v>503.96</v>
      </c>
      <c r="K133" s="51">
        <f t="shared" si="71"/>
        <v>-0.19210583645258295</v>
      </c>
      <c r="L133" s="51">
        <f t="shared" si="72"/>
        <v>0.87673645862524907</v>
      </c>
      <c r="M133" s="51">
        <f t="shared" si="73"/>
        <v>1.6232784174547765</v>
      </c>
      <c r="N133" s="48"/>
      <c r="O133" s="24"/>
      <c r="P133" s="49" t="s">
        <v>8</v>
      </c>
      <c r="Q133" s="50">
        <v>518.37</v>
      </c>
      <c r="R133" s="51">
        <f t="shared" si="74"/>
        <v>0.4125987912598772</v>
      </c>
      <c r="S133" s="51">
        <f t="shared" si="75"/>
        <v>1.0684552243171108</v>
      </c>
      <c r="T133" s="51">
        <f t="shared" si="76"/>
        <v>2.3112146212450169</v>
      </c>
    </row>
    <row r="134" spans="1:20" ht="12.75" customHeight="1" x14ac:dyDescent="0.2">
      <c r="A134" s="24"/>
      <c r="B134" s="49" t="s">
        <v>9</v>
      </c>
      <c r="C134" s="50">
        <v>506.71</v>
      </c>
      <c r="D134" s="51">
        <f t="shared" si="68"/>
        <v>-0.22447573102294394</v>
      </c>
      <c r="E134" s="51">
        <f t="shared" si="69"/>
        <v>0.3763792317901693</v>
      </c>
      <c r="F134" s="51">
        <f t="shared" si="70"/>
        <v>0.99659165653465109</v>
      </c>
      <c r="G134" s="33"/>
      <c r="H134" s="24"/>
      <c r="I134" s="49" t="s">
        <v>9</v>
      </c>
      <c r="J134" s="50">
        <v>502.54</v>
      </c>
      <c r="K134" s="51">
        <f t="shared" si="71"/>
        <v>-0.28176839431700573</v>
      </c>
      <c r="L134" s="51">
        <f t="shared" si="72"/>
        <v>0.59249769806637431</v>
      </c>
      <c r="M134" s="51">
        <f t="shared" si="73"/>
        <v>1.2756695753813885</v>
      </c>
      <c r="N134" s="48"/>
      <c r="O134" s="24"/>
      <c r="P134" s="49" t="s">
        <v>9</v>
      </c>
      <c r="Q134" s="50">
        <v>516.91999999999996</v>
      </c>
      <c r="R134" s="51">
        <f t="shared" si="74"/>
        <v>-0.27972297779579325</v>
      </c>
      <c r="S134" s="51">
        <f t="shared" si="75"/>
        <v>0.78574353175144829</v>
      </c>
      <c r="T134" s="51">
        <f t="shared" si="76"/>
        <v>2.2025386531693503</v>
      </c>
    </row>
    <row r="135" spans="1:20" ht="12.75" customHeight="1" x14ac:dyDescent="0.2">
      <c r="A135" s="24"/>
      <c r="B135" s="49" t="s">
        <v>10</v>
      </c>
      <c r="C135" s="50">
        <v>506.3</v>
      </c>
      <c r="D135" s="51">
        <f t="shared" si="68"/>
        <v>-8.0914132343934408E-2</v>
      </c>
      <c r="E135" s="51">
        <f t="shared" si="69"/>
        <v>0.29516055545650843</v>
      </c>
      <c r="F135" s="51">
        <f t="shared" si="70"/>
        <v>0.526159039015206</v>
      </c>
      <c r="G135" s="33"/>
      <c r="H135" s="24"/>
      <c r="I135" s="49" t="s">
        <v>10</v>
      </c>
      <c r="J135" s="50">
        <v>502.85</v>
      </c>
      <c r="K135" s="51">
        <f t="shared" si="71"/>
        <v>6.1686631909907419E-2</v>
      </c>
      <c r="L135" s="51">
        <f t="shared" si="72"/>
        <v>0.6545498218503587</v>
      </c>
      <c r="M135" s="51">
        <f t="shared" si="73"/>
        <v>0.89893051347393893</v>
      </c>
      <c r="N135" s="48"/>
      <c r="O135" s="24"/>
      <c r="P135" s="49" t="s">
        <v>10</v>
      </c>
      <c r="Q135" s="50">
        <v>516.48</v>
      </c>
      <c r="R135" s="51">
        <f t="shared" si="74"/>
        <v>-8.5119554283052956E-2</v>
      </c>
      <c r="S135" s="51">
        <f t="shared" si="75"/>
        <v>0.69995515607634839</v>
      </c>
      <c r="T135" s="51">
        <f t="shared" si="76"/>
        <v>2.0469453884454314</v>
      </c>
    </row>
    <row r="136" spans="1:20" ht="12.75" customHeight="1" x14ac:dyDescent="0.2">
      <c r="A136" s="24"/>
      <c r="B136" s="49" t="s">
        <v>11</v>
      </c>
      <c r="C136" s="50">
        <v>507.61</v>
      </c>
      <c r="D136" s="51">
        <f>((C136/C135)-1)*100</f>
        <v>0.25873987754296834</v>
      </c>
      <c r="E136" s="51">
        <f>((C136/C$127)-1)*100</f>
        <v>0.55466413105922374</v>
      </c>
      <c r="F136" s="51">
        <f>((C136/C124)-1)*100</f>
        <v>0.494941695868234</v>
      </c>
      <c r="G136" s="33"/>
      <c r="H136" s="24"/>
      <c r="I136" s="49" t="s">
        <v>11</v>
      </c>
      <c r="J136" s="50">
        <v>504.5</v>
      </c>
      <c r="K136" s="51">
        <f>((J136/J135)-1)*100</f>
        <v>0.32812966093267448</v>
      </c>
      <c r="L136" s="51">
        <f>((J136/J$127)-1)*100</f>
        <v>0.98482725489410505</v>
      </c>
      <c r="M136" s="51">
        <f>((J136/J124)-1)*100</f>
        <v>0.73680637367463664</v>
      </c>
      <c r="N136" s="48"/>
      <c r="O136" s="24"/>
      <c r="P136" s="49" t="s">
        <v>11</v>
      </c>
      <c r="Q136" s="50">
        <v>516.63</v>
      </c>
      <c r="R136" s="51">
        <f>((Q136/Q135)-1)*100</f>
        <v>2.904275092936448E-2</v>
      </c>
      <c r="S136" s="51">
        <f>((Q136/Q$127)-1)*100</f>
        <v>0.72920119323831578</v>
      </c>
      <c r="T136" s="51">
        <f>((Q136/Q124)-1)*100</f>
        <v>1.6748012280563662</v>
      </c>
    </row>
    <row r="137" spans="1:20" ht="12.75" customHeight="1" x14ac:dyDescent="0.2">
      <c r="A137" s="24"/>
      <c r="B137" s="49" t="s">
        <v>12</v>
      </c>
      <c r="C137" s="50">
        <v>509.58</v>
      </c>
      <c r="D137" s="51">
        <f t="shared" si="68"/>
        <v>0.38809322117372425</v>
      </c>
      <c r="E137" s="51">
        <f t="shared" si="69"/>
        <v>0.94490996612586198</v>
      </c>
      <c r="F137" s="51">
        <f t="shared" si="70"/>
        <v>0.75529895602657326</v>
      </c>
      <c r="G137" s="33"/>
      <c r="H137" s="24"/>
      <c r="I137" s="49" t="s">
        <v>12</v>
      </c>
      <c r="J137" s="50">
        <v>504.2</v>
      </c>
      <c r="K137" s="51">
        <f t="shared" si="71"/>
        <v>-5.9464816650145469E-2</v>
      </c>
      <c r="L137" s="51">
        <f t="shared" si="72"/>
        <v>0.92477681252252086</v>
      </c>
      <c r="M137" s="51">
        <f t="shared" si="73"/>
        <v>0.662833413192776</v>
      </c>
      <c r="N137" s="48"/>
      <c r="O137" s="24"/>
      <c r="P137" s="49" t="s">
        <v>12</v>
      </c>
      <c r="Q137" s="50">
        <v>519.16999999999996</v>
      </c>
      <c r="R137" s="51">
        <f t="shared" si="74"/>
        <v>0.49164779435959538</v>
      </c>
      <c r="S137" s="51">
        <f t="shared" si="75"/>
        <v>1.2244340891809147</v>
      </c>
      <c r="T137" s="51">
        <f t="shared" si="76"/>
        <v>1.6704527651574486</v>
      </c>
    </row>
    <row r="138" spans="1:20" ht="12.75" customHeight="1" x14ac:dyDescent="0.2">
      <c r="A138" s="24"/>
      <c r="B138" s="49" t="s">
        <v>13</v>
      </c>
      <c r="C138" s="50">
        <v>512.78</v>
      </c>
      <c r="D138" s="51">
        <f>((C138/C137)-1)*100</f>
        <v>0.62796813061736234</v>
      </c>
      <c r="E138" s="51">
        <f>((C138/C$127)-1)*100</f>
        <v>1.5788118301935272</v>
      </c>
      <c r="F138" s="51">
        <f>((C138/C126)-1)*100</f>
        <v>1.3399209486165908</v>
      </c>
      <c r="G138" s="33"/>
      <c r="H138" s="24"/>
      <c r="I138" s="49" t="s">
        <v>13</v>
      </c>
      <c r="J138" s="50">
        <v>505.55</v>
      </c>
      <c r="K138" s="51">
        <f t="shared" si="71"/>
        <v>0.26775089250297146</v>
      </c>
      <c r="L138" s="51">
        <f>((J138/J$127)-1)*100</f>
        <v>1.195003803194683</v>
      </c>
      <c r="M138" s="51">
        <f>((J138/J126)-1)*100</f>
        <v>0.92429928930768401</v>
      </c>
      <c r="N138" s="48"/>
      <c r="O138" s="24"/>
      <c r="P138" s="49" t="s">
        <v>13</v>
      </c>
      <c r="Q138" s="50">
        <v>522.28</v>
      </c>
      <c r="R138" s="51">
        <f t="shared" si="74"/>
        <v>0.5990330720188064</v>
      </c>
      <c r="S138" s="51">
        <f>((Q138/Q$127)-1)*100</f>
        <v>1.8308019263389763</v>
      </c>
      <c r="T138" s="51">
        <f>((Q138/Q126)-1)*100</f>
        <v>2.1254961772354752</v>
      </c>
    </row>
    <row r="139" spans="1:20" ht="12.75" customHeight="1" x14ac:dyDescent="0.2">
      <c r="A139" s="24"/>
      <c r="B139" s="49" t="s">
        <v>3</v>
      </c>
      <c r="C139" s="50">
        <v>515.14</v>
      </c>
      <c r="D139" s="51">
        <f t="shared" si="68"/>
        <v>0.46023635867233903</v>
      </c>
      <c r="E139" s="51">
        <f t="shared" si="69"/>
        <v>2.046314454943432</v>
      </c>
      <c r="F139" s="51">
        <f t="shared" si="70"/>
        <v>2.046314454943432</v>
      </c>
      <c r="G139" s="33"/>
      <c r="H139" s="24"/>
      <c r="I139" s="49" t="s">
        <v>3</v>
      </c>
      <c r="J139" s="50">
        <v>507.86</v>
      </c>
      <c r="K139" s="51">
        <f t="shared" si="71"/>
        <v>0.45692809811097579</v>
      </c>
      <c r="L139" s="51">
        <f t="shared" si="72"/>
        <v>1.6573922094559546</v>
      </c>
      <c r="M139" s="51">
        <f t="shared" si="73"/>
        <v>1.6573922094559546</v>
      </c>
      <c r="N139" s="48"/>
      <c r="O139" s="24"/>
      <c r="P139" s="49" t="s">
        <v>3</v>
      </c>
      <c r="Q139" s="50">
        <v>524.30999999999995</v>
      </c>
      <c r="R139" s="51">
        <f t="shared" si="74"/>
        <v>0.38868040131729842</v>
      </c>
      <c r="S139" s="51">
        <f t="shared" si="75"/>
        <v>2.2265982959309039</v>
      </c>
      <c r="T139" s="51">
        <f t="shared" si="76"/>
        <v>2.2265982959309039</v>
      </c>
    </row>
    <row r="140" spans="1:20" ht="12.75" customHeight="1" x14ac:dyDescent="0.2">
      <c r="A140" s="35">
        <v>2018</v>
      </c>
      <c r="B140" s="36" t="s">
        <v>26</v>
      </c>
      <c r="C140" s="37">
        <v>517.07000000000005</v>
      </c>
      <c r="D140" s="57">
        <f t="shared" ref="D140:D151" si="77">((C140/C139)-1)*100</f>
        <v>0.37465543347441344</v>
      </c>
      <c r="E140" s="57">
        <f t="shared" ref="E140:E151" si="78">((C140/C$139)-1)*100</f>
        <v>0.37465543347441344</v>
      </c>
      <c r="F140" s="57">
        <f t="shared" ref="F140:F151" si="79">((C140/C128)-1)*100</f>
        <v>2.2564569078036723</v>
      </c>
      <c r="G140" s="58"/>
      <c r="H140" s="35">
        <v>2018</v>
      </c>
      <c r="I140" s="36" t="s">
        <v>26</v>
      </c>
      <c r="J140" s="37">
        <v>507.96</v>
      </c>
      <c r="K140" s="57">
        <f t="shared" ref="K140:K149" si="80">((J140/J139)-1)*100</f>
        <v>1.969046587642076E-2</v>
      </c>
      <c r="L140" s="57">
        <f t="shared" ref="L140:L151" si="81">((J140/J$139)-1)*100</f>
        <v>1.969046587642076E-2</v>
      </c>
      <c r="M140" s="57">
        <f t="shared" ref="M140:M151" si="82">((J140/J128)-1)*100</f>
        <v>1.5615315405378416</v>
      </c>
      <c r="N140" s="28"/>
      <c r="O140" s="35">
        <v>2018</v>
      </c>
      <c r="P140" s="36" t="s">
        <v>26</v>
      </c>
      <c r="Q140" s="37">
        <v>525.24</v>
      </c>
      <c r="R140" s="57">
        <f t="shared" ref="R140:R151" si="83">((Q140/Q139)-1)*100</f>
        <v>0.17737597985925113</v>
      </c>
      <c r="S140" s="57">
        <f t="shared" ref="S140:S151" si="84">((Q140/Q$139)-1)*100</f>
        <v>0.17737597985925113</v>
      </c>
      <c r="T140" s="57">
        <f t="shared" ref="T140:T151" si="85">((Q140/Q128)-1)*100</f>
        <v>2.3620205799812943</v>
      </c>
    </row>
    <row r="141" spans="1:20" ht="12.75" customHeight="1" x14ac:dyDescent="0.2">
      <c r="A141" s="24"/>
      <c r="B141" s="25" t="s">
        <v>4</v>
      </c>
      <c r="C141" s="26">
        <v>518.79999999999995</v>
      </c>
      <c r="D141" s="59">
        <f t="shared" si="77"/>
        <v>0.33457752335270818</v>
      </c>
      <c r="E141" s="59">
        <f t="shared" si="78"/>
        <v>0.71048646969755769</v>
      </c>
      <c r="F141" s="59">
        <f t="shared" si="79"/>
        <v>2.2991678826359552</v>
      </c>
      <c r="G141" s="58"/>
      <c r="H141" s="24"/>
      <c r="I141" s="25" t="s">
        <v>4</v>
      </c>
      <c r="J141" s="26">
        <v>509.44</v>
      </c>
      <c r="K141" s="59">
        <f t="shared" si="80"/>
        <v>0.2913615245294876</v>
      </c>
      <c r="L141" s="59">
        <f t="shared" si="81"/>
        <v>0.31110936084748353</v>
      </c>
      <c r="M141" s="59">
        <f t="shared" si="82"/>
        <v>1.7252396166134165</v>
      </c>
      <c r="N141" s="28"/>
      <c r="O141" s="24"/>
      <c r="P141" s="25" t="s">
        <v>4</v>
      </c>
      <c r="Q141" s="26">
        <v>526.69000000000005</v>
      </c>
      <c r="R141" s="59">
        <f t="shared" si="83"/>
        <v>0.27606427537887335</v>
      </c>
      <c r="S141" s="59">
        <f t="shared" si="84"/>
        <v>0.45392992695163503</v>
      </c>
      <c r="T141" s="59">
        <f t="shared" si="85"/>
        <v>1.8939833623524915</v>
      </c>
    </row>
    <row r="142" spans="1:20" ht="12.75" customHeight="1" x14ac:dyDescent="0.2">
      <c r="A142" s="24"/>
      <c r="B142" s="25" t="s">
        <v>5</v>
      </c>
      <c r="C142" s="26">
        <v>522.04999999999995</v>
      </c>
      <c r="D142" s="59">
        <f t="shared" si="77"/>
        <v>0.62644564379337186</v>
      </c>
      <c r="E142" s="59">
        <f t="shared" si="78"/>
        <v>1.3413829250300768</v>
      </c>
      <c r="F142" s="59">
        <f t="shared" si="79"/>
        <v>2.7030748952410866</v>
      </c>
      <c r="G142" s="58"/>
      <c r="H142" s="24"/>
      <c r="I142" s="25" t="s">
        <v>5</v>
      </c>
      <c r="J142" s="26">
        <v>511.68</v>
      </c>
      <c r="K142" s="59">
        <f t="shared" si="80"/>
        <v>0.43969849246230375</v>
      </c>
      <c r="L142" s="59">
        <f t="shared" si="81"/>
        <v>0.75217579647934851</v>
      </c>
      <c r="M142" s="59">
        <f t="shared" si="82"/>
        <v>1.6569316962689262</v>
      </c>
      <c r="N142" s="28"/>
      <c r="O142" s="24"/>
      <c r="P142" s="25" t="s">
        <v>5</v>
      </c>
      <c r="Q142" s="26">
        <v>530.72</v>
      </c>
      <c r="R142" s="59">
        <f t="shared" si="83"/>
        <v>0.76515597410240499</v>
      </c>
      <c r="S142" s="59">
        <f t="shared" si="84"/>
        <v>1.2225591730083529</v>
      </c>
      <c r="T142" s="59">
        <f t="shared" si="85"/>
        <v>2.224704817304568</v>
      </c>
    </row>
    <row r="143" spans="1:20" ht="12.75" customHeight="1" x14ac:dyDescent="0.2">
      <c r="A143" s="24"/>
      <c r="B143" s="25" t="s">
        <v>6</v>
      </c>
      <c r="C143" s="26">
        <v>523.30999999999995</v>
      </c>
      <c r="D143" s="59">
        <f t="shared" si="77"/>
        <v>0.24135619193563773</v>
      </c>
      <c r="E143" s="59">
        <f t="shared" si="78"/>
        <v>1.5859766277128484</v>
      </c>
      <c r="F143" s="59">
        <f t="shared" si="79"/>
        <v>3.1173028039961359</v>
      </c>
      <c r="G143" s="58"/>
      <c r="H143" s="24"/>
      <c r="I143" s="25" t="s">
        <v>6</v>
      </c>
      <c r="J143" s="26">
        <v>515.79999999999995</v>
      </c>
      <c r="K143" s="59">
        <f t="shared" si="80"/>
        <v>0.80519074421512293</v>
      </c>
      <c r="L143" s="59">
        <f t="shared" si="81"/>
        <v>1.5634229905879371</v>
      </c>
      <c r="M143" s="59">
        <f t="shared" si="82"/>
        <v>2.3554858809755164</v>
      </c>
      <c r="N143" s="28"/>
      <c r="O143" s="24"/>
      <c r="P143" s="25" t="s">
        <v>6</v>
      </c>
      <c r="Q143" s="26">
        <v>528.59</v>
      </c>
      <c r="R143" s="59">
        <f t="shared" si="83"/>
        <v>-0.40134157371118917</v>
      </c>
      <c r="S143" s="59">
        <f t="shared" si="84"/>
        <v>0.81631096107266377</v>
      </c>
      <c r="T143" s="59">
        <f t="shared" si="85"/>
        <v>2.3348111435928409</v>
      </c>
    </row>
    <row r="144" spans="1:20" ht="12.75" customHeight="1" x14ac:dyDescent="0.2">
      <c r="A144" s="24"/>
      <c r="B144" s="25" t="s">
        <v>7</v>
      </c>
      <c r="C144" s="26">
        <v>525.91</v>
      </c>
      <c r="D144" s="59">
        <f t="shared" si="77"/>
        <v>0.49683743861190788</v>
      </c>
      <c r="E144" s="59">
        <f t="shared" si="78"/>
        <v>2.0906937919788815</v>
      </c>
      <c r="F144" s="59">
        <f t="shared" si="79"/>
        <v>3.5500511931952472</v>
      </c>
      <c r="G144" s="58"/>
      <c r="H144" s="24"/>
      <c r="I144" s="25" t="s">
        <v>7</v>
      </c>
      <c r="J144" s="26">
        <v>517.54999999999995</v>
      </c>
      <c r="K144" s="59">
        <f t="shared" si="80"/>
        <v>0.33927879022876972</v>
      </c>
      <c r="L144" s="59">
        <f t="shared" si="81"/>
        <v>1.9080061434253448</v>
      </c>
      <c r="M144" s="59">
        <f t="shared" si="82"/>
        <v>2.4993563464242419</v>
      </c>
      <c r="N144" s="28"/>
      <c r="O144" s="24"/>
      <c r="P144" s="25" t="s">
        <v>7</v>
      </c>
      <c r="Q144" s="26">
        <v>528.75</v>
      </c>
      <c r="R144" s="59">
        <f t="shared" si="83"/>
        <v>3.0269206757593814E-2</v>
      </c>
      <c r="S144" s="59">
        <f t="shared" si="84"/>
        <v>0.84682725868285846</v>
      </c>
      <c r="T144" s="59">
        <f t="shared" si="85"/>
        <v>2.4232914923291382</v>
      </c>
    </row>
    <row r="145" spans="1:20" ht="11.25" customHeight="1" x14ac:dyDescent="0.2">
      <c r="A145" s="24"/>
      <c r="B145" s="25" t="s">
        <v>8</v>
      </c>
      <c r="C145" s="26">
        <v>528.62</v>
      </c>
      <c r="D145" s="59">
        <f>((C145/C144)-1)*100</f>
        <v>0.51529729421384562</v>
      </c>
      <c r="E145" s="59">
        <f>((C145/C$139)-1)*100</f>
        <v>2.6167643747330827</v>
      </c>
      <c r="F145" s="59">
        <f>((C145/C133)-1)*100</f>
        <v>4.0897902924091678</v>
      </c>
      <c r="G145" s="58"/>
      <c r="H145" s="24"/>
      <c r="I145" s="25" t="s">
        <v>8</v>
      </c>
      <c r="J145" s="26">
        <v>519.88</v>
      </c>
      <c r="K145" s="59">
        <f>((J145/J144)-1)*100</f>
        <v>0.45019804849772971</v>
      </c>
      <c r="L145" s="59">
        <f>((J145/J$139)-1)*100</f>
        <v>2.3667939983460062</v>
      </c>
      <c r="M145" s="59">
        <f>((J145/J133)-1)*100</f>
        <v>3.1589808714977519</v>
      </c>
      <c r="N145" s="28"/>
      <c r="O145" s="24"/>
      <c r="P145" s="25" t="s">
        <v>8</v>
      </c>
      <c r="Q145" s="26">
        <v>531.32000000000005</v>
      </c>
      <c r="R145" s="59">
        <f>((Q145/Q144)-1)*100</f>
        <v>0.48605200945628368</v>
      </c>
      <c r="S145" s="59">
        <f>((Q145/Q$139)-1)*100</f>
        <v>1.336995289046583</v>
      </c>
      <c r="T145" s="59">
        <f>((Q145/Q133)-1)*100</f>
        <v>2.4982155603140654</v>
      </c>
    </row>
    <row r="146" spans="1:20" ht="12.75" customHeight="1" x14ac:dyDescent="0.2">
      <c r="A146" s="24"/>
      <c r="B146" s="25" t="s">
        <v>9</v>
      </c>
      <c r="C146" s="26">
        <v>531.72</v>
      </c>
      <c r="D146" s="59">
        <f t="shared" si="77"/>
        <v>0.58643259808559556</v>
      </c>
      <c r="E146" s="59">
        <f t="shared" si="78"/>
        <v>3.2185425321271888</v>
      </c>
      <c r="F146" s="59">
        <f t="shared" si="79"/>
        <v>4.9357620729806095</v>
      </c>
      <c r="G146" s="58"/>
      <c r="H146" s="24"/>
      <c r="I146" s="25" t="s">
        <v>9</v>
      </c>
      <c r="J146" s="26">
        <v>523.04</v>
      </c>
      <c r="K146" s="59">
        <f t="shared" si="80"/>
        <v>0.60783257674847935</v>
      </c>
      <c r="L146" s="59">
        <f t="shared" si="81"/>
        <v>2.9890127200409511</v>
      </c>
      <c r="M146" s="59">
        <f t="shared" si="82"/>
        <v>4.0792772714609571</v>
      </c>
      <c r="N146" s="28"/>
      <c r="O146" s="24"/>
      <c r="P146" s="25" t="s">
        <v>9</v>
      </c>
      <c r="Q146" s="26">
        <v>531.99</v>
      </c>
      <c r="R146" s="59">
        <f t="shared" si="83"/>
        <v>0.1261010313934996</v>
      </c>
      <c r="S146" s="59">
        <f t="shared" si="84"/>
        <v>1.4647822852892567</v>
      </c>
      <c r="T146" s="59">
        <f t="shared" si="85"/>
        <v>2.915344734194858</v>
      </c>
    </row>
    <row r="147" spans="1:20" ht="12.75" customHeight="1" x14ac:dyDescent="0.2">
      <c r="A147" s="24"/>
      <c r="B147" s="25" t="s">
        <v>10</v>
      </c>
      <c r="C147" s="26">
        <v>535.6</v>
      </c>
      <c r="D147" s="59">
        <f>((C147/C146)-1)*100</f>
        <v>0.72970736477846465</v>
      </c>
      <c r="E147" s="59">
        <f>((C147/C$139)-1)*100</f>
        <v>3.9717358388011048</v>
      </c>
      <c r="F147" s="59">
        <f>((C147/C135)-1)*100</f>
        <v>5.7870827572585437</v>
      </c>
      <c r="G147" s="58"/>
      <c r="H147" s="24"/>
      <c r="I147" s="25" t="s">
        <v>10</v>
      </c>
      <c r="J147" s="26">
        <v>525.6</v>
      </c>
      <c r="K147" s="59">
        <f>((J147/J146)-1)*100</f>
        <v>0.48944631385745563</v>
      </c>
      <c r="L147" s="59">
        <f>((J147/J$139)-1)*100</f>
        <v>3.4930886464773714</v>
      </c>
      <c r="M147" s="59">
        <f>((J147/J135)-1)*100</f>
        <v>4.5242119916476087</v>
      </c>
      <c r="N147" s="28"/>
      <c r="O147" s="24"/>
      <c r="P147" s="25" t="s">
        <v>10</v>
      </c>
      <c r="Q147" s="26">
        <v>534.20000000000005</v>
      </c>
      <c r="R147" s="59">
        <f>((Q147/Q146)-1)*100</f>
        <v>0.41542134250645013</v>
      </c>
      <c r="S147" s="59">
        <f>((Q147/Q$139)-1)*100</f>
        <v>1.8862886460300432</v>
      </c>
      <c r="T147" s="59">
        <f>((Q147/Q135)-1)*100</f>
        <v>3.430916976456011</v>
      </c>
    </row>
    <row r="148" spans="1:20" ht="12.75" customHeight="1" x14ac:dyDescent="0.2">
      <c r="A148" s="24"/>
      <c r="B148" s="25" t="s">
        <v>11</v>
      </c>
      <c r="C148" s="26">
        <v>538.1</v>
      </c>
      <c r="D148" s="59">
        <f t="shared" si="77"/>
        <v>0.46676624346526641</v>
      </c>
      <c r="E148" s="59">
        <f t="shared" si="78"/>
        <v>4.4570408044415144</v>
      </c>
      <c r="F148" s="59">
        <f t="shared" si="79"/>
        <v>6.0065798546127924</v>
      </c>
      <c r="G148" s="58"/>
      <c r="H148" s="24"/>
      <c r="I148" s="25" t="s">
        <v>11</v>
      </c>
      <c r="J148" s="26">
        <v>529.14</v>
      </c>
      <c r="K148" s="59">
        <f t="shared" si="80"/>
        <v>0.67351598173515104</v>
      </c>
      <c r="L148" s="59">
        <f t="shared" si="81"/>
        <v>4.1901311385027284</v>
      </c>
      <c r="M148" s="59">
        <f t="shared" si="82"/>
        <v>4.8840436075322069</v>
      </c>
      <c r="N148" s="28"/>
      <c r="O148" s="24"/>
      <c r="P148" s="25" t="s">
        <v>11</v>
      </c>
      <c r="Q148" s="26">
        <v>537.92999999999995</v>
      </c>
      <c r="R148" s="59">
        <f t="shared" si="83"/>
        <v>0.69824035941592477</v>
      </c>
      <c r="S148" s="59">
        <f t="shared" si="84"/>
        <v>2.5976998340676349</v>
      </c>
      <c r="T148" s="59">
        <f t="shared" si="85"/>
        <v>4.1228732361651366</v>
      </c>
    </row>
    <row r="149" spans="1:20" ht="12.75" customHeight="1" x14ac:dyDescent="0.2">
      <c r="A149" s="24"/>
      <c r="B149" s="25" t="s">
        <v>12</v>
      </c>
      <c r="C149" s="26">
        <v>540.96</v>
      </c>
      <c r="D149" s="59">
        <f t="shared" si="77"/>
        <v>0.53149972124140188</v>
      </c>
      <c r="E149" s="59">
        <f t="shared" si="78"/>
        <v>5.0122296851341508</v>
      </c>
      <c r="F149" s="59">
        <f t="shared" si="79"/>
        <v>6.1580124808666037</v>
      </c>
      <c r="G149" s="58"/>
      <c r="H149" s="24"/>
      <c r="I149" s="25" t="s">
        <v>12</v>
      </c>
      <c r="J149" s="26">
        <v>533.51</v>
      </c>
      <c r="K149" s="59">
        <f t="shared" si="80"/>
        <v>0.82586839021809855</v>
      </c>
      <c r="L149" s="59">
        <f t="shared" si="81"/>
        <v>5.0506044973023911</v>
      </c>
      <c r="M149" s="59">
        <f t="shared" si="82"/>
        <v>5.8131693772312643</v>
      </c>
      <c r="N149" s="28"/>
      <c r="O149" s="24"/>
      <c r="P149" s="25" t="s">
        <v>12</v>
      </c>
      <c r="Q149" s="26">
        <v>541.27</v>
      </c>
      <c r="R149" s="59">
        <f t="shared" si="83"/>
        <v>0.62089862993326417</v>
      </c>
      <c r="S149" s="59">
        <f t="shared" si="84"/>
        <v>3.234727546680416</v>
      </c>
      <c r="T149" s="59">
        <f t="shared" si="85"/>
        <v>4.2567944989117201</v>
      </c>
    </row>
    <row r="150" spans="1:20" ht="12.75" customHeight="1" x14ac:dyDescent="0.2">
      <c r="A150" s="24"/>
      <c r="B150" s="25" t="s">
        <v>13</v>
      </c>
      <c r="C150" s="26">
        <v>544.29999999999995</v>
      </c>
      <c r="D150" s="59">
        <f t="shared" si="77"/>
        <v>0.61742088139602469</v>
      </c>
      <c r="E150" s="59">
        <f t="shared" si="78"/>
        <v>5.6605971192297266</v>
      </c>
      <c r="F150" s="59">
        <f t="shared" si="79"/>
        <v>6.146885603962704</v>
      </c>
      <c r="G150" s="58"/>
      <c r="H150" s="24"/>
      <c r="I150" s="25" t="s">
        <v>13</v>
      </c>
      <c r="J150" s="26">
        <v>535.16999999999996</v>
      </c>
      <c r="K150" s="59">
        <f t="shared" si="71"/>
        <v>0.31114693257858761</v>
      </c>
      <c r="L150" s="59">
        <f t="shared" si="81"/>
        <v>5.3774662308510024</v>
      </c>
      <c r="M150" s="59">
        <f t="shared" si="82"/>
        <v>5.8589654831371574</v>
      </c>
      <c r="N150" s="28"/>
      <c r="O150" s="24"/>
      <c r="P150" s="25" t="s">
        <v>13</v>
      </c>
      <c r="Q150" s="26">
        <v>542.05999999999995</v>
      </c>
      <c r="R150" s="59">
        <f t="shared" si="83"/>
        <v>0.14595303637741086</v>
      </c>
      <c r="S150" s="59">
        <f t="shared" si="84"/>
        <v>3.3854017661307356</v>
      </c>
      <c r="T150" s="59">
        <f t="shared" si="85"/>
        <v>3.7872405606188098</v>
      </c>
    </row>
    <row r="151" spans="1:20" ht="12.75" customHeight="1" x14ac:dyDescent="0.2">
      <c r="A151" s="24"/>
      <c r="B151" s="25" t="s">
        <v>3</v>
      </c>
      <c r="C151" s="26">
        <v>546.09</v>
      </c>
      <c r="D151" s="59">
        <f t="shared" si="77"/>
        <v>0.328862759507631</v>
      </c>
      <c r="E151" s="59">
        <f t="shared" si="78"/>
        <v>6.0080754746282716</v>
      </c>
      <c r="F151" s="59">
        <f t="shared" si="79"/>
        <v>6.0080754746282716</v>
      </c>
      <c r="G151" s="58"/>
      <c r="H151" s="24"/>
      <c r="I151" s="25" t="s">
        <v>3</v>
      </c>
      <c r="J151" s="26">
        <v>538.05999999999995</v>
      </c>
      <c r="K151" s="59">
        <f>((J151/J150)-1)*100</f>
        <v>0.54001532223404425</v>
      </c>
      <c r="L151" s="59">
        <f t="shared" si="81"/>
        <v>5.9465206946796245</v>
      </c>
      <c r="M151" s="59">
        <f t="shared" si="82"/>
        <v>5.9465206946796245</v>
      </c>
      <c r="N151" s="28"/>
      <c r="O151" s="24"/>
      <c r="P151" s="25" t="s">
        <v>3</v>
      </c>
      <c r="Q151" s="26">
        <v>543.84</v>
      </c>
      <c r="R151" s="59">
        <f t="shared" si="83"/>
        <v>0.32837693244291977</v>
      </c>
      <c r="S151" s="59">
        <f t="shared" si="84"/>
        <v>3.7248955770441405</v>
      </c>
      <c r="T151" s="59">
        <f t="shared" si="85"/>
        <v>3.7248955770441405</v>
      </c>
    </row>
    <row r="152" spans="1:20" ht="12.75" customHeight="1" x14ac:dyDescent="0.2">
      <c r="A152" s="35">
        <v>2019</v>
      </c>
      <c r="B152" s="36" t="s">
        <v>26</v>
      </c>
      <c r="C152" s="37">
        <v>546.88</v>
      </c>
      <c r="D152" s="57">
        <f t="shared" ref="D152:D156" si="86">((C152/C151)-1)*100</f>
        <v>0.14466479884267525</v>
      </c>
      <c r="E152" s="57">
        <f t="shared" ref="E152:E158" si="87">((C152/C$151)-1)*100</f>
        <v>0.14466479884267525</v>
      </c>
      <c r="F152" s="57">
        <f t="shared" ref="F152:F163" si="88">((C152/C140)-1)*100</f>
        <v>5.7651768619335853</v>
      </c>
      <c r="G152" s="58"/>
      <c r="H152" s="35">
        <v>2019</v>
      </c>
      <c r="I152" s="36" t="s">
        <v>26</v>
      </c>
      <c r="J152" s="37">
        <v>540.62</v>
      </c>
      <c r="K152" s="57">
        <f t="shared" ref="K152:K156" si="89">((J152/J151)-1)*100</f>
        <v>0.47578336988440828</v>
      </c>
      <c r="L152" s="57">
        <f t="shared" ref="L152:L163" si="90">((J152/J$151)-1)*100</f>
        <v>0.47578336988440828</v>
      </c>
      <c r="M152" s="57">
        <f t="shared" ref="M152:M163" si="91">((J152/J140)-1)*100</f>
        <v>6.429640129144043</v>
      </c>
      <c r="N152" s="28"/>
      <c r="O152" s="35">
        <v>2019</v>
      </c>
      <c r="P152" s="36" t="s">
        <v>26</v>
      </c>
      <c r="Q152" s="37">
        <v>544.46</v>
      </c>
      <c r="R152" s="57">
        <f t="shared" ref="R152:R163" si="92">((Q152/Q151)-1)*100</f>
        <v>0.1140041188584906</v>
      </c>
      <c r="S152" s="57">
        <f t="shared" ref="S152:S163" si="93">((Q152/Q$151)-1)*100</f>
        <v>0.1140041188584906</v>
      </c>
      <c r="T152" s="57">
        <f t="shared" ref="T152:T156" si="94">((Q152/Q140)-1)*100</f>
        <v>3.6592795674358358</v>
      </c>
    </row>
    <row r="153" spans="1:20" ht="12.75" customHeight="1" x14ac:dyDescent="0.2">
      <c r="A153" s="24"/>
      <c r="B153" s="25" t="s">
        <v>4</v>
      </c>
      <c r="C153" s="26">
        <v>551.09</v>
      </c>
      <c r="D153" s="59">
        <f t="shared" si="86"/>
        <v>0.76982153306026646</v>
      </c>
      <c r="E153" s="59">
        <f t="shared" si="87"/>
        <v>0.91559999267520897</v>
      </c>
      <c r="F153" s="59">
        <f t="shared" si="88"/>
        <v>6.2239784117193775</v>
      </c>
      <c r="G153" s="58"/>
      <c r="H153" s="24"/>
      <c r="I153" s="25" t="s">
        <v>4</v>
      </c>
      <c r="J153" s="26">
        <v>543.45000000000005</v>
      </c>
      <c r="K153" s="59">
        <f t="shared" si="89"/>
        <v>0.52347304946174233</v>
      </c>
      <c r="L153" s="59">
        <f t="shared" si="90"/>
        <v>1.0017470170613052</v>
      </c>
      <c r="M153" s="59">
        <f t="shared" si="91"/>
        <v>6.675957914572872</v>
      </c>
      <c r="N153" s="28"/>
      <c r="O153" s="24"/>
      <c r="P153" s="25" t="s">
        <v>4</v>
      </c>
      <c r="Q153" s="26">
        <v>544.79</v>
      </c>
      <c r="R153" s="59">
        <f t="shared" si="92"/>
        <v>6.0610513168990465E-2</v>
      </c>
      <c r="S153" s="59">
        <f t="shared" si="93"/>
        <v>0.17468373050895103</v>
      </c>
      <c r="T153" s="59">
        <f t="shared" si="94"/>
        <v>3.4365566082515064</v>
      </c>
    </row>
    <row r="154" spans="1:20" ht="12.75" customHeight="1" x14ac:dyDescent="0.2">
      <c r="A154" s="24"/>
      <c r="B154" s="25" t="s">
        <v>5</v>
      </c>
      <c r="C154" s="26">
        <v>551.28</v>
      </c>
      <c r="D154" s="59">
        <f t="shared" si="86"/>
        <v>3.4477127148013764E-2</v>
      </c>
      <c r="E154" s="59">
        <f t="shared" si="87"/>
        <v>0.95039279239683694</v>
      </c>
      <c r="F154" s="59">
        <f t="shared" si="88"/>
        <v>5.5990805478402406</v>
      </c>
      <c r="G154" s="58"/>
      <c r="H154" s="24"/>
      <c r="I154" s="25" t="s">
        <v>5</v>
      </c>
      <c r="J154" s="26">
        <v>544.66</v>
      </c>
      <c r="K154" s="59">
        <f t="shared" si="89"/>
        <v>0.22265157788203815</v>
      </c>
      <c r="L154" s="59">
        <f t="shared" si="90"/>
        <v>1.2266290004832259</v>
      </c>
      <c r="M154" s="59">
        <f t="shared" si="91"/>
        <v>6.4454346466541468</v>
      </c>
      <c r="N154" s="28"/>
      <c r="O154" s="24"/>
      <c r="P154" s="25" t="s">
        <v>5</v>
      </c>
      <c r="Q154" s="26">
        <v>545.22</v>
      </c>
      <c r="R154" s="59">
        <f t="shared" si="92"/>
        <v>7.8929495769020086E-2</v>
      </c>
      <c r="S154" s="59">
        <f t="shared" si="93"/>
        <v>0.25375110326566475</v>
      </c>
      <c r="T154" s="59">
        <f t="shared" si="94"/>
        <v>2.7321374736207327</v>
      </c>
    </row>
    <row r="155" spans="1:20" ht="12.75" customHeight="1" x14ac:dyDescent="0.2">
      <c r="A155" s="24"/>
      <c r="B155" s="25" t="s">
        <v>6</v>
      </c>
      <c r="C155" s="26">
        <v>554.75</v>
      </c>
      <c r="D155" s="59">
        <f t="shared" si="86"/>
        <v>0.62944420258308487</v>
      </c>
      <c r="E155" s="59">
        <f t="shared" si="87"/>
        <v>1.585819187313442</v>
      </c>
      <c r="F155" s="59">
        <f t="shared" si="88"/>
        <v>6.0079111807533003</v>
      </c>
      <c r="G155" s="58"/>
      <c r="H155" s="24"/>
      <c r="I155" s="25" t="s">
        <v>6</v>
      </c>
      <c r="J155" s="26">
        <v>548.46</v>
      </c>
      <c r="K155" s="59">
        <f t="shared" si="89"/>
        <v>0.69768295817576043</v>
      </c>
      <c r="L155" s="59">
        <f t="shared" si="90"/>
        <v>1.9328699401553795</v>
      </c>
      <c r="M155" s="59">
        <f t="shared" si="91"/>
        <v>6.3319115936409709</v>
      </c>
      <c r="N155" s="28"/>
      <c r="O155" s="24"/>
      <c r="P155" s="25" t="s">
        <v>6</v>
      </c>
      <c r="Q155" s="26">
        <v>548.09</v>
      </c>
      <c r="R155" s="59">
        <f t="shared" si="92"/>
        <v>0.52639301566339558</v>
      </c>
      <c r="S155" s="59">
        <f t="shared" si="93"/>
        <v>0.78147984701382178</v>
      </c>
      <c r="T155" s="59">
        <f t="shared" si="94"/>
        <v>3.6890595735825427</v>
      </c>
    </row>
    <row r="156" spans="1:20" ht="12.75" customHeight="1" x14ac:dyDescent="0.2">
      <c r="A156" s="24"/>
      <c r="B156" s="25" t="s">
        <v>7</v>
      </c>
      <c r="C156" s="26">
        <v>556.47</v>
      </c>
      <c r="D156" s="59">
        <f t="shared" si="86"/>
        <v>0.31004957187923399</v>
      </c>
      <c r="E156" s="59">
        <f t="shared" si="87"/>
        <v>1.9007855847937183</v>
      </c>
      <c r="F156" s="59">
        <f t="shared" si="88"/>
        <v>5.8108801886254335</v>
      </c>
      <c r="G156" s="58"/>
      <c r="H156" s="24"/>
      <c r="I156" s="25" t="s">
        <v>7</v>
      </c>
      <c r="J156" s="26">
        <v>552.86</v>
      </c>
      <c r="K156" s="59">
        <f t="shared" si="89"/>
        <v>0.80224628961089728</v>
      </c>
      <c r="L156" s="59">
        <f t="shared" si="90"/>
        <v>2.7506226071442041</v>
      </c>
      <c r="M156" s="59">
        <f t="shared" si="91"/>
        <v>6.8225292242295454</v>
      </c>
      <c r="N156" s="28"/>
      <c r="O156" s="24"/>
      <c r="P156" s="25" t="s">
        <v>7</v>
      </c>
      <c r="Q156" s="26">
        <v>546.55999999999995</v>
      </c>
      <c r="R156" s="59">
        <f t="shared" si="92"/>
        <v>-0.27915123428635669</v>
      </c>
      <c r="S156" s="59">
        <f t="shared" si="93"/>
        <v>0.50014710208883262</v>
      </c>
      <c r="T156" s="59">
        <f t="shared" si="94"/>
        <v>3.3683215130023481</v>
      </c>
    </row>
    <row r="157" spans="1:20" ht="12.75" customHeight="1" x14ac:dyDescent="0.2">
      <c r="A157" s="24"/>
      <c r="B157" s="25" t="s">
        <v>8</v>
      </c>
      <c r="C157" s="26">
        <v>557.5</v>
      </c>
      <c r="D157" s="59">
        <f>((C157/C156)-1)*100</f>
        <v>0.18509533308175286</v>
      </c>
      <c r="E157" s="59">
        <f t="shared" si="87"/>
        <v>2.0893991832847902</v>
      </c>
      <c r="F157" s="59">
        <f t="shared" si="88"/>
        <v>5.4632817524876032</v>
      </c>
      <c r="G157" s="58"/>
      <c r="H157" s="24"/>
      <c r="I157" s="25" t="s">
        <v>8</v>
      </c>
      <c r="J157" s="26">
        <v>555.97</v>
      </c>
      <c r="K157" s="59">
        <f>((J157/J156)-1)*100</f>
        <v>0.56252939261296486</v>
      </c>
      <c r="L157" s="59">
        <f t="shared" si="90"/>
        <v>3.3286250604021905</v>
      </c>
      <c r="M157" s="59">
        <f t="shared" si="91"/>
        <v>6.9419866122951479</v>
      </c>
      <c r="N157" s="28"/>
      <c r="O157" s="24"/>
      <c r="P157" s="25" t="s">
        <v>8</v>
      </c>
      <c r="Q157" s="26">
        <v>545.22</v>
      </c>
      <c r="R157" s="59">
        <f t="shared" si="92"/>
        <v>-0.24516978922715094</v>
      </c>
      <c r="S157" s="59">
        <f t="shared" si="93"/>
        <v>0.25375110326566475</v>
      </c>
      <c r="T157" s="59">
        <f>((Q157/Q145)-1)*100</f>
        <v>2.6161258751787875</v>
      </c>
    </row>
    <row r="158" spans="1:20" ht="12.75" customHeight="1" x14ac:dyDescent="0.2">
      <c r="A158" s="24"/>
      <c r="B158" s="25" t="s">
        <v>9</v>
      </c>
      <c r="C158" s="26">
        <v>557.87</v>
      </c>
      <c r="D158" s="59">
        <f t="shared" ref="D158" si="95">((C158/C157)-1)*100</f>
        <v>6.636771300447819E-2</v>
      </c>
      <c r="E158" s="59">
        <f t="shared" si="87"/>
        <v>2.1571535827427768</v>
      </c>
      <c r="F158" s="59">
        <f t="shared" si="88"/>
        <v>4.918001955916651</v>
      </c>
      <c r="G158" s="58"/>
      <c r="H158" s="24"/>
      <c r="I158" s="25" t="s">
        <v>9</v>
      </c>
      <c r="J158" s="26">
        <v>556.64</v>
      </c>
      <c r="K158" s="59">
        <f t="shared" ref="K158" si="96">((J158/J157)-1)*100</f>
        <v>0.12051009946578706</v>
      </c>
      <c r="L158" s="59">
        <f t="shared" si="90"/>
        <v>3.4531464892391339</v>
      </c>
      <c r="M158" s="59">
        <f t="shared" si="91"/>
        <v>6.4239828693790191</v>
      </c>
      <c r="N158" s="28"/>
      <c r="O158" s="24"/>
      <c r="P158" s="25" t="s">
        <v>9</v>
      </c>
      <c r="Q158" s="26">
        <v>545.49</v>
      </c>
      <c r="R158" s="59">
        <f t="shared" si="92"/>
        <v>4.9521294156473772E-2</v>
      </c>
      <c r="S158" s="59">
        <f t="shared" si="93"/>
        <v>0.30339805825241317</v>
      </c>
      <c r="T158" s="59">
        <f t="shared" ref="T158" si="97">((Q158/Q146)-1)*100</f>
        <v>2.5376416849940853</v>
      </c>
    </row>
    <row r="159" spans="1:20" ht="12.75" customHeight="1" x14ac:dyDescent="0.2">
      <c r="A159" s="24"/>
      <c r="B159" s="25" t="s">
        <v>10</v>
      </c>
      <c r="C159" s="26">
        <v>559.49</v>
      </c>
      <c r="D159" s="59">
        <f>((C159/C158)-1)*100</f>
        <v>0.29039023428396593</v>
      </c>
      <c r="E159" s="59">
        <f>((C159/C$151)-1)*100</f>
        <v>2.4538079803695378</v>
      </c>
      <c r="F159" s="59">
        <f t="shared" si="88"/>
        <v>4.4604182225541411</v>
      </c>
      <c r="G159" s="58"/>
      <c r="H159" s="24"/>
      <c r="I159" s="25" t="s">
        <v>10</v>
      </c>
      <c r="J159" s="26">
        <v>557.69000000000005</v>
      </c>
      <c r="K159" s="59">
        <f>((J159/J158)-1)*100</f>
        <v>0.18863179074448677</v>
      </c>
      <c r="L159" s="59">
        <f>((J159/J$151)-1)*100</f>
        <v>3.648292012043286</v>
      </c>
      <c r="M159" s="59">
        <f t="shared" si="91"/>
        <v>6.1054033485540282</v>
      </c>
      <c r="N159" s="28"/>
      <c r="O159" s="24"/>
      <c r="P159" s="25" t="s">
        <v>10</v>
      </c>
      <c r="Q159" s="26">
        <v>546.04</v>
      </c>
      <c r="R159" s="59">
        <f t="shared" si="92"/>
        <v>0.1008267795926443</v>
      </c>
      <c r="S159" s="59">
        <f>((Q159/Q$151)-1)*100</f>
        <v>0.4045307443365509</v>
      </c>
      <c r="T159" s="59">
        <f>((Q159/Q147)-1)*100</f>
        <v>2.2163983526768849</v>
      </c>
    </row>
    <row r="160" spans="1:20" ht="12.75" customHeight="1" x14ac:dyDescent="0.2">
      <c r="A160" s="24"/>
      <c r="B160" s="25" t="s">
        <v>11</v>
      </c>
      <c r="C160" s="26">
        <v>560.44000000000005</v>
      </c>
      <c r="D160" s="59">
        <f t="shared" ref="D160:D163" si="98">((C160/C159)-1)*100</f>
        <v>0.16979749414647305</v>
      </c>
      <c r="E160" s="59">
        <f t="shared" ref="E160" si="99">((C160/C$151)-1)*100</f>
        <v>2.6277719789778331</v>
      </c>
      <c r="F160" s="59">
        <f t="shared" si="88"/>
        <v>4.1516446757108305</v>
      </c>
      <c r="G160" s="58"/>
      <c r="H160" s="24"/>
      <c r="I160" s="25" t="s">
        <v>11</v>
      </c>
      <c r="J160" s="26">
        <v>559.17999999999995</v>
      </c>
      <c r="K160" s="59">
        <f t="shared" ref="K160:K162" si="100">((J160/J159)-1)*100</f>
        <v>0.2671735193386926</v>
      </c>
      <c r="L160" s="59">
        <f t="shared" si="90"/>
        <v>3.9252128015462961</v>
      </c>
      <c r="M160" s="59">
        <f t="shared" si="91"/>
        <v>5.6771364856181616</v>
      </c>
      <c r="N160" s="28"/>
      <c r="O160" s="24"/>
      <c r="P160" s="25" t="s">
        <v>11</v>
      </c>
      <c r="Q160" s="26">
        <v>543.29999999999995</v>
      </c>
      <c r="R160" s="59">
        <f t="shared" si="92"/>
        <v>-0.50179474031206706</v>
      </c>
      <c r="S160" s="59">
        <f t="shared" si="93"/>
        <v>-9.9293909973541261E-2</v>
      </c>
      <c r="T160" s="59">
        <f t="shared" ref="T160:T163" si="101">((Q160/Q148)-1)*100</f>
        <v>0.99827115052144588</v>
      </c>
    </row>
    <row r="161" spans="1:20" ht="12.75" customHeight="1" x14ac:dyDescent="0.2">
      <c r="A161" s="24"/>
      <c r="B161" s="25" t="s">
        <v>12</v>
      </c>
      <c r="C161" s="26">
        <v>561.34</v>
      </c>
      <c r="D161" s="59">
        <f t="shared" si="98"/>
        <v>0.160588109342652</v>
      </c>
      <c r="E161" s="59">
        <f>((C161/C$151)-1)*100</f>
        <v>2.7925799776593596</v>
      </c>
      <c r="F161" s="59">
        <f t="shared" si="88"/>
        <v>3.7673765158237282</v>
      </c>
      <c r="G161" s="58"/>
      <c r="H161" s="24"/>
      <c r="I161" s="25" t="s">
        <v>12</v>
      </c>
      <c r="J161" s="26">
        <v>559.26</v>
      </c>
      <c r="K161" s="59">
        <f t="shared" si="100"/>
        <v>1.4306663328444991E-2</v>
      </c>
      <c r="L161" s="59">
        <f t="shared" si="90"/>
        <v>3.9400810318551915</v>
      </c>
      <c r="M161" s="59">
        <f t="shared" si="91"/>
        <v>4.826526213191884</v>
      </c>
      <c r="N161" s="28"/>
      <c r="O161" s="24"/>
      <c r="P161" s="25" t="s">
        <v>12</v>
      </c>
      <c r="Q161" s="26">
        <v>544.33000000000004</v>
      </c>
      <c r="R161" s="59">
        <f t="shared" si="92"/>
        <v>0.18958218295601625</v>
      </c>
      <c r="S161" s="59">
        <f t="shared" si="93"/>
        <v>9.010002942042572E-2</v>
      </c>
      <c r="T161" s="59">
        <f t="shared" si="101"/>
        <v>0.56533707761377006</v>
      </c>
    </row>
    <row r="162" spans="1:20" ht="12.75" hidden="1" customHeight="1" x14ac:dyDescent="0.2">
      <c r="A162" s="24"/>
      <c r="B162" s="25" t="s">
        <v>13</v>
      </c>
      <c r="C162" s="26"/>
      <c r="D162" s="59">
        <f t="shared" si="98"/>
        <v>-100</v>
      </c>
      <c r="E162" s="59">
        <f>((C162/C$151)-1)*100</f>
        <v>-100</v>
      </c>
      <c r="F162" s="59">
        <f t="shared" si="88"/>
        <v>-100</v>
      </c>
      <c r="G162" s="58"/>
      <c r="H162" s="24"/>
      <c r="I162" s="25" t="s">
        <v>13</v>
      </c>
      <c r="J162" s="26"/>
      <c r="K162" s="59">
        <f t="shared" si="100"/>
        <v>-100</v>
      </c>
      <c r="L162" s="59">
        <f t="shared" si="90"/>
        <v>-100</v>
      </c>
      <c r="M162" s="59">
        <f t="shared" si="91"/>
        <v>-100</v>
      </c>
      <c r="N162" s="28"/>
      <c r="O162" s="24"/>
      <c r="P162" s="25" t="s">
        <v>13</v>
      </c>
      <c r="Q162" s="26"/>
      <c r="R162" s="59">
        <f t="shared" si="92"/>
        <v>-100</v>
      </c>
      <c r="S162" s="59">
        <f t="shared" si="93"/>
        <v>-100</v>
      </c>
      <c r="T162" s="59">
        <f t="shared" si="101"/>
        <v>-100</v>
      </c>
    </row>
    <row r="163" spans="1:20" ht="12.75" hidden="1" customHeight="1" x14ac:dyDescent="0.2">
      <c r="A163" s="24"/>
      <c r="B163" s="25" t="s">
        <v>3</v>
      </c>
      <c r="C163" s="26"/>
      <c r="D163" s="59" t="e">
        <f t="shared" si="98"/>
        <v>#DIV/0!</v>
      </c>
      <c r="E163" s="59">
        <f>((C163/C$151)-1)*100</f>
        <v>-100</v>
      </c>
      <c r="F163" s="59">
        <f t="shared" si="88"/>
        <v>-100</v>
      </c>
      <c r="G163" s="58"/>
      <c r="H163" s="24"/>
      <c r="I163" s="25" t="s">
        <v>3</v>
      </c>
      <c r="J163" s="26"/>
      <c r="K163" s="59" t="e">
        <f>((J163/J162)-1)*100</f>
        <v>#DIV/0!</v>
      </c>
      <c r="L163" s="59">
        <f t="shared" si="90"/>
        <v>-100</v>
      </c>
      <c r="M163" s="59">
        <f t="shared" si="91"/>
        <v>-100</v>
      </c>
      <c r="N163" s="28"/>
      <c r="O163" s="24"/>
      <c r="P163" s="25" t="s">
        <v>3</v>
      </c>
      <c r="Q163" s="26"/>
      <c r="R163" s="59" t="e">
        <f t="shared" si="92"/>
        <v>#DIV/0!</v>
      </c>
      <c r="S163" s="59">
        <f t="shared" si="93"/>
        <v>-100</v>
      </c>
      <c r="T163" s="59">
        <f t="shared" si="101"/>
        <v>-100</v>
      </c>
    </row>
    <row r="164" spans="1:20" ht="12.75" customHeight="1" x14ac:dyDescent="0.2">
      <c r="A164" s="2"/>
      <c r="B164" s="3"/>
      <c r="C164" s="4"/>
      <c r="D164" s="5"/>
      <c r="E164" s="5"/>
      <c r="F164" s="4"/>
      <c r="G164" s="1"/>
      <c r="H164" s="15"/>
      <c r="I164" s="3"/>
      <c r="J164" s="4"/>
      <c r="K164" s="5"/>
      <c r="L164" s="5"/>
      <c r="M164" s="6"/>
      <c r="N164" s="1"/>
      <c r="O164" s="15"/>
      <c r="P164" s="3"/>
      <c r="Q164" s="4"/>
      <c r="R164" s="5"/>
      <c r="S164" s="5"/>
      <c r="T164" s="6"/>
    </row>
    <row r="165" spans="1:20" ht="12.75" customHeight="1" x14ac:dyDescent="0.2">
      <c r="A165" s="62" t="s">
        <v>17</v>
      </c>
      <c r="B165" s="62"/>
      <c r="C165" s="62"/>
      <c r="D165" s="62"/>
      <c r="E165" s="62"/>
      <c r="F165" s="62"/>
      <c r="G165" s="10"/>
      <c r="H165" s="62" t="s">
        <v>18</v>
      </c>
      <c r="I165" s="62"/>
      <c r="J165" s="62"/>
      <c r="K165" s="62"/>
      <c r="L165" s="62"/>
      <c r="M165" s="62"/>
      <c r="N165" s="10"/>
      <c r="O165" s="62" t="s">
        <v>19</v>
      </c>
      <c r="P165" s="62"/>
      <c r="Q165" s="62"/>
      <c r="R165" s="62"/>
      <c r="S165" s="62"/>
      <c r="T165" s="62"/>
    </row>
    <row r="166" spans="1:20" ht="12.75" customHeight="1" x14ac:dyDescent="0.2">
      <c r="A166" s="16" t="s">
        <v>0</v>
      </c>
      <c r="B166" s="17"/>
      <c r="C166" s="60" t="s">
        <v>27</v>
      </c>
      <c r="D166" s="60" t="s">
        <v>28</v>
      </c>
      <c r="E166" s="60"/>
      <c r="F166" s="61"/>
      <c r="G166" s="12"/>
      <c r="H166" s="16" t="s">
        <v>0</v>
      </c>
      <c r="I166" s="17"/>
      <c r="J166" s="60" t="s">
        <v>27</v>
      </c>
      <c r="K166" s="60" t="s">
        <v>28</v>
      </c>
      <c r="L166" s="60"/>
      <c r="M166" s="61"/>
      <c r="N166" s="12"/>
      <c r="O166" s="16" t="s">
        <v>0</v>
      </c>
      <c r="P166" s="17"/>
      <c r="Q166" s="60" t="s">
        <v>27</v>
      </c>
      <c r="R166" s="60" t="s">
        <v>28</v>
      </c>
      <c r="S166" s="60"/>
      <c r="T166" s="61"/>
    </row>
    <row r="167" spans="1:20" ht="12.75" customHeight="1" x14ac:dyDescent="0.2">
      <c r="A167" s="20" t="s">
        <v>1</v>
      </c>
      <c r="B167" s="21"/>
      <c r="C167" s="60"/>
      <c r="D167" s="60" t="s">
        <v>29</v>
      </c>
      <c r="E167" s="60" t="s">
        <v>30</v>
      </c>
      <c r="F167" s="61"/>
      <c r="G167" s="12"/>
      <c r="H167" s="20" t="s">
        <v>1</v>
      </c>
      <c r="I167" s="21"/>
      <c r="J167" s="60"/>
      <c r="K167" s="60" t="s">
        <v>29</v>
      </c>
      <c r="L167" s="60" t="s">
        <v>30</v>
      </c>
      <c r="M167" s="61"/>
      <c r="N167" s="12"/>
      <c r="O167" s="20" t="s">
        <v>1</v>
      </c>
      <c r="P167" s="21"/>
      <c r="Q167" s="60"/>
      <c r="R167" s="60" t="s">
        <v>29</v>
      </c>
      <c r="S167" s="60" t="s">
        <v>30</v>
      </c>
      <c r="T167" s="61"/>
    </row>
    <row r="168" spans="1:20" s="1" customFormat="1" ht="12.75" customHeight="1" x14ac:dyDescent="0.2">
      <c r="A168" s="22" t="s">
        <v>2</v>
      </c>
      <c r="B168" s="23"/>
      <c r="C168" s="60"/>
      <c r="D168" s="60"/>
      <c r="E168" s="18" t="s">
        <v>31</v>
      </c>
      <c r="F168" s="19" t="s">
        <v>32</v>
      </c>
      <c r="G168" s="12"/>
      <c r="H168" s="22" t="s">
        <v>2</v>
      </c>
      <c r="I168" s="23"/>
      <c r="J168" s="60"/>
      <c r="K168" s="60"/>
      <c r="L168" s="18" t="s">
        <v>31</v>
      </c>
      <c r="M168" s="19" t="s">
        <v>32</v>
      </c>
      <c r="N168" s="12"/>
      <c r="O168" s="22" t="s">
        <v>2</v>
      </c>
      <c r="P168" s="23"/>
      <c r="Q168" s="60"/>
      <c r="R168" s="60"/>
      <c r="S168" s="18" t="s">
        <v>31</v>
      </c>
      <c r="T168" s="19" t="s">
        <v>32</v>
      </c>
    </row>
    <row r="169" spans="1:20" s="1" customFormat="1" ht="12.75" customHeight="1" x14ac:dyDescent="0.2">
      <c r="A169" s="24">
        <v>2007</v>
      </c>
      <c r="B169" s="25" t="s">
        <v>4</v>
      </c>
      <c r="C169" s="26">
        <v>463.39</v>
      </c>
      <c r="D169" s="27" t="s">
        <v>20</v>
      </c>
      <c r="E169" s="27" t="s">
        <v>20</v>
      </c>
      <c r="F169" s="27" t="s">
        <v>20</v>
      </c>
      <c r="G169" s="28"/>
      <c r="H169" s="24">
        <v>2007</v>
      </c>
      <c r="I169" s="25" t="s">
        <v>4</v>
      </c>
      <c r="J169" s="26">
        <v>330.2</v>
      </c>
      <c r="K169" s="29" t="s">
        <v>20</v>
      </c>
      <c r="L169" s="27" t="s">
        <v>20</v>
      </c>
      <c r="M169" s="27" t="s">
        <v>20</v>
      </c>
      <c r="N169" s="28"/>
      <c r="O169" s="24">
        <v>2007</v>
      </c>
      <c r="P169" s="25" t="s">
        <v>4</v>
      </c>
      <c r="Q169" s="26">
        <v>348.66</v>
      </c>
      <c r="R169" s="29" t="s">
        <v>20</v>
      </c>
      <c r="S169" s="27" t="s">
        <v>20</v>
      </c>
      <c r="T169" s="27" t="s">
        <v>20</v>
      </c>
    </row>
    <row r="170" spans="1:20" s="11" customFormat="1" ht="12.75" customHeight="1" x14ac:dyDescent="0.2">
      <c r="A170" s="24"/>
      <c r="B170" s="25" t="s">
        <v>5</v>
      </c>
      <c r="C170" s="26">
        <v>461.24</v>
      </c>
      <c r="D170" s="27">
        <v>-0.4639720321975016</v>
      </c>
      <c r="E170" s="27" t="s">
        <v>20</v>
      </c>
      <c r="F170" s="27" t="s">
        <v>20</v>
      </c>
      <c r="G170" s="28"/>
      <c r="H170" s="24"/>
      <c r="I170" s="25" t="s">
        <v>5</v>
      </c>
      <c r="J170" s="26">
        <v>330.98</v>
      </c>
      <c r="K170" s="29">
        <v>0.23622047244096223</v>
      </c>
      <c r="L170" s="27" t="s">
        <v>20</v>
      </c>
      <c r="M170" s="27" t="s">
        <v>20</v>
      </c>
      <c r="N170" s="28"/>
      <c r="O170" s="24"/>
      <c r="P170" s="25" t="s">
        <v>5</v>
      </c>
      <c r="Q170" s="26">
        <v>349.86</v>
      </c>
      <c r="R170" s="29">
        <v>0.34417484081912253</v>
      </c>
      <c r="S170" s="27" t="s">
        <v>20</v>
      </c>
      <c r="T170" s="27" t="s">
        <v>20</v>
      </c>
    </row>
    <row r="171" spans="1:20" s="11" customFormat="1" ht="12.75" customHeight="1" x14ac:dyDescent="0.2">
      <c r="A171" s="24"/>
      <c r="B171" s="25" t="s">
        <v>6</v>
      </c>
      <c r="C171" s="26">
        <v>469.79</v>
      </c>
      <c r="D171" s="27">
        <v>1.8536987251756232</v>
      </c>
      <c r="E171" s="27" t="s">
        <v>20</v>
      </c>
      <c r="F171" s="27" t="s">
        <v>20</v>
      </c>
      <c r="G171" s="28"/>
      <c r="H171" s="24"/>
      <c r="I171" s="25" t="s">
        <v>6</v>
      </c>
      <c r="J171" s="26">
        <v>332.57</v>
      </c>
      <c r="K171" s="29">
        <v>0.48039156444497078</v>
      </c>
      <c r="L171" s="27" t="s">
        <v>20</v>
      </c>
      <c r="M171" s="27" t="s">
        <v>20</v>
      </c>
      <c r="N171" s="28"/>
      <c r="O171" s="24"/>
      <c r="P171" s="25" t="s">
        <v>6</v>
      </c>
      <c r="Q171" s="26">
        <v>352.3</v>
      </c>
      <c r="R171" s="29">
        <v>0.69742182587320123</v>
      </c>
      <c r="S171" s="27" t="s">
        <v>20</v>
      </c>
      <c r="T171" s="27" t="s">
        <v>20</v>
      </c>
    </row>
    <row r="172" spans="1:20" s="11" customFormat="1" ht="12.75" customHeight="1" x14ac:dyDescent="0.2">
      <c r="A172" s="24"/>
      <c r="B172" s="25" t="s">
        <v>7</v>
      </c>
      <c r="C172" s="26">
        <v>469.5</v>
      </c>
      <c r="D172" s="27">
        <v>-6.1729709018931711E-2</v>
      </c>
      <c r="E172" s="27" t="s">
        <v>20</v>
      </c>
      <c r="F172" s="27" t="s">
        <v>20</v>
      </c>
      <c r="G172" s="28"/>
      <c r="H172" s="24"/>
      <c r="I172" s="25" t="s">
        <v>7</v>
      </c>
      <c r="J172" s="26">
        <v>332.94</v>
      </c>
      <c r="K172" s="29">
        <v>0.11125477343116863</v>
      </c>
      <c r="L172" s="27" t="s">
        <v>20</v>
      </c>
      <c r="M172" s="27" t="s">
        <v>20</v>
      </c>
      <c r="N172" s="28"/>
      <c r="O172" s="24"/>
      <c r="P172" s="25" t="s">
        <v>7</v>
      </c>
      <c r="Q172" s="26">
        <v>354.12</v>
      </c>
      <c r="R172" s="29">
        <v>0.51660516605165352</v>
      </c>
      <c r="S172" s="27" t="s">
        <v>20</v>
      </c>
      <c r="T172" s="27" t="s">
        <v>20</v>
      </c>
    </row>
    <row r="173" spans="1:20" s="11" customFormat="1" ht="12.75" customHeight="1" x14ac:dyDescent="0.2">
      <c r="A173" s="24"/>
      <c r="B173" s="25" t="s">
        <v>8</v>
      </c>
      <c r="C173" s="26">
        <v>477.11</v>
      </c>
      <c r="D173" s="27">
        <v>1.6208732694355632</v>
      </c>
      <c r="E173" s="27" t="s">
        <v>20</v>
      </c>
      <c r="F173" s="27" t="s">
        <v>20</v>
      </c>
      <c r="G173" s="28"/>
      <c r="H173" s="24"/>
      <c r="I173" s="25" t="s">
        <v>8</v>
      </c>
      <c r="J173" s="26">
        <v>335.61</v>
      </c>
      <c r="K173" s="29">
        <v>0.80194629663001837</v>
      </c>
      <c r="L173" s="27" t="s">
        <v>20</v>
      </c>
      <c r="M173" s="27" t="s">
        <v>20</v>
      </c>
      <c r="N173" s="28"/>
      <c r="O173" s="24"/>
      <c r="P173" s="25" t="s">
        <v>8</v>
      </c>
      <c r="Q173" s="26">
        <v>355.44</v>
      </c>
      <c r="R173" s="29">
        <v>0.37275499830564662</v>
      </c>
      <c r="S173" s="27" t="s">
        <v>20</v>
      </c>
      <c r="T173" s="27" t="s">
        <v>20</v>
      </c>
    </row>
    <row r="174" spans="1:20" s="12" customFormat="1" ht="12.75" customHeight="1" x14ac:dyDescent="0.2">
      <c r="A174" s="24"/>
      <c r="B174" s="25" t="s">
        <v>9</v>
      </c>
      <c r="C174" s="26">
        <v>490.75</v>
      </c>
      <c r="D174" s="27">
        <v>2.858879503678402</v>
      </c>
      <c r="E174" s="27" t="s">
        <v>20</v>
      </c>
      <c r="F174" s="27" t="s">
        <v>20</v>
      </c>
      <c r="G174" s="28"/>
      <c r="H174" s="24"/>
      <c r="I174" s="25" t="s">
        <v>9</v>
      </c>
      <c r="J174" s="26">
        <v>337.6</v>
      </c>
      <c r="K174" s="29">
        <v>0.59295015047227118</v>
      </c>
      <c r="L174" s="27" t="s">
        <v>20</v>
      </c>
      <c r="M174" s="27" t="s">
        <v>20</v>
      </c>
      <c r="N174" s="28"/>
      <c r="O174" s="24"/>
      <c r="P174" s="25" t="s">
        <v>9</v>
      </c>
      <c r="Q174" s="26">
        <v>356.07</v>
      </c>
      <c r="R174" s="29">
        <v>0.17724510465901844</v>
      </c>
      <c r="S174" s="27" t="s">
        <v>20</v>
      </c>
      <c r="T174" s="27" t="s">
        <v>20</v>
      </c>
    </row>
    <row r="175" spans="1:20" s="12" customFormat="1" ht="12.75" customHeight="1" x14ac:dyDescent="0.2">
      <c r="A175" s="24"/>
      <c r="B175" s="25" t="s">
        <v>10</v>
      </c>
      <c r="C175" s="26">
        <v>494.7</v>
      </c>
      <c r="D175" s="27">
        <v>0.80489047376464118</v>
      </c>
      <c r="E175" s="27" t="s">
        <v>20</v>
      </c>
      <c r="F175" s="27" t="s">
        <v>20</v>
      </c>
      <c r="G175" s="28"/>
      <c r="H175" s="24"/>
      <c r="I175" s="25" t="s">
        <v>10</v>
      </c>
      <c r="J175" s="26">
        <v>339.07</v>
      </c>
      <c r="K175" s="29">
        <v>0.43542654028434491</v>
      </c>
      <c r="L175" s="27" t="s">
        <v>20</v>
      </c>
      <c r="M175" s="27" t="s">
        <v>20</v>
      </c>
      <c r="N175" s="28"/>
      <c r="O175" s="24"/>
      <c r="P175" s="25" t="s">
        <v>10</v>
      </c>
      <c r="Q175" s="26">
        <v>356.67</v>
      </c>
      <c r="R175" s="29">
        <v>0.16850619260257993</v>
      </c>
      <c r="S175" s="27" t="s">
        <v>20</v>
      </c>
      <c r="T175" s="27" t="s">
        <v>20</v>
      </c>
    </row>
    <row r="176" spans="1:20" s="1" customFormat="1" ht="12.75" customHeight="1" x14ac:dyDescent="0.2">
      <c r="A176" s="24"/>
      <c r="B176" s="25" t="s">
        <v>11</v>
      </c>
      <c r="C176" s="26">
        <v>493.89</v>
      </c>
      <c r="D176" s="27">
        <v>-0.16373559733171561</v>
      </c>
      <c r="E176" s="27" t="s">
        <v>20</v>
      </c>
      <c r="F176" s="27" t="s">
        <v>20</v>
      </c>
      <c r="G176" s="28"/>
      <c r="H176" s="24"/>
      <c r="I176" s="25" t="s">
        <v>11</v>
      </c>
      <c r="J176" s="26">
        <v>340.85</v>
      </c>
      <c r="K176" s="29">
        <v>0.52496534638866166</v>
      </c>
      <c r="L176" s="27" t="s">
        <v>20</v>
      </c>
      <c r="M176" s="27" t="s">
        <v>20</v>
      </c>
      <c r="N176" s="28"/>
      <c r="O176" s="24"/>
      <c r="P176" s="25" t="s">
        <v>11</v>
      </c>
      <c r="Q176" s="26">
        <v>358.7</v>
      </c>
      <c r="R176" s="29">
        <v>0.56915355931252964</v>
      </c>
      <c r="S176" s="27" t="s">
        <v>20</v>
      </c>
      <c r="T176" s="27" t="s">
        <v>20</v>
      </c>
    </row>
    <row r="177" spans="1:20" s="12" customFormat="1" ht="12.75" customHeight="1" x14ac:dyDescent="0.2">
      <c r="A177" s="24"/>
      <c r="B177" s="25" t="s">
        <v>12</v>
      </c>
      <c r="C177" s="26">
        <v>504.25</v>
      </c>
      <c r="D177" s="27">
        <v>2.0976330761910633</v>
      </c>
      <c r="E177" s="27" t="s">
        <v>20</v>
      </c>
      <c r="F177" s="27" t="s">
        <v>20</v>
      </c>
      <c r="G177" s="28"/>
      <c r="H177" s="24"/>
      <c r="I177" s="25" t="s">
        <v>12</v>
      </c>
      <c r="J177" s="26">
        <v>345.51</v>
      </c>
      <c r="K177" s="29">
        <v>1.3671703095203158</v>
      </c>
      <c r="L177" s="27" t="s">
        <v>20</v>
      </c>
      <c r="M177" s="27" t="s">
        <v>20</v>
      </c>
      <c r="N177" s="28"/>
      <c r="O177" s="24"/>
      <c r="P177" s="25" t="s">
        <v>12</v>
      </c>
      <c r="Q177" s="26">
        <v>361.76</v>
      </c>
      <c r="R177" s="29">
        <v>0.85308056872037685</v>
      </c>
      <c r="S177" s="27" t="s">
        <v>20</v>
      </c>
      <c r="T177" s="27" t="s">
        <v>20</v>
      </c>
    </row>
    <row r="178" spans="1:20" s="12" customFormat="1" ht="12.75" customHeight="1" x14ac:dyDescent="0.2">
      <c r="A178" s="24"/>
      <c r="B178" s="25" t="s">
        <v>13</v>
      </c>
      <c r="C178" s="26">
        <v>484.64</v>
      </c>
      <c r="D178" s="27">
        <v>-3.8889439762022859</v>
      </c>
      <c r="E178" s="27" t="s">
        <v>20</v>
      </c>
      <c r="F178" s="27" t="s">
        <v>20</v>
      </c>
      <c r="G178" s="28"/>
      <c r="H178" s="24"/>
      <c r="I178" s="25" t="s">
        <v>13</v>
      </c>
      <c r="J178" s="26">
        <v>349.09</v>
      </c>
      <c r="K178" s="29">
        <v>1.0361494602182164</v>
      </c>
      <c r="L178" s="27" t="s">
        <v>20</v>
      </c>
      <c r="M178" s="27" t="s">
        <v>20</v>
      </c>
      <c r="N178" s="28"/>
      <c r="O178" s="24"/>
      <c r="P178" s="25" t="s">
        <v>13</v>
      </c>
      <c r="Q178" s="26">
        <v>363.97</v>
      </c>
      <c r="R178" s="29">
        <v>0.61090225563911194</v>
      </c>
      <c r="S178" s="27" t="s">
        <v>20</v>
      </c>
      <c r="T178" s="27" t="s">
        <v>20</v>
      </c>
    </row>
    <row r="179" spans="1:20" s="11" customFormat="1" ht="12.75" customHeight="1" x14ac:dyDescent="0.2">
      <c r="A179" s="24"/>
      <c r="B179" s="30" t="s">
        <v>3</v>
      </c>
      <c r="C179" s="31">
        <v>477.6</v>
      </c>
      <c r="D179" s="32">
        <v>-1.4526246285902822</v>
      </c>
      <c r="E179" s="32" t="s">
        <v>20</v>
      </c>
      <c r="F179" s="32" t="s">
        <v>20</v>
      </c>
      <c r="G179" s="33"/>
      <c r="H179" s="24"/>
      <c r="I179" s="30" t="s">
        <v>3</v>
      </c>
      <c r="J179" s="31">
        <v>351.56</v>
      </c>
      <c r="K179" s="34">
        <v>0.70755392592170008</v>
      </c>
      <c r="L179" s="32" t="s">
        <v>20</v>
      </c>
      <c r="M179" s="32" t="s">
        <v>20</v>
      </c>
      <c r="N179" s="28"/>
      <c r="O179" s="24"/>
      <c r="P179" s="30" t="s">
        <v>3</v>
      </c>
      <c r="Q179" s="31">
        <v>365.49</v>
      </c>
      <c r="R179" s="34">
        <v>0.41761683655245907</v>
      </c>
      <c r="S179" s="32" t="s">
        <v>20</v>
      </c>
      <c r="T179" s="32" t="s">
        <v>20</v>
      </c>
    </row>
    <row r="180" spans="1:20" s="48" customFormat="1" ht="12.75" customHeight="1" x14ac:dyDescent="0.2">
      <c r="A180" s="35">
        <v>2008</v>
      </c>
      <c r="B180" s="36" t="s">
        <v>26</v>
      </c>
      <c r="C180" s="37">
        <v>477.39</v>
      </c>
      <c r="D180" s="38">
        <v>-4.3969849246239257E-2</v>
      </c>
      <c r="E180" s="38">
        <v>-4.3969849246239257E-2</v>
      </c>
      <c r="F180" s="38" t="s">
        <v>20</v>
      </c>
      <c r="G180" s="28"/>
      <c r="H180" s="35">
        <v>2008</v>
      </c>
      <c r="I180" s="36" t="s">
        <v>26</v>
      </c>
      <c r="J180" s="37">
        <v>352.84</v>
      </c>
      <c r="K180" s="39">
        <v>0.36409147798384112</v>
      </c>
      <c r="L180" s="38">
        <v>0.36409147798384112</v>
      </c>
      <c r="M180" s="38" t="s">
        <v>20</v>
      </c>
      <c r="N180" s="28"/>
      <c r="O180" s="35">
        <v>2008</v>
      </c>
      <c r="P180" s="36" t="s">
        <v>26</v>
      </c>
      <c r="Q180" s="37">
        <v>367.61</v>
      </c>
      <c r="R180" s="39">
        <v>0.58004322963691735</v>
      </c>
      <c r="S180" s="38">
        <v>0.58004322963691735</v>
      </c>
      <c r="T180" s="38" t="s">
        <v>20</v>
      </c>
    </row>
    <row r="181" spans="1:20" s="48" customFormat="1" ht="12.75" customHeight="1" x14ac:dyDescent="0.2">
      <c r="A181" s="24"/>
      <c r="B181" s="25" t="s">
        <v>4</v>
      </c>
      <c r="C181" s="26">
        <v>482.5</v>
      </c>
      <c r="D181" s="27">
        <v>1.0704036531975936</v>
      </c>
      <c r="E181" s="27">
        <v>1.0259631490787235</v>
      </c>
      <c r="F181" s="27">
        <v>4.1239560629275696</v>
      </c>
      <c r="G181" s="28"/>
      <c r="H181" s="24"/>
      <c r="I181" s="25" t="s">
        <v>4</v>
      </c>
      <c r="J181" s="26">
        <v>355.73</v>
      </c>
      <c r="K181" s="29">
        <v>0.81906813286476421</v>
      </c>
      <c r="L181" s="27">
        <v>1.1861417681192421</v>
      </c>
      <c r="M181" s="27">
        <v>7.7316777710478624</v>
      </c>
      <c r="N181" s="28"/>
      <c r="O181" s="24"/>
      <c r="P181" s="25" t="s">
        <v>4</v>
      </c>
      <c r="Q181" s="26">
        <v>370.59</v>
      </c>
      <c r="R181" s="29">
        <v>0.81064171268463436</v>
      </c>
      <c r="S181" s="27">
        <v>1.3953870146925951</v>
      </c>
      <c r="T181" s="27">
        <v>6.2897952159697068</v>
      </c>
    </row>
    <row r="182" spans="1:20" s="52" customFormat="1" ht="12.75" customHeight="1" x14ac:dyDescent="0.2">
      <c r="A182" s="24"/>
      <c r="B182" s="25" t="s">
        <v>5</v>
      </c>
      <c r="C182" s="26">
        <v>481.27</v>
      </c>
      <c r="D182" s="27">
        <v>-0.2549222797927464</v>
      </c>
      <c r="E182" s="27">
        <v>0.76842546063651263</v>
      </c>
      <c r="F182" s="27">
        <v>4.3426415748850866</v>
      </c>
      <c r="G182" s="28"/>
      <c r="H182" s="24"/>
      <c r="I182" s="25" t="s">
        <v>5</v>
      </c>
      <c r="J182" s="26">
        <v>357.75</v>
      </c>
      <c r="K182" s="29">
        <v>0.56784640035982825</v>
      </c>
      <c r="L182" s="27">
        <v>1.7607236318124997</v>
      </c>
      <c r="M182" s="27">
        <v>8.0881020001208448</v>
      </c>
      <c r="N182" s="28"/>
      <c r="O182" s="24"/>
      <c r="P182" s="25" t="s">
        <v>5</v>
      </c>
      <c r="Q182" s="26">
        <v>373.34</v>
      </c>
      <c r="R182" s="29">
        <v>0.74205995844465189</v>
      </c>
      <c r="S182" s="27">
        <v>2.1478015814386131</v>
      </c>
      <c r="T182" s="27">
        <v>6.7112559309437936</v>
      </c>
    </row>
    <row r="183" spans="1:20" s="52" customFormat="1" ht="12.75" customHeight="1" x14ac:dyDescent="0.2">
      <c r="A183" s="24"/>
      <c r="B183" s="25" t="s">
        <v>6</v>
      </c>
      <c r="C183" s="26">
        <v>484.01</v>
      </c>
      <c r="D183" s="27">
        <v>0.5693269890082453</v>
      </c>
      <c r="E183" s="27">
        <v>1.342127303182572</v>
      </c>
      <c r="F183" s="27">
        <v>3.0268843525830702</v>
      </c>
      <c r="G183" s="28"/>
      <c r="H183" s="24"/>
      <c r="I183" s="25" t="s">
        <v>6</v>
      </c>
      <c r="J183" s="26">
        <v>360.57</v>
      </c>
      <c r="K183" s="29">
        <v>0.78825995807128013</v>
      </c>
      <c r="L183" s="27">
        <v>2.5628626692456358</v>
      </c>
      <c r="M183" s="27">
        <v>8.4192801515470492</v>
      </c>
      <c r="N183" s="28"/>
      <c r="O183" s="24"/>
      <c r="P183" s="25" t="s">
        <v>6</v>
      </c>
      <c r="Q183" s="26">
        <v>375.89</v>
      </c>
      <c r="R183" s="29">
        <v>0.68302351743718681</v>
      </c>
      <c r="S183" s="27">
        <v>2.8454950887849106</v>
      </c>
      <c r="T183" s="27">
        <v>6.6959977292080586</v>
      </c>
    </row>
    <row r="184" spans="1:20" s="52" customFormat="1" ht="12.75" customHeight="1" x14ac:dyDescent="0.2">
      <c r="A184" s="24"/>
      <c r="B184" s="25" t="s">
        <v>7</v>
      </c>
      <c r="C184" s="26">
        <v>496.1</v>
      </c>
      <c r="D184" s="27">
        <v>2.497882275159613</v>
      </c>
      <c r="E184" s="27">
        <v>3.8735343383584642</v>
      </c>
      <c r="F184" s="27">
        <v>5.6656017039403705</v>
      </c>
      <c r="G184" s="28"/>
      <c r="H184" s="24"/>
      <c r="I184" s="25" t="s">
        <v>7</v>
      </c>
      <c r="J184" s="26">
        <v>363.73</v>
      </c>
      <c r="K184" s="29">
        <v>0.8763901600244095</v>
      </c>
      <c r="L184" s="27">
        <v>3.4617135055182713</v>
      </c>
      <c r="M184" s="27">
        <v>9.2479125367934234</v>
      </c>
      <c r="N184" s="28"/>
      <c r="O184" s="24"/>
      <c r="P184" s="25" t="s">
        <v>7</v>
      </c>
      <c r="Q184" s="26">
        <v>383.23</v>
      </c>
      <c r="R184" s="29">
        <v>1.9526989278778384</v>
      </c>
      <c r="S184" s="27">
        <v>4.8537579687542687</v>
      </c>
      <c r="T184" s="27">
        <v>8.2203772732407199</v>
      </c>
    </row>
    <row r="185" spans="1:20" s="52" customFormat="1" ht="12.75" customHeight="1" x14ac:dyDescent="0.2">
      <c r="A185" s="24"/>
      <c r="B185" s="25" t="s">
        <v>8</v>
      </c>
      <c r="C185" s="26">
        <v>514.82000000000005</v>
      </c>
      <c r="D185" s="27">
        <v>3.7734327756500763</v>
      </c>
      <c r="E185" s="27">
        <v>7.7931323283082055</v>
      </c>
      <c r="F185" s="27">
        <v>7.9038376894217333</v>
      </c>
      <c r="G185" s="28"/>
      <c r="H185" s="24"/>
      <c r="I185" s="25" t="s">
        <v>8</v>
      </c>
      <c r="J185" s="26">
        <v>370.09</v>
      </c>
      <c r="K185" s="29">
        <v>1.748549748439765</v>
      </c>
      <c r="L185" s="27">
        <v>5.2707930367504652</v>
      </c>
      <c r="M185" s="27">
        <v>10.273829742856289</v>
      </c>
      <c r="N185" s="28"/>
      <c r="O185" s="24"/>
      <c r="P185" s="25" t="s">
        <v>8</v>
      </c>
      <c r="Q185" s="26">
        <v>391.9</v>
      </c>
      <c r="R185" s="29">
        <v>2.2623489810296604</v>
      </c>
      <c r="S185" s="27">
        <v>7.2259158937316936</v>
      </c>
      <c r="T185" s="27">
        <v>10.257708755345485</v>
      </c>
    </row>
    <row r="186" spans="1:20" s="52" customFormat="1" ht="12.75" customHeight="1" x14ac:dyDescent="0.2">
      <c r="A186" s="24"/>
      <c r="B186" s="25" t="s">
        <v>9</v>
      </c>
      <c r="C186" s="26">
        <v>529.34</v>
      </c>
      <c r="D186" s="27">
        <v>2.8204032477370689</v>
      </c>
      <c r="E186" s="27">
        <v>10.833333333333339</v>
      </c>
      <c r="F186" s="27">
        <v>7.8634742740703034</v>
      </c>
      <c r="G186" s="28"/>
      <c r="H186" s="24"/>
      <c r="I186" s="25" t="s">
        <v>9</v>
      </c>
      <c r="J186" s="26">
        <v>374.06</v>
      </c>
      <c r="K186" s="29">
        <v>1.0727120430165771</v>
      </c>
      <c r="L186" s="27">
        <v>6.4000455114347377</v>
      </c>
      <c r="M186" s="27">
        <v>10.799763033175358</v>
      </c>
      <c r="N186" s="28"/>
      <c r="O186" s="24"/>
      <c r="P186" s="25" t="s">
        <v>9</v>
      </c>
      <c r="Q186" s="26">
        <v>400.94</v>
      </c>
      <c r="R186" s="29">
        <v>2.3067108956366544</v>
      </c>
      <c r="S186" s="27">
        <v>9.6993077785985982</v>
      </c>
      <c r="T186" s="27">
        <v>12.601454770129461</v>
      </c>
    </row>
    <row r="187" spans="1:20" s="52" customFormat="1" ht="12.75" customHeight="1" x14ac:dyDescent="0.2">
      <c r="A187" s="24"/>
      <c r="B187" s="25" t="s">
        <v>10</v>
      </c>
      <c r="C187" s="26">
        <v>535.04</v>
      </c>
      <c r="D187" s="27">
        <v>1.0768126346015761</v>
      </c>
      <c r="E187" s="27">
        <v>12.026800670016735</v>
      </c>
      <c r="F187" s="27">
        <v>8.1544370325449691</v>
      </c>
      <c r="G187" s="28"/>
      <c r="H187" s="24"/>
      <c r="I187" s="25" t="s">
        <v>10</v>
      </c>
      <c r="J187" s="26">
        <v>381.7</v>
      </c>
      <c r="K187" s="29">
        <v>2.0424530823931919</v>
      </c>
      <c r="L187" s="27">
        <v>8.5732165206508171</v>
      </c>
      <c r="M187" s="27">
        <v>12.572625121656289</v>
      </c>
      <c r="N187" s="28"/>
      <c r="O187" s="24"/>
      <c r="P187" s="25" t="s">
        <v>10</v>
      </c>
      <c r="Q187" s="26">
        <v>410.2</v>
      </c>
      <c r="R187" s="29">
        <v>2.3095725046141435</v>
      </c>
      <c r="S187" s="27">
        <v>12.232892828805152</v>
      </c>
      <c r="T187" s="27">
        <v>15.008270950738778</v>
      </c>
    </row>
    <row r="188" spans="1:20" s="52" customFormat="1" ht="12.75" customHeight="1" x14ac:dyDescent="0.2">
      <c r="A188" s="24"/>
      <c r="B188" s="25" t="s">
        <v>11</v>
      </c>
      <c r="C188" s="26">
        <v>539.4</v>
      </c>
      <c r="D188" s="27">
        <v>0.81489234449760861</v>
      </c>
      <c r="E188" s="27">
        <v>12.939698492462304</v>
      </c>
      <c r="F188" s="27">
        <v>9.2146024418392702</v>
      </c>
      <c r="G188" s="28"/>
      <c r="H188" s="24"/>
      <c r="I188" s="25" t="s">
        <v>11</v>
      </c>
      <c r="J188" s="26">
        <v>387.36</v>
      </c>
      <c r="K188" s="29">
        <v>1.4828399266439751</v>
      </c>
      <c r="L188" s="27">
        <v>10.183183524860628</v>
      </c>
      <c r="M188" s="27">
        <v>13.645298518409854</v>
      </c>
      <c r="N188" s="28"/>
      <c r="O188" s="24"/>
      <c r="P188" s="25" t="s">
        <v>11</v>
      </c>
      <c r="Q188" s="26">
        <v>415.07</v>
      </c>
      <c r="R188" s="29">
        <v>1.1872257435397326</v>
      </c>
      <c r="S188" s="27">
        <v>13.565350625188088</v>
      </c>
      <c r="T188" s="27">
        <v>15.715082241427369</v>
      </c>
    </row>
    <row r="189" spans="1:20" s="52" customFormat="1" ht="12.75" customHeight="1" x14ac:dyDescent="0.2">
      <c r="A189" s="24"/>
      <c r="B189" s="25" t="s">
        <v>12</v>
      </c>
      <c r="C189" s="26">
        <v>535.29999999999995</v>
      </c>
      <c r="D189" s="27">
        <v>-0.76010381905822211</v>
      </c>
      <c r="E189" s="27">
        <v>12.081239530988253</v>
      </c>
      <c r="F189" s="27">
        <v>6.1576598909271141</v>
      </c>
      <c r="G189" s="28"/>
      <c r="H189" s="24"/>
      <c r="I189" s="25" t="s">
        <v>12</v>
      </c>
      <c r="J189" s="26">
        <v>396.52</v>
      </c>
      <c r="K189" s="29">
        <v>2.364725320115646</v>
      </c>
      <c r="L189" s="27">
        <v>12.788713164182486</v>
      </c>
      <c r="M189" s="27">
        <v>14.763682671992129</v>
      </c>
      <c r="N189" s="28"/>
      <c r="O189" s="24"/>
      <c r="P189" s="25" t="s">
        <v>12</v>
      </c>
      <c r="Q189" s="26">
        <v>418.2</v>
      </c>
      <c r="R189" s="29">
        <v>0.75408967162164942</v>
      </c>
      <c r="S189" s="27">
        <v>14.421735204793551</v>
      </c>
      <c r="T189" s="27">
        <v>15.601503759398504</v>
      </c>
    </row>
    <row r="190" spans="1:20" s="52" customFormat="1" ht="12.75" customHeight="1" x14ac:dyDescent="0.2">
      <c r="A190" s="24"/>
      <c r="B190" s="25" t="s">
        <v>13</v>
      </c>
      <c r="C190" s="26">
        <v>534.25</v>
      </c>
      <c r="D190" s="27">
        <v>-0.19615169064075566</v>
      </c>
      <c r="E190" s="27">
        <v>11.861390284757123</v>
      </c>
      <c r="F190" s="27">
        <v>10.236464179597228</v>
      </c>
      <c r="G190" s="28"/>
      <c r="H190" s="24"/>
      <c r="I190" s="25" t="s">
        <v>13</v>
      </c>
      <c r="J190" s="26">
        <v>398.96</v>
      </c>
      <c r="K190" s="29">
        <v>0.61535357611217645</v>
      </c>
      <c r="L190" s="27">
        <v>13.4827625440892</v>
      </c>
      <c r="M190" s="27">
        <v>14.285714285714279</v>
      </c>
      <c r="N190" s="28"/>
      <c r="O190" s="24"/>
      <c r="P190" s="25" t="s">
        <v>13</v>
      </c>
      <c r="Q190" s="26">
        <v>422.01</v>
      </c>
      <c r="R190" s="29">
        <v>0.9110473457675683</v>
      </c>
      <c r="S190" s="27">
        <v>15.464171386358029</v>
      </c>
      <c r="T190" s="27">
        <v>15.946369206253252</v>
      </c>
    </row>
    <row r="191" spans="1:20" s="52" customFormat="1" ht="12.75" customHeight="1" x14ac:dyDescent="0.2">
      <c r="A191" s="24"/>
      <c r="B191" s="25" t="s">
        <v>3</v>
      </c>
      <c r="C191" s="26">
        <v>524.39</v>
      </c>
      <c r="D191" s="27">
        <v>-1.8455779129621042</v>
      </c>
      <c r="E191" s="27">
        <v>9.7969011725293154</v>
      </c>
      <c r="F191" s="27">
        <v>9.7969011725293154</v>
      </c>
      <c r="G191" s="33"/>
      <c r="H191" s="24"/>
      <c r="I191" s="25" t="s">
        <v>3</v>
      </c>
      <c r="J191" s="26">
        <v>399.69</v>
      </c>
      <c r="K191" s="29">
        <v>0.18297573691599123</v>
      </c>
      <c r="L191" s="27">
        <v>13.690408465126858</v>
      </c>
      <c r="M191" s="27">
        <v>13.690408465126858</v>
      </c>
      <c r="N191" s="28"/>
      <c r="O191" s="24"/>
      <c r="P191" s="25" t="s">
        <v>3</v>
      </c>
      <c r="Q191" s="26">
        <v>424.1</v>
      </c>
      <c r="R191" s="29">
        <v>0.49524892775052454</v>
      </c>
      <c r="S191" s="27">
        <v>16.036006457085005</v>
      </c>
      <c r="T191" s="27">
        <v>16.036006457085005</v>
      </c>
    </row>
    <row r="192" spans="1:20" s="48" customFormat="1" ht="12.75" customHeight="1" x14ac:dyDescent="0.2">
      <c r="A192" s="35">
        <v>2009</v>
      </c>
      <c r="B192" s="45" t="s">
        <v>26</v>
      </c>
      <c r="C192" s="46">
        <v>519.95000000000005</v>
      </c>
      <c r="D192" s="47">
        <v>-0.84669806823164384</v>
      </c>
      <c r="E192" s="47">
        <v>-0.84669806823164384</v>
      </c>
      <c r="F192" s="47">
        <v>8.9151427553991525</v>
      </c>
      <c r="H192" s="35">
        <v>2009</v>
      </c>
      <c r="I192" s="45" t="s">
        <v>26</v>
      </c>
      <c r="J192" s="46">
        <v>401.2</v>
      </c>
      <c r="K192" s="47">
        <v>0.37779278941179051</v>
      </c>
      <c r="L192" s="47">
        <v>0.37779278941179051</v>
      </c>
      <c r="M192" s="47">
        <v>13.705929032989461</v>
      </c>
      <c r="O192" s="35">
        <v>2009</v>
      </c>
      <c r="P192" s="45" t="s">
        <v>26</v>
      </c>
      <c r="Q192" s="46">
        <v>425.13</v>
      </c>
      <c r="R192" s="47">
        <v>0.24286724829050144</v>
      </c>
      <c r="S192" s="47">
        <v>0.24286724829050144</v>
      </c>
      <c r="T192" s="47">
        <v>15.647017219335702</v>
      </c>
    </row>
    <row r="193" spans="1:20" s="48" customFormat="1" ht="12.75" customHeight="1" x14ac:dyDescent="0.2">
      <c r="A193" s="24"/>
      <c r="B193" s="49" t="s">
        <v>4</v>
      </c>
      <c r="C193" s="50">
        <v>544.94000000000005</v>
      </c>
      <c r="D193" s="51">
        <v>4.8062313684008151</v>
      </c>
      <c r="E193" s="51">
        <v>3.9188390320181732</v>
      </c>
      <c r="F193" s="51">
        <v>12.940932642487057</v>
      </c>
      <c r="H193" s="24"/>
      <c r="I193" s="49" t="s">
        <v>4</v>
      </c>
      <c r="J193" s="50">
        <v>400.27</v>
      </c>
      <c r="K193" s="51">
        <v>-0.23180458624127986</v>
      </c>
      <c r="L193" s="51">
        <v>0.14511246215815898</v>
      </c>
      <c r="M193" s="51">
        <v>12.520732015854708</v>
      </c>
      <c r="O193" s="24"/>
      <c r="P193" s="49" t="s">
        <v>4</v>
      </c>
      <c r="Q193" s="50">
        <v>425.67</v>
      </c>
      <c r="R193" s="51">
        <v>0.12701997036201895</v>
      </c>
      <c r="S193" s="51">
        <v>0.37019570855929551</v>
      </c>
      <c r="T193" s="51">
        <v>14.862786367683967</v>
      </c>
    </row>
    <row r="194" spans="1:20" s="52" customFormat="1" ht="12.75" customHeight="1" x14ac:dyDescent="0.2">
      <c r="A194" s="24"/>
      <c r="B194" s="49" t="s">
        <v>5</v>
      </c>
      <c r="C194" s="50">
        <v>508.84</v>
      </c>
      <c r="D194" s="51">
        <v>-6.6245825228465671</v>
      </c>
      <c r="E194" s="51">
        <v>-2.9653502164419643</v>
      </c>
      <c r="F194" s="51">
        <v>5.7285930974297239</v>
      </c>
      <c r="G194" s="48"/>
      <c r="H194" s="24"/>
      <c r="I194" s="49" t="s">
        <v>5</v>
      </c>
      <c r="J194" s="50">
        <v>399.84</v>
      </c>
      <c r="K194" s="51">
        <v>-0.10742748644665401</v>
      </c>
      <c r="L194" s="51">
        <v>3.7529085040910459E-2</v>
      </c>
      <c r="M194" s="51">
        <v>11.765199161425578</v>
      </c>
      <c r="N194" s="48"/>
      <c r="O194" s="24"/>
      <c r="P194" s="49" t="s">
        <v>5</v>
      </c>
      <c r="Q194" s="50">
        <v>423.27</v>
      </c>
      <c r="R194" s="51">
        <v>-0.56381704137008493</v>
      </c>
      <c r="S194" s="51">
        <v>-0.19570855930206577</v>
      </c>
      <c r="T194" s="51">
        <v>13.373868323779936</v>
      </c>
    </row>
    <row r="195" spans="1:20" s="52" customFormat="1" ht="12.75" customHeight="1" x14ac:dyDescent="0.2">
      <c r="A195" s="24"/>
      <c r="B195" s="49" t="s">
        <v>6</v>
      </c>
      <c r="C195" s="50">
        <v>499.8</v>
      </c>
      <c r="D195" s="51">
        <v>-1.77658989073185</v>
      </c>
      <c r="E195" s="51">
        <v>-4.6892579950037145</v>
      </c>
      <c r="F195" s="51">
        <v>3.2623292907171475</v>
      </c>
      <c r="G195" s="48"/>
      <c r="H195" s="24"/>
      <c r="I195" s="49" t="s">
        <v>6</v>
      </c>
      <c r="J195" s="50">
        <v>397.68</v>
      </c>
      <c r="K195" s="51">
        <v>-0.54021608643456398</v>
      </c>
      <c r="L195" s="51">
        <v>-0.5028897395481513</v>
      </c>
      <c r="M195" s="51">
        <v>10.292037607122051</v>
      </c>
      <c r="N195" s="48"/>
      <c r="O195" s="24"/>
      <c r="P195" s="49" t="s">
        <v>6</v>
      </c>
      <c r="Q195" s="50">
        <v>421.28</v>
      </c>
      <c r="R195" s="51">
        <v>-0.47014907742103373</v>
      </c>
      <c r="S195" s="51">
        <v>-0.66493751473710727</v>
      </c>
      <c r="T195" s="51">
        <v>12.075341190241829</v>
      </c>
    </row>
    <row r="196" spans="1:20" s="52" customFormat="1" ht="12.75" customHeight="1" x14ac:dyDescent="0.2">
      <c r="A196" s="24"/>
      <c r="B196" s="49" t="s">
        <v>7</v>
      </c>
      <c r="C196" s="50">
        <v>491.91</v>
      </c>
      <c r="D196" s="51">
        <v>-1.5786314525810252</v>
      </c>
      <c r="E196" s="51">
        <v>-6.1938633459829422</v>
      </c>
      <c r="F196" s="51">
        <v>-0.8445877847208183</v>
      </c>
      <c r="G196" s="48"/>
      <c r="H196" s="24"/>
      <c r="I196" s="49" t="s">
        <v>7</v>
      </c>
      <c r="J196" s="50">
        <v>396.96</v>
      </c>
      <c r="K196" s="51">
        <v>-0.18105009052504784</v>
      </c>
      <c r="L196" s="51">
        <v>-0.68302934774450152</v>
      </c>
      <c r="M196" s="51">
        <v>9.135897506392098</v>
      </c>
      <c r="N196" s="48"/>
      <c r="O196" s="24"/>
      <c r="P196" s="49" t="s">
        <v>7</v>
      </c>
      <c r="Q196" s="50">
        <v>419.85</v>
      </c>
      <c r="R196" s="51">
        <v>-0.33944170148119124</v>
      </c>
      <c r="S196" s="51">
        <v>-1.00212214100448</v>
      </c>
      <c r="T196" s="51">
        <v>9.5556193408657961</v>
      </c>
    </row>
    <row r="197" spans="1:20" s="52" customFormat="1" ht="12.75" customHeight="1" x14ac:dyDescent="0.2">
      <c r="A197" s="24"/>
      <c r="B197" s="49" t="s">
        <v>8</v>
      </c>
      <c r="C197" s="50">
        <v>478.19</v>
      </c>
      <c r="D197" s="51">
        <v>-2.789128092537263</v>
      </c>
      <c r="E197" s="51">
        <v>-8.8102366559240188</v>
      </c>
      <c r="F197" s="51">
        <v>-7.1151081931548958</v>
      </c>
      <c r="G197" s="48"/>
      <c r="H197" s="24"/>
      <c r="I197" s="49" t="s">
        <v>8</v>
      </c>
      <c r="J197" s="50">
        <v>396.71</v>
      </c>
      <c r="K197" s="51">
        <v>-6.2978637646105007E-2</v>
      </c>
      <c r="L197" s="51">
        <v>-0.74557782281268192</v>
      </c>
      <c r="M197" s="51">
        <v>7.1928449836526243</v>
      </c>
      <c r="N197" s="48"/>
      <c r="O197" s="24"/>
      <c r="P197" s="49" t="s">
        <v>8</v>
      </c>
      <c r="Q197" s="50">
        <v>417.82</v>
      </c>
      <c r="R197" s="51">
        <v>-0.48350601405264815</v>
      </c>
      <c r="S197" s="51">
        <v>-1.4807828342372154</v>
      </c>
      <c r="T197" s="51">
        <v>6.6139321255422434</v>
      </c>
    </row>
    <row r="198" spans="1:20" s="52" customFormat="1" ht="12.75" customHeight="1" x14ac:dyDescent="0.2">
      <c r="A198" s="24"/>
      <c r="B198" s="49" t="s">
        <v>9</v>
      </c>
      <c r="C198" s="50">
        <v>486.14</v>
      </c>
      <c r="D198" s="51">
        <v>1.6625190823731151</v>
      </c>
      <c r="E198" s="51">
        <v>-7.2941894391578828</v>
      </c>
      <c r="F198" s="51">
        <v>-8.1611062832961938</v>
      </c>
      <c r="G198" s="48"/>
      <c r="H198" s="24"/>
      <c r="I198" s="49" t="s">
        <v>9</v>
      </c>
      <c r="J198" s="50">
        <v>396.42</v>
      </c>
      <c r="K198" s="51">
        <v>-7.3101257845775702E-2</v>
      </c>
      <c r="L198" s="51">
        <v>-0.81813405389176141</v>
      </c>
      <c r="M198" s="51">
        <v>5.9776506442816624</v>
      </c>
      <c r="N198" s="48"/>
      <c r="O198" s="24"/>
      <c r="P198" s="49" t="s">
        <v>9</v>
      </c>
      <c r="Q198" s="50">
        <v>410.95</v>
      </c>
      <c r="R198" s="51">
        <v>-1.6442487195443056</v>
      </c>
      <c r="S198" s="51">
        <v>-3.1006838009903448</v>
      </c>
      <c r="T198" s="51">
        <v>2.49663291265525</v>
      </c>
    </row>
    <row r="199" spans="1:20" s="52" customFormat="1" ht="12.75" customHeight="1" x14ac:dyDescent="0.2">
      <c r="A199" s="24"/>
      <c r="B199" s="49" t="s">
        <v>10</v>
      </c>
      <c r="C199" s="50">
        <v>485.27</v>
      </c>
      <c r="D199" s="51">
        <v>-0.17896079318714397</v>
      </c>
      <c r="E199" s="51">
        <v>-7.4600964930681357</v>
      </c>
      <c r="F199" s="51">
        <v>-9.3021082535885142</v>
      </c>
      <c r="G199" s="48"/>
      <c r="H199" s="24"/>
      <c r="I199" s="49" t="s">
        <v>10</v>
      </c>
      <c r="J199" s="50">
        <v>396.01</v>
      </c>
      <c r="K199" s="51">
        <v>-0.10342565965391071</v>
      </c>
      <c r="L199" s="51">
        <v>-0.9207135530035826</v>
      </c>
      <c r="M199" s="51">
        <v>3.7490175530521253</v>
      </c>
      <c r="N199" s="48"/>
      <c r="O199" s="24"/>
      <c r="P199" s="49" t="s">
        <v>10</v>
      </c>
      <c r="Q199" s="50">
        <v>410.12</v>
      </c>
      <c r="R199" s="51">
        <v>-0.20197104270591737</v>
      </c>
      <c r="S199" s="51">
        <v>-3.2963923602923884</v>
      </c>
      <c r="T199" s="51">
        <v>-1.9502681618721596E-2</v>
      </c>
    </row>
    <row r="200" spans="1:20" s="52" customFormat="1" ht="12.75" customHeight="1" x14ac:dyDescent="0.2">
      <c r="A200" s="24"/>
      <c r="B200" s="49" t="s">
        <v>11</v>
      </c>
      <c r="C200" s="50">
        <v>486.33</v>
      </c>
      <c r="D200" s="51">
        <v>0.21843509798669114</v>
      </c>
      <c r="E200" s="51">
        <v>-7.2579568641659815</v>
      </c>
      <c r="F200" s="51">
        <v>-9.8387096774193559</v>
      </c>
      <c r="G200" s="48"/>
      <c r="H200" s="24"/>
      <c r="I200" s="49" t="s">
        <v>11</v>
      </c>
      <c r="J200" s="50">
        <v>396.2</v>
      </c>
      <c r="K200" s="51">
        <v>4.7978586399333167E-2</v>
      </c>
      <c r="L200" s="51">
        <v>-0.87317671195176194</v>
      </c>
      <c r="M200" s="51">
        <v>2.282114828583226</v>
      </c>
      <c r="N200" s="48"/>
      <c r="O200" s="24"/>
      <c r="P200" s="49" t="s">
        <v>11</v>
      </c>
      <c r="Q200" s="50">
        <v>412.31</v>
      </c>
      <c r="R200" s="51">
        <v>0.53399005169219027</v>
      </c>
      <c r="S200" s="51">
        <v>-2.7800047158689001</v>
      </c>
      <c r="T200" s="51">
        <v>-0.664948081046568</v>
      </c>
    </row>
    <row r="201" spans="1:20" s="52" customFormat="1" ht="12.75" customHeight="1" x14ac:dyDescent="0.2">
      <c r="A201" s="24"/>
      <c r="B201" s="49" t="s">
        <v>12</v>
      </c>
      <c r="C201" s="50">
        <v>482.27</v>
      </c>
      <c r="D201" s="51">
        <f>((C201/C200)-1)*100</f>
        <v>-0.83482409063804219</v>
      </c>
      <c r="E201" s="51">
        <f>((C201/C$191)-1)*100</f>
        <v>-8.0321897824138571</v>
      </c>
      <c r="F201" s="51">
        <f>((C201/C189)-1)*100</f>
        <v>-9.9065944330282036</v>
      </c>
      <c r="G201" s="48"/>
      <c r="H201" s="24"/>
      <c r="I201" s="49" t="str">
        <f>B201</f>
        <v>OUT</v>
      </c>
      <c r="J201" s="50">
        <v>396.06</v>
      </c>
      <c r="K201" s="51">
        <f>((J201/J200)-1)*100</f>
        <v>-3.5335689045934426E-2</v>
      </c>
      <c r="L201" s="51">
        <f>((J201/J$191)-1)*100</f>
        <v>-0.90820385798994208</v>
      </c>
      <c r="M201" s="51">
        <f>((J201/J189)-1)*100</f>
        <v>-0.11600928074245731</v>
      </c>
      <c r="N201" s="48"/>
      <c r="O201" s="24"/>
      <c r="P201" s="49" t="str">
        <f>B201</f>
        <v>OUT</v>
      </c>
      <c r="Q201" s="50">
        <v>412.52</v>
      </c>
      <c r="R201" s="51">
        <f>((Q201/Q200)-1)*100</f>
        <v>5.0932550750637517E-2</v>
      </c>
      <c r="S201" s="51">
        <f>((Q201/Q$191)-1)*100</f>
        <v>-2.7304880924310382</v>
      </c>
      <c r="T201" s="51">
        <f>((Q201/Q189)-1)*100</f>
        <v>-1.3582018173122878</v>
      </c>
    </row>
    <row r="202" spans="1:20" s="52" customFormat="1" ht="12.75" customHeight="1" x14ac:dyDescent="0.2">
      <c r="A202" s="24"/>
      <c r="B202" s="49" t="s">
        <v>13</v>
      </c>
      <c r="C202" s="50">
        <v>500.36</v>
      </c>
      <c r="D202" s="51">
        <f>((C202/C201)-1)*100</f>
        <v>3.7510108445476753</v>
      </c>
      <c r="E202" s="51">
        <f>((C202/C$191)-1)*100</f>
        <v>-4.5824672476591832</v>
      </c>
      <c r="F202" s="51">
        <f>((C202/C190)-1)*100</f>
        <v>-6.3434721572297565</v>
      </c>
      <c r="G202" s="48"/>
      <c r="H202" s="24"/>
      <c r="I202" s="49" t="str">
        <f>B202</f>
        <v>NOV</v>
      </c>
      <c r="J202" s="50">
        <v>396.03</v>
      </c>
      <c r="K202" s="51">
        <f>((J202/J201)-1)*100</f>
        <v>-7.5746099076012818E-3</v>
      </c>
      <c r="L202" s="51">
        <f>((J202/J$191)-1)*100</f>
        <v>-0.91570967499813305</v>
      </c>
      <c r="M202" s="51">
        <f>((J202/J190)-1)*100</f>
        <v>-0.73440946460798795</v>
      </c>
      <c r="N202" s="48"/>
      <c r="O202" s="24"/>
      <c r="P202" s="49" t="str">
        <f>B202</f>
        <v>NOV</v>
      </c>
      <c r="Q202" s="50">
        <v>413.57</v>
      </c>
      <c r="R202" s="51">
        <f>((Q202/Q201)-1)*100</f>
        <v>0.25453311354601826</v>
      </c>
      <c r="S202" s="51">
        <f>((Q202/Q$191)-1)*100</f>
        <v>-2.4829049752416954</v>
      </c>
      <c r="T202" s="51">
        <f>((Q202/Q190)-1)*100</f>
        <v>-1.9999526077581042</v>
      </c>
    </row>
    <row r="203" spans="1:20" s="52" customFormat="1" ht="12.75" customHeight="1" x14ac:dyDescent="0.2">
      <c r="A203" s="24"/>
      <c r="B203" s="49" t="s">
        <v>3</v>
      </c>
      <c r="C203" s="50">
        <v>491.33</v>
      </c>
      <c r="D203" s="51">
        <f>((C203/C202)-1)*100</f>
        <v>-1.8047006155568091</v>
      </c>
      <c r="E203" s="51">
        <f>((C203/C$191)-1)*100</f>
        <v>-6.3044680485897953</v>
      </c>
      <c r="F203" s="51">
        <f>((C203/C191)-1)*100</f>
        <v>-6.3044680485897953</v>
      </c>
      <c r="G203" s="33"/>
      <c r="H203" s="24"/>
      <c r="I203" s="49" t="str">
        <f>B203</f>
        <v>DEZ</v>
      </c>
      <c r="J203" s="50">
        <v>396.18</v>
      </c>
      <c r="K203" s="51">
        <f>((J203/J202)-1)*100</f>
        <v>3.7875918491026006E-2</v>
      </c>
      <c r="L203" s="51">
        <f>((J203/J$191)-1)*100</f>
        <v>-0.87818058995721149</v>
      </c>
      <c r="M203" s="51">
        <f>((J203/J191)-1)*100</f>
        <v>-0.87818058995721149</v>
      </c>
      <c r="N203" s="48"/>
      <c r="O203" s="24"/>
      <c r="P203" s="49" t="str">
        <f>B203</f>
        <v>DEZ</v>
      </c>
      <c r="Q203" s="50">
        <v>413.84</v>
      </c>
      <c r="R203" s="51">
        <f>((Q203/Q202)-1)*100</f>
        <v>6.5285199603448696E-2</v>
      </c>
      <c r="S203" s="51">
        <f>((Q203/Q$191)-1)*100</f>
        <v>-2.4192407451072984</v>
      </c>
      <c r="T203" s="51">
        <f>((Q203/Q191)-1)*100</f>
        <v>-2.4192407451072984</v>
      </c>
    </row>
    <row r="204" spans="1:20" s="48" customFormat="1" ht="12.75" customHeight="1" x14ac:dyDescent="0.2">
      <c r="A204" s="35">
        <v>2010</v>
      </c>
      <c r="B204" s="45" t="s">
        <v>26</v>
      </c>
      <c r="C204" s="46">
        <v>479.76</v>
      </c>
      <c r="D204" s="47">
        <f>((C204/C203)-1)*100</f>
        <v>-2.3548328007652719</v>
      </c>
      <c r="E204" s="47">
        <f>((C204/C$203)-1)*100</f>
        <v>-2.3548328007652719</v>
      </c>
      <c r="F204" s="47">
        <f>((C204/C192)-1)*100</f>
        <v>-7.7295893835945817</v>
      </c>
      <c r="H204" s="35">
        <v>2010</v>
      </c>
      <c r="I204" s="45" t="s">
        <v>26</v>
      </c>
      <c r="J204" s="46">
        <v>396.06</v>
      </c>
      <c r="K204" s="47">
        <f>((J204/J203)-1)*100</f>
        <v>-3.0289262456462129E-2</v>
      </c>
      <c r="L204" s="47">
        <f>((J204/J$203)-1)*100</f>
        <v>-3.0289262456462129E-2</v>
      </c>
      <c r="M204" s="47">
        <f>((J204/J192)-1)*100</f>
        <v>-1.2811565304087669</v>
      </c>
      <c r="O204" s="35">
        <v>2010</v>
      </c>
      <c r="P204" s="45" t="s">
        <v>26</v>
      </c>
      <c r="Q204" s="46">
        <v>413.27</v>
      </c>
      <c r="R204" s="47">
        <f>((Q204/Q203)-1)*100</f>
        <v>-0.13773439010245081</v>
      </c>
      <c r="S204" s="47">
        <f>((Q204/Q$203)-1)*100</f>
        <v>-0.13773439010245081</v>
      </c>
      <c r="T204" s="47">
        <f>((Q204/Q192)-1)*100</f>
        <v>-2.7897349046174136</v>
      </c>
    </row>
    <row r="205" spans="1:20" s="48" customFormat="1" ht="12.75" customHeight="1" x14ac:dyDescent="0.2">
      <c r="A205" s="24"/>
      <c r="B205" s="49" t="s">
        <v>4</v>
      </c>
      <c r="C205" s="50">
        <v>480.01</v>
      </c>
      <c r="D205" s="51">
        <f t="shared" ref="D205:D215" si="102">((C205/C204)-1)*100</f>
        <v>5.2109388027354875E-2</v>
      </c>
      <c r="E205" s="51">
        <f t="shared" ref="E205:E215" si="103">((C205/C$203)-1)*100</f>
        <v>-2.3039505016994699</v>
      </c>
      <c r="F205" s="51">
        <f t="shared" ref="F205:F215" si="104">((C205/C193)-1)*100</f>
        <v>-11.915073219070004</v>
      </c>
      <c r="H205" s="24"/>
      <c r="I205" s="49" t="s">
        <v>4</v>
      </c>
      <c r="J205" s="50">
        <v>396.9</v>
      </c>
      <c r="K205" s="51">
        <f t="shared" ref="K205:K215" si="105">((J205/J204)-1)*100</f>
        <v>0.21208907741250282</v>
      </c>
      <c r="L205" s="51">
        <f t="shared" ref="L205:L215" si="106">((J205/J$203)-1)*100</f>
        <v>0.18173557473875057</v>
      </c>
      <c r="M205" s="51">
        <f t="shared" ref="M205:M215" si="107">((J205/J193)-1)*100</f>
        <v>-0.84193169610512486</v>
      </c>
      <c r="O205" s="24"/>
      <c r="P205" s="49" t="s">
        <v>4</v>
      </c>
      <c r="Q205" s="50">
        <v>414.53</v>
      </c>
      <c r="R205" s="51">
        <f t="shared" ref="R205:R215" si="108">((Q205/Q204)-1)*100</f>
        <v>0.30488542599269586</v>
      </c>
      <c r="S205" s="51">
        <f t="shared" ref="S205:S215" si="109">((Q205/Q$203)-1)*100</f>
        <v>0.16673110380822642</v>
      </c>
      <c r="T205" s="51">
        <f t="shared" ref="T205:T215" si="110">((Q205/Q193)-1)*100</f>
        <v>-2.6170507670261078</v>
      </c>
    </row>
    <row r="206" spans="1:20" s="52" customFormat="1" ht="12.75" customHeight="1" x14ac:dyDescent="0.2">
      <c r="A206" s="24"/>
      <c r="B206" s="49" t="s">
        <v>5</v>
      </c>
      <c r="C206" s="50">
        <v>488.11</v>
      </c>
      <c r="D206" s="51">
        <f t="shared" si="102"/>
        <v>1.6874648444824114</v>
      </c>
      <c r="E206" s="51">
        <f t="shared" si="103"/>
        <v>-0.65536401196750749</v>
      </c>
      <c r="F206" s="51">
        <f t="shared" si="104"/>
        <v>-4.0739721719990518</v>
      </c>
      <c r="G206" s="48"/>
      <c r="H206" s="24"/>
      <c r="I206" s="49" t="s">
        <v>5</v>
      </c>
      <c r="J206" s="50">
        <v>398.18</v>
      </c>
      <c r="K206" s="51">
        <f t="shared" si="105"/>
        <v>0.32249937011843421</v>
      </c>
      <c r="L206" s="51">
        <f t="shared" si="106"/>
        <v>0.50482104094098368</v>
      </c>
      <c r="M206" s="51">
        <f t="shared" si="107"/>
        <v>-0.4151660664265644</v>
      </c>
      <c r="N206" s="48"/>
      <c r="O206" s="24"/>
      <c r="P206" s="49" t="s">
        <v>5</v>
      </c>
      <c r="Q206" s="50">
        <v>417.13</v>
      </c>
      <c r="R206" s="51">
        <f t="shared" si="108"/>
        <v>0.62721636552240945</v>
      </c>
      <c r="S206" s="51">
        <f t="shared" si="109"/>
        <v>0.79499323410014977</v>
      </c>
      <c r="T206" s="51">
        <f t="shared" si="110"/>
        <v>-1.450610721289014</v>
      </c>
    </row>
    <row r="207" spans="1:20" s="52" customFormat="1" ht="12.75" customHeight="1" x14ac:dyDescent="0.2">
      <c r="A207" s="24"/>
      <c r="B207" s="49" t="s">
        <v>6</v>
      </c>
      <c r="C207" s="50">
        <v>493.4</v>
      </c>
      <c r="D207" s="51">
        <f t="shared" si="102"/>
        <v>1.0837721005511058</v>
      </c>
      <c r="E207" s="51">
        <f t="shared" si="103"/>
        <v>0.42130543626484052</v>
      </c>
      <c r="F207" s="51">
        <f t="shared" si="104"/>
        <v>-1.2805122048819562</v>
      </c>
      <c r="G207" s="48"/>
      <c r="H207" s="24"/>
      <c r="I207" s="49" t="s">
        <v>6</v>
      </c>
      <c r="J207" s="50">
        <v>399.76</v>
      </c>
      <c r="K207" s="51">
        <f t="shared" si="105"/>
        <v>0.39680546486513535</v>
      </c>
      <c r="L207" s="51">
        <f t="shared" si="106"/>
        <v>0.90362966328436656</v>
      </c>
      <c r="M207" s="51">
        <f t="shared" si="107"/>
        <v>0.52303359485013079</v>
      </c>
      <c r="N207" s="48"/>
      <c r="O207" s="24"/>
      <c r="P207" s="49" t="s">
        <v>6</v>
      </c>
      <c r="Q207" s="50">
        <v>419.16</v>
      </c>
      <c r="R207" s="51">
        <f t="shared" si="108"/>
        <v>0.48665883537506449</v>
      </c>
      <c r="S207" s="51">
        <f t="shared" si="109"/>
        <v>1.2855209742896001</v>
      </c>
      <c r="T207" s="51">
        <f t="shared" si="110"/>
        <v>-0.50322825674135041</v>
      </c>
    </row>
    <row r="208" spans="1:20" s="52" customFormat="1" ht="12.75" customHeight="1" x14ac:dyDescent="0.2">
      <c r="A208" s="24"/>
      <c r="B208" s="49" t="s">
        <v>7</v>
      </c>
      <c r="C208" s="50">
        <v>505.4</v>
      </c>
      <c r="D208" s="51">
        <f t="shared" si="102"/>
        <v>2.4321037697608405</v>
      </c>
      <c r="E208" s="51">
        <f t="shared" si="103"/>
        <v>2.8636557914232696</v>
      </c>
      <c r="F208" s="51">
        <f t="shared" si="104"/>
        <v>2.742371572035518</v>
      </c>
      <c r="G208" s="48"/>
      <c r="H208" s="24"/>
      <c r="I208" s="49" t="s">
        <v>7</v>
      </c>
      <c r="J208" s="50">
        <v>402.6</v>
      </c>
      <c r="K208" s="51">
        <f t="shared" si="105"/>
        <v>0.71042625575346019</v>
      </c>
      <c r="L208" s="51">
        <f t="shared" si="106"/>
        <v>1.620475541420574</v>
      </c>
      <c r="M208" s="51">
        <f t="shared" si="107"/>
        <v>1.4207980652962693</v>
      </c>
      <c r="N208" s="48"/>
      <c r="O208" s="24"/>
      <c r="P208" s="49" t="s">
        <v>7</v>
      </c>
      <c r="Q208" s="50">
        <v>422.86</v>
      </c>
      <c r="R208" s="51">
        <f t="shared" si="108"/>
        <v>0.88271781658555426</v>
      </c>
      <c r="S208" s="51">
        <f t="shared" si="109"/>
        <v>2.1795863135511295</v>
      </c>
      <c r="T208" s="51">
        <f t="shared" si="110"/>
        <v>0.71692271049184075</v>
      </c>
    </row>
    <row r="209" spans="1:20" s="52" customFormat="1" ht="12.75" customHeight="1" x14ac:dyDescent="0.2">
      <c r="A209" s="24"/>
      <c r="B209" s="49" t="s">
        <v>8</v>
      </c>
      <c r="C209" s="50">
        <v>508.57</v>
      </c>
      <c r="D209" s="51">
        <f t="shared" si="102"/>
        <v>0.6272259596359353</v>
      </c>
      <c r="E209" s="51">
        <f t="shared" si="103"/>
        <v>3.5088433435776389</v>
      </c>
      <c r="F209" s="51">
        <f t="shared" si="104"/>
        <v>6.3531232355339862</v>
      </c>
      <c r="G209" s="48"/>
      <c r="H209" s="24"/>
      <c r="I209" s="49" t="s">
        <v>8</v>
      </c>
      <c r="J209" s="50">
        <v>404.04</v>
      </c>
      <c r="K209" s="51">
        <f t="shared" si="105"/>
        <v>0.35767511177347</v>
      </c>
      <c r="L209" s="51">
        <f t="shared" si="106"/>
        <v>1.9839466908980752</v>
      </c>
      <c r="M209" s="51">
        <f t="shared" si="107"/>
        <v>1.8476973103778604</v>
      </c>
      <c r="N209" s="48"/>
      <c r="O209" s="24"/>
      <c r="P209" s="49" t="s">
        <v>8</v>
      </c>
      <c r="Q209" s="50">
        <v>425.56</v>
      </c>
      <c r="R209" s="51">
        <f t="shared" si="108"/>
        <v>0.63850919926216054</v>
      </c>
      <c r="S209" s="51">
        <f t="shared" si="109"/>
        <v>2.8320123719311807</v>
      </c>
      <c r="T209" s="51">
        <f t="shared" si="110"/>
        <v>1.8524723565171541</v>
      </c>
    </row>
    <row r="210" spans="1:20" s="52" customFormat="1" ht="12.75" customHeight="1" x14ac:dyDescent="0.2">
      <c r="A210" s="24"/>
      <c r="B210" s="49" t="s">
        <v>9</v>
      </c>
      <c r="C210" s="50">
        <v>503.78</v>
      </c>
      <c r="D210" s="51">
        <f t="shared" si="102"/>
        <v>-0.94185657824882307</v>
      </c>
      <c r="E210" s="51">
        <f t="shared" si="103"/>
        <v>2.5339384934768949</v>
      </c>
      <c r="F210" s="51">
        <f t="shared" si="104"/>
        <v>3.6285843584152655</v>
      </c>
      <c r="G210" s="48"/>
      <c r="H210" s="24"/>
      <c r="I210" s="49" t="s">
        <v>9</v>
      </c>
      <c r="J210" s="50">
        <v>407.59</v>
      </c>
      <c r="K210" s="51">
        <f t="shared" si="105"/>
        <v>0.8786258786258605</v>
      </c>
      <c r="L210" s="51">
        <f t="shared" si="106"/>
        <v>2.8800040385683179</v>
      </c>
      <c r="M210" s="51">
        <f t="shared" si="107"/>
        <v>2.8177185813026417</v>
      </c>
      <c r="N210" s="48"/>
      <c r="O210" s="24"/>
      <c r="P210" s="49" t="s">
        <v>9</v>
      </c>
      <c r="Q210" s="50">
        <v>427.18</v>
      </c>
      <c r="R210" s="51">
        <f t="shared" si="108"/>
        <v>0.3806748754582312</v>
      </c>
      <c r="S210" s="51">
        <f t="shared" si="109"/>
        <v>3.2234680069592292</v>
      </c>
      <c r="T210" s="51">
        <f t="shared" si="110"/>
        <v>3.9493855700206915</v>
      </c>
    </row>
    <row r="211" spans="1:20" s="52" customFormat="1" ht="12.75" customHeight="1" x14ac:dyDescent="0.2">
      <c r="A211" s="24"/>
      <c r="B211" s="49" t="s">
        <v>10</v>
      </c>
      <c r="C211" s="50">
        <v>506.3</v>
      </c>
      <c r="D211" s="51">
        <f t="shared" si="102"/>
        <v>0.50021834927944653</v>
      </c>
      <c r="E211" s="51">
        <f t="shared" si="103"/>
        <v>3.046832068060179</v>
      </c>
      <c r="F211" s="51">
        <f t="shared" si="104"/>
        <v>4.33366991571702</v>
      </c>
      <c r="G211" s="48"/>
      <c r="H211" s="24"/>
      <c r="I211" s="49" t="s">
        <v>10</v>
      </c>
      <c r="J211" s="50">
        <v>408.67</v>
      </c>
      <c r="K211" s="51">
        <f t="shared" si="105"/>
        <v>0.26497215338945335</v>
      </c>
      <c r="L211" s="51">
        <f t="shared" si="106"/>
        <v>3.1526074006764659</v>
      </c>
      <c r="M211" s="51">
        <f t="shared" si="107"/>
        <v>3.1968889674503176</v>
      </c>
      <c r="N211" s="48"/>
      <c r="O211" s="24"/>
      <c r="P211" s="49" t="s">
        <v>10</v>
      </c>
      <c r="Q211" s="50">
        <v>429.09</v>
      </c>
      <c r="R211" s="51">
        <f t="shared" si="108"/>
        <v>0.447118310782324</v>
      </c>
      <c r="S211" s="51">
        <f t="shared" si="109"/>
        <v>3.6849990334428817</v>
      </c>
      <c r="T211" s="51">
        <f t="shared" si="110"/>
        <v>4.625475470593976</v>
      </c>
    </row>
    <row r="212" spans="1:20" s="52" customFormat="1" ht="12.75" customHeight="1" x14ac:dyDescent="0.2">
      <c r="A212" s="24"/>
      <c r="B212" s="49" t="s">
        <v>11</v>
      </c>
      <c r="C212" s="50">
        <v>507.74</v>
      </c>
      <c r="D212" s="51">
        <f t="shared" si="102"/>
        <v>0.28441635394034215</v>
      </c>
      <c r="E212" s="51">
        <f t="shared" si="103"/>
        <v>3.3399141106791763</v>
      </c>
      <c r="F212" s="51">
        <f t="shared" si="104"/>
        <v>4.4023605370838714</v>
      </c>
      <c r="G212" s="48"/>
      <c r="H212" s="24"/>
      <c r="I212" s="49" t="s">
        <v>11</v>
      </c>
      <c r="J212" s="50">
        <v>408.1</v>
      </c>
      <c r="K212" s="51">
        <f t="shared" si="105"/>
        <v>-0.13947683950374934</v>
      </c>
      <c r="L212" s="51">
        <f t="shared" si="106"/>
        <v>3.0087334040082903</v>
      </c>
      <c r="M212" s="51">
        <f t="shared" si="107"/>
        <v>3.0035335689045928</v>
      </c>
      <c r="N212" s="48"/>
      <c r="O212" s="24"/>
      <c r="P212" s="49" t="s">
        <v>11</v>
      </c>
      <c r="Q212" s="50">
        <v>429.69</v>
      </c>
      <c r="R212" s="51">
        <f t="shared" si="108"/>
        <v>0.13983080472628195</v>
      </c>
      <c r="S212" s="51">
        <f t="shared" si="109"/>
        <v>3.829982601971782</v>
      </c>
      <c r="T212" s="51">
        <f t="shared" si="110"/>
        <v>4.2152749145060842</v>
      </c>
    </row>
    <row r="213" spans="1:20" s="52" customFormat="1" ht="12.75" customHeight="1" x14ac:dyDescent="0.2">
      <c r="A213" s="24"/>
      <c r="B213" s="49" t="s">
        <v>12</v>
      </c>
      <c r="C213" s="50">
        <v>515.71</v>
      </c>
      <c r="D213" s="51">
        <f t="shared" si="102"/>
        <v>1.5697010280852464</v>
      </c>
      <c r="E213" s="51">
        <f t="shared" si="103"/>
        <v>4.9620418048969217</v>
      </c>
      <c r="F213" s="51">
        <f t="shared" si="104"/>
        <v>6.933875215128471</v>
      </c>
      <c r="G213" s="48"/>
      <c r="H213" s="24"/>
      <c r="I213" s="49" t="str">
        <f>B213</f>
        <v>OUT</v>
      </c>
      <c r="J213" s="50">
        <v>407.44</v>
      </c>
      <c r="K213" s="51">
        <f t="shared" si="105"/>
        <v>-0.16172506738545422</v>
      </c>
      <c r="L213" s="51">
        <f t="shared" si="106"/>
        <v>2.842142460497743</v>
      </c>
      <c r="M213" s="51">
        <f t="shared" si="107"/>
        <v>2.873302024945712</v>
      </c>
      <c r="N213" s="48"/>
      <c r="O213" s="24"/>
      <c r="P213" s="49" t="str">
        <f>B213</f>
        <v>OUT</v>
      </c>
      <c r="Q213" s="50">
        <v>428.8</v>
      </c>
      <c r="R213" s="51">
        <f t="shared" si="108"/>
        <v>-0.20712606763014785</v>
      </c>
      <c r="S213" s="51">
        <f t="shared" si="109"/>
        <v>3.6149236419872555</v>
      </c>
      <c r="T213" s="51">
        <f t="shared" si="110"/>
        <v>3.9464753224086158</v>
      </c>
    </row>
    <row r="214" spans="1:20" s="52" customFormat="1" ht="12.75" customHeight="1" x14ac:dyDescent="0.2">
      <c r="A214" s="24"/>
      <c r="B214" s="49" t="s">
        <v>13</v>
      </c>
      <c r="C214" s="50">
        <v>520.04999999999995</v>
      </c>
      <c r="D214" s="51">
        <f t="shared" si="102"/>
        <v>0.84155824009615188</v>
      </c>
      <c r="E214" s="51">
        <f t="shared" si="103"/>
        <v>5.8453585166792221</v>
      </c>
      <c r="F214" s="51">
        <f t="shared" si="104"/>
        <v>3.9351666799903873</v>
      </c>
      <c r="G214" s="48"/>
      <c r="H214" s="24"/>
      <c r="I214" s="49" t="str">
        <f>B214</f>
        <v>NOV</v>
      </c>
      <c r="J214" s="50">
        <v>406.67</v>
      </c>
      <c r="K214" s="51">
        <f t="shared" si="105"/>
        <v>-0.18898488120949741</v>
      </c>
      <c r="L214" s="51">
        <f t="shared" si="106"/>
        <v>2.6477863597354823</v>
      </c>
      <c r="M214" s="51">
        <f t="shared" si="107"/>
        <v>2.6866651516299411</v>
      </c>
      <c r="N214" s="48"/>
      <c r="O214" s="24"/>
      <c r="P214" s="49" t="str">
        <f>B214</f>
        <v>NOV</v>
      </c>
      <c r="Q214" s="50">
        <v>429.3</v>
      </c>
      <c r="R214" s="51">
        <f t="shared" si="108"/>
        <v>0.11660447761194792</v>
      </c>
      <c r="S214" s="51">
        <f t="shared" si="109"/>
        <v>3.7357432824280057</v>
      </c>
      <c r="T214" s="51">
        <f t="shared" si="110"/>
        <v>3.8034673694900656</v>
      </c>
    </row>
    <row r="215" spans="1:20" s="52" customFormat="1" ht="12.75" customHeight="1" x14ac:dyDescent="0.2">
      <c r="A215" s="24"/>
      <c r="B215" s="49" t="s">
        <v>3</v>
      </c>
      <c r="C215" s="50">
        <v>521.46</v>
      </c>
      <c r="D215" s="51">
        <f t="shared" si="102"/>
        <v>0.27112777617537276</v>
      </c>
      <c r="E215" s="51">
        <f t="shared" si="103"/>
        <v>6.1323346834103454</v>
      </c>
      <c r="F215" s="51">
        <f t="shared" si="104"/>
        <v>6.1323346834103454</v>
      </c>
      <c r="G215" s="33"/>
      <c r="H215" s="24"/>
      <c r="I215" s="49" t="str">
        <f>B215</f>
        <v>DEZ</v>
      </c>
      <c r="J215" s="50">
        <v>406.77</v>
      </c>
      <c r="K215" s="51">
        <f t="shared" si="105"/>
        <v>2.458996237735267E-2</v>
      </c>
      <c r="L215" s="51">
        <f t="shared" si="106"/>
        <v>2.6730274117825248</v>
      </c>
      <c r="M215" s="51">
        <f t="shared" si="107"/>
        <v>2.6730274117825248</v>
      </c>
      <c r="N215" s="48"/>
      <c r="O215" s="24"/>
      <c r="P215" s="49" t="str">
        <f>B215</f>
        <v>DEZ</v>
      </c>
      <c r="Q215" s="50">
        <v>429.13</v>
      </c>
      <c r="R215" s="51">
        <f t="shared" si="108"/>
        <v>-3.9599347775454152E-2</v>
      </c>
      <c r="S215" s="51">
        <f t="shared" si="109"/>
        <v>3.6946646046781328</v>
      </c>
      <c r="T215" s="51">
        <f t="shared" si="110"/>
        <v>3.6946646046781328</v>
      </c>
    </row>
    <row r="216" spans="1:20" s="48" customFormat="1" ht="12.75" customHeight="1" x14ac:dyDescent="0.2">
      <c r="A216" s="35">
        <f>$A$56</f>
        <v>2011</v>
      </c>
      <c r="B216" s="45" t="s">
        <v>26</v>
      </c>
      <c r="C216" s="46">
        <v>517.86</v>
      </c>
      <c r="D216" s="47">
        <f>((C216/C215)-1)*100</f>
        <v>-0.69036934760097202</v>
      </c>
      <c r="E216" s="47">
        <f>((C216/C$215)-1)*100</f>
        <v>-0.69036934760097202</v>
      </c>
      <c r="F216" s="47">
        <f>((C216/C204)-1)*100</f>
        <v>7.9414707353676839</v>
      </c>
      <c r="H216" s="35">
        <f>$A$56</f>
        <v>2011</v>
      </c>
      <c r="I216" s="45" t="s">
        <v>26</v>
      </c>
      <c r="J216" s="46">
        <v>407.05</v>
      </c>
      <c r="K216" s="47">
        <f>((J216/J215)-1)*100</f>
        <v>6.8834968163833388E-2</v>
      </c>
      <c r="L216" s="47">
        <f t="shared" ref="L216:L227" si="111">((J216/J$215)-1)*100</f>
        <v>6.8834968163833388E-2</v>
      </c>
      <c r="M216" s="47">
        <f>((J216/J204)-1)*100</f>
        <v>2.7748320961470396</v>
      </c>
      <c r="O216" s="35">
        <f>$A$56</f>
        <v>2011</v>
      </c>
      <c r="P216" s="45" t="s">
        <v>26</v>
      </c>
      <c r="Q216" s="46">
        <v>430.84</v>
      </c>
      <c r="R216" s="47">
        <f>((Q216/Q215)-1)*100</f>
        <v>0.39848064689020912</v>
      </c>
      <c r="S216" s="47">
        <f t="shared" ref="S216:S227" si="112">((Q216/Q$215)-1)*100</f>
        <v>0.39848064689020912</v>
      </c>
      <c r="T216" s="47">
        <f>((Q216/Q204)-1)*100</f>
        <v>4.2514578846758688</v>
      </c>
    </row>
    <row r="217" spans="1:20" s="48" customFormat="1" ht="12.75" customHeight="1" x14ac:dyDescent="0.2">
      <c r="A217" s="24"/>
      <c r="B217" s="49" t="s">
        <v>4</v>
      </c>
      <c r="C217" s="50">
        <v>519.37</v>
      </c>
      <c r="D217" s="51">
        <f t="shared" ref="D217:D227" si="113">((C217/C216)-1)*100</f>
        <v>0.29158459815394888</v>
      </c>
      <c r="E217" s="51">
        <f t="shared" ref="E217:E227" si="114">((C217/C$215)-1)*100</f>
        <v>-0.40079776013500767</v>
      </c>
      <c r="F217" s="51">
        <f t="shared" ref="F217:F227" si="115">((C217/C205)-1)*100</f>
        <v>8.1998291702256143</v>
      </c>
      <c r="H217" s="24"/>
      <c r="I217" s="49" t="s">
        <v>4</v>
      </c>
      <c r="J217" s="50">
        <v>408.17</v>
      </c>
      <c r="K217" s="51">
        <f t="shared" ref="K217:K227" si="116">((J217/J216)-1)*100</f>
        <v>0.27515047291488681</v>
      </c>
      <c r="L217" s="51">
        <f t="shared" si="111"/>
        <v>0.34417484081914473</v>
      </c>
      <c r="M217" s="51">
        <f t="shared" ref="M217:M227" si="117">((J217/J205)-1)*100</f>
        <v>2.8395061728395232</v>
      </c>
      <c r="O217" s="24"/>
      <c r="P217" s="49" t="s">
        <v>4</v>
      </c>
      <c r="Q217" s="50">
        <v>432.86</v>
      </c>
      <c r="R217" s="51">
        <f t="shared" ref="R217:R227" si="118">((Q217/Q216)-1)*100</f>
        <v>0.46885154581748356</v>
      </c>
      <c r="S217" s="51">
        <f t="shared" si="112"/>
        <v>0.86920047538041612</v>
      </c>
      <c r="T217" s="51">
        <f t="shared" ref="T217:T227" si="119">((Q217/Q205)-1)*100</f>
        <v>4.4218753769329266</v>
      </c>
    </row>
    <row r="218" spans="1:20" s="52" customFormat="1" ht="12.75" customHeight="1" x14ac:dyDescent="0.2">
      <c r="A218" s="24"/>
      <c r="B218" s="49" t="s">
        <v>5</v>
      </c>
      <c r="C218" s="50">
        <v>516.70000000000005</v>
      </c>
      <c r="D218" s="51">
        <f t="shared" si="113"/>
        <v>-0.51408437145001873</v>
      </c>
      <c r="E218" s="51">
        <f t="shared" si="114"/>
        <v>-0.91282169293905868</v>
      </c>
      <c r="F218" s="51">
        <f t="shared" si="115"/>
        <v>5.8572862674397319</v>
      </c>
      <c r="G218" s="48"/>
      <c r="H218" s="24"/>
      <c r="I218" s="49" t="s">
        <v>5</v>
      </c>
      <c r="J218" s="50">
        <v>409.04</v>
      </c>
      <c r="K218" s="51">
        <f t="shared" si="116"/>
        <v>0.21314648308303763</v>
      </c>
      <c r="L218" s="51">
        <f t="shared" si="111"/>
        <v>0.55805492047102945</v>
      </c>
      <c r="M218" s="51">
        <f t="shared" si="117"/>
        <v>2.7274097141996023</v>
      </c>
      <c r="N218" s="48"/>
      <c r="O218" s="24"/>
      <c r="P218" s="49" t="s">
        <v>5</v>
      </c>
      <c r="Q218" s="50">
        <v>433.35</v>
      </c>
      <c r="R218" s="51">
        <f t="shared" si="118"/>
        <v>0.11320057293351393</v>
      </c>
      <c r="S218" s="51">
        <f t="shared" si="112"/>
        <v>0.9833849882320056</v>
      </c>
      <c r="T218" s="51">
        <f t="shared" si="119"/>
        <v>3.8884760146716824</v>
      </c>
    </row>
    <row r="219" spans="1:20" s="52" customFormat="1" ht="12.75" customHeight="1" x14ac:dyDescent="0.2">
      <c r="A219" s="24"/>
      <c r="B219" s="49" t="s">
        <v>6</v>
      </c>
      <c r="C219" s="50">
        <v>517.70000000000005</v>
      </c>
      <c r="D219" s="51">
        <f t="shared" si="113"/>
        <v>0.19353590090962491</v>
      </c>
      <c r="E219" s="51">
        <f t="shared" si="114"/>
        <v>-0.72105242971656214</v>
      </c>
      <c r="F219" s="51">
        <f t="shared" si="115"/>
        <v>4.9250101337657171</v>
      </c>
      <c r="G219" s="48"/>
      <c r="H219" s="24"/>
      <c r="I219" s="49" t="s">
        <v>6</v>
      </c>
      <c r="J219" s="50">
        <v>410.78</v>
      </c>
      <c r="K219" s="51">
        <f t="shared" si="116"/>
        <v>0.42538627029140574</v>
      </c>
      <c r="L219" s="51">
        <f t="shared" si="111"/>
        <v>0.98581507977479887</v>
      </c>
      <c r="M219" s="51">
        <f t="shared" si="117"/>
        <v>2.7566539923954414</v>
      </c>
      <c r="N219" s="48"/>
      <c r="O219" s="24"/>
      <c r="P219" s="49" t="s">
        <v>6</v>
      </c>
      <c r="Q219" s="50">
        <v>435.51</v>
      </c>
      <c r="R219" s="51">
        <f t="shared" si="118"/>
        <v>0.49844236760123728</v>
      </c>
      <c r="S219" s="51">
        <f t="shared" si="112"/>
        <v>1.4867289632512382</v>
      </c>
      <c r="T219" s="51">
        <f t="shared" si="119"/>
        <v>3.9006584597766958</v>
      </c>
    </row>
    <row r="220" spans="1:20" s="52" customFormat="1" ht="12.75" customHeight="1" x14ac:dyDescent="0.2">
      <c r="A220" s="24"/>
      <c r="B220" s="49" t="s">
        <v>7</v>
      </c>
      <c r="C220" s="50">
        <v>519.24</v>
      </c>
      <c r="D220" s="51">
        <f t="shared" si="113"/>
        <v>0.29746957697507348</v>
      </c>
      <c r="E220" s="51">
        <f t="shared" si="114"/>
        <v>-0.42572776435393367</v>
      </c>
      <c r="F220" s="51">
        <f t="shared" si="115"/>
        <v>2.738425009893164</v>
      </c>
      <c r="G220" s="48"/>
      <c r="H220" s="24"/>
      <c r="I220" s="49" t="s">
        <v>7</v>
      </c>
      <c r="J220" s="50">
        <v>411.92</v>
      </c>
      <c r="K220" s="51">
        <f t="shared" si="116"/>
        <v>0.27752081406107187</v>
      </c>
      <c r="L220" s="51">
        <f t="shared" si="111"/>
        <v>1.266071735870411</v>
      </c>
      <c r="M220" s="51">
        <f t="shared" si="117"/>
        <v>2.3149528067560876</v>
      </c>
      <c r="N220" s="48"/>
      <c r="O220" s="24"/>
      <c r="P220" s="49" t="s">
        <v>7</v>
      </c>
      <c r="Q220" s="50">
        <v>438.06</v>
      </c>
      <c r="R220" s="51">
        <f t="shared" si="118"/>
        <v>0.58552042433008822</v>
      </c>
      <c r="S220" s="51">
        <f t="shared" si="112"/>
        <v>2.0809544893156007</v>
      </c>
      <c r="T220" s="51">
        <f t="shared" si="119"/>
        <v>3.5945703069573787</v>
      </c>
    </row>
    <row r="221" spans="1:20" s="52" customFormat="1" ht="12.75" customHeight="1" x14ac:dyDescent="0.2">
      <c r="A221" s="24"/>
      <c r="B221" s="49" t="s">
        <v>8</v>
      </c>
      <c r="C221" s="50">
        <v>524.35</v>
      </c>
      <c r="D221" s="51">
        <f t="shared" si="113"/>
        <v>0.98413065249209897</v>
      </c>
      <c r="E221" s="51">
        <f t="shared" si="114"/>
        <v>0.55421317071300269</v>
      </c>
      <c r="F221" s="51">
        <f t="shared" si="115"/>
        <v>3.1028177045441252</v>
      </c>
      <c r="G221" s="48"/>
      <c r="H221" s="24"/>
      <c r="I221" s="49" t="s">
        <v>8</v>
      </c>
      <c r="J221" s="50">
        <v>413.71</v>
      </c>
      <c r="K221" s="51">
        <f t="shared" si="116"/>
        <v>0.43455039813555807</v>
      </c>
      <c r="L221" s="51">
        <f t="shared" si="111"/>
        <v>1.7061238537748658</v>
      </c>
      <c r="M221" s="51">
        <f t="shared" si="117"/>
        <v>2.3933273933273824</v>
      </c>
      <c r="N221" s="48"/>
      <c r="O221" s="24"/>
      <c r="P221" s="49" t="s">
        <v>8</v>
      </c>
      <c r="Q221" s="50">
        <v>440.35</v>
      </c>
      <c r="R221" s="51">
        <f t="shared" si="118"/>
        <v>0.52275943934620983</v>
      </c>
      <c r="S221" s="51">
        <f t="shared" si="112"/>
        <v>2.6145923146831951</v>
      </c>
      <c r="T221" s="51">
        <f t="shared" si="119"/>
        <v>3.4754206222389339</v>
      </c>
    </row>
    <row r="222" spans="1:20" s="52" customFormat="1" ht="12.75" customHeight="1" x14ac:dyDescent="0.2">
      <c r="A222" s="24"/>
      <c r="B222" s="49" t="s">
        <v>9</v>
      </c>
      <c r="C222" s="50">
        <v>518.04999999999995</v>
      </c>
      <c r="D222" s="51">
        <f t="shared" si="113"/>
        <v>-1.2014875560217519</v>
      </c>
      <c r="E222" s="51">
        <f t="shared" si="114"/>
        <v>-0.65393318758870667</v>
      </c>
      <c r="F222" s="51">
        <f t="shared" si="115"/>
        <v>2.8325856524673343</v>
      </c>
      <c r="G222" s="48"/>
      <c r="H222" s="24"/>
      <c r="I222" s="49" t="s">
        <v>9</v>
      </c>
      <c r="J222" s="50">
        <v>414.45</v>
      </c>
      <c r="K222" s="51">
        <f t="shared" si="116"/>
        <v>0.17886925624228667</v>
      </c>
      <c r="L222" s="51">
        <f t="shared" si="111"/>
        <v>1.8880448410649731</v>
      </c>
      <c r="M222" s="51">
        <f t="shared" si="117"/>
        <v>1.683063863195855</v>
      </c>
      <c r="N222" s="48"/>
      <c r="O222" s="24"/>
      <c r="P222" s="49" t="s">
        <v>9</v>
      </c>
      <c r="Q222" s="50">
        <v>438.25</v>
      </c>
      <c r="R222" s="51">
        <f t="shared" si="118"/>
        <v>-0.47689338026570827</v>
      </c>
      <c r="S222" s="51">
        <f t="shared" si="112"/>
        <v>2.1252301167478338</v>
      </c>
      <c r="T222" s="51">
        <f t="shared" si="119"/>
        <v>2.5914134556861201</v>
      </c>
    </row>
    <row r="223" spans="1:20" s="52" customFormat="1" ht="12.75" customHeight="1" x14ac:dyDescent="0.2">
      <c r="A223" s="24"/>
      <c r="B223" s="49" t="s">
        <v>10</v>
      </c>
      <c r="C223" s="50">
        <v>520.03</v>
      </c>
      <c r="D223" s="51">
        <f t="shared" si="113"/>
        <v>0.38220249010714191</v>
      </c>
      <c r="E223" s="51">
        <f t="shared" si="114"/>
        <v>-0.27423004640817483</v>
      </c>
      <c r="F223" s="51">
        <f t="shared" si="115"/>
        <v>2.7118309302784915</v>
      </c>
      <c r="G223" s="48"/>
      <c r="H223" s="24"/>
      <c r="I223" s="49" t="s">
        <v>10</v>
      </c>
      <c r="J223" s="50">
        <v>415.55</v>
      </c>
      <c r="K223" s="51">
        <f t="shared" si="116"/>
        <v>0.26541199179637154</v>
      </c>
      <c r="L223" s="51">
        <f t="shared" si="111"/>
        <v>2.158467930280028</v>
      </c>
      <c r="M223" s="51">
        <f t="shared" si="117"/>
        <v>1.6835099224312922</v>
      </c>
      <c r="N223" s="48"/>
      <c r="O223" s="24"/>
      <c r="P223" s="49" t="s">
        <v>10</v>
      </c>
      <c r="Q223" s="50">
        <v>438.6</v>
      </c>
      <c r="R223" s="51">
        <f t="shared" si="118"/>
        <v>7.9863091842558021E-2</v>
      </c>
      <c r="S223" s="51">
        <f t="shared" si="112"/>
        <v>2.2067904830703977</v>
      </c>
      <c r="T223" s="51">
        <f t="shared" si="119"/>
        <v>2.2163182549115756</v>
      </c>
    </row>
    <row r="224" spans="1:20" s="52" customFormat="1" ht="12.75" customHeight="1" x14ac:dyDescent="0.2">
      <c r="A224" s="24"/>
      <c r="B224" s="49" t="s">
        <v>11</v>
      </c>
      <c r="C224" s="50">
        <v>521.16999999999996</v>
      </c>
      <c r="D224" s="51">
        <f t="shared" si="113"/>
        <v>0.21921812203142821</v>
      </c>
      <c r="E224" s="51">
        <f t="shared" si="114"/>
        <v>-5.561308633453832E-2</v>
      </c>
      <c r="F224" s="51">
        <f t="shared" si="115"/>
        <v>2.6450545554811411</v>
      </c>
      <c r="G224" s="48"/>
      <c r="H224" s="24"/>
      <c r="I224" s="49" t="s">
        <v>11</v>
      </c>
      <c r="J224" s="50">
        <v>416.53</v>
      </c>
      <c r="K224" s="51">
        <f t="shared" si="116"/>
        <v>0.23583202983996632</v>
      </c>
      <c r="L224" s="51">
        <f t="shared" si="111"/>
        <v>2.3993903188534116</v>
      </c>
      <c r="M224" s="51">
        <f t="shared" si="117"/>
        <v>2.0656701788777099</v>
      </c>
      <c r="N224" s="48"/>
      <c r="O224" s="24"/>
      <c r="P224" s="49" t="s">
        <v>11</v>
      </c>
      <c r="Q224" s="50">
        <v>431.69</v>
      </c>
      <c r="R224" s="51">
        <f t="shared" si="118"/>
        <v>-1.5754673962608323</v>
      </c>
      <c r="S224" s="51">
        <f t="shared" si="112"/>
        <v>0.59655582224500403</v>
      </c>
      <c r="T224" s="51">
        <f t="shared" si="119"/>
        <v>0.4654518373711225</v>
      </c>
    </row>
    <row r="225" spans="1:20" s="52" customFormat="1" ht="12.75" customHeight="1" x14ac:dyDescent="0.2">
      <c r="A225" s="24"/>
      <c r="B225" s="49" t="s">
        <v>12</v>
      </c>
      <c r="C225" s="50">
        <v>522.44000000000005</v>
      </c>
      <c r="D225" s="51">
        <f t="shared" si="113"/>
        <v>0.24368248364259326</v>
      </c>
      <c r="E225" s="51">
        <f t="shared" si="114"/>
        <v>0.18793387795803529</v>
      </c>
      <c r="F225" s="51">
        <f t="shared" si="115"/>
        <v>1.3049969944348705</v>
      </c>
      <c r="G225" s="48"/>
      <c r="H225" s="24"/>
      <c r="I225" s="49" t="str">
        <f>B225</f>
        <v>OUT</v>
      </c>
      <c r="J225" s="50">
        <v>417.5</v>
      </c>
      <c r="K225" s="51">
        <f t="shared" si="116"/>
        <v>0.23287638345377282</v>
      </c>
      <c r="L225" s="51">
        <f t="shared" si="111"/>
        <v>2.637854315706667</v>
      </c>
      <c r="M225" s="51">
        <f t="shared" si="117"/>
        <v>2.4690752012566319</v>
      </c>
      <c r="N225" s="48"/>
      <c r="O225" s="24"/>
      <c r="P225" s="49" t="str">
        <f>B225</f>
        <v>OUT</v>
      </c>
      <c r="Q225" s="50">
        <v>432.63</v>
      </c>
      <c r="R225" s="51">
        <f t="shared" si="118"/>
        <v>0.21774884755263457</v>
      </c>
      <c r="S225" s="51">
        <f t="shared" si="112"/>
        <v>0.81560366322559474</v>
      </c>
      <c r="T225" s="51">
        <f t="shared" si="119"/>
        <v>0.89319029850745135</v>
      </c>
    </row>
    <row r="226" spans="1:20" s="52" customFormat="1" ht="12.75" customHeight="1" x14ac:dyDescent="0.2">
      <c r="A226" s="24"/>
      <c r="B226" s="49" t="s">
        <v>13</v>
      </c>
      <c r="C226" s="50">
        <v>524.4</v>
      </c>
      <c r="D226" s="51">
        <f t="shared" si="113"/>
        <v>0.37516269810886627</v>
      </c>
      <c r="E226" s="51">
        <f t="shared" si="114"/>
        <v>0.56380163387410587</v>
      </c>
      <c r="F226" s="51">
        <f t="shared" si="115"/>
        <v>0.8364580328814597</v>
      </c>
      <c r="G226" s="48"/>
      <c r="H226" s="24"/>
      <c r="I226" s="49" t="str">
        <f>B226</f>
        <v>NOV</v>
      </c>
      <c r="J226" s="50">
        <v>417.98</v>
      </c>
      <c r="K226" s="51">
        <f t="shared" si="116"/>
        <v>0.11497005988023723</v>
      </c>
      <c r="L226" s="51">
        <f t="shared" si="111"/>
        <v>2.7558571182732416</v>
      </c>
      <c r="M226" s="51">
        <f t="shared" si="117"/>
        <v>2.7811247448791487</v>
      </c>
      <c r="N226" s="48"/>
      <c r="O226" s="24"/>
      <c r="P226" s="49" t="str">
        <f>B226</f>
        <v>NOV</v>
      </c>
      <c r="Q226" s="50">
        <v>432.25</v>
      </c>
      <c r="R226" s="51">
        <f t="shared" si="118"/>
        <v>-8.7834870443570523E-2</v>
      </c>
      <c r="S226" s="51">
        <f t="shared" si="112"/>
        <v>0.72705240836110629</v>
      </c>
      <c r="T226" s="51">
        <f t="shared" si="119"/>
        <v>0.68716515257396527</v>
      </c>
    </row>
    <row r="227" spans="1:20" s="52" customFormat="1" ht="12.75" customHeight="1" x14ac:dyDescent="0.2">
      <c r="A227" s="24"/>
      <c r="B227" s="49" t="s">
        <v>3</v>
      </c>
      <c r="C227" s="50">
        <v>524.73</v>
      </c>
      <c r="D227" s="51">
        <f t="shared" si="113"/>
        <v>6.2929061784910978E-2</v>
      </c>
      <c r="E227" s="51">
        <f t="shared" si="114"/>
        <v>0.62708549073753339</v>
      </c>
      <c r="F227" s="51">
        <f t="shared" si="115"/>
        <v>0.62708549073753339</v>
      </c>
      <c r="G227" s="33"/>
      <c r="H227" s="24"/>
      <c r="I227" s="49" t="str">
        <f>B227</f>
        <v>DEZ</v>
      </c>
      <c r="J227" s="50">
        <v>417.94</v>
      </c>
      <c r="K227" s="51">
        <f t="shared" si="116"/>
        <v>-9.5698358773210757E-3</v>
      </c>
      <c r="L227" s="51">
        <f t="shared" si="111"/>
        <v>2.7460235513926845</v>
      </c>
      <c r="M227" s="51">
        <f t="shared" si="117"/>
        <v>2.7460235513926845</v>
      </c>
      <c r="N227" s="48"/>
      <c r="O227" s="24"/>
      <c r="P227" s="49" t="str">
        <f>B227</f>
        <v>DEZ</v>
      </c>
      <c r="Q227" s="50">
        <v>434.43</v>
      </c>
      <c r="R227" s="51">
        <f t="shared" si="118"/>
        <v>0.50433776749565506</v>
      </c>
      <c r="S227" s="51">
        <f t="shared" si="112"/>
        <v>1.2350569757416219</v>
      </c>
      <c r="T227" s="51">
        <f t="shared" si="119"/>
        <v>1.2350569757416219</v>
      </c>
    </row>
    <row r="228" spans="1:20" s="48" customFormat="1" ht="12.75" customHeight="1" x14ac:dyDescent="0.2">
      <c r="A228" s="35">
        <v>2012</v>
      </c>
      <c r="B228" s="45" t="s">
        <v>26</v>
      </c>
      <c r="C228" s="46">
        <v>526.5</v>
      </c>
      <c r="D228" s="47">
        <f>((C228/C227)-1)*100</f>
        <v>0.33731633411469009</v>
      </c>
      <c r="E228" s="47">
        <f>((C228/C$227)-1)*100</f>
        <v>0.33731633411469009</v>
      </c>
      <c r="F228" s="47">
        <f>((C228/C216)-1)*100</f>
        <v>1.6684045881126153</v>
      </c>
      <c r="H228" s="35">
        <v>2012</v>
      </c>
      <c r="I228" s="45" t="s">
        <v>26</v>
      </c>
      <c r="J228" s="46">
        <v>418.96</v>
      </c>
      <c r="K228" s="47">
        <f>((J228/J227)-1)*100</f>
        <v>0.24405417045507694</v>
      </c>
      <c r="L228" s="47">
        <f>((J228/J$227)-1)*100</f>
        <v>0.24405417045507694</v>
      </c>
      <c r="M228" s="47">
        <f>((J228/J216)-1)*100</f>
        <v>2.9259304753715742</v>
      </c>
      <c r="O228" s="35">
        <v>2012</v>
      </c>
      <c r="P228" s="45" t="s">
        <v>26</v>
      </c>
      <c r="Q228" s="46">
        <v>434.82</v>
      </c>
      <c r="R228" s="47">
        <f>((Q228/Q227)-1)*100</f>
        <v>8.9772805745447215E-2</v>
      </c>
      <c r="S228" s="47">
        <f>((Q228/Q$227)-1)*100</f>
        <v>8.9772805745447215E-2</v>
      </c>
      <c r="T228" s="47">
        <f>((Q228/Q216)-1)*100</f>
        <v>0.92377680809581086</v>
      </c>
    </row>
    <row r="229" spans="1:20" s="48" customFormat="1" ht="12.75" customHeight="1" x14ac:dyDescent="0.2">
      <c r="A229" s="24"/>
      <c r="B229" s="49" t="s">
        <v>4</v>
      </c>
      <c r="C229" s="50">
        <v>527.51</v>
      </c>
      <c r="D229" s="51">
        <f t="shared" ref="D229:D239" si="120">((C229/C228)-1)*100</f>
        <v>0.19183285849952991</v>
      </c>
      <c r="E229" s="51">
        <f t="shared" ref="E229:E239" si="121">((C229/C$227)-1)*100</f>
        <v>0.52979627618012781</v>
      </c>
      <c r="F229" s="51">
        <f t="shared" ref="F229:F239" si="122">((C229/C217)-1)*100</f>
        <v>1.5672834395517699</v>
      </c>
      <c r="H229" s="24"/>
      <c r="I229" s="49" t="s">
        <v>4</v>
      </c>
      <c r="J229" s="50">
        <v>420.35</v>
      </c>
      <c r="K229" s="51">
        <f t="shared" ref="K229:K239" si="123">((J229/J228)-1)*100</f>
        <v>0.33177391636434184</v>
      </c>
      <c r="L229" s="51">
        <f t="shared" ref="L229:L239" si="124">((J229/J$227)-1)*100</f>
        <v>0.5766377948988044</v>
      </c>
      <c r="M229" s="51">
        <f t="shared" ref="M229:M239" si="125">((J229/J217)-1)*100</f>
        <v>2.9840507631624158</v>
      </c>
      <c r="O229" s="24"/>
      <c r="P229" s="49" t="s">
        <v>4</v>
      </c>
      <c r="Q229" s="50">
        <v>437.07</v>
      </c>
      <c r="R229" s="51">
        <f t="shared" ref="R229:R239" si="126">((Q229/Q228)-1)*100</f>
        <v>0.51745549882709074</v>
      </c>
      <c r="S229" s="51">
        <f t="shared" ref="S229:S239" si="127">((Q229/Q$227)-1)*100</f>
        <v>0.6076928388923486</v>
      </c>
      <c r="T229" s="51">
        <f t="shared" ref="T229:T239" si="128">((Q229/Q217)-1)*100</f>
        <v>0.97260084091854715</v>
      </c>
    </row>
    <row r="230" spans="1:20" s="52" customFormat="1" ht="12.75" customHeight="1" x14ac:dyDescent="0.2">
      <c r="A230" s="24"/>
      <c r="B230" s="49" t="s">
        <v>5</v>
      </c>
      <c r="C230" s="50">
        <v>528.05999999999995</v>
      </c>
      <c r="D230" s="51">
        <f t="shared" si="120"/>
        <v>0.10426342628575558</v>
      </c>
      <c r="E230" s="51">
        <f t="shared" si="121"/>
        <v>0.63461208621575782</v>
      </c>
      <c r="F230" s="51">
        <f t="shared" si="122"/>
        <v>2.1985678343332538</v>
      </c>
      <c r="G230" s="48"/>
      <c r="H230" s="24"/>
      <c r="I230" s="49" t="s">
        <v>5</v>
      </c>
      <c r="J230" s="50">
        <v>422.22</v>
      </c>
      <c r="K230" s="51">
        <f t="shared" si="123"/>
        <v>0.44486737242774854</v>
      </c>
      <c r="L230" s="51">
        <f t="shared" si="124"/>
        <v>1.0240704407331158</v>
      </c>
      <c r="M230" s="51">
        <f t="shared" si="125"/>
        <v>3.2221787600234642</v>
      </c>
      <c r="N230" s="48"/>
      <c r="O230" s="24"/>
      <c r="P230" s="49" t="s">
        <v>5</v>
      </c>
      <c r="Q230" s="50">
        <v>438.94</v>
      </c>
      <c r="R230" s="51">
        <f t="shared" si="126"/>
        <v>0.4278490859587647</v>
      </c>
      <c r="S230" s="51">
        <f t="shared" si="127"/>
        <v>1.0381419331077391</v>
      </c>
      <c r="T230" s="51">
        <f t="shared" si="128"/>
        <v>1.2899503865235973</v>
      </c>
    </row>
    <row r="231" spans="1:20" s="52" customFormat="1" ht="12.75" customHeight="1" x14ac:dyDescent="0.2">
      <c r="A231" s="24"/>
      <c r="B231" s="49" t="s">
        <v>6</v>
      </c>
      <c r="C231" s="50">
        <v>529.80999999999995</v>
      </c>
      <c r="D231" s="51">
        <f t="shared" si="120"/>
        <v>0.3314017346513598</v>
      </c>
      <c r="E231" s="51">
        <f t="shared" si="121"/>
        <v>0.9681169363291442</v>
      </c>
      <c r="F231" s="51">
        <f t="shared" si="122"/>
        <v>2.3391925825767546</v>
      </c>
      <c r="G231" s="48"/>
      <c r="H231" s="24"/>
      <c r="I231" s="49" t="s">
        <v>6</v>
      </c>
      <c r="J231" s="50">
        <v>423.81</v>
      </c>
      <c r="K231" s="51">
        <f t="shared" si="123"/>
        <v>0.37658092937331578</v>
      </c>
      <c r="L231" s="51">
        <f t="shared" si="124"/>
        <v>1.4045078240895847</v>
      </c>
      <c r="M231" s="51">
        <f t="shared" si="125"/>
        <v>3.1720142168557564</v>
      </c>
      <c r="N231" s="48"/>
      <c r="O231" s="24"/>
      <c r="P231" s="49" t="s">
        <v>6</v>
      </c>
      <c r="Q231" s="50">
        <v>440.25</v>
      </c>
      <c r="R231" s="51">
        <f t="shared" si="126"/>
        <v>0.29844625689159354</v>
      </c>
      <c r="S231" s="51">
        <f t="shared" si="127"/>
        <v>1.3396864857399438</v>
      </c>
      <c r="T231" s="51">
        <f t="shared" si="128"/>
        <v>1.0883791416959498</v>
      </c>
    </row>
    <row r="232" spans="1:20" s="52" customFormat="1" ht="12.75" customHeight="1" x14ac:dyDescent="0.2">
      <c r="A232" s="24"/>
      <c r="B232" s="49" t="s">
        <v>7</v>
      </c>
      <c r="C232" s="50">
        <v>529.83000000000004</v>
      </c>
      <c r="D232" s="53">
        <f t="shared" si="120"/>
        <v>3.77493818539687E-3</v>
      </c>
      <c r="E232" s="51">
        <f t="shared" si="121"/>
        <v>0.97192842033047011</v>
      </c>
      <c r="F232" s="51">
        <f t="shared" si="122"/>
        <v>2.0395192974347109</v>
      </c>
      <c r="G232" s="48"/>
      <c r="H232" s="24"/>
      <c r="I232" s="49" t="s">
        <v>7</v>
      </c>
      <c r="J232" s="50">
        <v>426.6</v>
      </c>
      <c r="K232" s="51">
        <f t="shared" si="123"/>
        <v>0.65831386706307615</v>
      </c>
      <c r="L232" s="51">
        <f t="shared" si="124"/>
        <v>2.0720677609226357</v>
      </c>
      <c r="M232" s="51">
        <f t="shared" si="125"/>
        <v>3.5637987958826889</v>
      </c>
      <c r="N232" s="48"/>
      <c r="O232" s="24"/>
      <c r="P232" s="49" t="s">
        <v>7</v>
      </c>
      <c r="Q232" s="50">
        <v>440.33</v>
      </c>
      <c r="R232" s="51">
        <f t="shared" si="126"/>
        <v>1.8171493469609779E-2</v>
      </c>
      <c r="S232" s="51">
        <f t="shared" si="127"/>
        <v>1.3581014202518116</v>
      </c>
      <c r="T232" s="51">
        <f t="shared" si="128"/>
        <v>0.51819385472309243</v>
      </c>
    </row>
    <row r="233" spans="1:20" s="52" customFormat="1" ht="12.75" customHeight="1" x14ac:dyDescent="0.2">
      <c r="A233" s="24"/>
      <c r="B233" s="49" t="s">
        <v>8</v>
      </c>
      <c r="C233" s="50">
        <v>531.29999999999995</v>
      </c>
      <c r="D233" s="51">
        <f t="shared" si="120"/>
        <v>0.27744748315496892</v>
      </c>
      <c r="E233" s="51">
        <f t="shared" si="121"/>
        <v>1.2520724944256933</v>
      </c>
      <c r="F233" s="51">
        <f t="shared" si="122"/>
        <v>1.3254505578334852</v>
      </c>
      <c r="G233" s="48"/>
      <c r="H233" s="24"/>
      <c r="I233" s="49" t="s">
        <v>8</v>
      </c>
      <c r="J233" s="50">
        <v>427.56</v>
      </c>
      <c r="K233" s="51">
        <f t="shared" si="123"/>
        <v>0.22503516174401383</v>
      </c>
      <c r="L233" s="51">
        <f t="shared" si="124"/>
        <v>2.3017658037038924</v>
      </c>
      <c r="M233" s="51">
        <f t="shared" si="125"/>
        <v>3.3477556742645964</v>
      </c>
      <c r="N233" s="48"/>
      <c r="O233" s="24"/>
      <c r="P233" s="49" t="s">
        <v>8</v>
      </c>
      <c r="Q233" s="50">
        <v>443.02</v>
      </c>
      <c r="R233" s="51">
        <f t="shared" si="126"/>
        <v>0.6109054572706718</v>
      </c>
      <c r="S233" s="51">
        <f t="shared" si="127"/>
        <v>1.9773035932140859</v>
      </c>
      <c r="T233" s="51">
        <f t="shared" si="128"/>
        <v>0.60633586919494054</v>
      </c>
    </row>
    <row r="234" spans="1:20" s="52" customFormat="1" ht="12.75" customHeight="1" x14ac:dyDescent="0.2">
      <c r="A234" s="24"/>
      <c r="B234" s="49" t="s">
        <v>9</v>
      </c>
      <c r="C234" s="50">
        <v>532.1</v>
      </c>
      <c r="D234" s="51">
        <f t="shared" si="120"/>
        <v>0.15057406361755898</v>
      </c>
      <c r="E234" s="51">
        <f t="shared" si="121"/>
        <v>1.4045318544775309</v>
      </c>
      <c r="F234" s="51">
        <f t="shared" si="122"/>
        <v>2.7120934272753638</v>
      </c>
      <c r="G234" s="48"/>
      <c r="H234" s="24"/>
      <c r="I234" s="49" t="s">
        <v>9</v>
      </c>
      <c r="J234" s="50">
        <v>429.13</v>
      </c>
      <c r="K234" s="51">
        <f t="shared" si="123"/>
        <v>0.36719992515670263</v>
      </c>
      <c r="L234" s="51">
        <f t="shared" si="124"/>
        <v>2.6774178111690583</v>
      </c>
      <c r="M234" s="51">
        <f t="shared" si="125"/>
        <v>3.5420436723368365</v>
      </c>
      <c r="N234" s="48"/>
      <c r="O234" s="24"/>
      <c r="P234" s="49" t="s">
        <v>9</v>
      </c>
      <c r="Q234" s="50">
        <v>443.31</v>
      </c>
      <c r="R234" s="51">
        <f t="shared" si="126"/>
        <v>6.5459798654687873E-2</v>
      </c>
      <c r="S234" s="51">
        <f t="shared" si="127"/>
        <v>2.0440577308197039</v>
      </c>
      <c r="T234" s="51">
        <f t="shared" si="128"/>
        <v>1.1545921277809512</v>
      </c>
    </row>
    <row r="235" spans="1:20" s="52" customFormat="1" ht="12.75" customHeight="1" x14ac:dyDescent="0.2">
      <c r="A235" s="24"/>
      <c r="B235" s="49" t="s">
        <v>10</v>
      </c>
      <c r="C235" s="50">
        <v>528.79</v>
      </c>
      <c r="D235" s="51">
        <f t="shared" si="120"/>
        <v>-0.62206352189438929</v>
      </c>
      <c r="E235" s="51">
        <f t="shared" si="121"/>
        <v>0.77373125226305461</v>
      </c>
      <c r="F235" s="51">
        <f t="shared" si="122"/>
        <v>1.6845182008730308</v>
      </c>
      <c r="G235" s="48"/>
      <c r="H235" s="24"/>
      <c r="I235" s="49" t="s">
        <v>10</v>
      </c>
      <c r="J235" s="50">
        <v>430.99</v>
      </c>
      <c r="K235" s="51">
        <f t="shared" si="123"/>
        <v>0.4334350895998984</v>
      </c>
      <c r="L235" s="51">
        <f t="shared" si="124"/>
        <v>3.1224577690577515</v>
      </c>
      <c r="M235" s="51">
        <f t="shared" si="125"/>
        <v>3.7155576946215962</v>
      </c>
      <c r="N235" s="48"/>
      <c r="O235" s="24"/>
      <c r="P235" s="49" t="s">
        <v>10</v>
      </c>
      <c r="Q235" s="50">
        <v>446.35</v>
      </c>
      <c r="R235" s="51">
        <f t="shared" si="126"/>
        <v>0.6857503778394447</v>
      </c>
      <c r="S235" s="51">
        <f t="shared" si="127"/>
        <v>2.7438252422714804</v>
      </c>
      <c r="T235" s="51">
        <f t="shared" si="128"/>
        <v>1.7669858641130798</v>
      </c>
    </row>
    <row r="236" spans="1:20" s="52" customFormat="1" ht="12.75" customHeight="1" x14ac:dyDescent="0.2">
      <c r="A236" s="24"/>
      <c r="B236" s="49" t="s">
        <v>11</v>
      </c>
      <c r="C236" s="50">
        <v>527.26</v>
      </c>
      <c r="D236" s="51">
        <f t="shared" si="120"/>
        <v>-0.28933981353655991</v>
      </c>
      <c r="E236" s="51">
        <f t="shared" si="121"/>
        <v>0.48215272616392024</v>
      </c>
      <c r="F236" s="51">
        <f t="shared" si="122"/>
        <v>1.1685246656561343</v>
      </c>
      <c r="G236" s="48"/>
      <c r="H236" s="24"/>
      <c r="I236" s="49" t="s">
        <v>11</v>
      </c>
      <c r="J236" s="50">
        <v>432.23</v>
      </c>
      <c r="K236" s="51">
        <f t="shared" si="123"/>
        <v>0.28770969164018112</v>
      </c>
      <c r="L236" s="51">
        <f t="shared" si="124"/>
        <v>3.4191510743168951</v>
      </c>
      <c r="M236" s="51">
        <f t="shared" si="125"/>
        <v>3.7692363095095383</v>
      </c>
      <c r="N236" s="48"/>
      <c r="O236" s="24"/>
      <c r="P236" s="49" t="s">
        <v>11</v>
      </c>
      <c r="Q236" s="50">
        <v>449.52</v>
      </c>
      <c r="R236" s="51">
        <f t="shared" si="126"/>
        <v>0.71020499607929999</v>
      </c>
      <c r="S236" s="51">
        <f t="shared" si="127"/>
        <v>3.4735170223050726</v>
      </c>
      <c r="T236" s="51">
        <f t="shared" si="128"/>
        <v>4.1302786721953311</v>
      </c>
    </row>
    <row r="237" spans="1:20" s="52" customFormat="1" ht="12.75" customHeight="1" x14ac:dyDescent="0.2">
      <c r="A237" s="24"/>
      <c r="B237" s="49" t="s">
        <v>12</v>
      </c>
      <c r="C237" s="50">
        <v>527.92999999999995</v>
      </c>
      <c r="D237" s="51">
        <f t="shared" si="120"/>
        <v>0.12707203277320112</v>
      </c>
      <c r="E237" s="51">
        <f t="shared" si="121"/>
        <v>0.60983744020732811</v>
      </c>
      <c r="F237" s="51">
        <f t="shared" si="122"/>
        <v>1.0508383737845239</v>
      </c>
      <c r="G237" s="48"/>
      <c r="H237" s="24"/>
      <c r="I237" s="49" t="str">
        <f>B237</f>
        <v>OUT</v>
      </c>
      <c r="J237" s="50">
        <v>433.45</v>
      </c>
      <c r="K237" s="51">
        <f t="shared" si="123"/>
        <v>0.2822571316197342</v>
      </c>
      <c r="L237" s="51">
        <f t="shared" si="124"/>
        <v>3.7110590036847357</v>
      </c>
      <c r="M237" s="51">
        <f t="shared" si="125"/>
        <v>3.8203592814371135</v>
      </c>
      <c r="N237" s="48"/>
      <c r="O237" s="24"/>
      <c r="P237" s="49" t="str">
        <f>B237</f>
        <v>OUT</v>
      </c>
      <c r="Q237" s="50">
        <v>451.1</v>
      </c>
      <c r="R237" s="51">
        <f t="shared" si="126"/>
        <v>0.35148602954262476</v>
      </c>
      <c r="S237" s="51">
        <f t="shared" si="127"/>
        <v>3.8372119789149117</v>
      </c>
      <c r="T237" s="51">
        <f t="shared" si="128"/>
        <v>4.2692369923491347</v>
      </c>
    </row>
    <row r="238" spans="1:20" s="52" customFormat="1" ht="12.75" customHeight="1" x14ac:dyDescent="0.2">
      <c r="A238" s="24"/>
      <c r="B238" s="49" t="s">
        <v>13</v>
      </c>
      <c r="C238" s="50">
        <v>529.08000000000004</v>
      </c>
      <c r="D238" s="51">
        <f t="shared" si="120"/>
        <v>0.21783190953348353</v>
      </c>
      <c r="E238" s="51">
        <f t="shared" si="121"/>
        <v>0.82899777028186961</v>
      </c>
      <c r="F238" s="51">
        <f t="shared" si="122"/>
        <v>0.89244851258583058</v>
      </c>
      <c r="G238" s="48"/>
      <c r="H238" s="24"/>
      <c r="I238" s="49" t="str">
        <f>B238</f>
        <v>NOV</v>
      </c>
      <c r="J238" s="50">
        <v>433.59</v>
      </c>
      <c r="K238" s="51">
        <f t="shared" si="123"/>
        <v>3.2298996424029447E-2</v>
      </c>
      <c r="L238" s="51">
        <f t="shared" si="124"/>
        <v>3.744556634923657</v>
      </c>
      <c r="M238" s="51">
        <f t="shared" si="125"/>
        <v>3.7346284511220462</v>
      </c>
      <c r="N238" s="48"/>
      <c r="O238" s="24"/>
      <c r="P238" s="49" t="str">
        <f>B238</f>
        <v>NOV</v>
      </c>
      <c r="Q238" s="50">
        <v>451.74</v>
      </c>
      <c r="R238" s="51">
        <f t="shared" si="126"/>
        <v>0.14187541565062745</v>
      </c>
      <c r="S238" s="51">
        <f t="shared" si="127"/>
        <v>3.9845314550100097</v>
      </c>
      <c r="T238" s="51">
        <f t="shared" si="128"/>
        <v>4.5089647194910265</v>
      </c>
    </row>
    <row r="239" spans="1:20" s="52" customFormat="1" ht="12.75" customHeight="1" x14ac:dyDescent="0.2">
      <c r="A239" s="24"/>
      <c r="B239" s="49" t="s">
        <v>3</v>
      </c>
      <c r="C239" s="50">
        <v>529.5</v>
      </c>
      <c r="D239" s="51">
        <f t="shared" si="120"/>
        <v>7.9383080063499811E-2</v>
      </c>
      <c r="E239" s="51">
        <f t="shared" si="121"/>
        <v>0.9090389343090699</v>
      </c>
      <c r="F239" s="51">
        <f t="shared" si="122"/>
        <v>0.9090389343090699</v>
      </c>
      <c r="G239" s="33"/>
      <c r="H239" s="24"/>
      <c r="I239" s="49" t="str">
        <f>B239</f>
        <v>DEZ</v>
      </c>
      <c r="J239" s="50">
        <v>434.26</v>
      </c>
      <c r="K239" s="51">
        <f t="shared" si="123"/>
        <v>0.15452385894509924</v>
      </c>
      <c r="L239" s="51">
        <f t="shared" si="124"/>
        <v>3.9048667272814308</v>
      </c>
      <c r="M239" s="51">
        <f t="shared" si="125"/>
        <v>3.9048667272814308</v>
      </c>
      <c r="N239" s="48"/>
      <c r="O239" s="24"/>
      <c r="P239" s="49" t="str">
        <f>B239</f>
        <v>DEZ</v>
      </c>
      <c r="Q239" s="50">
        <v>453.35</v>
      </c>
      <c r="R239" s="51">
        <f t="shared" si="126"/>
        <v>0.35639969894187828</v>
      </c>
      <c r="S239" s="51">
        <f t="shared" si="127"/>
        <v>4.3551320120617909</v>
      </c>
      <c r="T239" s="51">
        <f t="shared" si="128"/>
        <v>4.3551320120617909</v>
      </c>
    </row>
    <row r="240" spans="1:20" s="1" customFormat="1" ht="12.75" customHeight="1" x14ac:dyDescent="0.2">
      <c r="A240" s="35">
        <v>2013</v>
      </c>
      <c r="B240" s="45" t="s">
        <v>26</v>
      </c>
      <c r="C240" s="46">
        <v>529.79</v>
      </c>
      <c r="D240" s="47">
        <f>((C240/C239)-1)*100</f>
        <v>5.4768649669489911E-2</v>
      </c>
      <c r="E240" s="47">
        <f>((C240/C$239)-1)*100</f>
        <v>5.4768649669489911E-2</v>
      </c>
      <c r="F240" s="47">
        <f>((C240/C228)-1)*100</f>
        <v>0.6248812915479407</v>
      </c>
      <c r="G240" s="48"/>
      <c r="H240" s="35">
        <f>A240</f>
        <v>2013</v>
      </c>
      <c r="I240" s="45" t="s">
        <v>26</v>
      </c>
      <c r="J240" s="46">
        <v>434.73</v>
      </c>
      <c r="K240" s="47">
        <f>((J240/J239)-1)*100</f>
        <v>0.10823009257128202</v>
      </c>
      <c r="L240" s="47">
        <f>((J240/J$239)-1)*100</f>
        <v>0.10823009257128202</v>
      </c>
      <c r="M240" s="47">
        <f>((J240/J228)-1)*100</f>
        <v>3.7640824899751957</v>
      </c>
      <c r="N240" s="48"/>
      <c r="O240" s="35">
        <f>A240</f>
        <v>2013</v>
      </c>
      <c r="P240" s="45" t="s">
        <v>26</v>
      </c>
      <c r="Q240" s="46">
        <v>455.33</v>
      </c>
      <c r="R240" s="47">
        <f>((Q240/Q239)-1)*100</f>
        <v>0.4367486489467165</v>
      </c>
      <c r="S240" s="47">
        <f>((Q240/Q$239)-1)*100</f>
        <v>0.4367486489467165</v>
      </c>
      <c r="T240" s="47">
        <f>((Q240/Q228)-1)*100</f>
        <v>4.7168943470861535</v>
      </c>
    </row>
    <row r="241" spans="1:20" ht="12.75" customHeight="1" x14ac:dyDescent="0.2">
      <c r="A241" s="24"/>
      <c r="B241" s="49" t="s">
        <v>4</v>
      </c>
      <c r="C241" s="50">
        <v>528.59</v>
      </c>
      <c r="D241" s="51">
        <f t="shared" ref="D241:D251" si="129">((C241/C240)-1)*100</f>
        <v>-0.22650484154097539</v>
      </c>
      <c r="E241" s="51">
        <f t="shared" ref="E241:E251" si="130">((C241/C$239)-1)*100</f>
        <v>-0.1718602455146323</v>
      </c>
      <c r="F241" s="51">
        <f t="shared" ref="F241:F251" si="131">((C241/C229)-1)*100</f>
        <v>0.2047354552520364</v>
      </c>
      <c r="G241" s="48"/>
      <c r="H241" s="24"/>
      <c r="I241" s="49" t="s">
        <v>4</v>
      </c>
      <c r="J241" s="50">
        <v>435.24</v>
      </c>
      <c r="K241" s="51">
        <f t="shared" ref="K241:K251" si="132">((J241/J240)-1)*100</f>
        <v>0.11731419501759266</v>
      </c>
      <c r="L241" s="51">
        <f t="shared" ref="L241:L251" si="133">((J241/J$239)-1)*100</f>
        <v>0.22567125685073464</v>
      </c>
      <c r="M241" s="51">
        <f t="shared" ref="M241:M251" si="134">((J241/J229)-1)*100</f>
        <v>3.542286190079702</v>
      </c>
      <c r="N241" s="48"/>
      <c r="O241" s="24"/>
      <c r="P241" s="49" t="s">
        <v>4</v>
      </c>
      <c r="Q241" s="50">
        <v>457.34</v>
      </c>
      <c r="R241" s="51">
        <f t="shared" ref="R241:R251" si="135">((Q241/Q240)-1)*100</f>
        <v>0.44143807787757616</v>
      </c>
      <c r="S241" s="51">
        <f t="shared" ref="S241:S251" si="136">((Q241/Q$239)-1)*100</f>
        <v>0.88011470166537986</v>
      </c>
      <c r="T241" s="51">
        <f t="shared" ref="T241:T251" si="137">((Q241/Q229)-1)*100</f>
        <v>4.6377010547509423</v>
      </c>
    </row>
    <row r="242" spans="1:20" ht="12.75" customHeight="1" x14ac:dyDescent="0.2">
      <c r="A242" s="24"/>
      <c r="B242" s="49" t="s">
        <v>5</v>
      </c>
      <c r="C242" s="50">
        <v>531.11</v>
      </c>
      <c r="D242" s="51">
        <f t="shared" si="129"/>
        <v>0.47674000643220804</v>
      </c>
      <c r="E242" s="51">
        <f t="shared" si="130"/>
        <v>0.30406043437205543</v>
      </c>
      <c r="F242" s="51">
        <f t="shared" si="131"/>
        <v>0.5775858803923839</v>
      </c>
      <c r="G242" s="48"/>
      <c r="H242" s="24"/>
      <c r="I242" s="49" t="s">
        <v>5</v>
      </c>
      <c r="J242" s="50">
        <v>436.85</v>
      </c>
      <c r="K242" s="51">
        <f t="shared" si="132"/>
        <v>0.36991085378181854</v>
      </c>
      <c r="L242" s="51">
        <f t="shared" si="133"/>
        <v>0.59641689310552248</v>
      </c>
      <c r="M242" s="51">
        <f t="shared" si="134"/>
        <v>3.4650182369380778</v>
      </c>
      <c r="N242" s="48"/>
      <c r="O242" s="24"/>
      <c r="P242" s="49" t="s">
        <v>5</v>
      </c>
      <c r="Q242" s="50">
        <v>460.36</v>
      </c>
      <c r="R242" s="51">
        <f t="shared" si="135"/>
        <v>0.66034022827656802</v>
      </c>
      <c r="S242" s="51">
        <f t="shared" si="136"/>
        <v>1.5462666813720105</v>
      </c>
      <c r="T242" s="51">
        <f t="shared" si="137"/>
        <v>4.8799380325329267</v>
      </c>
    </row>
    <row r="243" spans="1:20" ht="12.75" customHeight="1" x14ac:dyDescent="0.2">
      <c r="A243" s="24"/>
      <c r="B243" s="49" t="s">
        <v>6</v>
      </c>
      <c r="C243" s="50">
        <v>532.46</v>
      </c>
      <c r="D243" s="51">
        <f t="shared" si="129"/>
        <v>0.25418463218542797</v>
      </c>
      <c r="E243" s="51">
        <f t="shared" si="130"/>
        <v>0.55901794145420958</v>
      </c>
      <c r="F243" s="51">
        <f t="shared" si="131"/>
        <v>0.50017930956383072</v>
      </c>
      <c r="G243" s="48"/>
      <c r="H243" s="24"/>
      <c r="I243" s="49" t="s">
        <v>6</v>
      </c>
      <c r="J243" s="50">
        <v>438.22</v>
      </c>
      <c r="K243" s="51">
        <f t="shared" si="132"/>
        <v>0.3136087902025908</v>
      </c>
      <c r="L243" s="51">
        <f t="shared" si="133"/>
        <v>0.91189609911113134</v>
      </c>
      <c r="M243" s="51">
        <f t="shared" si="134"/>
        <v>3.4001085392038943</v>
      </c>
      <c r="N243" s="48"/>
      <c r="O243" s="24"/>
      <c r="P243" s="49" t="s">
        <v>6</v>
      </c>
      <c r="Q243" s="50">
        <v>462.47</v>
      </c>
      <c r="R243" s="51">
        <f t="shared" si="135"/>
        <v>0.45833695368842076</v>
      </c>
      <c r="S243" s="51">
        <f t="shared" si="136"/>
        <v>2.0116907466637191</v>
      </c>
      <c r="T243" s="51">
        <f t="shared" si="137"/>
        <v>5.0471323111868305</v>
      </c>
    </row>
    <row r="244" spans="1:20" ht="12.75" customHeight="1" x14ac:dyDescent="0.2">
      <c r="A244" s="24"/>
      <c r="B244" s="49" t="s">
        <v>7</v>
      </c>
      <c r="C244" s="50">
        <v>531.91999999999996</v>
      </c>
      <c r="D244" s="54">
        <f t="shared" si="129"/>
        <v>-0.1014160688126986</v>
      </c>
      <c r="E244" s="51">
        <f t="shared" si="130"/>
        <v>0.45703493862132571</v>
      </c>
      <c r="F244" s="51">
        <f t="shared" si="131"/>
        <v>0.39446614951963443</v>
      </c>
      <c r="G244" s="48"/>
      <c r="H244" s="24"/>
      <c r="I244" s="49" t="s">
        <v>7</v>
      </c>
      <c r="J244" s="50">
        <v>439.28</v>
      </c>
      <c r="K244" s="51">
        <f t="shared" si="132"/>
        <v>0.24188763634702681</v>
      </c>
      <c r="L244" s="51">
        <f t="shared" si="133"/>
        <v>1.1559894993782516</v>
      </c>
      <c r="M244" s="51">
        <f t="shared" si="134"/>
        <v>2.9723394280356086</v>
      </c>
      <c r="N244" s="48"/>
      <c r="O244" s="24"/>
      <c r="P244" s="49" t="s">
        <v>7</v>
      </c>
      <c r="Q244" s="50">
        <v>465.02</v>
      </c>
      <c r="R244" s="51">
        <f t="shared" si="135"/>
        <v>0.5513871170021778</v>
      </c>
      <c r="S244" s="51">
        <f t="shared" si="136"/>
        <v>2.5741700672769374</v>
      </c>
      <c r="T244" s="51">
        <f t="shared" si="137"/>
        <v>5.6071582676628928</v>
      </c>
    </row>
    <row r="245" spans="1:20" ht="12.75" customHeight="1" x14ac:dyDescent="0.2">
      <c r="A245" s="24"/>
      <c r="B245" s="49" t="s">
        <v>8</v>
      </c>
      <c r="C245" s="50">
        <v>533.15</v>
      </c>
      <c r="D245" s="51">
        <f t="shared" si="129"/>
        <v>0.23123778011731044</v>
      </c>
      <c r="E245" s="51">
        <f t="shared" si="130"/>
        <v>0.68932955618508096</v>
      </c>
      <c r="F245" s="51">
        <f t="shared" si="131"/>
        <v>0.34820252211555935</v>
      </c>
      <c r="G245" s="48"/>
      <c r="H245" s="24"/>
      <c r="I245" s="49" t="s">
        <v>8</v>
      </c>
      <c r="J245" s="50">
        <v>440.74</v>
      </c>
      <c r="K245" s="51">
        <f t="shared" si="132"/>
        <v>0.33236204698599003</v>
      </c>
      <c r="L245" s="51">
        <f t="shared" si="133"/>
        <v>1.4921936167272998</v>
      </c>
      <c r="M245" s="51">
        <f t="shared" si="134"/>
        <v>3.0826082888951278</v>
      </c>
      <c r="N245" s="48"/>
      <c r="O245" s="24"/>
      <c r="P245" s="49" t="s">
        <v>8</v>
      </c>
      <c r="Q245" s="50">
        <v>469.05</v>
      </c>
      <c r="R245" s="51">
        <f t="shared" si="135"/>
        <v>0.86662939228421276</v>
      </c>
      <c r="S245" s="51">
        <f t="shared" si="136"/>
        <v>3.4631079739715354</v>
      </c>
      <c r="T245" s="51">
        <f t="shared" si="137"/>
        <v>5.8755812378673777</v>
      </c>
    </row>
    <row r="246" spans="1:20" ht="12.75" customHeight="1" x14ac:dyDescent="0.2">
      <c r="A246" s="24"/>
      <c r="B246" s="49" t="s">
        <v>9</v>
      </c>
      <c r="C246" s="50">
        <v>526</v>
      </c>
      <c r="D246" s="51">
        <f t="shared" si="129"/>
        <v>-1.3410859983119194</v>
      </c>
      <c r="E246" s="51">
        <f t="shared" si="130"/>
        <v>-0.66100094428706013</v>
      </c>
      <c r="F246" s="51">
        <f t="shared" si="131"/>
        <v>-1.1464010524337542</v>
      </c>
      <c r="G246" s="48"/>
      <c r="H246" s="24"/>
      <c r="I246" s="49" t="s">
        <v>9</v>
      </c>
      <c r="J246" s="50">
        <v>442.01</v>
      </c>
      <c r="K246" s="51">
        <f t="shared" si="132"/>
        <v>0.28815174479284167</v>
      </c>
      <c r="L246" s="51">
        <f t="shared" si="133"/>
        <v>1.7846451434624377</v>
      </c>
      <c r="M246" s="51">
        <f t="shared" si="134"/>
        <v>3.0014214806701967</v>
      </c>
      <c r="N246" s="48"/>
      <c r="O246" s="24"/>
      <c r="P246" s="49" t="s">
        <v>9</v>
      </c>
      <c r="Q246" s="50">
        <v>469.34</v>
      </c>
      <c r="R246" s="51">
        <f t="shared" si="135"/>
        <v>6.1827097324362867E-2</v>
      </c>
      <c r="S246" s="51">
        <f t="shared" si="136"/>
        <v>3.5270762104334219</v>
      </c>
      <c r="T246" s="51">
        <f t="shared" si="137"/>
        <v>5.8717376102501495</v>
      </c>
    </row>
    <row r="247" spans="1:20" ht="12.75" customHeight="1" x14ac:dyDescent="0.2">
      <c r="A247" s="24"/>
      <c r="B247" s="49" t="s">
        <v>10</v>
      </c>
      <c r="C247" s="50">
        <v>526.41999999999996</v>
      </c>
      <c r="D247" s="51">
        <f t="shared" si="129"/>
        <v>7.9847908745245277E-2</v>
      </c>
      <c r="E247" s="51">
        <f t="shared" si="130"/>
        <v>-0.58168083097261958</v>
      </c>
      <c r="F247" s="51">
        <f t="shared" si="131"/>
        <v>-0.44819304449781328</v>
      </c>
      <c r="G247" s="48"/>
      <c r="H247" s="24"/>
      <c r="I247" s="49" t="s">
        <v>10</v>
      </c>
      <c r="J247" s="50">
        <v>443.89</v>
      </c>
      <c r="K247" s="51">
        <f t="shared" si="132"/>
        <v>0.42532974367095466</v>
      </c>
      <c r="L247" s="51">
        <f t="shared" si="133"/>
        <v>2.2175655137475214</v>
      </c>
      <c r="M247" s="51">
        <f t="shared" si="134"/>
        <v>2.9931088888373258</v>
      </c>
      <c r="N247" s="48"/>
      <c r="O247" s="24"/>
      <c r="P247" s="49" t="s">
        <v>10</v>
      </c>
      <c r="Q247" s="50">
        <v>471.87</v>
      </c>
      <c r="R247" s="51">
        <f t="shared" si="135"/>
        <v>0.53905484297098738</v>
      </c>
      <c r="S247" s="51">
        <f t="shared" si="136"/>
        <v>4.0851439285320312</v>
      </c>
      <c r="T247" s="51">
        <f t="shared" si="137"/>
        <v>5.7174862775848601</v>
      </c>
    </row>
    <row r="248" spans="1:20" ht="12.75" customHeight="1" x14ac:dyDescent="0.2">
      <c r="A248" s="24"/>
      <c r="B248" s="49" t="s">
        <v>11</v>
      </c>
      <c r="C248" s="50">
        <v>530.5</v>
      </c>
      <c r="D248" s="51">
        <f t="shared" si="129"/>
        <v>0.77504654078492941</v>
      </c>
      <c r="E248" s="51">
        <f t="shared" si="130"/>
        <v>0.18885741265344258</v>
      </c>
      <c r="F248" s="51">
        <f t="shared" si="131"/>
        <v>0.61449759132117254</v>
      </c>
      <c r="G248" s="48"/>
      <c r="H248" s="24"/>
      <c r="I248" s="49" t="s">
        <v>11</v>
      </c>
      <c r="J248" s="50">
        <v>445.08</v>
      </c>
      <c r="K248" s="51">
        <f t="shared" si="132"/>
        <v>0.26808443533308246</v>
      </c>
      <c r="L248" s="51">
        <f t="shared" si="133"/>
        <v>2.4915948970662738</v>
      </c>
      <c r="M248" s="51">
        <f t="shared" si="134"/>
        <v>2.9729542141915033</v>
      </c>
      <c r="N248" s="48"/>
      <c r="O248" s="24"/>
      <c r="P248" s="49" t="s">
        <v>11</v>
      </c>
      <c r="Q248" s="50">
        <v>474.24</v>
      </c>
      <c r="R248" s="51">
        <f t="shared" si="135"/>
        <v>0.50225697755736931</v>
      </c>
      <c r="S248" s="51">
        <f t="shared" si="136"/>
        <v>4.6079188265137239</v>
      </c>
      <c r="T248" s="51">
        <f t="shared" si="137"/>
        <v>5.4991991457554734</v>
      </c>
    </row>
    <row r="249" spans="1:20" ht="12.75" customHeight="1" x14ac:dyDescent="0.2">
      <c r="A249" s="24"/>
      <c r="B249" s="49" t="s">
        <v>12</v>
      </c>
      <c r="C249" s="50">
        <v>532.09</v>
      </c>
      <c r="D249" s="51">
        <f t="shared" si="129"/>
        <v>0.29971724787936083</v>
      </c>
      <c r="E249" s="51">
        <f t="shared" si="130"/>
        <v>0.48914069877243893</v>
      </c>
      <c r="F249" s="51">
        <f t="shared" si="131"/>
        <v>0.78798325535582858</v>
      </c>
      <c r="G249" s="48"/>
      <c r="H249" s="24"/>
      <c r="I249" s="49" t="str">
        <f>B249</f>
        <v>OUT</v>
      </c>
      <c r="J249" s="50">
        <v>446.96</v>
      </c>
      <c r="K249" s="51">
        <f t="shared" si="132"/>
        <v>0.4223959737575278</v>
      </c>
      <c r="L249" s="51">
        <f t="shared" si="133"/>
        <v>2.9245152673513575</v>
      </c>
      <c r="M249" s="51">
        <f t="shared" si="134"/>
        <v>3.1168531549198297</v>
      </c>
      <c r="N249" s="48"/>
      <c r="O249" s="24"/>
      <c r="P249" s="49" t="str">
        <f>B249</f>
        <v>OUT</v>
      </c>
      <c r="Q249" s="50">
        <v>475.71</v>
      </c>
      <c r="R249" s="51">
        <f t="shared" si="135"/>
        <v>0.30996963562752722</v>
      </c>
      <c r="S249" s="51">
        <f t="shared" si="136"/>
        <v>4.93217161133781</v>
      </c>
      <c r="T249" s="51">
        <f t="shared" si="137"/>
        <v>5.4555530924407014</v>
      </c>
    </row>
    <row r="250" spans="1:20" ht="12.75" customHeight="1" x14ac:dyDescent="0.2">
      <c r="A250" s="24"/>
      <c r="B250" s="49" t="s">
        <v>13</v>
      </c>
      <c r="C250" s="50">
        <v>531.59</v>
      </c>
      <c r="D250" s="51">
        <f t="shared" si="129"/>
        <v>-9.3969065383681105E-2</v>
      </c>
      <c r="E250" s="51">
        <f t="shared" si="130"/>
        <v>0.39471199244571764</v>
      </c>
      <c r="F250" s="51">
        <f t="shared" si="131"/>
        <v>0.47440840704620069</v>
      </c>
      <c r="G250" s="48"/>
      <c r="H250" s="24"/>
      <c r="I250" s="49" t="str">
        <f>B250</f>
        <v>NOV</v>
      </c>
      <c r="J250" s="50">
        <v>448.06</v>
      </c>
      <c r="K250" s="51">
        <f t="shared" si="132"/>
        <v>0.24610703418650459</v>
      </c>
      <c r="L250" s="51">
        <f t="shared" si="133"/>
        <v>3.1778197393266705</v>
      </c>
      <c r="M250" s="51">
        <f t="shared" si="134"/>
        <v>3.3372540879632817</v>
      </c>
      <c r="N250" s="48"/>
      <c r="O250" s="24"/>
      <c r="P250" s="49" t="str">
        <f>B250</f>
        <v>NOV</v>
      </c>
      <c r="Q250" s="50">
        <v>478.15</v>
      </c>
      <c r="R250" s="51">
        <f t="shared" si="135"/>
        <v>0.51291753379159033</v>
      </c>
      <c r="S250" s="51">
        <f t="shared" si="136"/>
        <v>5.4703871181206454</v>
      </c>
      <c r="T250" s="51">
        <f t="shared" si="137"/>
        <v>5.8462832602824477</v>
      </c>
    </row>
    <row r="251" spans="1:20" ht="12.75" customHeight="1" x14ac:dyDescent="0.2">
      <c r="A251" s="24"/>
      <c r="B251" s="49" t="s">
        <v>3</v>
      </c>
      <c r="C251" s="50">
        <v>526.69000000000005</v>
      </c>
      <c r="D251" s="51">
        <f t="shared" si="129"/>
        <v>-0.92176301284824236</v>
      </c>
      <c r="E251" s="51">
        <f t="shared" si="130"/>
        <v>-0.53068932955617765</v>
      </c>
      <c r="F251" s="51">
        <f t="shared" si="131"/>
        <v>-0.53068932955617765</v>
      </c>
      <c r="G251" s="33"/>
      <c r="H251" s="24"/>
      <c r="I251" s="49" t="str">
        <f>B251</f>
        <v>DEZ</v>
      </c>
      <c r="J251" s="50">
        <v>447.95</v>
      </c>
      <c r="K251" s="51">
        <f t="shared" si="132"/>
        <v>-2.4550283444180199E-2</v>
      </c>
      <c r="L251" s="51">
        <f t="shared" si="133"/>
        <v>3.1524892921291459</v>
      </c>
      <c r="M251" s="51">
        <f t="shared" si="134"/>
        <v>3.1524892921291459</v>
      </c>
      <c r="N251" s="48"/>
      <c r="O251" s="24"/>
      <c r="P251" s="49" t="str">
        <f>B251</f>
        <v>DEZ</v>
      </c>
      <c r="Q251" s="50">
        <v>480.78</v>
      </c>
      <c r="R251" s="51">
        <f t="shared" si="135"/>
        <v>0.55003659939349969</v>
      </c>
      <c r="S251" s="51">
        <f t="shared" si="136"/>
        <v>6.0505128487923221</v>
      </c>
      <c r="T251" s="51">
        <f t="shared" si="137"/>
        <v>6.0505128487923221</v>
      </c>
    </row>
    <row r="252" spans="1:20" ht="12.75" customHeight="1" x14ac:dyDescent="0.2">
      <c r="A252" s="35">
        <v>2014</v>
      </c>
      <c r="B252" s="45" t="s">
        <v>26</v>
      </c>
      <c r="C252" s="46">
        <v>527.63</v>
      </c>
      <c r="D252" s="47">
        <f>((C252/C251)-1)*100</f>
        <v>0.17847310562189023</v>
      </c>
      <c r="E252" s="47">
        <f t="shared" ref="E252:E263" si="138">((C252/C$251)-1)*100</f>
        <v>0.17847310562189023</v>
      </c>
      <c r="F252" s="47">
        <f>((C252/C240)-1)*100</f>
        <v>-0.40770871477376902</v>
      </c>
      <c r="G252" s="48"/>
      <c r="H252" s="35">
        <f>A252</f>
        <v>2014</v>
      </c>
      <c r="I252" s="45" t="s">
        <v>26</v>
      </c>
      <c r="J252" s="46">
        <v>448.58</v>
      </c>
      <c r="K252" s="47">
        <f>((J252/J251)-1)*100</f>
        <v>0.14064069650630007</v>
      </c>
      <c r="L252" s="47">
        <f t="shared" ref="L252:L263" si="139">((J252/J$251)-1)*100</f>
        <v>0.14064069650630007</v>
      </c>
      <c r="M252" s="47">
        <f>((J252/J240)-1)*100</f>
        <v>3.1858854921445356</v>
      </c>
      <c r="N252" s="48"/>
      <c r="O252" s="35">
        <f>A252</f>
        <v>2014</v>
      </c>
      <c r="P252" s="45" t="s">
        <v>26</v>
      </c>
      <c r="Q252" s="46">
        <v>483.23</v>
      </c>
      <c r="R252" s="47">
        <f>((Q252/Q251)-1)*100</f>
        <v>0.50958858521570338</v>
      </c>
      <c r="S252" s="47">
        <f t="shared" ref="S252:S263" si="140">((Q252/Q$251)-1)*100</f>
        <v>0.50958858521570338</v>
      </c>
      <c r="T252" s="47">
        <f>((Q252/Q240)-1)*100</f>
        <v>6.1274240660619927</v>
      </c>
    </row>
    <row r="253" spans="1:20" ht="12.75" customHeight="1" x14ac:dyDescent="0.2">
      <c r="A253" s="24"/>
      <c r="B253" s="49" t="s">
        <v>4</v>
      </c>
      <c r="C253" s="50">
        <v>528.52</v>
      </c>
      <c r="D253" s="51">
        <f t="shared" ref="D253:D263" si="141">((C253/C252)-1)*100</f>
        <v>0.1686788090139002</v>
      </c>
      <c r="E253" s="51">
        <f t="shared" si="138"/>
        <v>0.34745296094476075</v>
      </c>
      <c r="F253" s="51">
        <f t="shared" ref="F253:F263" si="142">((C253/C241)-1)*100</f>
        <v>-1.3242777956457008E-2</v>
      </c>
      <c r="G253" s="48"/>
      <c r="H253" s="24"/>
      <c r="I253" s="49" t="s">
        <v>4</v>
      </c>
      <c r="J253" s="50">
        <v>449.58</v>
      </c>
      <c r="K253" s="51">
        <f t="shared" ref="K253:K263" si="143">((J253/J252)-1)*100</f>
        <v>0.22292567657942186</v>
      </c>
      <c r="L253" s="51">
        <f t="shared" si="139"/>
        <v>0.36387989730997106</v>
      </c>
      <c r="M253" s="51">
        <f t="shared" ref="M253:M263" si="144">((J253/J241)-1)*100</f>
        <v>3.2947339398952336</v>
      </c>
      <c r="N253" s="48"/>
      <c r="O253" s="24"/>
      <c r="P253" s="49" t="s">
        <v>4</v>
      </c>
      <c r="Q253" s="50">
        <v>486.78</v>
      </c>
      <c r="R253" s="51">
        <f t="shared" ref="R253:R263" si="145">((Q253/Q252)-1)*100</f>
        <v>0.73463981954762225</v>
      </c>
      <c r="S253" s="51">
        <f t="shared" si="140"/>
        <v>1.2479720454261933</v>
      </c>
      <c r="T253" s="51">
        <f t="shared" ref="T253:T263" si="146">((Q253/Q241)-1)*100</f>
        <v>6.4372239471727877</v>
      </c>
    </row>
    <row r="254" spans="1:20" ht="12.75" customHeight="1" x14ac:dyDescent="0.2">
      <c r="A254" s="24"/>
      <c r="B254" s="49" t="s">
        <v>5</v>
      </c>
      <c r="C254" s="50">
        <v>529.45000000000005</v>
      </c>
      <c r="D254" s="51">
        <f t="shared" si="141"/>
        <v>0.17596306667677641</v>
      </c>
      <c r="E254" s="51">
        <f t="shared" si="138"/>
        <v>0.52402741650685591</v>
      </c>
      <c r="F254" s="51">
        <f t="shared" si="142"/>
        <v>-0.31255295513169523</v>
      </c>
      <c r="G254" s="48"/>
      <c r="H254" s="24"/>
      <c r="I254" s="49" t="s">
        <v>5</v>
      </c>
      <c r="J254" s="50">
        <v>450.44</v>
      </c>
      <c r="K254" s="51">
        <f t="shared" si="143"/>
        <v>0.19128964811603311</v>
      </c>
      <c r="L254" s="51">
        <f t="shared" si="139"/>
        <v>0.55586561000111612</v>
      </c>
      <c r="M254" s="51">
        <f t="shared" si="144"/>
        <v>3.1109076341993669</v>
      </c>
      <c r="N254" s="48"/>
      <c r="O254" s="24"/>
      <c r="P254" s="49" t="s">
        <v>5</v>
      </c>
      <c r="Q254" s="50">
        <v>489.65</v>
      </c>
      <c r="R254" s="51">
        <f t="shared" si="145"/>
        <v>0.58958872591314826</v>
      </c>
      <c r="S254" s="51">
        <f t="shared" si="140"/>
        <v>1.8449186738217049</v>
      </c>
      <c r="T254" s="51">
        <f t="shared" si="146"/>
        <v>6.3624120253714445</v>
      </c>
    </row>
    <row r="255" spans="1:20" ht="12.75" customHeight="1" x14ac:dyDescent="0.2">
      <c r="A255" s="24"/>
      <c r="B255" s="49" t="s">
        <v>6</v>
      </c>
      <c r="C255" s="50">
        <v>529.64</v>
      </c>
      <c r="D255" s="56">
        <f t="shared" si="141"/>
        <v>3.5886297100762299E-2</v>
      </c>
      <c r="E255" s="51">
        <f t="shared" si="138"/>
        <v>0.56010176764318409</v>
      </c>
      <c r="F255" s="51">
        <f t="shared" si="142"/>
        <v>-0.52961724824400758</v>
      </c>
      <c r="G255" s="48"/>
      <c r="H255" s="24"/>
      <c r="I255" s="49" t="s">
        <v>6</v>
      </c>
      <c r="J255" s="50">
        <v>452.09</v>
      </c>
      <c r="K255" s="51">
        <f t="shared" si="143"/>
        <v>0.36630849835714852</v>
      </c>
      <c r="L255" s="51">
        <f t="shared" si="139"/>
        <v>0.92421029132714327</v>
      </c>
      <c r="M255" s="51">
        <f t="shared" si="144"/>
        <v>3.1650769020126646</v>
      </c>
      <c r="N255" s="48"/>
      <c r="O255" s="24"/>
      <c r="P255" s="49" t="s">
        <v>6</v>
      </c>
      <c r="Q255" s="50">
        <v>493.19</v>
      </c>
      <c r="R255" s="51">
        <f t="shared" si="145"/>
        <v>0.72296538343714634</v>
      </c>
      <c r="S255" s="51">
        <f t="shared" si="140"/>
        <v>2.581222180623155</v>
      </c>
      <c r="T255" s="51">
        <f t="shared" si="146"/>
        <v>6.6425930330616056</v>
      </c>
    </row>
    <row r="256" spans="1:20" ht="12.75" customHeight="1" x14ac:dyDescent="0.2">
      <c r="A256" s="24"/>
      <c r="B256" s="49" t="s">
        <v>7</v>
      </c>
      <c r="C256" s="50">
        <v>530.45000000000005</v>
      </c>
      <c r="D256" s="54">
        <f t="shared" si="141"/>
        <v>0.15293406842384893</v>
      </c>
      <c r="E256" s="51">
        <f t="shared" si="138"/>
        <v>0.71389242248760532</v>
      </c>
      <c r="F256" s="51">
        <f t="shared" si="142"/>
        <v>-0.27635734696945802</v>
      </c>
      <c r="G256" s="48"/>
      <c r="H256" s="24"/>
      <c r="I256" s="49" t="s">
        <v>7</v>
      </c>
      <c r="J256" s="50">
        <v>455.5</v>
      </c>
      <c r="K256" s="51">
        <f t="shared" si="143"/>
        <v>0.7542745913424298</v>
      </c>
      <c r="L256" s="51">
        <f t="shared" si="139"/>
        <v>1.6854559660676394</v>
      </c>
      <c r="M256" s="51">
        <f t="shared" si="144"/>
        <v>3.6924057548716194</v>
      </c>
      <c r="N256" s="48"/>
      <c r="O256" s="24"/>
      <c r="P256" s="49" t="s">
        <v>7</v>
      </c>
      <c r="Q256" s="50">
        <v>493.88</v>
      </c>
      <c r="R256" s="51">
        <f t="shared" si="145"/>
        <v>0.1399055130882676</v>
      </c>
      <c r="S256" s="51">
        <f t="shared" si="140"/>
        <v>2.7247389658471732</v>
      </c>
      <c r="T256" s="51">
        <f t="shared" si="146"/>
        <v>6.2061846802288212</v>
      </c>
    </row>
    <row r="257" spans="1:20" ht="12.75" customHeight="1" x14ac:dyDescent="0.2">
      <c r="A257" s="24"/>
      <c r="B257" s="49" t="s">
        <v>8</v>
      </c>
      <c r="C257" s="50">
        <v>531.99</v>
      </c>
      <c r="D257" s="51">
        <f t="shared" si="141"/>
        <v>0.29031954001319527</v>
      </c>
      <c r="E257" s="51">
        <f t="shared" si="138"/>
        <v>1.0062845316979541</v>
      </c>
      <c r="F257" s="51">
        <f t="shared" si="142"/>
        <v>-0.21757479133451829</v>
      </c>
      <c r="G257" s="48"/>
      <c r="H257" s="24"/>
      <c r="I257" s="49" t="s">
        <v>8</v>
      </c>
      <c r="J257" s="50">
        <v>457.59</v>
      </c>
      <c r="K257" s="51">
        <f t="shared" si="143"/>
        <v>0.45883644346871311</v>
      </c>
      <c r="L257" s="51">
        <f t="shared" si="139"/>
        <v>2.1520258957473004</v>
      </c>
      <c r="M257" s="51">
        <f t="shared" si="144"/>
        <v>3.8231156691019619</v>
      </c>
      <c r="N257" s="48"/>
      <c r="O257" s="24"/>
      <c r="P257" s="49" t="s">
        <v>8</v>
      </c>
      <c r="Q257" s="50">
        <v>494.51</v>
      </c>
      <c r="R257" s="51">
        <f t="shared" si="145"/>
        <v>0.12756135093545673</v>
      </c>
      <c r="S257" s="51">
        <f t="shared" si="140"/>
        <v>2.8557760306169078</v>
      </c>
      <c r="T257" s="51">
        <f t="shared" si="146"/>
        <v>5.4279927513058324</v>
      </c>
    </row>
    <row r="258" spans="1:20" ht="12.75" customHeight="1" x14ac:dyDescent="0.2">
      <c r="A258" s="24"/>
      <c r="B258" s="49" t="s">
        <v>9</v>
      </c>
      <c r="C258" s="50">
        <v>522.17999999999995</v>
      </c>
      <c r="D258" s="51">
        <f t="shared" si="141"/>
        <v>-1.8440196244290386</v>
      </c>
      <c r="E258" s="51">
        <f t="shared" si="138"/>
        <v>-0.85629117697318957</v>
      </c>
      <c r="F258" s="51">
        <f t="shared" si="142"/>
        <v>-0.72623574144488057</v>
      </c>
      <c r="G258" s="48"/>
      <c r="H258" s="24"/>
      <c r="I258" s="49" t="s">
        <v>9</v>
      </c>
      <c r="J258" s="50">
        <v>460.04</v>
      </c>
      <c r="K258" s="51">
        <f t="shared" si="143"/>
        <v>0.53541379837847014</v>
      </c>
      <c r="L258" s="51">
        <f t="shared" si="139"/>
        <v>2.6989619377162599</v>
      </c>
      <c r="M258" s="51">
        <f t="shared" si="144"/>
        <v>4.0790932331847829</v>
      </c>
      <c r="N258" s="48"/>
      <c r="O258" s="24"/>
      <c r="P258" s="49" t="s">
        <v>9</v>
      </c>
      <c r="Q258" s="50">
        <v>493.14</v>
      </c>
      <c r="R258" s="51">
        <f t="shared" si="145"/>
        <v>-0.2770419202847263</v>
      </c>
      <c r="S258" s="51">
        <f t="shared" si="140"/>
        <v>2.5708224135779334</v>
      </c>
      <c r="T258" s="51">
        <f t="shared" si="146"/>
        <v>5.0709506967230533</v>
      </c>
    </row>
    <row r="259" spans="1:20" ht="12.75" customHeight="1" x14ac:dyDescent="0.2">
      <c r="A259" s="24"/>
      <c r="B259" s="49" t="s">
        <v>10</v>
      </c>
      <c r="C259" s="50">
        <v>523.29</v>
      </c>
      <c r="D259" s="51">
        <f t="shared" si="141"/>
        <v>0.21257037803057433</v>
      </c>
      <c r="E259" s="51">
        <f t="shared" si="138"/>
        <v>-0.64554102033456129</v>
      </c>
      <c r="F259" s="51">
        <f t="shared" si="142"/>
        <v>-0.59458227270999808</v>
      </c>
      <c r="G259" s="48"/>
      <c r="H259" s="24"/>
      <c r="I259" s="49" t="s">
        <v>10</v>
      </c>
      <c r="J259" s="50">
        <v>461.46</v>
      </c>
      <c r="K259" s="51">
        <f t="shared" si="143"/>
        <v>0.30866881140769742</v>
      </c>
      <c r="L259" s="51">
        <f t="shared" si="139"/>
        <v>3.0159616028574643</v>
      </c>
      <c r="M259" s="51">
        <f t="shared" si="144"/>
        <v>3.9581878393295522</v>
      </c>
      <c r="N259" s="48"/>
      <c r="O259" s="24"/>
      <c r="P259" s="49" t="s">
        <v>10</v>
      </c>
      <c r="Q259" s="50">
        <v>492.42</v>
      </c>
      <c r="R259" s="51">
        <f t="shared" si="145"/>
        <v>-0.14600316340186437</v>
      </c>
      <c r="S259" s="51">
        <f t="shared" si="140"/>
        <v>2.4210657681267955</v>
      </c>
      <c r="T259" s="51">
        <f t="shared" si="146"/>
        <v>4.3550130332506765</v>
      </c>
    </row>
    <row r="260" spans="1:20" ht="12.75" customHeight="1" x14ac:dyDescent="0.2">
      <c r="A260" s="24"/>
      <c r="B260" s="49" t="s">
        <v>11</v>
      </c>
      <c r="C260" s="50">
        <v>523.59</v>
      </c>
      <c r="D260" s="51">
        <f t="shared" si="141"/>
        <v>5.7329587800269977E-2</v>
      </c>
      <c r="E260" s="51">
        <f t="shared" si="138"/>
        <v>-0.58858151854032092</v>
      </c>
      <c r="F260" s="51">
        <f t="shared" si="142"/>
        <v>-1.3025447690857672</v>
      </c>
      <c r="G260" s="48"/>
      <c r="H260" s="24"/>
      <c r="I260" s="49" t="s">
        <v>11</v>
      </c>
      <c r="J260" s="50">
        <v>461.59</v>
      </c>
      <c r="K260" s="51">
        <f t="shared" si="143"/>
        <v>2.8171455814152147E-2</v>
      </c>
      <c r="L260" s="51">
        <f t="shared" si="139"/>
        <v>3.04498269896194</v>
      </c>
      <c r="M260" s="51">
        <f t="shared" si="144"/>
        <v>3.709445492945096</v>
      </c>
      <c r="N260" s="48"/>
      <c r="O260" s="24"/>
      <c r="P260" s="49" t="s">
        <v>11</v>
      </c>
      <c r="Q260" s="50">
        <v>492.24</v>
      </c>
      <c r="R260" s="51">
        <f t="shared" si="145"/>
        <v>-3.6554161082003045E-2</v>
      </c>
      <c r="S260" s="51">
        <f t="shared" si="140"/>
        <v>2.3836266067640111</v>
      </c>
      <c r="T260" s="51">
        <f t="shared" si="146"/>
        <v>3.7955465587044435</v>
      </c>
    </row>
    <row r="261" spans="1:20" ht="12.75" customHeight="1" x14ac:dyDescent="0.2">
      <c r="A261" s="24"/>
      <c r="B261" s="49" t="s">
        <v>12</v>
      </c>
      <c r="C261" s="50">
        <v>524</v>
      </c>
      <c r="D261" s="51">
        <f t="shared" si="141"/>
        <v>7.8305544414525308E-2</v>
      </c>
      <c r="E261" s="51">
        <f t="shared" si="138"/>
        <v>-0.51073686608822388</v>
      </c>
      <c r="F261" s="51">
        <f t="shared" si="142"/>
        <v>-1.520419477907875</v>
      </c>
      <c r="G261" s="48"/>
      <c r="H261" s="24"/>
      <c r="I261" s="49" t="str">
        <f>B261</f>
        <v>OUT</v>
      </c>
      <c r="J261" s="50">
        <v>461.87</v>
      </c>
      <c r="K261" s="51">
        <f t="shared" si="143"/>
        <v>6.0659892978631724E-2</v>
      </c>
      <c r="L261" s="51">
        <f t="shared" si="139"/>
        <v>3.1074896751869696</v>
      </c>
      <c r="M261" s="51">
        <f t="shared" si="144"/>
        <v>3.3358689815643494</v>
      </c>
      <c r="N261" s="48"/>
      <c r="O261" s="24"/>
      <c r="P261" s="49" t="str">
        <f>B261</f>
        <v>OUT</v>
      </c>
      <c r="Q261" s="50">
        <v>493.16</v>
      </c>
      <c r="R261" s="51">
        <f t="shared" si="145"/>
        <v>0.18690069884610416</v>
      </c>
      <c r="S261" s="51">
        <f t="shared" si="140"/>
        <v>2.5749823203960354</v>
      </c>
      <c r="T261" s="51">
        <f t="shared" si="146"/>
        <v>3.6682012150259791</v>
      </c>
    </row>
    <row r="262" spans="1:20" ht="12.75" customHeight="1" x14ac:dyDescent="0.2">
      <c r="A262" s="24"/>
      <c r="B262" s="49" t="s">
        <v>13</v>
      </c>
      <c r="C262" s="50">
        <v>524.39</v>
      </c>
      <c r="D262" s="51">
        <f t="shared" si="141"/>
        <v>7.4427480916017252E-2</v>
      </c>
      <c r="E262" s="51">
        <f t="shared" si="138"/>
        <v>-0.43668951375572806</v>
      </c>
      <c r="F262" s="51">
        <f t="shared" si="142"/>
        <v>-1.354427284185189</v>
      </c>
      <c r="G262" s="48"/>
      <c r="H262" s="24"/>
      <c r="I262" s="49" t="str">
        <f>B262</f>
        <v>NOV</v>
      </c>
      <c r="J262" s="50">
        <v>462.25</v>
      </c>
      <c r="K262" s="51">
        <f t="shared" si="143"/>
        <v>8.2274233009282938E-2</v>
      </c>
      <c r="L262" s="51">
        <f t="shared" si="139"/>
        <v>3.1923205714923464</v>
      </c>
      <c r="M262" s="51">
        <f t="shared" si="144"/>
        <v>3.1669865642994344</v>
      </c>
      <c r="N262" s="48"/>
      <c r="O262" s="24"/>
      <c r="P262" s="49" t="str">
        <f>B262</f>
        <v>NOV</v>
      </c>
      <c r="Q262" s="50">
        <v>494.85</v>
      </c>
      <c r="R262" s="51">
        <f t="shared" si="145"/>
        <v>0.34268797144942909</v>
      </c>
      <c r="S262" s="51">
        <f t="shared" si="140"/>
        <v>2.9264944465244191</v>
      </c>
      <c r="T262" s="51">
        <f t="shared" si="146"/>
        <v>3.4926278364530106</v>
      </c>
    </row>
    <row r="263" spans="1:20" ht="12.75" customHeight="1" x14ac:dyDescent="0.2">
      <c r="A263" s="24"/>
      <c r="B263" s="49" t="s">
        <v>3</v>
      </c>
      <c r="C263" s="50">
        <v>525.54</v>
      </c>
      <c r="D263" s="51">
        <f t="shared" si="141"/>
        <v>0.21930242758252394</v>
      </c>
      <c r="E263" s="51">
        <f t="shared" si="138"/>
        <v>-0.21834475687787513</v>
      </c>
      <c r="F263" s="51">
        <f t="shared" si="142"/>
        <v>-0.21834475687787513</v>
      </c>
      <c r="G263" s="33"/>
      <c r="H263" s="24"/>
      <c r="I263" s="49" t="str">
        <f>B263</f>
        <v>DEZ</v>
      </c>
      <c r="J263" s="50">
        <v>462.89</v>
      </c>
      <c r="K263" s="51">
        <f t="shared" si="143"/>
        <v>0.13845321795564747</v>
      </c>
      <c r="L263" s="51">
        <f t="shared" si="139"/>
        <v>3.3351936600066967</v>
      </c>
      <c r="M263" s="51">
        <f t="shared" si="144"/>
        <v>3.3351936600066967</v>
      </c>
      <c r="N263" s="48"/>
      <c r="O263" s="24"/>
      <c r="P263" s="49" t="str">
        <f>B263</f>
        <v>DEZ</v>
      </c>
      <c r="Q263" s="50">
        <v>496.72</v>
      </c>
      <c r="R263" s="51">
        <f t="shared" si="145"/>
        <v>0.37789229059310703</v>
      </c>
      <c r="S263" s="51">
        <f t="shared" si="140"/>
        <v>3.3154457340155652</v>
      </c>
      <c r="T263" s="51">
        <f t="shared" si="146"/>
        <v>3.3154457340155652</v>
      </c>
    </row>
    <row r="264" spans="1:20" ht="12.75" customHeight="1" x14ac:dyDescent="0.2">
      <c r="A264" s="35">
        <v>2015</v>
      </c>
      <c r="B264" s="45" t="s">
        <v>26</v>
      </c>
      <c r="C264" s="46">
        <v>526.72</v>
      </c>
      <c r="D264" s="47">
        <f>((C264/C263)-1)*100</f>
        <v>0.22453095863304018</v>
      </c>
      <c r="E264" s="47">
        <f t="shared" ref="E264:E269" si="147">((C264/C$263)-1)*100</f>
        <v>0.22453095863304018</v>
      </c>
      <c r="F264" s="47">
        <f>((C264/C252)-1)*100</f>
        <v>-0.1724693440479097</v>
      </c>
      <c r="G264" s="33"/>
      <c r="H264" s="35">
        <v>2015</v>
      </c>
      <c r="I264" s="45" t="s">
        <v>26</v>
      </c>
      <c r="J264" s="46">
        <v>463.62</v>
      </c>
      <c r="K264" s="47">
        <f>((J264/J263)-1)*100</f>
        <v>0.15770485428503456</v>
      </c>
      <c r="L264" s="47">
        <f t="shared" ref="L264:L269" si="148">((J264/J$263)-1)*100</f>
        <v>0.15770485428503456</v>
      </c>
      <c r="M264" s="47">
        <f>((J264/J252)-1)*100</f>
        <v>3.3528021757545989</v>
      </c>
      <c r="N264" s="48"/>
      <c r="O264" s="35">
        <v>2015</v>
      </c>
      <c r="P264" s="45" t="s">
        <v>26</v>
      </c>
      <c r="Q264" s="46">
        <v>498.56</v>
      </c>
      <c r="R264" s="47">
        <f>((Q264/Q263)-1)*100</f>
        <v>0.37043002093735122</v>
      </c>
      <c r="S264" s="47">
        <f t="shared" ref="S264:S269" si="149">((Q264/Q$263)-1)*100</f>
        <v>0.37043002093735122</v>
      </c>
      <c r="T264" s="47">
        <f>((Q264/Q252)-1)*100</f>
        <v>3.1724023756803055</v>
      </c>
    </row>
    <row r="265" spans="1:20" ht="12.75" customHeight="1" x14ac:dyDescent="0.2">
      <c r="A265" s="24"/>
      <c r="B265" s="49" t="s">
        <v>4</v>
      </c>
      <c r="C265" s="50">
        <v>528</v>
      </c>
      <c r="D265" s="51">
        <f t="shared" ref="D265:D275" si="150">((C265/C264)-1)*100</f>
        <v>0.2430133657351119</v>
      </c>
      <c r="E265" s="51">
        <f t="shared" si="147"/>
        <v>0.46808996460783181</v>
      </c>
      <c r="F265" s="51">
        <f t="shared" ref="F265:F269" si="151">((C265/C253)-1)*100</f>
        <v>-9.8387951260114903E-2</v>
      </c>
      <c r="G265" s="33"/>
      <c r="H265" s="24"/>
      <c r="I265" s="49" t="s">
        <v>4</v>
      </c>
      <c r="J265" s="50">
        <v>465.11</v>
      </c>
      <c r="K265" s="51">
        <f t="shared" ref="K265:K275" si="152">((J265/J264)-1)*100</f>
        <v>0.32138389198050898</v>
      </c>
      <c r="L265" s="51">
        <f t="shared" si="148"/>
        <v>0.47959558426409199</v>
      </c>
      <c r="M265" s="51">
        <f t="shared" ref="M265:M269" si="153">((J265/J253)-1)*100</f>
        <v>3.4543351572578818</v>
      </c>
      <c r="N265" s="48"/>
      <c r="O265" s="24"/>
      <c r="P265" s="49" t="s">
        <v>4</v>
      </c>
      <c r="Q265" s="50">
        <v>499.44</v>
      </c>
      <c r="R265" s="51">
        <f t="shared" ref="R265:R275" si="154">((Q265/Q264)-1)*100</f>
        <v>0.17650834403080129</v>
      </c>
      <c r="S265" s="51">
        <f t="shared" si="149"/>
        <v>0.54759220486391147</v>
      </c>
      <c r="T265" s="51">
        <f t="shared" ref="T265:T269" si="155">((Q265/Q253)-1)*100</f>
        <v>2.6007642055959623</v>
      </c>
    </row>
    <row r="266" spans="1:20" ht="12.75" customHeight="1" x14ac:dyDescent="0.2">
      <c r="A266" s="24"/>
      <c r="B266" s="49" t="s">
        <v>5</v>
      </c>
      <c r="C266" s="50">
        <v>529.67999999999995</v>
      </c>
      <c r="D266" s="51">
        <f>((C266/C265)-1)*100</f>
        <v>0.31818181818181746</v>
      </c>
      <c r="E266" s="51">
        <f t="shared" si="147"/>
        <v>0.78776115994976248</v>
      </c>
      <c r="F266" s="51">
        <f t="shared" si="151"/>
        <v>4.344130701670057E-2</v>
      </c>
      <c r="G266" s="33"/>
      <c r="H266" s="24"/>
      <c r="I266" s="49" t="s">
        <v>5</v>
      </c>
      <c r="J266" s="50">
        <v>466.21</v>
      </c>
      <c r="K266" s="51">
        <f t="shared" si="152"/>
        <v>0.23650319279309162</v>
      </c>
      <c r="L266" s="51">
        <f t="shared" si="148"/>
        <v>0.71723303592645671</v>
      </c>
      <c r="M266" s="51">
        <f t="shared" si="153"/>
        <v>3.5010212236923799</v>
      </c>
      <c r="N266" s="48"/>
      <c r="O266" s="24"/>
      <c r="P266" s="49" t="s">
        <v>5</v>
      </c>
      <c r="Q266" s="50">
        <v>502.41</v>
      </c>
      <c r="R266" s="51">
        <f>((Q266/Q265)-1)*100</f>
        <v>0.59466602594906437</v>
      </c>
      <c r="S266" s="51">
        <f t="shared" si="149"/>
        <v>1.1455145756160467</v>
      </c>
      <c r="T266" s="51">
        <f>((Q266/Q254)-1)*100</f>
        <v>2.6059430205248812</v>
      </c>
    </row>
    <row r="267" spans="1:20" ht="12.75" customHeight="1" x14ac:dyDescent="0.2">
      <c r="A267" s="24"/>
      <c r="B267" s="49" t="s">
        <v>6</v>
      </c>
      <c r="C267" s="50">
        <v>530.70000000000005</v>
      </c>
      <c r="D267" s="51">
        <f>((C267/C266)-1)*100</f>
        <v>0.19256909832352509</v>
      </c>
      <c r="E267" s="51">
        <f t="shared" si="147"/>
        <v>0.98184724283596481</v>
      </c>
      <c r="F267" s="51">
        <f>((C267/C255)-1)*100</f>
        <v>0.20013594139416391</v>
      </c>
      <c r="G267" s="33"/>
      <c r="H267" s="24"/>
      <c r="I267" s="49" t="s">
        <v>6</v>
      </c>
      <c r="J267" s="50">
        <v>469.47</v>
      </c>
      <c r="K267" s="51">
        <f>((J267/J266)-1)*100</f>
        <v>0.69925570022093542</v>
      </c>
      <c r="L267" s="51">
        <f t="shared" si="148"/>
        <v>1.4215040290349812</v>
      </c>
      <c r="M267" s="51">
        <f>((J267/J255)-1)*100</f>
        <v>3.8443672720033684</v>
      </c>
      <c r="N267" s="48"/>
      <c r="O267" s="24"/>
      <c r="P267" s="49" t="s">
        <v>6</v>
      </c>
      <c r="Q267" s="50">
        <v>509.72</v>
      </c>
      <c r="R267" s="51">
        <f>((Q267/Q266)-1)*100</f>
        <v>1.4549869628391221</v>
      </c>
      <c r="S267" s="51">
        <f t="shared" si="149"/>
        <v>2.6171686261877936</v>
      </c>
      <c r="T267" s="51">
        <f>((Q267/Q255)-1)*100</f>
        <v>3.3516494657231499</v>
      </c>
    </row>
    <row r="268" spans="1:20" ht="12.75" customHeight="1" x14ac:dyDescent="0.2">
      <c r="A268" s="24"/>
      <c r="B268" s="49" t="s">
        <v>7</v>
      </c>
      <c r="C268" s="50">
        <v>530.58000000000004</v>
      </c>
      <c r="D268" s="51">
        <f t="shared" si="150"/>
        <v>-2.2611644997172498E-2</v>
      </c>
      <c r="E268" s="51">
        <f t="shared" si="147"/>
        <v>0.95901358602581421</v>
      </c>
      <c r="F268" s="51">
        <f t="shared" si="151"/>
        <v>2.4507493637471178E-2</v>
      </c>
      <c r="G268" s="33"/>
      <c r="H268" s="24"/>
      <c r="I268" s="49" t="s">
        <v>7</v>
      </c>
      <c r="J268" s="50">
        <v>470.88</v>
      </c>
      <c r="K268" s="51">
        <f t="shared" si="152"/>
        <v>0.30033867978784823</v>
      </c>
      <c r="L268" s="51">
        <f t="shared" si="148"/>
        <v>1.726112035256766</v>
      </c>
      <c r="M268" s="51">
        <f t="shared" si="153"/>
        <v>3.3765093304061411</v>
      </c>
      <c r="N268" s="48"/>
      <c r="O268" s="24"/>
      <c r="P268" s="49" t="s">
        <v>7</v>
      </c>
      <c r="Q268" s="50">
        <v>514.79</v>
      </c>
      <c r="R268" s="51">
        <f t="shared" si="154"/>
        <v>0.99466373695360488</v>
      </c>
      <c r="S268" s="51">
        <f t="shared" si="149"/>
        <v>3.6378643904010133</v>
      </c>
      <c r="T268" s="51">
        <f t="shared" si="155"/>
        <v>4.2338219810480249</v>
      </c>
    </row>
    <row r="269" spans="1:20" ht="12.75" customHeight="1" x14ac:dyDescent="0.2">
      <c r="A269" s="24"/>
      <c r="B269" s="49" t="s">
        <v>8</v>
      </c>
      <c r="C269" s="50">
        <v>531.74</v>
      </c>
      <c r="D269" s="51">
        <f t="shared" si="150"/>
        <v>0.21862867051150037</v>
      </c>
      <c r="E269" s="51">
        <f t="shared" si="147"/>
        <v>1.1797389351904775</v>
      </c>
      <c r="F269" s="51">
        <f t="shared" si="151"/>
        <v>-4.699336453692915E-2</v>
      </c>
      <c r="G269" s="33"/>
      <c r="H269" s="24"/>
      <c r="I269" s="49" t="s">
        <v>8</v>
      </c>
      <c r="J269" s="50">
        <v>471.74</v>
      </c>
      <c r="K269" s="51">
        <f t="shared" si="152"/>
        <v>0.18263676520557937</v>
      </c>
      <c r="L269" s="51">
        <f t="shared" si="148"/>
        <v>1.9119013156473574</v>
      </c>
      <c r="M269" s="51">
        <f t="shared" si="153"/>
        <v>3.0922878559409117</v>
      </c>
      <c r="N269" s="48"/>
      <c r="O269" s="24"/>
      <c r="P269" s="49" t="s">
        <v>8</v>
      </c>
      <c r="Q269" s="50">
        <v>521.28</v>
      </c>
      <c r="R269" s="51">
        <f t="shared" si="154"/>
        <v>1.2607082499660027</v>
      </c>
      <c r="S269" s="51">
        <f t="shared" si="149"/>
        <v>4.9444354968593895</v>
      </c>
      <c r="T269" s="51">
        <f t="shared" si="155"/>
        <v>5.413439566439493</v>
      </c>
    </row>
    <row r="270" spans="1:20" ht="12.75" customHeight="1" x14ac:dyDescent="0.2">
      <c r="A270" s="24"/>
      <c r="B270" s="49" t="s">
        <v>9</v>
      </c>
      <c r="C270" s="50">
        <v>532.96</v>
      </c>
      <c r="D270" s="51">
        <f>((C270/C269)-1)*100</f>
        <v>0.22943543837214975</v>
      </c>
      <c r="E270" s="51">
        <f t="shared" ref="E270:E275" si="156">((C270/C$263)-1)*100</f>
        <v>1.4118811127602271</v>
      </c>
      <c r="F270" s="51">
        <f t="shared" ref="F270:F275" si="157">((C270/C258)-1)*100</f>
        <v>2.0644222298824344</v>
      </c>
      <c r="G270" s="33"/>
      <c r="H270" s="24"/>
      <c r="I270" s="49" t="s">
        <v>9</v>
      </c>
      <c r="J270" s="50">
        <v>472.14</v>
      </c>
      <c r="K270" s="51">
        <f>((J270/J269)-1)*100</f>
        <v>8.4792470428629585E-2</v>
      </c>
      <c r="L270" s="51">
        <f t="shared" ref="L270:L275" si="158">((J270/J$263)-1)*100</f>
        <v>1.9983149344336759</v>
      </c>
      <c r="M270" s="51">
        <f t="shared" ref="M270:M275" si="159">((J270/J258)-1)*100</f>
        <v>2.6302060690374773</v>
      </c>
      <c r="N270" s="48"/>
      <c r="O270" s="24"/>
      <c r="P270" s="49" t="s">
        <v>9</v>
      </c>
      <c r="Q270" s="50">
        <v>518.09</v>
      </c>
      <c r="R270" s="51">
        <f>((Q270/Q269)-1)*100</f>
        <v>-0.61195518723141662</v>
      </c>
      <c r="S270" s="51">
        <f t="shared" ref="S270:S275" si="160">((Q270/Q$263)-1)*100</f>
        <v>4.3022225801256253</v>
      </c>
      <c r="T270" s="51">
        <f t="shared" ref="T270:T275" si="161">((Q270/Q258)-1)*100</f>
        <v>5.0594151762177075</v>
      </c>
    </row>
    <row r="271" spans="1:20" ht="12.75" customHeight="1" x14ac:dyDescent="0.2">
      <c r="A271" s="24"/>
      <c r="B271" s="49" t="s">
        <v>10</v>
      </c>
      <c r="C271" s="50">
        <v>534.67999999999995</v>
      </c>
      <c r="D271" s="51">
        <f>((C271/C270)-1)*100</f>
        <v>0.32272590813566815</v>
      </c>
      <c r="E271" s="51">
        <f t="shared" si="156"/>
        <v>1.739163527038845</v>
      </c>
      <c r="F271" s="51">
        <f t="shared" si="157"/>
        <v>2.1766133501500029</v>
      </c>
      <c r="G271" s="33"/>
      <c r="H271" s="24"/>
      <c r="I271" s="49" t="s">
        <v>10</v>
      </c>
      <c r="J271" s="50">
        <v>472.02</v>
      </c>
      <c r="K271" s="51">
        <f>((J271/J270)-1)*100</f>
        <v>-2.5416190113103365E-2</v>
      </c>
      <c r="L271" s="51">
        <f t="shared" si="158"/>
        <v>1.972390848797767</v>
      </c>
      <c r="M271" s="51">
        <f t="shared" si="159"/>
        <v>2.2883890261344408</v>
      </c>
      <c r="N271" s="48"/>
      <c r="O271" s="24"/>
      <c r="P271" s="49" t="s">
        <v>10</v>
      </c>
      <c r="Q271" s="50">
        <v>520.39</v>
      </c>
      <c r="R271" s="51">
        <f>((Q271/Q270)-1)*100</f>
        <v>0.44393831187630184</v>
      </c>
      <c r="S271" s="51">
        <f t="shared" si="160"/>
        <v>4.7652601062972977</v>
      </c>
      <c r="T271" s="51">
        <f t="shared" si="161"/>
        <v>5.6801104747979281</v>
      </c>
    </row>
    <row r="272" spans="1:20" ht="12.75" customHeight="1" x14ac:dyDescent="0.2">
      <c r="A272" s="24"/>
      <c r="B272" s="49" t="s">
        <v>11</v>
      </c>
      <c r="C272" s="50">
        <v>535.47</v>
      </c>
      <c r="D272" s="51">
        <f t="shared" si="150"/>
        <v>0.14775192638589729</v>
      </c>
      <c r="E272" s="51">
        <f t="shared" si="156"/>
        <v>1.8894851010389457</v>
      </c>
      <c r="F272" s="51">
        <f t="shared" si="157"/>
        <v>2.2689508966939664</v>
      </c>
      <c r="G272" s="33"/>
      <c r="H272" s="24"/>
      <c r="I272" s="49" t="s">
        <v>11</v>
      </c>
      <c r="J272" s="50">
        <v>473.27</v>
      </c>
      <c r="K272" s="51">
        <f t="shared" si="152"/>
        <v>0.26481928731834081</v>
      </c>
      <c r="L272" s="51">
        <f t="shared" si="158"/>
        <v>2.242433407505029</v>
      </c>
      <c r="M272" s="51">
        <f t="shared" si="159"/>
        <v>2.5303841071080413</v>
      </c>
      <c r="N272" s="48"/>
      <c r="O272" s="24"/>
      <c r="P272" s="49" t="s">
        <v>11</v>
      </c>
      <c r="Q272" s="50">
        <v>521.80999999999995</v>
      </c>
      <c r="R272" s="51">
        <f>((Q272/Q271)-1)*100</f>
        <v>0.27287226887526828</v>
      </c>
      <c r="S272" s="51">
        <f t="shared" si="160"/>
        <v>5.051135448542432</v>
      </c>
      <c r="T272" s="51">
        <f t="shared" si="161"/>
        <v>6.0072322444336024</v>
      </c>
    </row>
    <row r="273" spans="1:20" ht="12.75" customHeight="1" x14ac:dyDescent="0.2">
      <c r="A273" s="24"/>
      <c r="B273" s="49" t="s">
        <v>12</v>
      </c>
      <c r="C273" s="50">
        <v>536.03</v>
      </c>
      <c r="D273" s="51">
        <f>((C273/C272)-1)*100</f>
        <v>0.10458102227948185</v>
      </c>
      <c r="E273" s="51">
        <f t="shared" si="156"/>
        <v>1.9960421661529004</v>
      </c>
      <c r="F273" s="51">
        <f t="shared" si="157"/>
        <v>2.2958015267175558</v>
      </c>
      <c r="G273" s="33"/>
      <c r="H273" s="24"/>
      <c r="I273" s="49" t="s">
        <v>12</v>
      </c>
      <c r="J273" s="50">
        <v>473.89</v>
      </c>
      <c r="K273" s="51">
        <f>((J273/J272)-1)*100</f>
        <v>0.1310034441228014</v>
      </c>
      <c r="L273" s="51">
        <f t="shared" si="158"/>
        <v>2.3763745166238248</v>
      </c>
      <c r="M273" s="51">
        <f t="shared" si="159"/>
        <v>2.6024638967674818</v>
      </c>
      <c r="N273" s="48"/>
      <c r="O273" s="24"/>
      <c r="P273" s="49" t="s">
        <v>12</v>
      </c>
      <c r="Q273" s="50">
        <v>525.79</v>
      </c>
      <c r="R273" s="51">
        <f>((Q273/Q272)-1)*100</f>
        <v>0.76272972921178628</v>
      </c>
      <c r="S273" s="51">
        <f t="shared" si="160"/>
        <v>5.8523916894829942</v>
      </c>
      <c r="T273" s="51">
        <f t="shared" si="161"/>
        <v>6.6165139102927872</v>
      </c>
    </row>
    <row r="274" spans="1:20" ht="12.75" customHeight="1" x14ac:dyDescent="0.2">
      <c r="A274" s="24"/>
      <c r="B274" s="49" t="s">
        <v>13</v>
      </c>
      <c r="C274" s="50">
        <v>536.86</v>
      </c>
      <c r="D274" s="51">
        <f>((C274/C273)-1)*100</f>
        <v>0.15484207973435193</v>
      </c>
      <c r="E274" s="51">
        <f t="shared" si="156"/>
        <v>2.1539749590897106</v>
      </c>
      <c r="F274" s="51">
        <f t="shared" si="157"/>
        <v>2.378001106047023</v>
      </c>
      <c r="G274" s="33"/>
      <c r="H274" s="24"/>
      <c r="I274" s="49" t="s">
        <v>13</v>
      </c>
      <c r="J274" s="50">
        <v>474.73</v>
      </c>
      <c r="K274" s="51">
        <f t="shared" si="152"/>
        <v>0.17725632530756208</v>
      </c>
      <c r="L274" s="51">
        <f t="shared" si="158"/>
        <v>2.5578431160750981</v>
      </c>
      <c r="M274" s="51">
        <f t="shared" si="159"/>
        <v>2.6998377501352033</v>
      </c>
      <c r="N274" s="48"/>
      <c r="O274" s="24"/>
      <c r="P274" s="49" t="s">
        <v>13</v>
      </c>
      <c r="Q274" s="50">
        <v>528.65</v>
      </c>
      <c r="R274" s="51">
        <f>((Q274/Q273)-1)*100</f>
        <v>0.5439433994560483</v>
      </c>
      <c r="S274" s="51">
        <f t="shared" si="160"/>
        <v>6.4281687872443039</v>
      </c>
      <c r="T274" s="51">
        <f t="shared" si="161"/>
        <v>6.8303526321107366</v>
      </c>
    </row>
    <row r="275" spans="1:20" ht="12.75" customHeight="1" x14ac:dyDescent="0.2">
      <c r="A275" s="24"/>
      <c r="B275" s="49" t="s">
        <v>3</v>
      </c>
      <c r="C275" s="50">
        <v>537.38</v>
      </c>
      <c r="D275" s="51">
        <f t="shared" si="150"/>
        <v>9.6859516447489469E-2</v>
      </c>
      <c r="E275" s="51">
        <f t="shared" si="156"/>
        <v>2.252920805266978</v>
      </c>
      <c r="F275" s="51">
        <f t="shared" si="157"/>
        <v>2.252920805266978</v>
      </c>
      <c r="G275" s="33"/>
      <c r="H275" s="24"/>
      <c r="I275" s="49" t="s">
        <v>3</v>
      </c>
      <c r="J275" s="50">
        <v>476.67</v>
      </c>
      <c r="K275" s="51">
        <f t="shared" si="152"/>
        <v>0.40865333979314133</v>
      </c>
      <c r="L275" s="51">
        <f t="shared" si="158"/>
        <v>2.9769491671887582</v>
      </c>
      <c r="M275" s="51">
        <f t="shared" si="159"/>
        <v>2.9769491671887582</v>
      </c>
      <c r="N275" s="48"/>
      <c r="O275" s="24"/>
      <c r="P275" s="49" t="s">
        <v>3</v>
      </c>
      <c r="Q275" s="50">
        <v>532.35</v>
      </c>
      <c r="R275" s="51">
        <f t="shared" si="154"/>
        <v>0.69989596141115662</v>
      </c>
      <c r="S275" s="51">
        <f t="shared" si="160"/>
        <v>7.1730552423900695</v>
      </c>
      <c r="T275" s="51">
        <f t="shared" si="161"/>
        <v>7.1730552423900695</v>
      </c>
    </row>
    <row r="276" spans="1:20" ht="12.75" customHeight="1" x14ac:dyDescent="0.2">
      <c r="A276" s="35">
        <v>2016</v>
      </c>
      <c r="B276" s="45" t="s">
        <v>26</v>
      </c>
      <c r="C276" s="46">
        <v>537.86</v>
      </c>
      <c r="D276" s="47">
        <f t="shared" ref="D276:D287" si="162">((C276/C275)-1)*100</f>
        <v>8.9322267296898517E-2</v>
      </c>
      <c r="E276" s="47">
        <f t="shared" ref="E276:E287" si="163">((C276/C$275)-1)*100</f>
        <v>8.9322267296898517E-2</v>
      </c>
      <c r="F276" s="47">
        <f t="shared" ref="F276:F287" si="164">((C276/C264)-1)*100</f>
        <v>2.1149756986634127</v>
      </c>
      <c r="G276" s="33"/>
      <c r="H276" s="35">
        <v>2016</v>
      </c>
      <c r="I276" s="45" t="s">
        <v>26</v>
      </c>
      <c r="J276" s="46">
        <v>478.22</v>
      </c>
      <c r="K276" s="47">
        <f t="shared" ref="K276:K287" si="165">((J276/J275)-1)*100</f>
        <v>0.32517255124089317</v>
      </c>
      <c r="L276" s="47">
        <f t="shared" ref="L276:L287" si="166">((J276/J$275)-1)*100</f>
        <v>0.32517255124089317</v>
      </c>
      <c r="M276" s="47">
        <f t="shared" ref="M276:M288" si="167">((J276/J264)-1)*100</f>
        <v>3.1491307536344548</v>
      </c>
      <c r="N276" s="48"/>
      <c r="O276" s="35">
        <v>2016</v>
      </c>
      <c r="P276" s="45" t="s">
        <v>26</v>
      </c>
      <c r="Q276" s="46">
        <v>533.98</v>
      </c>
      <c r="R276" s="47">
        <f t="shared" ref="R276:R287" si="168">((Q276/Q275)-1)*100</f>
        <v>0.30618953695875639</v>
      </c>
      <c r="S276" s="47">
        <f t="shared" ref="S276:S287" si="169">((Q276/Q$275)-1)*100</f>
        <v>0.30618953695875639</v>
      </c>
      <c r="T276" s="47">
        <f t="shared" ref="T276:T288" si="170">((Q276/Q264)-1)*100</f>
        <v>7.1044608472400572</v>
      </c>
    </row>
    <row r="277" spans="1:20" ht="12.75" customHeight="1" x14ac:dyDescent="0.2">
      <c r="A277" s="24"/>
      <c r="B277" s="49" t="s">
        <v>4</v>
      </c>
      <c r="C277" s="50">
        <v>539.9</v>
      </c>
      <c r="D277" s="51">
        <f t="shared" si="162"/>
        <v>0.37928085375376064</v>
      </c>
      <c r="E277" s="51">
        <f t="shared" si="163"/>
        <v>0.4689419033086395</v>
      </c>
      <c r="F277" s="51">
        <f t="shared" si="164"/>
        <v>2.2537878787878718</v>
      </c>
      <c r="G277" s="33"/>
      <c r="H277" s="24"/>
      <c r="I277" s="49" t="s">
        <v>4</v>
      </c>
      <c r="J277" s="50">
        <v>479.04</v>
      </c>
      <c r="K277" s="51">
        <f t="shared" si="165"/>
        <v>0.17146919827695228</v>
      </c>
      <c r="L277" s="51">
        <f t="shared" si="166"/>
        <v>0.49719932028446934</v>
      </c>
      <c r="M277" s="51">
        <f t="shared" si="167"/>
        <v>2.9949904323708365</v>
      </c>
      <c r="N277" s="48"/>
      <c r="O277" s="24"/>
      <c r="P277" s="49" t="s">
        <v>4</v>
      </c>
      <c r="Q277" s="50">
        <v>535.26</v>
      </c>
      <c r="R277" s="51">
        <f t="shared" si="168"/>
        <v>0.23970935241020008</v>
      </c>
      <c r="S277" s="51">
        <f t="shared" si="169"/>
        <v>0.54663285432514641</v>
      </c>
      <c r="T277" s="51">
        <f t="shared" si="170"/>
        <v>7.1720326765977838</v>
      </c>
    </row>
    <row r="278" spans="1:20" ht="12.75" customHeight="1" x14ac:dyDescent="0.2">
      <c r="A278" s="24"/>
      <c r="B278" s="49" t="s">
        <v>5</v>
      </c>
      <c r="C278" s="50">
        <v>539.53</v>
      </c>
      <c r="D278" s="51">
        <f t="shared" si="162"/>
        <v>-6.8531209483235767E-2</v>
      </c>
      <c r="E278" s="51">
        <f t="shared" si="163"/>
        <v>0.4000893222672941</v>
      </c>
      <c r="F278" s="51">
        <f t="shared" si="164"/>
        <v>1.8596133514574786</v>
      </c>
      <c r="G278" s="33"/>
      <c r="H278" s="24"/>
      <c r="I278" s="49" t="s">
        <v>5</v>
      </c>
      <c r="J278" s="50">
        <v>478.98</v>
      </c>
      <c r="K278" s="51">
        <f t="shared" si="165"/>
        <v>-1.2525050100198332E-2</v>
      </c>
      <c r="L278" s="51">
        <f t="shared" si="166"/>
        <v>0.48461199572031877</v>
      </c>
      <c r="M278" s="51">
        <f t="shared" si="167"/>
        <v>2.7391089852212502</v>
      </c>
      <c r="N278" s="48"/>
      <c r="O278" s="24"/>
      <c r="P278" s="49" t="s">
        <v>5</v>
      </c>
      <c r="Q278" s="50">
        <v>536.42999999999995</v>
      </c>
      <c r="R278" s="51">
        <f t="shared" si="168"/>
        <v>0.21858536038559251</v>
      </c>
      <c r="S278" s="51">
        <f t="shared" si="169"/>
        <v>0.76641307410536541</v>
      </c>
      <c r="T278" s="51">
        <f t="shared" si="170"/>
        <v>6.771362034991335</v>
      </c>
    </row>
    <row r="279" spans="1:20" ht="12.75" customHeight="1" x14ac:dyDescent="0.2">
      <c r="A279" s="24"/>
      <c r="B279" s="49" t="s">
        <v>6</v>
      </c>
      <c r="C279" s="50">
        <v>540.42999999999995</v>
      </c>
      <c r="D279" s="51">
        <f t="shared" si="162"/>
        <v>0.16681185476248306</v>
      </c>
      <c r="E279" s="51">
        <f t="shared" si="163"/>
        <v>0.56756857344895106</v>
      </c>
      <c r="F279" s="51">
        <f t="shared" si="164"/>
        <v>1.8334275485208051</v>
      </c>
      <c r="G279" s="33"/>
      <c r="H279" s="24"/>
      <c r="I279" s="49" t="s">
        <v>6</v>
      </c>
      <c r="J279" s="50">
        <v>479.81</v>
      </c>
      <c r="K279" s="51">
        <f t="shared" si="165"/>
        <v>0.17328489707293393</v>
      </c>
      <c r="L279" s="51">
        <f t="shared" si="166"/>
        <v>0.65873665219124966</v>
      </c>
      <c r="M279" s="51">
        <f t="shared" si="167"/>
        <v>2.2024836517775315</v>
      </c>
      <c r="N279" s="48"/>
      <c r="O279" s="24"/>
      <c r="P279" s="49" t="s">
        <v>6</v>
      </c>
      <c r="Q279" s="50">
        <v>538.74</v>
      </c>
      <c r="R279" s="51">
        <f t="shared" si="168"/>
        <v>0.43062468542029997</v>
      </c>
      <c r="S279" s="51">
        <f t="shared" si="169"/>
        <v>1.2003381234150456</v>
      </c>
      <c r="T279" s="51">
        <f t="shared" si="170"/>
        <v>5.6933218237463556</v>
      </c>
    </row>
    <row r="280" spans="1:20" ht="12.75" customHeight="1" x14ac:dyDescent="0.2">
      <c r="A280" s="24"/>
      <c r="B280" s="49" t="s">
        <v>7</v>
      </c>
      <c r="C280" s="50">
        <v>540.26</v>
      </c>
      <c r="D280" s="51">
        <f t="shared" si="162"/>
        <v>-3.1456432840504256E-2</v>
      </c>
      <c r="E280" s="51">
        <f t="shared" si="163"/>
        <v>0.53593360378130228</v>
      </c>
      <c r="F280" s="51">
        <f t="shared" si="164"/>
        <v>1.824418560820229</v>
      </c>
      <c r="G280" s="33"/>
      <c r="H280" s="24"/>
      <c r="I280" s="49" t="s">
        <v>7</v>
      </c>
      <c r="J280" s="50">
        <v>480.49</v>
      </c>
      <c r="K280" s="51">
        <f t="shared" si="165"/>
        <v>0.14172276526125405</v>
      </c>
      <c r="L280" s="51">
        <f t="shared" si="166"/>
        <v>0.80139299725177082</v>
      </c>
      <c r="M280" s="51">
        <f t="shared" si="167"/>
        <v>2.0408596670064671</v>
      </c>
      <c r="N280" s="48"/>
      <c r="O280" s="24"/>
      <c r="P280" s="49" t="s">
        <v>7</v>
      </c>
      <c r="Q280" s="50">
        <v>541.63</v>
      </c>
      <c r="R280" s="51">
        <f t="shared" si="168"/>
        <v>0.53643687121802675</v>
      </c>
      <c r="S280" s="51">
        <f t="shared" si="169"/>
        <v>1.7432140509063609</v>
      </c>
      <c r="T280" s="51">
        <f t="shared" si="170"/>
        <v>5.2137764913848361</v>
      </c>
    </row>
    <row r="281" spans="1:20" ht="12.75" customHeight="1" x14ac:dyDescent="0.2">
      <c r="A281" s="24"/>
      <c r="B281" s="49" t="s">
        <v>8</v>
      </c>
      <c r="C281" s="50">
        <v>509.08</v>
      </c>
      <c r="D281" s="51">
        <f t="shared" si="162"/>
        <v>-5.7712953022618807</v>
      </c>
      <c r="E281" s="51">
        <f t="shared" si="163"/>
        <v>-5.2662920093788372</v>
      </c>
      <c r="F281" s="51">
        <f t="shared" si="164"/>
        <v>-4.261481175010351</v>
      </c>
      <c r="G281" s="33"/>
      <c r="H281" s="24"/>
      <c r="I281" s="49" t="s">
        <v>8</v>
      </c>
      <c r="J281" s="50">
        <v>481.36</v>
      </c>
      <c r="K281" s="51">
        <f t="shared" si="165"/>
        <v>0.18106516264646544</v>
      </c>
      <c r="L281" s="51">
        <f t="shared" si="166"/>
        <v>0.98390920343214283</v>
      </c>
      <c r="M281" s="51">
        <f t="shared" si="167"/>
        <v>2.0392589138084505</v>
      </c>
      <c r="N281" s="48"/>
      <c r="O281" s="24"/>
      <c r="P281" s="49" t="s">
        <v>8</v>
      </c>
      <c r="Q281" s="50">
        <v>543.15</v>
      </c>
      <c r="R281" s="51">
        <f t="shared" si="168"/>
        <v>0.28063438140426555</v>
      </c>
      <c r="S281" s="51">
        <f t="shared" si="169"/>
        <v>2.0287404902789463</v>
      </c>
      <c r="T281" s="51">
        <f t="shared" si="170"/>
        <v>4.195441988950277</v>
      </c>
    </row>
    <row r="282" spans="1:20" ht="12.75" customHeight="1" x14ac:dyDescent="0.2">
      <c r="A282" s="24"/>
      <c r="B282" s="49" t="s">
        <v>9</v>
      </c>
      <c r="C282" s="50">
        <v>527</v>
      </c>
      <c r="D282" s="51">
        <f t="shared" si="162"/>
        <v>3.5200754301877968</v>
      </c>
      <c r="E282" s="51">
        <f t="shared" si="163"/>
        <v>-1.9315940302951362</v>
      </c>
      <c r="F282" s="51">
        <f t="shared" si="164"/>
        <v>-1.1182827979585808</v>
      </c>
      <c r="G282" s="33"/>
      <c r="H282" s="24"/>
      <c r="I282" s="49" t="s">
        <v>9</v>
      </c>
      <c r="J282" s="50">
        <v>481.5</v>
      </c>
      <c r="K282" s="51">
        <f t="shared" si="165"/>
        <v>2.9084261259759714E-2</v>
      </c>
      <c r="L282" s="51">
        <f t="shared" si="166"/>
        <v>1.0132796274151978</v>
      </c>
      <c r="M282" s="51">
        <f t="shared" si="167"/>
        <v>1.9824628288219515</v>
      </c>
      <c r="N282" s="48"/>
      <c r="O282" s="24"/>
      <c r="P282" s="49" t="s">
        <v>9</v>
      </c>
      <c r="Q282" s="50">
        <v>544.24</v>
      </c>
      <c r="R282" s="51">
        <f t="shared" si="168"/>
        <v>0.20068121145171425</v>
      </c>
      <c r="S282" s="51">
        <f t="shared" si="169"/>
        <v>2.2334930027237743</v>
      </c>
      <c r="T282" s="51">
        <f t="shared" si="170"/>
        <v>5.0473855893763631</v>
      </c>
    </row>
    <row r="283" spans="1:20" ht="12.75" customHeight="1" x14ac:dyDescent="0.2">
      <c r="A283" s="24"/>
      <c r="B283" s="49" t="s">
        <v>10</v>
      </c>
      <c r="C283" s="50">
        <v>541.11</v>
      </c>
      <c r="D283" s="51">
        <f t="shared" si="162"/>
        <v>2.6774193548387171</v>
      </c>
      <c r="E283" s="51">
        <f t="shared" si="163"/>
        <v>0.69410845211954619</v>
      </c>
      <c r="F283" s="51">
        <f t="shared" si="164"/>
        <v>1.2025884641280848</v>
      </c>
      <c r="G283" s="33"/>
      <c r="H283" s="24"/>
      <c r="I283" s="49" t="s">
        <v>10</v>
      </c>
      <c r="J283" s="50">
        <v>482.08</v>
      </c>
      <c r="K283" s="51">
        <f t="shared" si="165"/>
        <v>0.12045690550364085</v>
      </c>
      <c r="L283" s="51">
        <f t="shared" si="166"/>
        <v>1.1349570982021051</v>
      </c>
      <c r="M283" s="51">
        <f t="shared" si="167"/>
        <v>2.1312656243379413</v>
      </c>
      <c r="N283" s="48"/>
      <c r="O283" s="24"/>
      <c r="P283" s="49" t="s">
        <v>10</v>
      </c>
      <c r="Q283" s="50">
        <v>547.25</v>
      </c>
      <c r="R283" s="51">
        <f t="shared" si="168"/>
        <v>0.55306482434220872</v>
      </c>
      <c r="S283" s="51">
        <f t="shared" si="169"/>
        <v>2.7989104912181872</v>
      </c>
      <c r="T283" s="51">
        <f t="shared" si="170"/>
        <v>5.1615134802744045</v>
      </c>
    </row>
    <row r="284" spans="1:20" ht="12.75" customHeight="1" x14ac:dyDescent="0.2">
      <c r="A284" s="24"/>
      <c r="B284" s="49" t="s">
        <v>11</v>
      </c>
      <c r="C284" s="50">
        <v>527.54999999999995</v>
      </c>
      <c r="D284" s="51">
        <f t="shared" si="162"/>
        <v>-2.5059599711703795</v>
      </c>
      <c r="E284" s="51">
        <f t="shared" si="163"/>
        <v>-1.8292455990174594</v>
      </c>
      <c r="F284" s="51">
        <f t="shared" si="164"/>
        <v>-1.4790744579528448</v>
      </c>
      <c r="G284" s="33"/>
      <c r="H284" s="24"/>
      <c r="I284" s="49" t="s">
        <v>11</v>
      </c>
      <c r="J284" s="50">
        <v>483.05</v>
      </c>
      <c r="K284" s="51">
        <f t="shared" si="165"/>
        <v>0.20121141719218194</v>
      </c>
      <c r="L284" s="51">
        <f t="shared" si="166"/>
        <v>1.338452178656091</v>
      </c>
      <c r="M284" s="51">
        <f t="shared" si="167"/>
        <v>2.0664736830984465</v>
      </c>
      <c r="N284" s="48"/>
      <c r="O284" s="24"/>
      <c r="P284" s="49" t="s">
        <v>11</v>
      </c>
      <c r="Q284" s="50">
        <v>553.20000000000005</v>
      </c>
      <c r="R284" s="51">
        <f t="shared" si="168"/>
        <v>1.0872544540886375</v>
      </c>
      <c r="S284" s="51">
        <f t="shared" si="169"/>
        <v>3.9165962242885266</v>
      </c>
      <c r="T284" s="51">
        <f t="shared" si="170"/>
        <v>6.0155995477281232</v>
      </c>
    </row>
    <row r="285" spans="1:20" ht="12.75" customHeight="1" x14ac:dyDescent="0.2">
      <c r="A285" s="24"/>
      <c r="B285" s="49" t="s">
        <v>12</v>
      </c>
      <c r="C285" s="50">
        <v>527.66999999999996</v>
      </c>
      <c r="D285" s="51">
        <f t="shared" si="162"/>
        <v>2.2746659084438292E-2</v>
      </c>
      <c r="E285" s="51">
        <f t="shared" si="163"/>
        <v>-1.8069150321932459</v>
      </c>
      <c r="F285" s="51">
        <f t="shared" si="164"/>
        <v>-1.5596142006977232</v>
      </c>
      <c r="G285" s="33"/>
      <c r="H285" s="24"/>
      <c r="I285" s="49" t="s">
        <v>12</v>
      </c>
      <c r="J285" s="50">
        <v>483.63</v>
      </c>
      <c r="K285" s="51">
        <f t="shared" si="165"/>
        <v>0.12007038608838894</v>
      </c>
      <c r="L285" s="51">
        <f t="shared" si="166"/>
        <v>1.4601296494429983</v>
      </c>
      <c r="M285" s="51">
        <f t="shared" si="167"/>
        <v>2.0553292958281455</v>
      </c>
      <c r="N285" s="48"/>
      <c r="O285" s="24"/>
      <c r="P285" s="49" t="s">
        <v>12</v>
      </c>
      <c r="Q285" s="50">
        <v>552.64</v>
      </c>
      <c r="R285" s="51">
        <f t="shared" si="168"/>
        <v>-0.10122921185828915</v>
      </c>
      <c r="S285" s="51">
        <f t="shared" si="169"/>
        <v>3.8114022729407226</v>
      </c>
      <c r="T285" s="51">
        <f t="shared" si="170"/>
        <v>5.1066014948933924</v>
      </c>
    </row>
    <row r="286" spans="1:20" ht="12.75" customHeight="1" x14ac:dyDescent="0.2">
      <c r="A286" s="24"/>
      <c r="B286" s="49" t="s">
        <v>13</v>
      </c>
      <c r="C286" s="50">
        <v>528.24</v>
      </c>
      <c r="D286" s="51">
        <f t="shared" si="162"/>
        <v>0.10802205924158592</v>
      </c>
      <c r="E286" s="51">
        <f t="shared" si="163"/>
        <v>-1.7008448397781817</v>
      </c>
      <c r="F286" s="51">
        <f t="shared" si="164"/>
        <v>-1.6056327534180292</v>
      </c>
      <c r="G286" s="33"/>
      <c r="H286" s="24"/>
      <c r="I286" s="49" t="s">
        <v>13</v>
      </c>
      <c r="J286" s="50">
        <v>483.82</v>
      </c>
      <c r="K286" s="51">
        <f t="shared" si="165"/>
        <v>3.9286231209811895E-2</v>
      </c>
      <c r="L286" s="51">
        <f t="shared" si="166"/>
        <v>1.4999895105628491</v>
      </c>
      <c r="M286" s="51">
        <f t="shared" si="167"/>
        <v>1.914772607587456</v>
      </c>
      <c r="N286" s="48"/>
      <c r="O286" s="24"/>
      <c r="P286" s="49" t="s">
        <v>13</v>
      </c>
      <c r="Q286" s="50">
        <v>552.46</v>
      </c>
      <c r="R286" s="51">
        <f t="shared" si="168"/>
        <v>-3.2570932252451446E-2</v>
      </c>
      <c r="S286" s="51">
        <f t="shared" si="169"/>
        <v>3.7775899314360872</v>
      </c>
      <c r="T286" s="51">
        <f t="shared" si="170"/>
        <v>4.5039250922160434</v>
      </c>
    </row>
    <row r="287" spans="1:20" ht="12.75" customHeight="1" x14ac:dyDescent="0.2">
      <c r="A287" s="24"/>
      <c r="B287" s="49" t="s">
        <v>3</v>
      </c>
      <c r="C287" s="50">
        <v>529.34</v>
      </c>
      <c r="D287" s="51">
        <f t="shared" si="162"/>
        <v>0.20823867938815077</v>
      </c>
      <c r="E287" s="51">
        <f t="shared" si="163"/>
        <v>-1.496147977222817</v>
      </c>
      <c r="F287" s="51">
        <f t="shared" si="164"/>
        <v>-1.496147977222817</v>
      </c>
      <c r="G287" s="33"/>
      <c r="H287" s="24"/>
      <c r="I287" s="49" t="s">
        <v>3</v>
      </c>
      <c r="J287" s="50">
        <v>483.58</v>
      </c>
      <c r="K287" s="51">
        <f t="shared" si="165"/>
        <v>-4.9605225083715343E-2</v>
      </c>
      <c r="L287" s="51">
        <f t="shared" si="166"/>
        <v>1.4496402123062024</v>
      </c>
      <c r="M287" s="51">
        <f t="shared" si="167"/>
        <v>1.4496402123062024</v>
      </c>
      <c r="N287" s="48"/>
      <c r="O287" s="24"/>
      <c r="P287" s="49" t="s">
        <v>3</v>
      </c>
      <c r="Q287" s="50">
        <v>545.24</v>
      </c>
      <c r="R287" s="51">
        <f t="shared" si="168"/>
        <v>-1.3068819462042525</v>
      </c>
      <c r="S287" s="51">
        <f t="shared" si="169"/>
        <v>2.4213393444162623</v>
      </c>
      <c r="T287" s="51">
        <f t="shared" si="170"/>
        <v>2.4213393444162623</v>
      </c>
    </row>
    <row r="288" spans="1:20" ht="12.75" customHeight="1" x14ac:dyDescent="0.2">
      <c r="A288" s="35">
        <v>2017</v>
      </c>
      <c r="B288" s="45" t="s">
        <v>26</v>
      </c>
      <c r="C288" s="46">
        <v>529.59</v>
      </c>
      <c r="D288" s="47">
        <f t="shared" ref="D288:D299" si="171">((C288/C287)-1)*100</f>
        <v>4.7228624324624491E-2</v>
      </c>
      <c r="E288" s="47">
        <f t="shared" ref="E288:E295" si="172">((C288/C$287)-1)*100</f>
        <v>4.7228624324624491E-2</v>
      </c>
      <c r="F288" s="47">
        <f t="shared" ref="F288" si="173">((C288/C276)-1)*100</f>
        <v>-1.5375748335998196</v>
      </c>
      <c r="G288" s="33"/>
      <c r="H288" s="35">
        <v>2017</v>
      </c>
      <c r="I288" s="45" t="s">
        <v>26</v>
      </c>
      <c r="J288" s="46">
        <v>484.25</v>
      </c>
      <c r="K288" s="47">
        <f t="shared" ref="K288:K299" si="174">((J288/J287)-1)*100</f>
        <v>0.13854998138880248</v>
      </c>
      <c r="L288" s="47">
        <f t="shared" ref="L288:L295" si="175">((J288/J$287)-1)*100</f>
        <v>0.13854998138880248</v>
      </c>
      <c r="M288" s="47">
        <f t="shared" si="167"/>
        <v>1.2609259336706868</v>
      </c>
      <c r="N288" s="48"/>
      <c r="O288" s="35">
        <v>2017</v>
      </c>
      <c r="P288" s="45" t="s">
        <v>26</v>
      </c>
      <c r="Q288" s="46">
        <v>547.75</v>
      </c>
      <c r="R288" s="47">
        <f t="shared" ref="R288:R299" si="176">((Q288/Q287)-1)*100</f>
        <v>0.46034773677645635</v>
      </c>
      <c r="S288" s="47">
        <f t="shared" ref="S288:S295" si="177">((Q288/Q$287)-1)*100</f>
        <v>0.46034773677645635</v>
      </c>
      <c r="T288" s="47">
        <f t="shared" si="170"/>
        <v>2.5787482677253726</v>
      </c>
    </row>
    <row r="289" spans="1:20" ht="12.75" customHeight="1" x14ac:dyDescent="0.2">
      <c r="A289" s="24"/>
      <c r="B289" s="49" t="s">
        <v>4</v>
      </c>
      <c r="C289" s="50">
        <v>533.38</v>
      </c>
      <c r="D289" s="51">
        <f t="shared" si="171"/>
        <v>0.71564795407768056</v>
      </c>
      <c r="E289" s="51">
        <f t="shared" si="172"/>
        <v>0.7632145690860348</v>
      </c>
      <c r="F289" s="51">
        <f t="shared" ref="F289:F299" si="178">((C289/C277)-1)*100</f>
        <v>-1.2076310427856951</v>
      </c>
      <c r="G289" s="33"/>
      <c r="H289" s="24"/>
      <c r="I289" s="49" t="s">
        <v>4</v>
      </c>
      <c r="J289" s="50">
        <v>484.3</v>
      </c>
      <c r="K289" s="51">
        <f t="shared" si="174"/>
        <v>1.0325245224573898E-2</v>
      </c>
      <c r="L289" s="51">
        <f t="shared" si="175"/>
        <v>0.14888953223872736</v>
      </c>
      <c r="M289" s="51">
        <f t="shared" ref="M289:M299" si="179">((J289/J277)-1)*100</f>
        <v>1.098029392117561</v>
      </c>
      <c r="N289" s="48"/>
      <c r="O289" s="24"/>
      <c r="P289" s="49" t="s">
        <v>4</v>
      </c>
      <c r="Q289" s="50">
        <v>550.15</v>
      </c>
      <c r="R289" s="51">
        <f t="shared" si="176"/>
        <v>0.43815609310815518</v>
      </c>
      <c r="S289" s="51">
        <f t="shared" si="177"/>
        <v>0.90052087154279814</v>
      </c>
      <c r="T289" s="51">
        <f t="shared" ref="T289:T299" si="180">((Q289/Q277)-1)*100</f>
        <v>2.7818256548219455</v>
      </c>
    </row>
    <row r="290" spans="1:20" ht="12.75" customHeight="1" x14ac:dyDescent="0.2">
      <c r="A290" s="24"/>
      <c r="B290" s="49" t="s">
        <v>5</v>
      </c>
      <c r="C290" s="50">
        <v>533.55999999999995</v>
      </c>
      <c r="D290" s="51">
        <f>((C290/C289)-1)*100</f>
        <v>3.3747047133370067E-2</v>
      </c>
      <c r="E290" s="51">
        <f>((C290/C$287)-1)*100</f>
        <v>0.79721917859973956</v>
      </c>
      <c r="F290" s="51">
        <f>((C290/C278)-1)*100</f>
        <v>-1.1065186365911139</v>
      </c>
      <c r="G290" s="33"/>
      <c r="H290" s="24"/>
      <c r="I290" s="49" t="s">
        <v>5</v>
      </c>
      <c r="J290" s="50">
        <v>485.11</v>
      </c>
      <c r="K290" s="51">
        <f>((J290/J289)-1)*100</f>
        <v>0.16725170348956819</v>
      </c>
      <c r="L290" s="51">
        <f>((J290/J$287)-1)*100</f>
        <v>0.31639025600729287</v>
      </c>
      <c r="M290" s="51">
        <f>((J290/J278)-1)*100</f>
        <v>1.2798029145266954</v>
      </c>
      <c r="N290" s="48"/>
      <c r="O290" s="24"/>
      <c r="P290" s="49" t="s">
        <v>5</v>
      </c>
      <c r="Q290" s="50">
        <v>550</v>
      </c>
      <c r="R290" s="51">
        <f>((Q290/Q289)-1)*100</f>
        <v>-2.7265291284195303E-2</v>
      </c>
      <c r="S290" s="51">
        <f>((Q290/Q$287)-1)*100</f>
        <v>0.87301005061990455</v>
      </c>
      <c r="T290" s="51">
        <f>((Q290/Q278)-1)*100</f>
        <v>2.5296870048282294</v>
      </c>
    </row>
    <row r="291" spans="1:20" ht="12.75" customHeight="1" x14ac:dyDescent="0.2">
      <c r="A291" s="24"/>
      <c r="B291" s="49" t="s">
        <v>6</v>
      </c>
      <c r="C291" s="50">
        <v>531.84</v>
      </c>
      <c r="D291" s="51">
        <f t="shared" si="171"/>
        <v>-0.32236299572679927</v>
      </c>
      <c r="E291" s="51">
        <f t="shared" si="172"/>
        <v>0.47228624324631152</v>
      </c>
      <c r="F291" s="51">
        <f t="shared" si="178"/>
        <v>-1.5894750476472264</v>
      </c>
      <c r="G291" s="33"/>
      <c r="H291" s="24"/>
      <c r="I291" s="49" t="s">
        <v>6</v>
      </c>
      <c r="J291" s="50">
        <v>484.28</v>
      </c>
      <c r="K291" s="51">
        <f t="shared" si="174"/>
        <v>-0.17109521551813556</v>
      </c>
      <c r="L291" s="51">
        <f t="shared" si="175"/>
        <v>0.14475371189874853</v>
      </c>
      <c r="M291" s="51">
        <f t="shared" si="179"/>
        <v>0.93161876576144387</v>
      </c>
      <c r="N291" s="48"/>
      <c r="O291" s="24"/>
      <c r="P291" s="49" t="s">
        <v>6</v>
      </c>
      <c r="Q291" s="50">
        <v>550.26</v>
      </c>
      <c r="R291" s="51">
        <f t="shared" si="176"/>
        <v>4.7272727272718029E-2</v>
      </c>
      <c r="S291" s="51">
        <f t="shared" si="177"/>
        <v>0.92069547355293491</v>
      </c>
      <c r="T291" s="51">
        <f t="shared" si="180"/>
        <v>2.138322753090538</v>
      </c>
    </row>
    <row r="292" spans="1:20" ht="12.75" customHeight="1" x14ac:dyDescent="0.2">
      <c r="A292" s="24"/>
      <c r="B292" s="49" t="s">
        <v>7</v>
      </c>
      <c r="C292" s="50">
        <v>532.41999999999996</v>
      </c>
      <c r="D292" s="51">
        <f t="shared" si="171"/>
        <v>0.1090553549939699</v>
      </c>
      <c r="E292" s="51">
        <f t="shared" si="172"/>
        <v>0.58185665167944656</v>
      </c>
      <c r="F292" s="51">
        <f t="shared" si="178"/>
        <v>-1.4511531484840745</v>
      </c>
      <c r="G292" s="33"/>
      <c r="H292" s="24"/>
      <c r="I292" s="49" t="s">
        <v>7</v>
      </c>
      <c r="J292" s="50">
        <v>484.51</v>
      </c>
      <c r="K292" s="51">
        <f t="shared" si="174"/>
        <v>4.7493185760316692E-2</v>
      </c>
      <c r="L292" s="51">
        <f t="shared" si="175"/>
        <v>0.1923156458083497</v>
      </c>
      <c r="M292" s="51">
        <f t="shared" si="179"/>
        <v>0.83664592395262805</v>
      </c>
      <c r="N292" s="48"/>
      <c r="O292" s="24"/>
      <c r="P292" s="49" t="s">
        <v>7</v>
      </c>
      <c r="Q292" s="50">
        <v>551.23</v>
      </c>
      <c r="R292" s="51">
        <f t="shared" si="176"/>
        <v>0.17628030385636873</v>
      </c>
      <c r="S292" s="51">
        <f t="shared" si="177"/>
        <v>1.0985987821876542</v>
      </c>
      <c r="T292" s="51">
        <f t="shared" si="180"/>
        <v>1.7724276720270327</v>
      </c>
    </row>
    <row r="293" spans="1:20" ht="12.75" customHeight="1" x14ac:dyDescent="0.2">
      <c r="A293" s="24"/>
      <c r="B293" s="49" t="s">
        <v>8</v>
      </c>
      <c r="C293" s="50">
        <v>528.69000000000005</v>
      </c>
      <c r="D293" s="51">
        <f t="shared" si="171"/>
        <v>-0.70057473423235095</v>
      </c>
      <c r="E293" s="51">
        <f t="shared" si="172"/>
        <v>-0.12279442324403256</v>
      </c>
      <c r="F293" s="51">
        <f t="shared" si="178"/>
        <v>3.8520468295749399</v>
      </c>
      <c r="G293" s="33"/>
      <c r="H293" s="24"/>
      <c r="I293" s="49" t="s">
        <v>8</v>
      </c>
      <c r="J293" s="50">
        <v>484.74</v>
      </c>
      <c r="K293" s="51">
        <f t="shared" si="174"/>
        <v>4.7470640440860912E-2</v>
      </c>
      <c r="L293" s="51">
        <f t="shared" si="175"/>
        <v>0.23987757971795087</v>
      </c>
      <c r="M293" s="51">
        <f t="shared" si="179"/>
        <v>0.70217716470002411</v>
      </c>
      <c r="N293" s="48"/>
      <c r="O293" s="24"/>
      <c r="P293" s="49" t="s">
        <v>8</v>
      </c>
      <c r="Q293" s="50">
        <v>550.12</v>
      </c>
      <c r="R293" s="51">
        <f t="shared" si="176"/>
        <v>-0.20136785008073588</v>
      </c>
      <c r="S293" s="51">
        <f t="shared" si="177"/>
        <v>0.89501870735821942</v>
      </c>
      <c r="T293" s="51">
        <f t="shared" si="180"/>
        <v>1.2832550860719882</v>
      </c>
    </row>
    <row r="294" spans="1:20" ht="12.75" customHeight="1" x14ac:dyDescent="0.2">
      <c r="A294" s="24"/>
      <c r="B294" s="49" t="s">
        <v>9</v>
      </c>
      <c r="C294" s="50">
        <v>529.45000000000005</v>
      </c>
      <c r="D294" s="51">
        <f t="shared" si="171"/>
        <v>0.14375153681740471</v>
      </c>
      <c r="E294" s="51">
        <f t="shared" si="172"/>
        <v>2.0780594702829447E-2</v>
      </c>
      <c r="F294" s="51">
        <f t="shared" si="178"/>
        <v>0.46489563567362335</v>
      </c>
      <c r="G294" s="33"/>
      <c r="H294" s="24"/>
      <c r="I294" s="49" t="s">
        <v>9</v>
      </c>
      <c r="J294" s="50">
        <v>485.01</v>
      </c>
      <c r="K294" s="51">
        <f t="shared" si="174"/>
        <v>5.5699962866695429E-2</v>
      </c>
      <c r="L294" s="51">
        <f t="shared" si="175"/>
        <v>0.29571115430746531</v>
      </c>
      <c r="M294" s="51">
        <f t="shared" si="179"/>
        <v>0.72897196261683117</v>
      </c>
      <c r="N294" s="48"/>
      <c r="O294" s="24"/>
      <c r="P294" s="49" t="s">
        <v>9</v>
      </c>
      <c r="Q294" s="50">
        <v>545.46</v>
      </c>
      <c r="R294" s="51">
        <f t="shared" si="176"/>
        <v>-0.84708790809276957</v>
      </c>
      <c r="S294" s="51">
        <f t="shared" si="177"/>
        <v>4.0349204020251328E-2</v>
      </c>
      <c r="T294" s="51">
        <f t="shared" si="180"/>
        <v>0.22416580920183726</v>
      </c>
    </row>
    <row r="295" spans="1:20" ht="12.75" customHeight="1" x14ac:dyDescent="0.2">
      <c r="A295" s="24"/>
      <c r="B295" s="49" t="s">
        <v>10</v>
      </c>
      <c r="C295" s="50">
        <v>530.85</v>
      </c>
      <c r="D295" s="51">
        <f t="shared" si="171"/>
        <v>0.26442534705826137</v>
      </c>
      <c r="E295" s="51">
        <f t="shared" si="172"/>
        <v>0.28526089092075768</v>
      </c>
      <c r="F295" s="51">
        <f t="shared" si="178"/>
        <v>-1.8961024560625317</v>
      </c>
      <c r="G295" s="33"/>
      <c r="H295" s="24"/>
      <c r="I295" s="49" t="s">
        <v>10</v>
      </c>
      <c r="J295" s="50">
        <v>485.2</v>
      </c>
      <c r="K295" s="51">
        <f t="shared" si="174"/>
        <v>3.9174450011336681E-2</v>
      </c>
      <c r="L295" s="51">
        <f t="shared" si="175"/>
        <v>0.33500144753713101</v>
      </c>
      <c r="M295" s="51">
        <f t="shared" si="179"/>
        <v>0.64719548622635958</v>
      </c>
      <c r="N295" s="48"/>
      <c r="O295" s="24"/>
      <c r="P295" s="49" t="s">
        <v>10</v>
      </c>
      <c r="Q295" s="50">
        <v>542.34</v>
      </c>
      <c r="R295" s="51">
        <f t="shared" si="176"/>
        <v>-0.57199428005719755</v>
      </c>
      <c r="S295" s="51">
        <f t="shared" si="177"/>
        <v>-0.53187587117599078</v>
      </c>
      <c r="T295" s="51">
        <f t="shared" si="180"/>
        <v>-0.8972133394243853</v>
      </c>
    </row>
    <row r="296" spans="1:20" ht="12.75" customHeight="1" x14ac:dyDescent="0.2">
      <c r="A296" s="24"/>
      <c r="B296" s="49" t="s">
        <v>11</v>
      </c>
      <c r="C296" s="50">
        <v>526.72</v>
      </c>
      <c r="D296" s="51">
        <f>((C296/C295)-1)*100</f>
        <v>-0.77799755109729807</v>
      </c>
      <c r="E296" s="51">
        <f>((C296/C$287)-1)*100</f>
        <v>-0.4949559829221295</v>
      </c>
      <c r="F296" s="51">
        <f>((C296/C284)-1)*100</f>
        <v>-0.15733105866740926</v>
      </c>
      <c r="G296" s="33"/>
      <c r="H296" s="24"/>
      <c r="I296" s="49" t="s">
        <v>11</v>
      </c>
      <c r="J296" s="50">
        <v>485.76</v>
      </c>
      <c r="K296" s="51">
        <f>((J296/J295)-1)*100</f>
        <v>0.11541632316569572</v>
      </c>
      <c r="L296" s="51">
        <f>((J296/J$287)-1)*100</f>
        <v>0.45080441705611651</v>
      </c>
      <c r="M296" s="51">
        <f>((J296/J284)-1)*100</f>
        <v>0.56101852810268582</v>
      </c>
      <c r="N296" s="48"/>
      <c r="O296" s="24"/>
      <c r="P296" s="49" t="s">
        <v>11</v>
      </c>
      <c r="Q296" s="50">
        <v>548.27</v>
      </c>
      <c r="R296" s="51">
        <f>((Q296/Q295)-1)*100</f>
        <v>1.0934100379835332</v>
      </c>
      <c r="S296" s="51">
        <f>((Q296/Q$287)-1)*100</f>
        <v>0.55571858264249485</v>
      </c>
      <c r="T296" s="51">
        <f>((Q296/Q284)-1)*100</f>
        <v>-0.89117859725236226</v>
      </c>
    </row>
    <row r="297" spans="1:20" ht="12.75" customHeight="1" x14ac:dyDescent="0.2">
      <c r="A297" s="24"/>
      <c r="B297" s="49" t="s">
        <v>12</v>
      </c>
      <c r="C297" s="50">
        <v>530.91999999999996</v>
      </c>
      <c r="D297" s="51">
        <f t="shared" si="171"/>
        <v>0.79738760631833383</v>
      </c>
      <c r="E297" s="51">
        <f t="shared" ref="E297" si="181">((C297/C$287)-1)*100</f>
        <v>0.2984849057316552</v>
      </c>
      <c r="F297" s="51">
        <f t="shared" si="178"/>
        <v>0.61591525006159387</v>
      </c>
      <c r="G297" s="33"/>
      <c r="H297" s="24"/>
      <c r="I297" s="49" t="s">
        <v>12</v>
      </c>
      <c r="J297" s="50">
        <v>488.31</v>
      </c>
      <c r="K297" s="51">
        <f t="shared" si="174"/>
        <v>0.52495059288537593</v>
      </c>
      <c r="L297" s="51">
        <f t="shared" ref="L297" si="182">((J297/J$287)-1)*100</f>
        <v>0.97812151040159723</v>
      </c>
      <c r="M297" s="51">
        <f t="shared" si="179"/>
        <v>0.9676819055889796</v>
      </c>
      <c r="N297" s="48"/>
      <c r="O297" s="24"/>
      <c r="P297" s="49" t="s">
        <v>12</v>
      </c>
      <c r="Q297" s="50">
        <v>549.59</v>
      </c>
      <c r="R297" s="51">
        <f t="shared" si="176"/>
        <v>0.24075729111570077</v>
      </c>
      <c r="S297" s="51">
        <f t="shared" ref="S297" si="183">((Q297/Q$287)-1)*100</f>
        <v>0.79781380676400282</v>
      </c>
      <c r="T297" s="51">
        <f t="shared" si="180"/>
        <v>-0.55189635205558085</v>
      </c>
    </row>
    <row r="298" spans="1:20" ht="12.75" customHeight="1" x14ac:dyDescent="0.2">
      <c r="A298" s="24"/>
      <c r="B298" s="49" t="s">
        <v>13</v>
      </c>
      <c r="C298" s="50">
        <v>537.80999999999995</v>
      </c>
      <c r="D298" s="51">
        <f>((C298/C297)-1)*100</f>
        <v>1.2977473065622025</v>
      </c>
      <c r="E298" s="51">
        <f>((C298/C$287)-1)*100</f>
        <v>1.6001057921184669</v>
      </c>
      <c r="F298" s="51">
        <f>((C298/C286)-1)*100</f>
        <v>1.8116765106769517</v>
      </c>
      <c r="G298" s="33"/>
      <c r="H298" s="24"/>
      <c r="I298" s="49" t="s">
        <v>13</v>
      </c>
      <c r="J298" s="50">
        <v>489.61</v>
      </c>
      <c r="K298" s="51">
        <f>((J298/J297)-1)*100</f>
        <v>0.26622432471177238</v>
      </c>
      <c r="L298" s="51">
        <f>((J298/J$287)-1)*100</f>
        <v>1.2469498324992889</v>
      </c>
      <c r="M298" s="51">
        <f>((J298/J286)-1)*100</f>
        <v>1.1967260551444703</v>
      </c>
      <c r="N298" s="48"/>
      <c r="O298" s="24"/>
      <c r="P298" s="49" t="s">
        <v>13</v>
      </c>
      <c r="Q298" s="50">
        <v>558.14</v>
      </c>
      <c r="R298" s="51">
        <f>((Q298/Q297)-1)*100</f>
        <v>1.5557051620298745</v>
      </c>
      <c r="S298" s="51">
        <f>((Q298/Q$287)-1)*100</f>
        <v>2.3659305993690705</v>
      </c>
      <c r="T298" s="51">
        <f>((Q298/Q286)-1)*100</f>
        <v>1.0281287333019584</v>
      </c>
    </row>
    <row r="299" spans="1:20" ht="12.75" customHeight="1" x14ac:dyDescent="0.2">
      <c r="A299" s="24"/>
      <c r="B299" s="49" t="s">
        <v>3</v>
      </c>
      <c r="C299" s="50">
        <v>539.19000000000005</v>
      </c>
      <c r="D299" s="51">
        <f t="shared" si="171"/>
        <v>0.25659619568250136</v>
      </c>
      <c r="E299" s="51">
        <f>((C299/C$287)-1)*100</f>
        <v>1.8608077983904625</v>
      </c>
      <c r="F299" s="51">
        <f t="shared" si="178"/>
        <v>1.8608077983904625</v>
      </c>
      <c r="G299" s="33"/>
      <c r="H299" s="24"/>
      <c r="I299" s="49" t="s">
        <v>3</v>
      </c>
      <c r="J299" s="50">
        <v>491.98</v>
      </c>
      <c r="K299" s="51">
        <f t="shared" si="174"/>
        <v>0.48405874063028875</v>
      </c>
      <c r="L299" s="51">
        <f>((J299/J$287)-1)*100</f>
        <v>1.7370445427850711</v>
      </c>
      <c r="M299" s="51">
        <f t="shared" si="179"/>
        <v>1.7370445427850711</v>
      </c>
      <c r="N299" s="48"/>
      <c r="O299" s="24"/>
      <c r="P299" s="49" t="s">
        <v>3</v>
      </c>
      <c r="Q299" s="50">
        <v>561.21</v>
      </c>
      <c r="R299" s="51">
        <f t="shared" si="176"/>
        <v>0.55004120829900138</v>
      </c>
      <c r="S299" s="51">
        <f>((Q299/Q$287)-1)*100</f>
        <v>2.9289854009243665</v>
      </c>
      <c r="T299" s="51">
        <f t="shared" si="180"/>
        <v>2.9289854009243665</v>
      </c>
    </row>
    <row r="300" spans="1:20" ht="12.75" customHeight="1" x14ac:dyDescent="0.2">
      <c r="A300" s="35">
        <v>2018</v>
      </c>
      <c r="B300" s="36" t="s">
        <v>26</v>
      </c>
      <c r="C300" s="37">
        <v>545.39</v>
      </c>
      <c r="D300" s="57">
        <f t="shared" ref="D300:D311" si="184">((C300/C299)-1)*100</f>
        <v>1.1498729575845079</v>
      </c>
      <c r="E300" s="57">
        <f t="shared" ref="E300:E311" si="185">((C300/C$299)-1)*100</f>
        <v>1.1498729575845079</v>
      </c>
      <c r="F300" s="57">
        <f t="shared" ref="F300:F311" si="186">((C300/C288)-1)*100</f>
        <v>2.9834400196378175</v>
      </c>
      <c r="G300" s="58"/>
      <c r="H300" s="35">
        <v>2018</v>
      </c>
      <c r="I300" s="36" t="s">
        <v>26</v>
      </c>
      <c r="J300" s="37">
        <v>494.13</v>
      </c>
      <c r="K300" s="57">
        <f t="shared" ref="K300:K311" si="187">((J300/J299)-1)*100</f>
        <v>0.43700963453798813</v>
      </c>
      <c r="L300" s="57">
        <f t="shared" ref="L300:L311" si="188">((J300/J$299)-1)*100</f>
        <v>0.43700963453798813</v>
      </c>
      <c r="M300" s="57">
        <f t="shared" ref="M300:M311" si="189">((J300/J288)-1)*100</f>
        <v>2.0402684563758378</v>
      </c>
      <c r="N300" s="28"/>
      <c r="O300" s="35">
        <v>2018</v>
      </c>
      <c r="P300" s="36" t="s">
        <v>26</v>
      </c>
      <c r="Q300" s="37">
        <v>564.04999999999995</v>
      </c>
      <c r="R300" s="57">
        <f t="shared" ref="R300:R311" si="190">((Q300/Q299)-1)*100</f>
        <v>0.50604942891250282</v>
      </c>
      <c r="S300" s="57">
        <f t="shared" ref="S300:S311" si="191">((Q300/Q$299)-1)*100</f>
        <v>0.50604942891250282</v>
      </c>
      <c r="T300" s="57">
        <f t="shared" ref="T300:T311" si="192">((Q300/Q288)-1)*100</f>
        <v>2.9758101323596353</v>
      </c>
    </row>
    <row r="301" spans="1:20" ht="12.75" customHeight="1" x14ac:dyDescent="0.2">
      <c r="A301" s="24"/>
      <c r="B301" s="25" t="s">
        <v>4</v>
      </c>
      <c r="C301" s="26">
        <v>544.34</v>
      </c>
      <c r="D301" s="59">
        <f t="shared" si="184"/>
        <v>-0.19252278186251415</v>
      </c>
      <c r="E301" s="59">
        <f t="shared" si="185"/>
        <v>0.95513640831617064</v>
      </c>
      <c r="F301" s="59">
        <f t="shared" si="186"/>
        <v>2.0548202032322216</v>
      </c>
      <c r="G301" s="58"/>
      <c r="H301" s="24"/>
      <c r="I301" s="25" t="s">
        <v>4</v>
      </c>
      <c r="J301" s="26">
        <v>497.11</v>
      </c>
      <c r="K301" s="59">
        <f t="shared" si="187"/>
        <v>0.60308016109120732</v>
      </c>
      <c r="L301" s="59">
        <f t="shared" si="188"/>
        <v>1.0427253140371517</v>
      </c>
      <c r="M301" s="59">
        <f t="shared" si="189"/>
        <v>2.6450547181499084</v>
      </c>
      <c r="N301" s="28"/>
      <c r="O301" s="24"/>
      <c r="P301" s="25" t="s">
        <v>4</v>
      </c>
      <c r="Q301" s="26">
        <v>564.16</v>
      </c>
      <c r="R301" s="59">
        <f t="shared" si="190"/>
        <v>1.9501817214795381E-2</v>
      </c>
      <c r="S301" s="59">
        <f t="shared" si="191"/>
        <v>0.52564993496193591</v>
      </c>
      <c r="T301" s="59">
        <f t="shared" si="192"/>
        <v>2.5465782059438391</v>
      </c>
    </row>
    <row r="302" spans="1:20" ht="12.75" customHeight="1" x14ac:dyDescent="0.2">
      <c r="A302" s="24"/>
      <c r="B302" s="25" t="s">
        <v>5</v>
      </c>
      <c r="C302" s="26">
        <v>558.84</v>
      </c>
      <c r="D302" s="59">
        <f t="shared" si="184"/>
        <v>2.6637763162729255</v>
      </c>
      <c r="E302" s="59">
        <f t="shared" si="185"/>
        <v>3.6443554220219276</v>
      </c>
      <c r="F302" s="59">
        <f t="shared" si="186"/>
        <v>4.7379863557988067</v>
      </c>
      <c r="G302" s="58"/>
      <c r="H302" s="24"/>
      <c r="I302" s="25" t="s">
        <v>5</v>
      </c>
      <c r="J302" s="26">
        <v>497.42</v>
      </c>
      <c r="K302" s="59">
        <f t="shared" si="187"/>
        <v>6.2360443362630136E-2</v>
      </c>
      <c r="L302" s="59">
        <f t="shared" si="188"/>
        <v>1.1057360055286791</v>
      </c>
      <c r="M302" s="59">
        <f t="shared" si="189"/>
        <v>2.5375687988291373</v>
      </c>
      <c r="N302" s="28"/>
      <c r="O302" s="24"/>
      <c r="P302" s="25" t="s">
        <v>5</v>
      </c>
      <c r="Q302" s="26">
        <v>571.11</v>
      </c>
      <c r="R302" s="59">
        <f t="shared" si="190"/>
        <v>1.2319200226886151</v>
      </c>
      <c r="S302" s="59">
        <f t="shared" si="191"/>
        <v>1.7640455444486003</v>
      </c>
      <c r="T302" s="59">
        <f t="shared" si="192"/>
        <v>3.8381818181818295</v>
      </c>
    </row>
    <row r="303" spans="1:20" ht="12.75" customHeight="1" x14ac:dyDescent="0.2">
      <c r="A303" s="24"/>
      <c r="B303" s="25" t="s">
        <v>6</v>
      </c>
      <c r="C303" s="26">
        <v>542.70000000000005</v>
      </c>
      <c r="D303" s="59">
        <f t="shared" si="184"/>
        <v>-2.8881254026197123</v>
      </c>
      <c r="E303" s="59">
        <f t="shared" si="185"/>
        <v>0.65097646469705062</v>
      </c>
      <c r="F303" s="59">
        <f t="shared" si="186"/>
        <v>2.0419675090252776</v>
      </c>
      <c r="G303" s="58"/>
      <c r="H303" s="24"/>
      <c r="I303" s="25" t="s">
        <v>6</v>
      </c>
      <c r="J303" s="26">
        <v>499.77</v>
      </c>
      <c r="K303" s="59">
        <f t="shared" si="187"/>
        <v>0.47243777893932748</v>
      </c>
      <c r="L303" s="59">
        <f t="shared" si="188"/>
        <v>1.5833976990934584</v>
      </c>
      <c r="M303" s="59">
        <f t="shared" si="189"/>
        <v>3.1985628149004741</v>
      </c>
      <c r="N303" s="28"/>
      <c r="O303" s="24"/>
      <c r="P303" s="25" t="s">
        <v>6</v>
      </c>
      <c r="Q303" s="26">
        <v>576.48</v>
      </c>
      <c r="R303" s="59">
        <f t="shared" si="190"/>
        <v>0.9402742028681077</v>
      </c>
      <c r="S303" s="59">
        <f t="shared" si="191"/>
        <v>2.7209066124979975</v>
      </c>
      <c r="T303" s="59">
        <f t="shared" si="192"/>
        <v>4.7650201722821972</v>
      </c>
    </row>
    <row r="304" spans="1:20" ht="12.75" customHeight="1" x14ac:dyDescent="0.2">
      <c r="A304" s="24"/>
      <c r="B304" s="25" t="s">
        <v>7</v>
      </c>
      <c r="C304" s="26">
        <v>564.75</v>
      </c>
      <c r="D304" s="59">
        <f t="shared" si="184"/>
        <v>4.0630182421227179</v>
      </c>
      <c r="E304" s="59">
        <f>((C304/C$299)-1)*100</f>
        <v>4.7404439993323111</v>
      </c>
      <c r="F304" s="59">
        <f>((C304/C292)-1)*100</f>
        <v>6.0722737688291284</v>
      </c>
      <c r="G304" s="58"/>
      <c r="H304" s="24"/>
      <c r="I304" s="25" t="s">
        <v>7</v>
      </c>
      <c r="J304" s="26">
        <v>502.18</v>
      </c>
      <c r="K304" s="59">
        <f t="shared" si="187"/>
        <v>0.48222182203814246</v>
      </c>
      <c r="L304" s="59">
        <f t="shared" si="188"/>
        <v>2.0732550103662817</v>
      </c>
      <c r="M304" s="59">
        <f t="shared" si="189"/>
        <v>3.6469835503911252</v>
      </c>
      <c r="N304" s="28"/>
      <c r="O304" s="24"/>
      <c r="P304" s="25" t="s">
        <v>7</v>
      </c>
      <c r="Q304" s="26">
        <v>576.84</v>
      </c>
      <c r="R304" s="59">
        <f t="shared" si="190"/>
        <v>6.2447960033318317E-2</v>
      </c>
      <c r="S304" s="59">
        <f t="shared" si="191"/>
        <v>2.7850537232052108</v>
      </c>
      <c r="T304" s="59">
        <f t="shared" si="192"/>
        <v>4.6459735500607779</v>
      </c>
    </row>
    <row r="305" spans="1:20" ht="12.75" customHeight="1" x14ac:dyDescent="0.2">
      <c r="A305" s="24"/>
      <c r="B305" s="25" t="s">
        <v>8</v>
      </c>
      <c r="C305" s="26">
        <v>556.91</v>
      </c>
      <c r="D305" s="59">
        <f>((C305/C304)-1)*100</f>
        <v>-1.3882248782647211</v>
      </c>
      <c r="E305" s="59">
        <f>((C305/C$299)-1)*100</f>
        <v>3.2864110981286609</v>
      </c>
      <c r="F305" s="59">
        <f>((C305/C293)-1)*100</f>
        <v>5.3377215381414267</v>
      </c>
      <c r="G305" s="58"/>
      <c r="H305" s="24"/>
      <c r="I305" s="25" t="s">
        <v>8</v>
      </c>
      <c r="J305" s="26">
        <v>505.84</v>
      </c>
      <c r="K305" s="59">
        <f>((J305/J304)-1)*100</f>
        <v>0.72882233462103763</v>
      </c>
      <c r="L305" s="59">
        <f>((J305/J$299)-1)*100</f>
        <v>2.8171876905565219</v>
      </c>
      <c r="M305" s="59">
        <f>((J305/J293)-1)*100</f>
        <v>4.3528489499525369</v>
      </c>
      <c r="N305" s="28"/>
      <c r="O305" s="24"/>
      <c r="P305" s="25" t="s">
        <v>8</v>
      </c>
      <c r="Q305" s="26">
        <v>581.12</v>
      </c>
      <c r="R305" s="59">
        <f>((Q305/Q304)-1)*100</f>
        <v>0.74197351085223406</v>
      </c>
      <c r="S305" s="59">
        <f>((Q305/Q$299)-1)*100</f>
        <v>3.5476915949466337</v>
      </c>
      <c r="T305" s="59">
        <f>((Q305/Q293)-1)*100</f>
        <v>5.6351341525485266</v>
      </c>
    </row>
    <row r="306" spans="1:20" ht="12.75" customHeight="1" x14ac:dyDescent="0.2">
      <c r="A306" s="24"/>
      <c r="B306" s="25" t="s">
        <v>9</v>
      </c>
      <c r="C306" s="26">
        <v>564.21</v>
      </c>
      <c r="D306" s="59">
        <f t="shared" si="184"/>
        <v>1.3108042592160363</v>
      </c>
      <c r="E306" s="59">
        <f t="shared" si="185"/>
        <v>4.6402937739943306</v>
      </c>
      <c r="F306" s="59">
        <f t="shared" si="186"/>
        <v>6.5653036169609935</v>
      </c>
      <c r="G306" s="58"/>
      <c r="H306" s="24"/>
      <c r="I306" s="25" t="s">
        <v>9</v>
      </c>
      <c r="J306" s="26">
        <v>509.38</v>
      </c>
      <c r="K306" s="59">
        <f t="shared" si="187"/>
        <v>0.69982603194687076</v>
      </c>
      <c r="L306" s="59">
        <f t="shared" si="188"/>
        <v>3.5367291353306962</v>
      </c>
      <c r="M306" s="59">
        <f t="shared" si="189"/>
        <v>5.0246386672439858</v>
      </c>
      <c r="N306" s="28"/>
      <c r="O306" s="24"/>
      <c r="P306" s="25" t="s">
        <v>9</v>
      </c>
      <c r="Q306" s="26">
        <v>584.53</v>
      </c>
      <c r="R306" s="59">
        <f t="shared" si="190"/>
        <v>0.58679790748898952</v>
      </c>
      <c r="S306" s="59">
        <f t="shared" si="191"/>
        <v>4.1553072824789261</v>
      </c>
      <c r="T306" s="59">
        <f t="shared" si="192"/>
        <v>7.1627617057162585</v>
      </c>
    </row>
    <row r="307" spans="1:20" ht="15" customHeight="1" x14ac:dyDescent="0.2">
      <c r="A307" s="24"/>
      <c r="B307" s="25" t="s">
        <v>10</v>
      </c>
      <c r="C307" s="26">
        <v>572.35</v>
      </c>
      <c r="D307" s="59">
        <f>((C307/C306)-1)*100</f>
        <v>1.4427252264227919</v>
      </c>
      <c r="E307" s="59">
        <f>((C307/C$299)-1)*100</f>
        <v>6.149965689274639</v>
      </c>
      <c r="F307" s="59">
        <f>((C307/C295)-1)*100</f>
        <v>7.8176509371762348</v>
      </c>
      <c r="G307" s="58"/>
      <c r="H307" s="24"/>
      <c r="I307" s="25" t="s">
        <v>10</v>
      </c>
      <c r="J307" s="26">
        <v>513.99</v>
      </c>
      <c r="K307" s="59">
        <f>((J307/J306)-1)*100</f>
        <v>0.90502179119713588</v>
      </c>
      <c r="L307" s="59">
        <f>((J307/J$299)-1)*100</f>
        <v>4.4737590958981999</v>
      </c>
      <c r="M307" s="59">
        <f>((J307/J295)-1)*100</f>
        <v>5.933635614179722</v>
      </c>
      <c r="N307" s="28"/>
      <c r="O307" s="24"/>
      <c r="P307" s="25" t="s">
        <v>10</v>
      </c>
      <c r="Q307" s="26">
        <v>588.33000000000004</v>
      </c>
      <c r="R307" s="59">
        <f>((Q307/Q306)-1)*100</f>
        <v>0.65009494807795054</v>
      </c>
      <c r="S307" s="59">
        <f>((Q307/Q$299)-1)*100</f>
        <v>4.8324156732773904</v>
      </c>
      <c r="T307" s="59">
        <f>((Q307/Q295)-1)*100</f>
        <v>8.4799203451709317</v>
      </c>
    </row>
    <row r="308" spans="1:20" ht="12.75" customHeight="1" x14ac:dyDescent="0.2">
      <c r="A308" s="24"/>
      <c r="B308" s="25" t="s">
        <v>11</v>
      </c>
      <c r="C308" s="26">
        <v>578.76</v>
      </c>
      <c r="D308" s="59">
        <f t="shared" si="184"/>
        <v>1.119944090154612</v>
      </c>
      <c r="E308" s="59">
        <f t="shared" si="185"/>
        <v>7.3387859567128455</v>
      </c>
      <c r="F308" s="59">
        <f t="shared" si="186"/>
        <v>9.8800121506682714</v>
      </c>
      <c r="G308" s="58"/>
      <c r="H308" s="24"/>
      <c r="I308" s="25" t="s">
        <v>11</v>
      </c>
      <c r="J308" s="26">
        <v>515.08000000000004</v>
      </c>
      <c r="K308" s="59">
        <f t="shared" si="187"/>
        <v>0.21206638261446198</v>
      </c>
      <c r="L308" s="59">
        <f t="shared" si="188"/>
        <v>4.6953128175942105</v>
      </c>
      <c r="M308" s="59">
        <f t="shared" si="189"/>
        <v>6.0359025032938218</v>
      </c>
      <c r="N308" s="28"/>
      <c r="O308" s="24"/>
      <c r="P308" s="25" t="s">
        <v>11</v>
      </c>
      <c r="Q308" s="26">
        <v>590.76</v>
      </c>
      <c r="R308" s="59">
        <f t="shared" si="190"/>
        <v>0.41303350160624142</v>
      </c>
      <c r="S308" s="59">
        <f t="shared" si="191"/>
        <v>5.2654086705511194</v>
      </c>
      <c r="T308" s="59">
        <f t="shared" si="192"/>
        <v>7.7498312875043274</v>
      </c>
    </row>
    <row r="309" spans="1:20" ht="12.75" customHeight="1" x14ac:dyDescent="0.2">
      <c r="A309" s="24"/>
      <c r="B309" s="25" t="s">
        <v>12</v>
      </c>
      <c r="C309" s="26">
        <v>581.9</v>
      </c>
      <c r="D309" s="59">
        <f t="shared" si="184"/>
        <v>0.54253922178451042</v>
      </c>
      <c r="E309" s="59">
        <f t="shared" si="185"/>
        <v>7.9211409707153235</v>
      </c>
      <c r="F309" s="59">
        <f t="shared" si="186"/>
        <v>9.602199954795454</v>
      </c>
      <c r="G309" s="58"/>
      <c r="H309" s="24"/>
      <c r="I309" s="25" t="s">
        <v>12</v>
      </c>
      <c r="J309" s="26">
        <v>516.84</v>
      </c>
      <c r="K309" s="59">
        <f t="shared" si="187"/>
        <v>0.34169449405916374</v>
      </c>
      <c r="L309" s="59">
        <f t="shared" si="188"/>
        <v>5.0530509370299681</v>
      </c>
      <c r="M309" s="59">
        <f t="shared" si="189"/>
        <v>5.8425999877127266</v>
      </c>
      <c r="N309" s="28"/>
      <c r="O309" s="24"/>
      <c r="P309" s="25" t="s">
        <v>12</v>
      </c>
      <c r="Q309" s="26">
        <v>594.25</v>
      </c>
      <c r="R309" s="59">
        <f t="shared" si="190"/>
        <v>0.59076443902770226</v>
      </c>
      <c r="S309" s="59">
        <f t="shared" si="191"/>
        <v>5.8872792715739086</v>
      </c>
      <c r="T309" s="59">
        <f t="shared" si="192"/>
        <v>8.126057606579451</v>
      </c>
    </row>
    <row r="310" spans="1:20" ht="12.75" customHeight="1" x14ac:dyDescent="0.2">
      <c r="A310" s="24"/>
      <c r="B310" s="25" t="s">
        <v>13</v>
      </c>
      <c r="C310" s="26">
        <v>599.6</v>
      </c>
      <c r="D310" s="59">
        <f t="shared" si="184"/>
        <v>3.0417597525348006</v>
      </c>
      <c r="E310" s="59">
        <f t="shared" si="185"/>
        <v>11.203842801238896</v>
      </c>
      <c r="F310" s="59">
        <f t="shared" si="186"/>
        <v>11.489187631319631</v>
      </c>
      <c r="G310" s="58"/>
      <c r="H310" s="24"/>
      <c r="I310" s="25" t="s">
        <v>13</v>
      </c>
      <c r="J310" s="26">
        <v>520.29999999999995</v>
      </c>
      <c r="K310" s="59">
        <f t="shared" si="187"/>
        <v>0.66945282872841183</v>
      </c>
      <c r="L310" s="59">
        <f t="shared" si="188"/>
        <v>5.7563315581934171</v>
      </c>
      <c r="M310" s="59">
        <f t="shared" si="189"/>
        <v>6.2682543248707923</v>
      </c>
      <c r="N310" s="28"/>
      <c r="O310" s="24"/>
      <c r="P310" s="25" t="s">
        <v>13</v>
      </c>
      <c r="Q310" s="26">
        <v>597.13</v>
      </c>
      <c r="R310" s="59">
        <f t="shared" si="190"/>
        <v>0.48464450988641161</v>
      </c>
      <c r="S310" s="59">
        <f t="shared" si="191"/>
        <v>6.400456157231682</v>
      </c>
      <c r="T310" s="59">
        <f t="shared" si="192"/>
        <v>6.985702511914571</v>
      </c>
    </row>
    <row r="311" spans="1:20" ht="12.75" customHeight="1" x14ac:dyDescent="0.2">
      <c r="A311" s="24"/>
      <c r="B311" s="25" t="s">
        <v>3</v>
      </c>
      <c r="C311" s="26">
        <v>596.9</v>
      </c>
      <c r="D311" s="59">
        <f t="shared" si="184"/>
        <v>-0.45030020013342442</v>
      </c>
      <c r="E311" s="59">
        <f t="shared" si="185"/>
        <v>10.703091674548837</v>
      </c>
      <c r="F311" s="59">
        <f t="shared" si="186"/>
        <v>10.703091674548837</v>
      </c>
      <c r="G311" s="58"/>
      <c r="H311" s="24"/>
      <c r="I311" s="25" t="s">
        <v>3</v>
      </c>
      <c r="J311" s="26">
        <v>521.59</v>
      </c>
      <c r="K311" s="59">
        <f t="shared" si="187"/>
        <v>0.24793388429753538</v>
      </c>
      <c r="L311" s="59">
        <f t="shared" si="188"/>
        <v>6.0185373389162189</v>
      </c>
      <c r="M311" s="59">
        <f t="shared" si="189"/>
        <v>6.0185373389162189</v>
      </c>
      <c r="N311" s="28"/>
      <c r="O311" s="24"/>
      <c r="P311" s="25" t="s">
        <v>3</v>
      </c>
      <c r="Q311" s="26">
        <v>600.64</v>
      </c>
      <c r="R311" s="59">
        <f t="shared" si="190"/>
        <v>0.58781169929496002</v>
      </c>
      <c r="S311" s="59">
        <f t="shared" si="191"/>
        <v>7.0258904866270955</v>
      </c>
      <c r="T311" s="59">
        <f t="shared" si="192"/>
        <v>7.0258904866270955</v>
      </c>
    </row>
    <row r="312" spans="1:20" ht="12.75" customHeight="1" x14ac:dyDescent="0.2">
      <c r="A312" s="35">
        <v>2019</v>
      </c>
      <c r="B312" s="36" t="s">
        <v>26</v>
      </c>
      <c r="C312" s="37">
        <v>592.66</v>
      </c>
      <c r="D312" s="57">
        <f t="shared" ref="D312:D316" si="193">((C312/C311)-1)*100</f>
        <v>-0.71033673982241474</v>
      </c>
      <c r="E312" s="57">
        <f t="shared" ref="E312:E323" si="194">((C312/C$311)-1)*100</f>
        <v>-0.71033673982241474</v>
      </c>
      <c r="F312" s="57">
        <f t="shared" ref="F312:F315" si="195">((C312/C300)-1)*100</f>
        <v>8.667192284420322</v>
      </c>
      <c r="G312" s="58"/>
      <c r="H312" s="35">
        <v>2019</v>
      </c>
      <c r="I312" s="36" t="s">
        <v>26</v>
      </c>
      <c r="J312" s="37">
        <v>523.36</v>
      </c>
      <c r="K312" s="57">
        <f t="shared" ref="K312:K316" si="196">((J312/J311)-1)*100</f>
        <v>0.33934699668320967</v>
      </c>
      <c r="L312" s="57">
        <f t="shared" ref="L312:L323" si="197">((J312/J$311)-1)*100</f>
        <v>0.33934699668320967</v>
      </c>
      <c r="M312" s="57">
        <f t="shared" ref="M312:M316" si="198">((J312/J300)-1)*100</f>
        <v>5.9154473519114514</v>
      </c>
      <c r="N312" s="28"/>
      <c r="O312" s="35">
        <v>2019</v>
      </c>
      <c r="P312" s="36" t="s">
        <v>26</v>
      </c>
      <c r="Q312" s="37">
        <v>599.15</v>
      </c>
      <c r="R312" s="57">
        <f t="shared" ref="R312:R316" si="199">((Q312/Q311)-1)*100</f>
        <v>-0.24806872669153046</v>
      </c>
      <c r="S312" s="57">
        <f t="shared" ref="S312:S323" si="200">((Q312/Q$311)-1)*100</f>
        <v>-0.24806872669153046</v>
      </c>
      <c r="T312" s="57">
        <f t="shared" ref="T312:T316" si="201">((Q312/Q300)-1)*100</f>
        <v>6.2228525839907789</v>
      </c>
    </row>
    <row r="313" spans="1:20" ht="12.75" customHeight="1" x14ac:dyDescent="0.2">
      <c r="A313" s="24"/>
      <c r="B313" s="25" t="s">
        <v>4</v>
      </c>
      <c r="C313" s="26">
        <v>621.52</v>
      </c>
      <c r="D313" s="59">
        <f t="shared" si="193"/>
        <v>4.8695710862889374</v>
      </c>
      <c r="E313" s="59">
        <f t="shared" si="194"/>
        <v>4.1246439939688351</v>
      </c>
      <c r="F313" s="59">
        <f t="shared" si="195"/>
        <v>14.178638351030592</v>
      </c>
      <c r="G313" s="58"/>
      <c r="H313" s="24"/>
      <c r="I313" s="25" t="s">
        <v>4</v>
      </c>
      <c r="J313" s="26">
        <v>526.55999999999995</v>
      </c>
      <c r="K313" s="59">
        <f t="shared" si="196"/>
        <v>0.61143381228980775</v>
      </c>
      <c r="L313" s="59">
        <f t="shared" si="197"/>
        <v>0.95285569125174163</v>
      </c>
      <c r="M313" s="59">
        <f t="shared" si="198"/>
        <v>5.924242119450418</v>
      </c>
      <c r="N313" s="28"/>
      <c r="O313" s="24"/>
      <c r="P313" s="25" t="s">
        <v>4</v>
      </c>
      <c r="Q313" s="26">
        <v>603.65</v>
      </c>
      <c r="R313" s="59">
        <f t="shared" si="199"/>
        <v>0.75106400734372691</v>
      </c>
      <c r="S313" s="59">
        <f t="shared" si="200"/>
        <v>0.50113212573255073</v>
      </c>
      <c r="T313" s="59">
        <f t="shared" si="201"/>
        <v>6.999787294384574</v>
      </c>
    </row>
    <row r="314" spans="1:20" ht="12.75" customHeight="1" x14ac:dyDescent="0.2">
      <c r="A314" s="24"/>
      <c r="B314" s="25" t="s">
        <v>5</v>
      </c>
      <c r="C314" s="26">
        <v>587.24</v>
      </c>
      <c r="D314" s="59">
        <f t="shared" si="193"/>
        <v>-5.5155103616939094</v>
      </c>
      <c r="E314" s="59">
        <f t="shared" si="194"/>
        <v>-1.6183615345954028</v>
      </c>
      <c r="F314" s="59">
        <f t="shared" si="195"/>
        <v>5.0819554792069344</v>
      </c>
      <c r="G314" s="58"/>
      <c r="H314" s="24"/>
      <c r="I314" s="25" t="s">
        <v>5</v>
      </c>
      <c r="J314" s="26">
        <v>528.88</v>
      </c>
      <c r="K314" s="59">
        <f t="shared" si="196"/>
        <v>0.44059556365847463</v>
      </c>
      <c r="L314" s="59">
        <f t="shared" si="197"/>
        <v>1.3976494948139351</v>
      </c>
      <c r="M314" s="59">
        <f t="shared" si="198"/>
        <v>6.3246351172047799</v>
      </c>
      <c r="N314" s="28"/>
      <c r="O314" s="24"/>
      <c r="P314" s="25" t="s">
        <v>5</v>
      </c>
      <c r="Q314" s="26">
        <v>608.46</v>
      </c>
      <c r="R314" s="59">
        <f t="shared" si="199"/>
        <v>0.796819348960498</v>
      </c>
      <c r="S314" s="59">
        <f t="shared" si="200"/>
        <v>1.3019445924347339</v>
      </c>
      <c r="T314" s="59">
        <f t="shared" si="201"/>
        <v>6.5398959920155431</v>
      </c>
    </row>
    <row r="315" spans="1:20" ht="11.25" customHeight="1" x14ac:dyDescent="0.2">
      <c r="A315" s="24"/>
      <c r="B315" s="25" t="s">
        <v>6</v>
      </c>
      <c r="C315" s="26">
        <v>599.97</v>
      </c>
      <c r="D315" s="59">
        <f t="shared" si="193"/>
        <v>2.16776786322459</v>
      </c>
      <c r="E315" s="59">
        <f t="shared" si="194"/>
        <v>0.51432400737143613</v>
      </c>
      <c r="F315" s="59">
        <f t="shared" si="195"/>
        <v>10.552791597567722</v>
      </c>
      <c r="G315" s="58"/>
      <c r="H315" s="24"/>
      <c r="I315" s="25" t="s">
        <v>6</v>
      </c>
      <c r="J315" s="26">
        <v>531.64</v>
      </c>
      <c r="K315" s="59">
        <f t="shared" si="196"/>
        <v>0.52185751021025517</v>
      </c>
      <c r="L315" s="59">
        <f t="shared" si="197"/>
        <v>1.9268007438792756</v>
      </c>
      <c r="M315" s="59">
        <f t="shared" si="198"/>
        <v>6.3769333893590963</v>
      </c>
      <c r="N315" s="28"/>
      <c r="O315" s="24"/>
      <c r="P315" s="25" t="s">
        <v>6</v>
      </c>
      <c r="Q315" s="26">
        <v>611.05999999999995</v>
      </c>
      <c r="R315" s="59">
        <f t="shared" si="199"/>
        <v>0.42730828649375496</v>
      </c>
      <c r="S315" s="59">
        <f t="shared" si="200"/>
        <v>1.7348161960575315</v>
      </c>
      <c r="T315" s="59">
        <f t="shared" si="201"/>
        <v>5.9984734943102858</v>
      </c>
    </row>
    <row r="316" spans="1:20" ht="12.75" customHeight="1" x14ac:dyDescent="0.2">
      <c r="A316" s="24"/>
      <c r="B316" s="25" t="s">
        <v>7</v>
      </c>
      <c r="C316" s="26">
        <v>603.61</v>
      </c>
      <c r="D316" s="59">
        <f t="shared" si="193"/>
        <v>0.60669700151674277</v>
      </c>
      <c r="E316" s="59">
        <f t="shared" si="194"/>
        <v>1.1241413972189696</v>
      </c>
      <c r="F316" s="59">
        <f>((C316/C304)-1)*100</f>
        <v>6.8809207613988566</v>
      </c>
      <c r="G316" s="58"/>
      <c r="H316" s="24"/>
      <c r="I316" s="25" t="s">
        <v>7</v>
      </c>
      <c r="J316" s="26">
        <v>533.38</v>
      </c>
      <c r="K316" s="59">
        <f t="shared" si="196"/>
        <v>0.32728914302913026</v>
      </c>
      <c r="L316" s="59">
        <f t="shared" si="197"/>
        <v>2.2603960965509318</v>
      </c>
      <c r="M316" s="59">
        <f t="shared" si="198"/>
        <v>6.2129117049663396</v>
      </c>
      <c r="N316" s="28"/>
      <c r="O316" s="24"/>
      <c r="P316" s="25" t="s">
        <v>7</v>
      </c>
      <c r="Q316" s="26">
        <v>613.37</v>
      </c>
      <c r="R316" s="59">
        <f t="shared" si="199"/>
        <v>0.37803161718981126</v>
      </c>
      <c r="S316" s="59">
        <f t="shared" si="200"/>
        <v>2.1194059669685794</v>
      </c>
      <c r="T316" s="59">
        <f t="shared" si="201"/>
        <v>6.332778586783161</v>
      </c>
    </row>
    <row r="317" spans="1:20" ht="12.75" customHeight="1" x14ac:dyDescent="0.2">
      <c r="A317" s="24"/>
      <c r="B317" s="25" t="s">
        <v>8</v>
      </c>
      <c r="C317" s="26">
        <v>611.91</v>
      </c>
      <c r="D317" s="59">
        <f>((C317/C316)-1)*100</f>
        <v>1.3750600553337433</v>
      </c>
      <c r="E317" s="59">
        <f t="shared" si="194"/>
        <v>2.5146590718713391</v>
      </c>
      <c r="F317" s="59">
        <f>((C317/C305)-1)*100</f>
        <v>9.8759225009427141</v>
      </c>
      <c r="G317" s="58"/>
      <c r="H317" s="24"/>
      <c r="I317" s="25" t="s">
        <v>8</v>
      </c>
      <c r="J317" s="26">
        <v>534.02</v>
      </c>
      <c r="K317" s="59">
        <f>((J317/J316)-1)*100</f>
        <v>0.11998950091867133</v>
      </c>
      <c r="L317" s="59">
        <f t="shared" si="197"/>
        <v>2.3830978354646204</v>
      </c>
      <c r="M317" s="59">
        <f>((J317/J305)-1)*100</f>
        <v>5.5709315198481768</v>
      </c>
      <c r="N317" s="28"/>
      <c r="O317" s="24"/>
      <c r="P317" s="25" t="s">
        <v>8</v>
      </c>
      <c r="Q317" s="26">
        <v>613.80999999999995</v>
      </c>
      <c r="R317" s="59">
        <f>((Q317/Q316)-1)*100</f>
        <v>7.1734841938786431E-2</v>
      </c>
      <c r="S317" s="59">
        <f t="shared" si="200"/>
        <v>2.1926611614278002</v>
      </c>
      <c r="T317" s="59">
        <f>((Q317/Q305)-1)*100</f>
        <v>5.6253441629955825</v>
      </c>
    </row>
    <row r="318" spans="1:20" ht="12.75" customHeight="1" x14ac:dyDescent="0.2">
      <c r="A318" s="24"/>
      <c r="B318" s="25" t="s">
        <v>9</v>
      </c>
      <c r="C318" s="26">
        <v>607.82000000000005</v>
      </c>
      <c r="D318" s="59">
        <f t="shared" ref="D318" si="202">((C318/C317)-1)*100</f>
        <v>-0.66839894755763574</v>
      </c>
      <c r="E318" s="59">
        <f t="shared" si="194"/>
        <v>1.8294521695426447</v>
      </c>
      <c r="F318" s="59">
        <f t="shared" ref="F318" si="203">((C318/C306)-1)*100</f>
        <v>7.7293915386115186</v>
      </c>
      <c r="G318" s="58"/>
      <c r="H318" s="24"/>
      <c r="I318" s="25" t="s">
        <v>9</v>
      </c>
      <c r="J318" s="26">
        <v>536.55999999999995</v>
      </c>
      <c r="K318" s="59">
        <f t="shared" ref="K318" si="204">((J318/J317)-1)*100</f>
        <v>0.47563761656865822</v>
      </c>
      <c r="L318" s="59">
        <f t="shared" si="197"/>
        <v>2.8700703617783985</v>
      </c>
      <c r="M318" s="59">
        <f t="shared" ref="M318" si="205">((J318/J306)-1)*100</f>
        <v>5.3358985433271666</v>
      </c>
      <c r="N318" s="28"/>
      <c r="O318" s="24"/>
      <c r="P318" s="25" t="s">
        <v>9</v>
      </c>
      <c r="Q318" s="26">
        <v>610</v>
      </c>
      <c r="R318" s="59">
        <f t="shared" ref="R318" si="206">((Q318/Q317)-1)*100</f>
        <v>-0.62071325002850397</v>
      </c>
      <c r="S318" s="59">
        <f t="shared" si="200"/>
        <v>1.5583377730420844</v>
      </c>
      <c r="T318" s="59">
        <f t="shared" ref="T318" si="207">((Q318/Q306)-1)*100</f>
        <v>4.3573469283013644</v>
      </c>
    </row>
    <row r="319" spans="1:20" ht="12.75" customHeight="1" x14ac:dyDescent="0.2">
      <c r="A319" s="24"/>
      <c r="B319" s="25" t="s">
        <v>10</v>
      </c>
      <c r="C319" s="26">
        <v>608.48</v>
      </c>
      <c r="D319" s="59">
        <f>((C319/C318)-1)*100</f>
        <v>0.10858477838833203</v>
      </c>
      <c r="E319" s="59">
        <f>((C319/C$311)-1)*100</f>
        <v>1.9400234545150052</v>
      </c>
      <c r="F319" s="59">
        <f>((C319/C307)-1)*100</f>
        <v>6.3125709792958951</v>
      </c>
      <c r="G319" s="58"/>
      <c r="H319" s="24"/>
      <c r="I319" s="25" t="s">
        <v>10</v>
      </c>
      <c r="J319" s="26">
        <v>537.79</v>
      </c>
      <c r="K319" s="59">
        <f>((J319/J318)-1)*100</f>
        <v>0.22923810943791256</v>
      </c>
      <c r="L319" s="59">
        <f>((J319/J$311)-1)*100</f>
        <v>3.1058877662531792</v>
      </c>
      <c r="M319" s="59">
        <f>((J319/J307)-1)*100</f>
        <v>4.6304402809393075</v>
      </c>
      <c r="N319" s="28"/>
      <c r="O319" s="24"/>
      <c r="P319" s="25" t="s">
        <v>10</v>
      </c>
      <c r="Q319" s="26">
        <v>614.66999999999996</v>
      </c>
      <c r="R319" s="59">
        <f>((Q319/Q318)-1)*100</f>
        <v>0.76557377049180086</v>
      </c>
      <c r="S319" s="59">
        <f>((Q319/Q$311)-1)*100</f>
        <v>2.3358417687799671</v>
      </c>
      <c r="T319" s="59">
        <f>((Q319/Q307)-1)*100</f>
        <v>4.4770791902503548</v>
      </c>
    </row>
    <row r="320" spans="1:20" ht="12.75" customHeight="1" x14ac:dyDescent="0.2">
      <c r="A320" s="24"/>
      <c r="B320" s="25" t="s">
        <v>11</v>
      </c>
      <c r="C320" s="26">
        <v>609.69000000000005</v>
      </c>
      <c r="D320" s="59">
        <f t="shared" ref="D320:D323" si="208">((C320/C319)-1)*100</f>
        <v>0.19885616618460222</v>
      </c>
      <c r="E320" s="59">
        <f t="shared" si="194"/>
        <v>2.1427374769643182</v>
      </c>
      <c r="F320" s="59">
        <f t="shared" ref="F320:F323" si="209">((C320/C308)-1)*100</f>
        <v>5.3441841177690241</v>
      </c>
      <c r="G320" s="58"/>
      <c r="H320" s="24"/>
      <c r="I320" s="25" t="s">
        <v>11</v>
      </c>
      <c r="J320" s="26">
        <v>539.35</v>
      </c>
      <c r="K320" s="59">
        <f t="shared" ref="K320:K323" si="210">((J320/J319)-1)*100</f>
        <v>0.29007605199056208</v>
      </c>
      <c r="L320" s="59">
        <f t="shared" si="197"/>
        <v>3.4049732548553369</v>
      </c>
      <c r="M320" s="59">
        <f t="shared" ref="M320:M323" si="211">((J320/J308)-1)*100</f>
        <v>4.7118894152364588</v>
      </c>
      <c r="N320" s="28"/>
      <c r="O320" s="24"/>
      <c r="P320" s="25" t="s">
        <v>11</v>
      </c>
      <c r="Q320" s="26">
        <v>617.74</v>
      </c>
      <c r="R320" s="59">
        <f t="shared" ref="R320:R323" si="212">((Q320/Q319)-1)*100</f>
        <v>0.49945499210959365</v>
      </c>
      <c r="S320" s="59">
        <f t="shared" si="200"/>
        <v>2.8469632392115196</v>
      </c>
      <c r="T320" s="59">
        <f t="shared" ref="T320:T323" si="213">((Q320/Q308)-1)*100</f>
        <v>4.5669984426840005</v>
      </c>
    </row>
    <row r="321" spans="1:20" ht="12.75" customHeight="1" x14ac:dyDescent="0.2">
      <c r="A321" s="24"/>
      <c r="B321" s="25" t="s">
        <v>12</v>
      </c>
      <c r="C321" s="26">
        <v>604.96</v>
      </c>
      <c r="D321" s="59">
        <f t="shared" si="208"/>
        <v>-0.77580409716413445</v>
      </c>
      <c r="E321" s="59">
        <f t="shared" si="194"/>
        <v>1.3503099346624303</v>
      </c>
      <c r="F321" s="59">
        <f t="shared" si="209"/>
        <v>3.9628802199690671</v>
      </c>
      <c r="G321" s="58"/>
      <c r="H321" s="24"/>
      <c r="I321" s="25" t="s">
        <v>12</v>
      </c>
      <c r="J321" s="26">
        <v>540.70000000000005</v>
      </c>
      <c r="K321" s="59">
        <f t="shared" si="210"/>
        <v>0.25030128858811729</v>
      </c>
      <c r="L321" s="59">
        <f t="shared" si="197"/>
        <v>3.6637972353764425</v>
      </c>
      <c r="M321" s="59">
        <f t="shared" si="211"/>
        <v>4.6165157495549947</v>
      </c>
      <c r="N321" s="28"/>
      <c r="O321" s="24"/>
      <c r="P321" s="25" t="s">
        <v>12</v>
      </c>
      <c r="Q321" s="26">
        <v>619.98</v>
      </c>
      <c r="R321" s="59">
        <f t="shared" si="212"/>
        <v>0.36261210217891637</v>
      </c>
      <c r="S321" s="59">
        <f t="shared" si="200"/>
        <v>3.2198987746403951</v>
      </c>
      <c r="T321" s="59">
        <f t="shared" si="213"/>
        <v>4.3298275136727016</v>
      </c>
    </row>
    <row r="322" spans="1:20" ht="12.75" hidden="1" customHeight="1" x14ac:dyDescent="0.2">
      <c r="A322" s="24"/>
      <c r="B322" s="25" t="s">
        <v>13</v>
      </c>
      <c r="C322" s="26"/>
      <c r="D322" s="59">
        <f t="shared" si="208"/>
        <v>-100</v>
      </c>
      <c r="E322" s="59">
        <f t="shared" si="194"/>
        <v>-100</v>
      </c>
      <c r="F322" s="59">
        <f t="shared" si="209"/>
        <v>-100</v>
      </c>
      <c r="G322" s="58"/>
      <c r="H322" s="24"/>
      <c r="I322" s="25" t="s">
        <v>13</v>
      </c>
      <c r="J322" s="26"/>
      <c r="K322" s="59">
        <f t="shared" si="210"/>
        <v>-100</v>
      </c>
      <c r="L322" s="59">
        <f t="shared" si="197"/>
        <v>-100</v>
      </c>
      <c r="M322" s="59">
        <f t="shared" si="211"/>
        <v>-100</v>
      </c>
      <c r="N322" s="28"/>
      <c r="O322" s="24"/>
      <c r="P322" s="25" t="s">
        <v>13</v>
      </c>
      <c r="Q322" s="26"/>
      <c r="R322" s="59">
        <f t="shared" si="212"/>
        <v>-100</v>
      </c>
      <c r="S322" s="59">
        <f t="shared" si="200"/>
        <v>-100</v>
      </c>
      <c r="T322" s="59">
        <f t="shared" si="213"/>
        <v>-100</v>
      </c>
    </row>
    <row r="323" spans="1:20" ht="12.75" hidden="1" customHeight="1" x14ac:dyDescent="0.2">
      <c r="A323" s="24"/>
      <c r="B323" s="25" t="s">
        <v>3</v>
      </c>
      <c r="C323" s="26"/>
      <c r="D323" s="59" t="e">
        <f t="shared" si="208"/>
        <v>#DIV/0!</v>
      </c>
      <c r="E323" s="59">
        <f t="shared" si="194"/>
        <v>-100</v>
      </c>
      <c r="F323" s="59">
        <f t="shared" si="209"/>
        <v>-100</v>
      </c>
      <c r="G323" s="58"/>
      <c r="H323" s="24"/>
      <c r="I323" s="25" t="s">
        <v>3</v>
      </c>
      <c r="J323" s="26"/>
      <c r="K323" s="59" t="e">
        <f t="shared" si="210"/>
        <v>#DIV/0!</v>
      </c>
      <c r="L323" s="59">
        <f t="shared" si="197"/>
        <v>-100</v>
      </c>
      <c r="M323" s="59">
        <f t="shared" si="211"/>
        <v>-100</v>
      </c>
      <c r="N323" s="28"/>
      <c r="O323" s="24"/>
      <c r="P323" s="25" t="s">
        <v>3</v>
      </c>
      <c r="Q323" s="26"/>
      <c r="R323" s="59" t="e">
        <f t="shared" si="212"/>
        <v>#DIV/0!</v>
      </c>
      <c r="S323" s="59">
        <f t="shared" si="200"/>
        <v>-100</v>
      </c>
      <c r="T323" s="59">
        <f t="shared" si="213"/>
        <v>-100</v>
      </c>
    </row>
    <row r="324" spans="1:20" ht="12.75" customHeight="1" x14ac:dyDescent="0.2">
      <c r="A324" s="40" t="s">
        <v>24</v>
      </c>
      <c r="B324" s="3"/>
      <c r="C324" s="4"/>
      <c r="D324" s="5"/>
      <c r="E324" s="5"/>
      <c r="F324" s="4"/>
      <c r="G324" s="1"/>
      <c r="H324" s="15"/>
      <c r="I324" s="3"/>
      <c r="J324" s="4"/>
      <c r="K324" s="5"/>
      <c r="L324" s="5"/>
      <c r="M324" s="6"/>
      <c r="N324" s="1"/>
      <c r="O324" s="15"/>
      <c r="P324" s="3"/>
      <c r="Q324" s="4"/>
      <c r="R324" s="5"/>
      <c r="S324" s="5"/>
      <c r="T324" s="6"/>
    </row>
    <row r="325" spans="1:20" ht="12.75" customHeight="1" x14ac:dyDescent="0.2">
      <c r="A325" s="41" t="s">
        <v>25</v>
      </c>
      <c r="B325" s="11"/>
      <c r="C325" s="11"/>
      <c r="D325" s="11"/>
      <c r="E325" s="11"/>
      <c r="F325" s="11"/>
      <c r="G325" s="11"/>
      <c r="H325" s="14"/>
      <c r="I325" s="11"/>
      <c r="J325" s="11"/>
      <c r="K325" s="11"/>
      <c r="L325" s="11"/>
      <c r="M325" s="11"/>
      <c r="N325" s="11"/>
      <c r="O325" s="14"/>
      <c r="P325" s="11"/>
      <c r="Q325" s="11"/>
      <c r="R325" s="11"/>
      <c r="S325" s="11"/>
      <c r="T325" s="11"/>
    </row>
    <row r="326" spans="1:20" ht="12.75" customHeight="1" x14ac:dyDescent="0.2">
      <c r="A326" s="42" t="s">
        <v>23</v>
      </c>
      <c r="B326" s="11"/>
      <c r="C326" s="11"/>
      <c r="D326" s="11"/>
      <c r="E326" s="11"/>
      <c r="F326" s="11"/>
      <c r="G326" s="11"/>
      <c r="H326" s="14"/>
      <c r="I326" s="11"/>
      <c r="J326" s="11"/>
      <c r="K326" s="11"/>
      <c r="L326" s="11"/>
      <c r="M326" s="11"/>
      <c r="N326" s="11"/>
      <c r="O326" s="14"/>
      <c r="P326" s="11"/>
      <c r="Q326" s="11"/>
      <c r="R326" s="11"/>
      <c r="S326" s="11"/>
      <c r="T326" s="11"/>
    </row>
    <row r="327" spans="1:20" ht="12.75" customHeight="1" x14ac:dyDescent="0.2">
      <c r="A327" s="43" t="s">
        <v>22</v>
      </c>
      <c r="B327" s="11"/>
      <c r="C327" s="11"/>
      <c r="D327" s="11"/>
      <c r="E327" s="11"/>
      <c r="F327" s="11"/>
      <c r="G327" s="11"/>
      <c r="H327" s="14"/>
      <c r="I327" s="11"/>
      <c r="J327" s="11"/>
      <c r="K327" s="11"/>
      <c r="L327" s="11"/>
      <c r="M327" s="11"/>
      <c r="N327" s="11"/>
      <c r="O327" s="14"/>
      <c r="P327" s="11"/>
      <c r="Q327" s="11"/>
      <c r="R327" s="11"/>
      <c r="S327" s="11"/>
      <c r="T327" s="11"/>
    </row>
  </sheetData>
  <mergeCells count="33">
    <mergeCell ref="H165:M165"/>
    <mergeCell ref="O165:T165"/>
    <mergeCell ref="A1:T1"/>
    <mergeCell ref="A3:T3"/>
    <mergeCell ref="A2:T2"/>
    <mergeCell ref="A5:F5"/>
    <mergeCell ref="H5:M5"/>
    <mergeCell ref="O5:T5"/>
    <mergeCell ref="A165:F165"/>
    <mergeCell ref="C6:C8"/>
    <mergeCell ref="Q6:Q8"/>
    <mergeCell ref="R6:T6"/>
    <mergeCell ref="R7:R8"/>
    <mergeCell ref="S7:T7"/>
    <mergeCell ref="D6:F6"/>
    <mergeCell ref="D7:D8"/>
    <mergeCell ref="C166:C168"/>
    <mergeCell ref="D166:F166"/>
    <mergeCell ref="D167:D168"/>
    <mergeCell ref="E167:F167"/>
    <mergeCell ref="J166:J168"/>
    <mergeCell ref="E7:F7"/>
    <mergeCell ref="J6:J8"/>
    <mergeCell ref="K6:M6"/>
    <mergeCell ref="K7:K8"/>
    <mergeCell ref="L7:M7"/>
    <mergeCell ref="K167:K168"/>
    <mergeCell ref="L167:M167"/>
    <mergeCell ref="Q166:Q168"/>
    <mergeCell ref="R166:T166"/>
    <mergeCell ref="R167:R168"/>
    <mergeCell ref="S167:T167"/>
    <mergeCell ref="K166:M166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&amp;R&amp;8&amp;A</oddFooter>
  </headerFooter>
  <cellWatches>
    <cellWatch r="D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2013-05-16T20:00:02Z</cp:lastPrinted>
  <dcterms:created xsi:type="dcterms:W3CDTF">2000-03-02T14:37:09Z</dcterms:created>
  <dcterms:modified xsi:type="dcterms:W3CDTF">2019-12-02T19:47:37Z</dcterms:modified>
</cp:coreProperties>
</file>