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F53F16AD-8553-4318-BDD2-5D9D50312AA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BRASIL!$A$164:$F$238</definedName>
    <definedName name="_xlnm.Print_Area" localSheetId="1">'Centro oeste'!$A$164:$F$239</definedName>
    <definedName name="_xlnm.Print_Area" localSheetId="2">Nordeste!$A$164:$F$238</definedName>
    <definedName name="_xlnm.Print_Area" localSheetId="3">Norte!$A$164:$F$239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7" l="1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E235" i="4"/>
  <c r="E234" i="4"/>
  <c r="E227" i="4"/>
  <c r="E228" i="4"/>
  <c r="E229" i="4"/>
  <c r="E230" i="4"/>
  <c r="E231" i="4"/>
  <c r="E232" i="4"/>
  <c r="E233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E235" i="5"/>
  <c r="E235" i="6"/>
  <c r="E227" i="5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E227" i="6"/>
  <c r="E228" i="6"/>
  <c r="E229" i="6"/>
  <c r="E230" i="6"/>
  <c r="E231" i="6"/>
  <c r="E232" i="6"/>
  <c r="E233" i="6"/>
  <c r="E234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<sst xmlns="http://schemas.openxmlformats.org/spreadsheetml/2006/main" count="1608" uniqueCount="35">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</sst>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3"/>
  <sheetViews>
    <sheetView showGridLines="0" topLeftCell="A210" workbookViewId="0">
      <selection activeCell="H226" sqref="H226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2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2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" si="66">((C222/C$211)-1)*100</f>
        <v>5.2125982783223224</v>
      </c>
      <c r="F222" s="57">
        <f t="shared" si="62"/>
        <v>5.2528456801641976</v>
      </c>
    </row>
    <row r="223" spans="1:6" ht="12.75" customHeight="1" x14ac:dyDescent="0.2">
      <c r="A223" s="33"/>
      <c r="B223" s="34" t="s">
        <v>13</v>
      </c>
      <c r="C223" s="35">
        <v>1130.3900000000001</v>
      </c>
      <c r="D223" s="57">
        <f>((C223/C222)-1)*100</f>
        <v>0.20299618828119037</v>
      </c>
      <c r="E223" s="57">
        <f>((C223/C$211)-1)*100</f>
        <v>5.4261758424189344</v>
      </c>
      <c r="F223" s="57">
        <f>((C223/C211)-1)*100</f>
        <v>5.4261758424189344</v>
      </c>
    </row>
    <row r="224" spans="1:6" ht="12.75" customHeight="1" x14ac:dyDescent="0.2">
      <c r="A224" s="42">
        <v>2025</v>
      </c>
      <c r="B224" s="43" t="s">
        <v>24</v>
      </c>
      <c r="C224" s="44">
        <v>1136.75</v>
      </c>
      <c r="D224" s="56">
        <f>((C224/C223)-1)*100</f>
        <v>0.56263767372322082</v>
      </c>
      <c r="E224" s="56">
        <f>((C224/C$223)-1)*100</f>
        <v>0.56263767372322082</v>
      </c>
      <c r="F224" s="56">
        <f>((C224/C212)-1)*100</f>
        <v>5.8830652297432007</v>
      </c>
    </row>
    <row r="225" spans="1:6" ht="12.75" customHeight="1" x14ac:dyDescent="0.2">
      <c r="A225" s="33"/>
      <c r="B225" s="34" t="s">
        <v>3</v>
      </c>
      <c r="C225" s="35">
        <v>1147.45</v>
      </c>
      <c r="D225" s="57">
        <f>((C225/C224)-1)*100</f>
        <v>0.94127996481196963</v>
      </c>
      <c r="E225" s="57">
        <f>((C225/C$223)-1)*100</f>
        <v>1.5092136342324203</v>
      </c>
      <c r="F225" s="57">
        <f>((C225/C213)-1)*100</f>
        <v>6.7167024729592795</v>
      </c>
    </row>
    <row r="226" spans="1:6" ht="12.75" customHeight="1" x14ac:dyDescent="0.2">
      <c r="A226" s="33"/>
      <c r="B226" s="34" t="s">
        <v>4</v>
      </c>
      <c r="C226" s="35">
        <v>1145.75</v>
      </c>
      <c r="D226" s="57">
        <f>((C226/C225)-1)*100</f>
        <v>-0.14815460368643452</v>
      </c>
      <c r="E226" s="58">
        <f>((C226/C$223)-1)*100</f>
        <v>1.3588230610674046</v>
      </c>
      <c r="F226" s="57">
        <f>((C226/C214)-1)*100</f>
        <v>6.2059695958472494</v>
      </c>
    </row>
    <row r="227" spans="1:6" ht="14.25" hidden="1" customHeight="1" x14ac:dyDescent="0.2">
      <c r="A227" s="33"/>
      <c r="B227" s="34" t="s">
        <v>5</v>
      </c>
      <c r="C227" s="35"/>
      <c r="D227" s="57">
        <f t="shared" ref="D226:D229" si="67">((C227/C226)-1)*100</f>
        <v>-100</v>
      </c>
      <c r="E227" s="56">
        <f t="shared" ref="E226:E235" si="68">((C227/C$223)-1)*100</f>
        <v>-100</v>
      </c>
      <c r="F227" s="57">
        <f t="shared" ref="F226:F229" si="69">((C227/C215)-1)*100</f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67"/>
        <v>#DIV/0!</v>
      </c>
      <c r="E228" s="56">
        <f t="shared" si="68"/>
        <v>-100</v>
      </c>
      <c r="F228" s="57">
        <f t="shared" si="6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67"/>
        <v>#DIV/0!</v>
      </c>
      <c r="E229" s="56">
        <f t="shared" si="68"/>
        <v>-100</v>
      </c>
      <c r="F229" s="57">
        <f t="shared" si="6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68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68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6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6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70">((C234/C233)-1)*100</f>
        <v>#DIV/0!</v>
      </c>
      <c r="E234" s="56">
        <f t="shared" si="68"/>
        <v>-100</v>
      </c>
      <c r="F234" s="57">
        <f t="shared" ref="F234" si="7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68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5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19"/>
      <c r="B242"/>
      <c r="C242"/>
      <c r="D242"/>
      <c r="E242"/>
      <c r="F242"/>
    </row>
    <row r="243" spans="1:6" ht="12.75" customHeight="1" x14ac:dyDescent="0.2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40"/>
  <sheetViews>
    <sheetView showGridLines="0" topLeftCell="A210" workbookViewId="0">
      <selection activeCell="G226" sqref="G226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2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2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" si="54">((C222/C$211)-1)*100</f>
        <v>5.4477529740049935</v>
      </c>
      <c r="F222" s="57">
        <f t="shared" si="50"/>
        <v>5.4477529740049935</v>
      </c>
    </row>
    <row r="223" spans="1:6" ht="12.75" customHeight="1" x14ac:dyDescent="0.2">
      <c r="A223" s="33"/>
      <c r="B223" s="34" t="s">
        <v>13</v>
      </c>
      <c r="C223" s="35">
        <v>1149.8</v>
      </c>
      <c r="D223" s="57">
        <f>((C223/C222)-1)*100</f>
        <v>8.7918592606128776E-2</v>
      </c>
      <c r="E223" s="57">
        <f>((C223/C$211)-1)*100</f>
        <v>5.5404611543545146</v>
      </c>
      <c r="F223" s="57">
        <f>((C223/C211)-1)*100</f>
        <v>5.5404611543545146</v>
      </c>
    </row>
    <row r="224" spans="1:6" ht="12.75" customHeight="1" x14ac:dyDescent="0.2">
      <c r="A224" s="42">
        <v>2025</v>
      </c>
      <c r="B224" s="43" t="s">
        <v>24</v>
      </c>
      <c r="C224" s="44">
        <v>1156.74</v>
      </c>
      <c r="D224" s="56">
        <f>((C224/C223)-1)*100</f>
        <v>0.60358323186642249</v>
      </c>
      <c r="E224" s="56">
        <f>((C224/C$223)-1)*100</f>
        <v>0.60358323186642249</v>
      </c>
      <c r="F224" s="56">
        <f>((C224/C212)-1)*100</f>
        <v>6.1774856807166989</v>
      </c>
    </row>
    <row r="225" spans="1:6" ht="12.75" customHeight="1" x14ac:dyDescent="0.2">
      <c r="A225" s="33"/>
      <c r="B225" s="34" t="s">
        <v>3</v>
      </c>
      <c r="C225" s="35">
        <v>1163.56</v>
      </c>
      <c r="D225" s="57">
        <f>((C225/C224)-1)*100</f>
        <v>0.58958798001278456</v>
      </c>
      <c r="E225" s="57">
        <f>((C225/C$223)-1)*100</f>
        <v>1.1967298660636727</v>
      </c>
      <c r="F225" s="57">
        <f>((C225/C213)-1)*100</f>
        <v>6.7838919276091092</v>
      </c>
    </row>
    <row r="226" spans="1:6" ht="12.75" customHeight="1" x14ac:dyDescent="0.2">
      <c r="A226" s="33"/>
      <c r="B226" s="34" t="s">
        <v>4</v>
      </c>
      <c r="C226" s="35">
        <v>1163.73</v>
      </c>
      <c r="D226" s="57">
        <f>((C226/C225)-1)*100</f>
        <v>1.4610333803166675E-2</v>
      </c>
      <c r="E226" s="58">
        <f>((C226/C$223)-1)*100</f>
        <v>1.2115150460949797</v>
      </c>
      <c r="F226" s="57">
        <f>((C226/C214)-1)*100</f>
        <v>6.7994934106677452</v>
      </c>
    </row>
    <row r="227" spans="1:6" ht="12.75" hidden="1" customHeight="1" x14ac:dyDescent="0.2">
      <c r="A227" s="33"/>
      <c r="B227" s="34" t="s">
        <v>5</v>
      </c>
      <c r="C227" s="35"/>
      <c r="D227" s="57">
        <f t="shared" ref="D226:D229" si="55">((C227/C226)-1)*100</f>
        <v>-100</v>
      </c>
      <c r="E227" s="56">
        <f t="shared" ref="E226:E235" si="56">((C227/C$223)-1)*100</f>
        <v>-100</v>
      </c>
      <c r="F227" s="57">
        <f t="shared" ref="F226:F229" si="57">((C227/C215)-1)*100</f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5"/>
        <v>#DIV/0!</v>
      </c>
      <c r="E228" s="56">
        <f t="shared" si="56"/>
        <v>-100</v>
      </c>
      <c r="F228" s="57">
        <f t="shared" si="57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5"/>
      <c r="C237" s="7"/>
      <c r="D237" s="8"/>
      <c r="E237" s="8"/>
      <c r="F237" s="16"/>
    </row>
    <row r="238" spans="1:6" ht="12.75" customHeight="1" x14ac:dyDescent="0.2">
      <c r="A238" s="31" t="s">
        <v>23</v>
      </c>
      <c r="B238"/>
      <c r="C238"/>
      <c r="D238"/>
      <c r="E238"/>
      <c r="F238"/>
    </row>
    <row r="239" spans="1:6" ht="12.75" customHeight="1" x14ac:dyDescent="0.2">
      <c r="A239" s="32" t="s">
        <v>22</v>
      </c>
      <c r="B239"/>
      <c r="C239"/>
      <c r="D239"/>
      <c r="E239"/>
      <c r="F239"/>
    </row>
    <row r="240" spans="1:6" ht="12.75" customHeight="1" x14ac:dyDescent="0.2">
      <c r="A240" s="20"/>
      <c r="B240"/>
      <c r="C240"/>
      <c r="D240"/>
      <c r="E240"/>
      <c r="F240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13" workbookViewId="0">
      <selection activeCell="H226" sqref="H226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2" si="54">((C218/C206)-1)*100</f>
        <v>4.536180094466169</v>
      </c>
    </row>
    <row r="219" spans="1:6" ht="12" customHeight="1" x14ac:dyDescent="0.2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">
      <c r="A222" s="33"/>
      <c r="B222" s="34" t="s">
        <v>12</v>
      </c>
      <c r="C222" s="35">
        <v>934.62</v>
      </c>
      <c r="D222" s="57">
        <f t="shared" ref="D222" si="55">((C222/C221)-1)*100</f>
        <v>0.10496551133198917</v>
      </c>
      <c r="E222" s="57">
        <f t="shared" ref="E222" si="56">((C222/C$211)-1)*100</f>
        <v>4.9439135853759808</v>
      </c>
      <c r="F222" s="57">
        <f t="shared" si="54"/>
        <v>4.9427352346732567</v>
      </c>
    </row>
    <row r="223" spans="1:6" ht="12.75" customHeight="1" x14ac:dyDescent="0.2">
      <c r="A223" s="33"/>
      <c r="B223" s="38" t="s">
        <v>13</v>
      </c>
      <c r="C223" s="39">
        <v>939.58</v>
      </c>
      <c r="D223" s="58">
        <f>((C223/C222)-1)*100</f>
        <v>0.53069696775160935</v>
      </c>
      <c r="E223" s="58">
        <f>((C223/C$211)-1)*100</f>
        <v>5.5008477526134358</v>
      </c>
      <c r="F223" s="58">
        <f>((C223/C211)-1)*100</f>
        <v>5.5008477526134358</v>
      </c>
    </row>
    <row r="224" spans="1:6" ht="12.75" customHeight="1" x14ac:dyDescent="0.2">
      <c r="A224" s="42">
        <v>2025</v>
      </c>
      <c r="B224" s="43" t="s">
        <v>24</v>
      </c>
      <c r="C224" s="44">
        <v>955.04</v>
      </c>
      <c r="D224" s="56">
        <f>((C224/C223)-1)*100</f>
        <v>1.6454160369526738</v>
      </c>
      <c r="E224" s="56">
        <f>((C224/C$223)-1)*100</f>
        <v>1.6454160369526738</v>
      </c>
      <c r="F224" s="56">
        <f>((C224/C212)-1)*100</f>
        <v>6.2099644128113862</v>
      </c>
    </row>
    <row r="225" spans="1:6" ht="12.75" customHeight="1" x14ac:dyDescent="0.2">
      <c r="A225" s="33"/>
      <c r="B225" s="34" t="s">
        <v>3</v>
      </c>
      <c r="C225" s="35">
        <v>974.59</v>
      </c>
      <c r="D225" s="57">
        <f>((C225/C224)-1)*100</f>
        <v>2.0470346791757521</v>
      </c>
      <c r="E225" s="57">
        <f>((C225/C$223)-1)*100</f>
        <v>3.7261329530215548</v>
      </c>
      <c r="F225" s="57">
        <f>((C225/C213)-1)*100</f>
        <v>8.2913874906941345</v>
      </c>
    </row>
    <row r="226" spans="1:6" ht="12.75" customHeight="1" x14ac:dyDescent="0.2">
      <c r="A226" s="33"/>
      <c r="B226" s="38" t="s">
        <v>4</v>
      </c>
      <c r="C226" s="39">
        <v>992.21</v>
      </c>
      <c r="D226" s="58">
        <f>((C226/C225)-1)*100</f>
        <v>1.807939749022669</v>
      </c>
      <c r="E226" s="58">
        <f>((C226/C$223)-1)*100</f>
        <v>5.6014389408033383</v>
      </c>
      <c r="F226" s="58">
        <f>((C226/C214)-1)*100</f>
        <v>8.927532413353978</v>
      </c>
    </row>
    <row r="227" spans="1:6" ht="12.75" hidden="1" customHeight="1" x14ac:dyDescent="0.2">
      <c r="A227" s="33"/>
      <c r="B227" s="34" t="s">
        <v>5</v>
      </c>
      <c r="C227" s="35"/>
      <c r="D227" s="57">
        <f t="shared" ref="D226:D229" si="57">((C227/C226)-1)*100</f>
        <v>-100</v>
      </c>
      <c r="E227" s="57">
        <f t="shared" ref="E226:E233" si="58">((C227/C$223)-1)*100</f>
        <v>-100</v>
      </c>
      <c r="F227" s="57">
        <f t="shared" ref="F226:F230" si="59">((C227/C215)-1)*100</f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7"/>
        <v>#DIV/0!</v>
      </c>
      <c r="E228" s="56">
        <f t="shared" si="58"/>
        <v>-100</v>
      </c>
      <c r="F228" s="57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 t="shared" si="59"/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>((C234/C$223)-1)*100</f>
        <v>-100</v>
      </c>
      <c r="F234" s="57">
        <f t="shared" ref="F234" si="61">((C234/C222)-1)*100</f>
        <v>-100</v>
      </c>
    </row>
    <row r="235" spans="1:6" ht="12.75" hidden="1" customHeight="1" x14ac:dyDescent="0.2">
      <c r="A235" s="33"/>
      <c r="B235" s="38" t="s">
        <v>13</v>
      </c>
      <c r="C235" s="39"/>
      <c r="D235" s="58" t="e">
        <f>((C235/C234)-1)*100</f>
        <v>#DIV/0!</v>
      </c>
      <c r="E235" s="56">
        <f>((C235/C$223)-1)*100</f>
        <v>-100</v>
      </c>
      <c r="F235" s="58">
        <f>((C235/C223)-1)*100</f>
        <v>-100</v>
      </c>
    </row>
    <row r="236" spans="1:6" ht="12.75" customHeight="1" x14ac:dyDescent="0.2">
      <c r="A236" s="29" t="s">
        <v>25</v>
      </c>
      <c r="B236"/>
      <c r="C236"/>
      <c r="D236"/>
      <c r="E236"/>
      <c r="F236"/>
    </row>
    <row r="237" spans="1:6" ht="12.75" customHeight="1" x14ac:dyDescent="0.2">
      <c r="A237" s="30" t="s">
        <v>26</v>
      </c>
      <c r="B237"/>
      <c r="C237"/>
      <c r="D237"/>
      <c r="E237"/>
      <c r="F237"/>
    </row>
    <row r="238" spans="1:6" ht="12.75" customHeight="1" x14ac:dyDescent="0.2">
      <c r="A238" s="31" t="s">
        <v>23</v>
      </c>
      <c r="B238"/>
      <c r="C238"/>
      <c r="D238"/>
      <c r="E238"/>
      <c r="F238"/>
    </row>
    <row r="239" spans="1:6" ht="12.75" customHeight="1" x14ac:dyDescent="0.2">
      <c r="A239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3"/>
  <sheetViews>
    <sheetView showGridLines="0" topLeftCell="A211" workbookViewId="0">
      <selection activeCell="H226" sqref="H226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2" si="47">((C207/C206)-1)*100</f>
        <v>0</v>
      </c>
      <c r="E207" s="57">
        <f t="shared" si="46"/>
        <v>3.2856796144556055</v>
      </c>
      <c r="F207" s="57">
        <f t="shared" ref="F207:F222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" si="52">((C222/C$211)-1)*100</f>
        <v>7.326863696515229</v>
      </c>
      <c r="F222" s="57">
        <f t="shared" si="48"/>
        <v>7.326863696515229</v>
      </c>
    </row>
    <row r="223" spans="1:6" ht="12.75" customHeight="1" x14ac:dyDescent="0.2">
      <c r="A223" s="33"/>
      <c r="B223" s="34" t="s">
        <v>13</v>
      </c>
      <c r="C223" s="35">
        <v>961.2</v>
      </c>
      <c r="D223" s="57">
        <f>((C223/C222)-1)*100</f>
        <v>-1.2371049278697921</v>
      </c>
      <c r="E223" s="57">
        <f>((C223/C$211)-1)*100</f>
        <v>5.9991177767975357</v>
      </c>
      <c r="F223" s="57">
        <f>((C223/C211)-1)*100</f>
        <v>5.9991177767975357</v>
      </c>
    </row>
    <row r="224" spans="1:6" ht="12.75" customHeight="1" x14ac:dyDescent="0.2">
      <c r="A224" s="42">
        <v>2025</v>
      </c>
      <c r="B224" s="43" t="s">
        <v>24</v>
      </c>
      <c r="C224" s="44">
        <v>960.99</v>
      </c>
      <c r="D224" s="56">
        <f>((C224/C223)-1)*100</f>
        <v>-2.1847690387022389E-2</v>
      </c>
      <c r="E224" s="56">
        <f>((C224/C$223)-1)*100</f>
        <v>-2.1847690387022389E-2</v>
      </c>
      <c r="F224" s="56">
        <f>((C224/C212)-1)*100</f>
        <v>5.9712849014158964</v>
      </c>
    </row>
    <row r="225" spans="1:6" ht="12.75" customHeight="1" x14ac:dyDescent="0.2">
      <c r="A225" s="33"/>
      <c r="B225" s="34" t="s">
        <v>3</v>
      </c>
      <c r="C225" s="35">
        <v>1044.95</v>
      </c>
      <c r="D225" s="57">
        <f>((C225/C224)-1)*100</f>
        <v>8.7368234841153516</v>
      </c>
      <c r="E225" s="57">
        <f>((C225/C$223)-1)*100</f>
        <v>8.7130669995838517</v>
      </c>
      <c r="F225" s="57">
        <f>((C225/C213)-1)*100</f>
        <v>15.224726534932964</v>
      </c>
    </row>
    <row r="226" spans="1:6" ht="12.75" customHeight="1" x14ac:dyDescent="0.2">
      <c r="A226" s="33"/>
      <c r="B226" s="34" t="s">
        <v>4</v>
      </c>
      <c r="C226" s="35">
        <v>964.77</v>
      </c>
      <c r="D226" s="57">
        <f>((C226/C225)-1)*100</f>
        <v>-7.6730944064309359</v>
      </c>
      <c r="E226" s="58">
        <f>((C226/C$223)-1)*100</f>
        <v>0.3714107365792696</v>
      </c>
      <c r="F226" s="57">
        <f>((C226/C214)-1)*100</f>
        <v>6.3928098808998746</v>
      </c>
    </row>
    <row r="227" spans="1:6" ht="12.75" hidden="1" customHeight="1" x14ac:dyDescent="0.2">
      <c r="A227" s="33"/>
      <c r="B227" s="34" t="s">
        <v>5</v>
      </c>
      <c r="C227" s="35"/>
      <c r="D227" s="57">
        <f t="shared" ref="D226:D229" si="53">((C227/C226)-1)*100</f>
        <v>-100</v>
      </c>
      <c r="E227" s="56">
        <f t="shared" ref="E226:E234" si="54">((C227/C$223)-1)*100</f>
        <v>-100</v>
      </c>
      <c r="F227" s="57">
        <f t="shared" ref="F226:F229" si="55">((C227/C215)-1)*100</f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3"/>
        <v>#DIV/0!</v>
      </c>
      <c r="E228" s="56">
        <f t="shared" si="54"/>
        <v>-100</v>
      </c>
      <c r="F228" s="57">
        <f t="shared" si="55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3"/>
        <v>#DIV/0!</v>
      </c>
      <c r="E229" s="56">
        <f t="shared" si="54"/>
        <v>-100</v>
      </c>
      <c r="F229" s="57">
        <f t="shared" si="55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4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4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4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4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6">((C234/C233)-1)*100</f>
        <v>#DIV/0!</v>
      </c>
      <c r="E234" s="56">
        <f t="shared" si="54"/>
        <v>-100</v>
      </c>
      <c r="F234" s="57">
        <f t="shared" ref="F234" si="57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5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19"/>
      <c r="B242"/>
      <c r="C242"/>
      <c r="D242"/>
      <c r="E242"/>
      <c r="F242"/>
    </row>
    <row r="243" spans="1:6" ht="12.75" customHeight="1" x14ac:dyDescent="0.2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43"/>
  <sheetViews>
    <sheetView showGridLines="0" topLeftCell="A210" workbookViewId="0">
      <selection activeCell="H226" sqref="H226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2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" si="55">((C222/C$211)-1)*100</f>
        <v>4.9273548457311023</v>
      </c>
      <c r="F222" s="57">
        <f t="shared" ref="F222" si="56">((C222/C210)-1)*100</f>
        <v>4.9273548457311023</v>
      </c>
    </row>
    <row r="223" spans="1:6" ht="12.75" customHeight="1" x14ac:dyDescent="0.2">
      <c r="A223" s="33"/>
      <c r="B223" s="34" t="s">
        <v>13</v>
      </c>
      <c r="C223" s="35">
        <v>1158.01</v>
      </c>
      <c r="D223" s="57">
        <f>((C223/C222)-1)*100</f>
        <v>9.1620208306308903E-2</v>
      </c>
      <c r="E223" s="57">
        <f>((C223/C$211)-1)*100</f>
        <v>5.023489506811063</v>
      </c>
      <c r="F223" s="57">
        <f>((C223/C211)-1)*100</f>
        <v>5.023489506811063</v>
      </c>
    </row>
    <row r="224" spans="1:6" ht="12.75" customHeight="1" x14ac:dyDescent="0.2">
      <c r="A224" s="42">
        <v>2025</v>
      </c>
      <c r="B224" s="43" t="s">
        <v>24</v>
      </c>
      <c r="C224" s="44">
        <v>1165.45</v>
      </c>
      <c r="D224" s="56">
        <f>((C224/C223)-1)*100</f>
        <v>0.64248149843266766</v>
      </c>
      <c r="E224" s="56">
        <f>((C224/C$223)-1)*100</f>
        <v>0.64248149843266766</v>
      </c>
      <c r="F224" s="56">
        <f>((C224/C212)-1)*100</f>
        <v>5.6867439287592747</v>
      </c>
    </row>
    <row r="225" spans="1:6" ht="12.75" customHeight="1" x14ac:dyDescent="0.2">
      <c r="A225" s="33"/>
      <c r="B225" s="34" t="s">
        <v>3</v>
      </c>
      <c r="C225" s="35">
        <v>1165.45</v>
      </c>
      <c r="D225" s="57">
        <f>((C225/C224)-1)*100</f>
        <v>0</v>
      </c>
      <c r="E225" s="57">
        <f>((C225/C$223)-1)*100</f>
        <v>0.64248149843266766</v>
      </c>
      <c r="F225" s="57">
        <f>((C225/C213)-1)*100</f>
        <v>5.3637941633819297</v>
      </c>
    </row>
    <row r="226" spans="1:6" ht="12.75" customHeight="1" x14ac:dyDescent="0.2">
      <c r="A226" s="33"/>
      <c r="B226" s="34" t="s">
        <v>4</v>
      </c>
      <c r="C226" s="35">
        <v>1165.57</v>
      </c>
      <c r="D226" s="57">
        <f>((C226/C225)-1)*100</f>
        <v>1.0296452014224577E-2</v>
      </c>
      <c r="E226" s="58">
        <f>((C226/C$223)-1)*100</f>
        <v>0.65284410324608633</v>
      </c>
      <c r="F226" s="57">
        <f>((C226/C214)-1)*100</f>
        <v>5.0829884870941644</v>
      </c>
    </row>
    <row r="227" spans="1:6" ht="12.75" hidden="1" customHeight="1" x14ac:dyDescent="0.2">
      <c r="A227" s="33"/>
      <c r="B227" s="34" t="s">
        <v>5</v>
      </c>
      <c r="C227" s="35"/>
      <c r="D227" s="57">
        <f t="shared" ref="D226:D229" si="57">((C227/C226)-1)*100</f>
        <v>-100</v>
      </c>
      <c r="E227" s="56">
        <f t="shared" ref="E226:E234" si="58">((C227/C$223)-1)*100</f>
        <v>-100</v>
      </c>
      <c r="F227" s="57">
        <f t="shared" ref="F226:F229" si="59">((C227/C215)-1)*100</f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7"/>
        <v>#DIV/0!</v>
      </c>
      <c r="E228" s="56">
        <f t="shared" si="58"/>
        <v>-100</v>
      </c>
      <c r="F228" s="57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 t="shared" si="58"/>
        <v>-100</v>
      </c>
      <c r="F234" s="57">
        <f t="shared" ref="F234" si="6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8"/>
      <c r="B240" s="5"/>
      <c r="C240" s="7"/>
      <c r="D240" s="8"/>
      <c r="E240" s="8"/>
      <c r="F240" s="16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43"/>
  <sheetViews>
    <sheetView showGridLines="0" tabSelected="1" topLeftCell="A211" workbookViewId="0">
      <selection activeCell="G241" sqref="G241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2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2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" si="54">((C222/C$211)-1)*100</f>
        <v>5.3750714556009216</v>
      </c>
      <c r="F222" s="57">
        <f t="shared" si="53"/>
        <v>5.5816392384640201</v>
      </c>
    </row>
    <row r="223" spans="1:6" ht="12.75" customHeight="1" x14ac:dyDescent="0.2">
      <c r="A223" s="33"/>
      <c r="B223" s="34" t="s">
        <v>13</v>
      </c>
      <c r="C223" s="35">
        <v>1316.84</v>
      </c>
      <c r="D223" s="57">
        <f>((C223/C222)-1)*100</f>
        <v>0.61507193667433846</v>
      </c>
      <c r="E223" s="57">
        <f>((C223/C$211)-1)*100</f>
        <v>6.0232039483748334</v>
      </c>
      <c r="F223" s="57">
        <f>((C223/C211)-1)*100</f>
        <v>6.0232039483748334</v>
      </c>
    </row>
    <row r="224" spans="1:6" ht="12.75" customHeight="1" x14ac:dyDescent="0.2">
      <c r="A224" s="42">
        <v>2025</v>
      </c>
      <c r="B224" s="43" t="s">
        <v>24</v>
      </c>
      <c r="C224" s="44">
        <v>1311.7</v>
      </c>
      <c r="D224" s="56">
        <f>((C224/C223)-1)*100</f>
        <v>-0.39032836183590103</v>
      </c>
      <c r="E224" s="56">
        <f>((C224/C$223)-1)*100</f>
        <v>-0.39032836183590103</v>
      </c>
      <c r="F224" s="56">
        <f>((C224/C212)-1)*100</f>
        <v>5.7822580645161326</v>
      </c>
    </row>
    <row r="225" spans="1:6" ht="12.75" customHeight="1" x14ac:dyDescent="0.2">
      <c r="A225" s="33"/>
      <c r="B225" s="34" t="s">
        <v>3</v>
      </c>
      <c r="C225" s="35">
        <v>1318.81</v>
      </c>
      <c r="D225" s="57">
        <f>((C225/C224)-1)*100</f>
        <v>0.54204467484941787</v>
      </c>
      <c r="E225" s="57">
        <f>((C225/C$223)-1)*100</f>
        <v>0.1496005589137761</v>
      </c>
      <c r="F225" s="57">
        <f>((C225/C213)-1)*100</f>
        <v>6.3444961415335399</v>
      </c>
    </row>
    <row r="226" spans="1:6" ht="12.75" customHeight="1" x14ac:dyDescent="0.2">
      <c r="A226" s="33"/>
      <c r="B226" s="34" t="s">
        <v>4</v>
      </c>
      <c r="C226" s="35">
        <v>1314.06</v>
      </c>
      <c r="D226" s="57">
        <f>((C226/C225)-1)*100</f>
        <v>-0.36017318643322138</v>
      </c>
      <c r="E226" s="58">
        <f>((C226/C$223)-1)*100</f>
        <v>-0.21111144861941655</v>
      </c>
      <c r="F226" s="57">
        <f>((C226/C214)-1)*100</f>
        <v>5.8837748984722493</v>
      </c>
    </row>
    <row r="227" spans="1:6" ht="12.75" hidden="1" customHeight="1" x14ac:dyDescent="0.2">
      <c r="A227" s="33"/>
      <c r="B227" s="34" t="s">
        <v>5</v>
      </c>
      <c r="C227" s="35"/>
      <c r="D227" s="57">
        <f t="shared" ref="D226:D229" si="55">((C227/C226)-1)*100</f>
        <v>-100</v>
      </c>
      <c r="E227" s="56">
        <f t="shared" ref="E226:E235" si="56">((C227/C$223)-1)*100</f>
        <v>-100</v>
      </c>
      <c r="F227" s="57">
        <f t="shared" ref="F226:F230" si="57">((C227/C215)-1)*100</f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5"/>
        <v>#DIV/0!</v>
      </c>
      <c r="E228" s="56">
        <f t="shared" si="56"/>
        <v>-100</v>
      </c>
      <c r="F228" s="57">
        <f t="shared" si="57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 t="shared" si="57"/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8"/>
      <c r="B240" s="5"/>
      <c r="C240" s="7"/>
      <c r="D240" s="8"/>
      <c r="E240" s="8"/>
      <c r="F240" s="16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2025-05-13T15:22:03Z</dcterms:modified>
</cp:coreProperties>
</file>