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165" documentId="13_ncr:1_{07A7AD1E-A972-431E-A9A1-CAA8F1D20B21}" xr6:coauthVersionLast="47" xr6:coauthVersionMax="47" xr10:uidLastSave="{6EC21820-83EE-4FE7-8220-1D02586FEEF3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BRASIL!$A$164:$F$238</definedName>
    <definedName name="_xlnm.Print_Area" localSheetId="1">'Centro oeste'!$A$164:$F$239</definedName>
    <definedName name="_xlnm.Print_Area" localSheetId="2">Nordeste!$A$164:$F$238</definedName>
    <definedName name="_xlnm.Print_Area" localSheetId="3">Norte!$A$164:$F$239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7" l="1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30" i="2"/>
  <c r="E230" i="2"/>
  <c r="D230" i="2"/>
  <c r="F229" i="4"/>
  <c r="E229" i="4"/>
  <c r="D229" i="4"/>
  <c r="F229" i="7"/>
  <c r="E229" i="7"/>
  <c r="D229" i="7"/>
  <c r="F229" i="6"/>
  <c r="E229" i="6"/>
  <c r="D229" i="6"/>
  <c r="F229" i="5"/>
  <c r="E229" i="5"/>
  <c r="D229" i="5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5"/>
  <c r="E226" i="5"/>
  <c r="F226" i="7"/>
  <c r="E226" i="7"/>
  <c r="D226" i="7"/>
  <c r="F226" i="6"/>
  <c r="E226" i="6"/>
  <c r="D226" i="6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E235" i="4"/>
  <c r="E234" i="4"/>
  <c r="E231" i="4"/>
  <c r="E232" i="4"/>
  <c r="E233" i="4"/>
  <c r="F235" i="4"/>
  <c r="D235" i="4"/>
  <c r="F234" i="4"/>
  <c r="D234" i="4"/>
  <c r="F233" i="4"/>
  <c r="D233" i="4"/>
  <c r="F232" i="4"/>
  <c r="D232" i="4"/>
  <c r="F231" i="4"/>
  <c r="D231" i="4"/>
  <c r="E235" i="5"/>
  <c r="E235" i="6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E231" i="6"/>
  <c r="E232" i="6"/>
  <c r="E233" i="6"/>
  <c r="E234" i="6"/>
  <c r="F235" i="6"/>
  <c r="D235" i="6"/>
  <c r="F234" i="6"/>
  <c r="D234" i="6"/>
  <c r="F233" i="6"/>
  <c r="D233" i="6"/>
  <c r="F232" i="6"/>
  <c r="D232" i="6"/>
  <c r="F231" i="6"/>
  <c r="D231" i="6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D222" i="5"/>
  <c r="F222" i="5"/>
  <c r="E222" i="5"/>
  <c r="E222" i="4"/>
  <c r="D222" i="4"/>
  <c r="F222" i="3"/>
  <c r="E222" i="3"/>
  <c r="D222" i="3"/>
  <c r="F222" i="2"/>
  <c r="D222" i="2"/>
  <c r="E222" i="2"/>
  <c r="F222" i="4"/>
  <c r="D222" i="7"/>
  <c r="F222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<sst xmlns="http://schemas.openxmlformats.org/spreadsheetml/2006/main" count="1608" uniqueCount="35">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</sst>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0" fontId="20" fillId="0" borderId="0" xfId="1" applyFont="1" applyBorder="1" applyAlignment="1">
      <alignment vertical="center"/>
    </xf>
    <xf numFmtId="40" fontId="20" fillId="0" borderId="0" xfId="1" applyFont="1" applyFill="1" applyBorder="1" applyAlignment="1">
      <alignment vertical="center"/>
    </xf>
    <xf numFmtId="40" fontId="20" fillId="0" borderId="1" xfId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0" fontId="3" fillId="0" borderId="1" xfId="1" applyFont="1" applyBorder="1" applyAlignment="1">
      <alignment vertical="center"/>
    </xf>
    <xf numFmtId="40" fontId="8" fillId="0" borderId="1" xfId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3"/>
  <sheetViews>
    <sheetView showGridLines="0" topLeftCell="A208" workbookViewId="0">
      <selection activeCell="H230" sqref="H230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14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5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5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5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5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5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5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5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5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5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5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5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5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5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5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5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5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5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5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5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5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5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5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5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5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5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5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5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5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5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5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5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5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5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5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5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5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5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5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5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5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5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5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5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5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5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5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5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5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5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5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5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5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5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5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5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5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5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5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5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5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5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5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5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5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5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5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5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5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5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5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5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5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5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5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5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5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5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5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5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5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5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5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5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5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5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5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5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5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5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5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5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5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5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5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5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5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5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5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5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5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5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5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5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5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5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5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5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5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5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5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5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5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5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5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5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5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5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5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5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5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5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5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5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5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5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5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5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5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5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5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5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5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5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5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5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5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5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5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5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5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5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5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5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5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5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5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5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5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5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5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5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5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5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5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5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5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5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5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5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5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5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5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5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5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5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5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5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5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5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5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5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5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5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5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5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5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5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5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5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5">
      <c r="A207" s="33"/>
      <c r="B207" s="34" t="s">
        <v>9</v>
      </c>
      <c r="C207" s="35">
        <v>1066.54</v>
      </c>
      <c r="D207" s="57">
        <f t="shared" ref="D207:D222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5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2" si="62">((C208/C196)-1)*100</f>
        <v>7.3118904669787321</v>
      </c>
    </row>
    <row r="209" spans="1:6" ht="12.75" customHeight="1" x14ac:dyDescent="0.25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5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5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5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5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5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5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5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5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5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5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5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5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customHeight="1" x14ac:dyDescent="0.25">
      <c r="A222" s="33"/>
      <c r="B222" s="34" t="s">
        <v>12</v>
      </c>
      <c r="C222" s="35">
        <v>1128.0999999999999</v>
      </c>
      <c r="D222" s="57">
        <f t="shared" si="61"/>
        <v>0.2719903292327297</v>
      </c>
      <c r="E222" s="57">
        <f t="shared" ref="E222" si="66">((C222/C$211)-1)*100</f>
        <v>5.2125982783223224</v>
      </c>
      <c r="F222" s="57">
        <f t="shared" si="62"/>
        <v>5.2528456801641976</v>
      </c>
    </row>
    <row r="223" spans="1:6" ht="12.75" customHeight="1" x14ac:dyDescent="0.25">
      <c r="A223" s="33"/>
      <c r="B223" s="34" t="s">
        <v>13</v>
      </c>
      <c r="C223" s="35">
        <v>1130.3900000000001</v>
      </c>
      <c r="D223" s="57">
        <f t="shared" ref="D223:D228" si="67">((C223/C222)-1)*100</f>
        <v>0.20299618828119037</v>
      </c>
      <c r="E223" s="57">
        <f>((C223/C$211)-1)*100</f>
        <v>5.4261758424189344</v>
      </c>
      <c r="F223" s="57">
        <f t="shared" ref="F223:F228" si="68">((C223/C211)-1)*100</f>
        <v>5.4261758424189344</v>
      </c>
    </row>
    <row r="224" spans="1:6" ht="12.75" customHeight="1" x14ac:dyDescent="0.25">
      <c r="A224" s="42">
        <v>2025</v>
      </c>
      <c r="B224" s="43" t="s">
        <v>24</v>
      </c>
      <c r="C224" s="44">
        <v>1136.75</v>
      </c>
      <c r="D224" s="56">
        <f t="shared" si="67"/>
        <v>0.56263767372322082</v>
      </c>
      <c r="E224" s="56">
        <f t="shared" ref="E224:E229" si="69">((C224/C$223)-1)*100</f>
        <v>0.56263767372322082</v>
      </c>
      <c r="F224" s="56">
        <f t="shared" si="68"/>
        <v>5.8830652297432007</v>
      </c>
    </row>
    <row r="225" spans="1:6" ht="12.75" customHeight="1" x14ac:dyDescent="0.25">
      <c r="A225" s="33"/>
      <c r="B225" s="34" t="s">
        <v>3</v>
      </c>
      <c r="C225" s="35">
        <v>1147.45</v>
      </c>
      <c r="D225" s="57">
        <f t="shared" si="67"/>
        <v>0.94127996481196963</v>
      </c>
      <c r="E225" s="57">
        <f t="shared" si="69"/>
        <v>1.5092136342324203</v>
      </c>
      <c r="F225" s="57">
        <f t="shared" si="68"/>
        <v>6.7167024729592795</v>
      </c>
    </row>
    <row r="226" spans="1:6" ht="12.75" customHeight="1" x14ac:dyDescent="0.25">
      <c r="A226" s="33"/>
      <c r="B226" s="34" t="s">
        <v>4</v>
      </c>
      <c r="C226" s="35">
        <v>1145.75</v>
      </c>
      <c r="D226" s="57">
        <f t="shared" si="67"/>
        <v>-0.14815460368643452</v>
      </c>
      <c r="E226" s="57">
        <f t="shared" si="69"/>
        <v>1.3588230610674046</v>
      </c>
      <c r="F226" s="57">
        <f t="shared" si="68"/>
        <v>6.2059695958472494</v>
      </c>
    </row>
    <row r="227" spans="1:6" ht="14.25" customHeight="1" x14ac:dyDescent="0.25">
      <c r="A227" s="33"/>
      <c r="B227" s="34" t="s">
        <v>5</v>
      </c>
      <c r="C227" s="35">
        <v>1144.9100000000001</v>
      </c>
      <c r="D227" s="57">
        <f t="shared" si="67"/>
        <v>-7.3314422867110096E-2</v>
      </c>
      <c r="E227" s="57">
        <f t="shared" si="69"/>
        <v>1.2845124249152962</v>
      </c>
      <c r="F227" s="57">
        <f t="shared" si="68"/>
        <v>6.0966342946104479</v>
      </c>
    </row>
    <row r="228" spans="1:6" ht="12.75" customHeight="1" x14ac:dyDescent="0.25">
      <c r="A228" s="33"/>
      <c r="B228" s="34" t="s">
        <v>6</v>
      </c>
      <c r="C228" s="35">
        <v>1155.54</v>
      </c>
      <c r="D228" s="57">
        <f t="shared" si="67"/>
        <v>0.92845725864914019</v>
      </c>
      <c r="E228" s="57">
        <f t="shared" si="69"/>
        <v>2.2248958324118107</v>
      </c>
      <c r="F228" s="57">
        <f t="shared" si="68"/>
        <v>5.7789657729240718</v>
      </c>
    </row>
    <row r="229" spans="1:6" ht="12.75" customHeight="1" x14ac:dyDescent="0.25">
      <c r="A229" s="33"/>
      <c r="B229" s="34" t="s">
        <v>7</v>
      </c>
      <c r="C229" s="35">
        <v>1171.6300000000001</v>
      </c>
      <c r="D229" s="57">
        <f>((C229/C228)-1)*100</f>
        <v>1.392422590304121</v>
      </c>
      <c r="E229" s="57">
        <f t="shared" si="69"/>
        <v>3.648298374897152</v>
      </c>
      <c r="F229" s="57">
        <f>((C229/C217)-1)*100</f>
        <v>6.4286103591737476</v>
      </c>
    </row>
    <row r="230" spans="1:6" ht="12.75" customHeight="1" x14ac:dyDescent="0.25">
      <c r="A230" s="33"/>
      <c r="B230" s="34" t="s">
        <v>8</v>
      </c>
      <c r="C230" s="35">
        <v>1192.5899999999999</v>
      </c>
      <c r="D230" s="57">
        <f>((C230/C229)-1)*100</f>
        <v>1.7889606787125478</v>
      </c>
      <c r="E230" s="58">
        <f>((C230/C$223)-1)*100</f>
        <v>5.5025256769787312</v>
      </c>
      <c r="F230" s="57">
        <f>((C230/C218)-1)*100</f>
        <v>6.5964121953181465</v>
      </c>
    </row>
    <row r="231" spans="1:6" ht="12" hidden="1" customHeight="1" x14ac:dyDescent="0.25">
      <c r="A231" s="33"/>
      <c r="B231" s="34" t="s">
        <v>9</v>
      </c>
      <c r="C231" s="35"/>
      <c r="D231" s="57">
        <f>((C231/C230)-1)*100</f>
        <v>-100</v>
      </c>
      <c r="E231" s="56">
        <f t="shared" ref="E230:E235" si="70">((C231/C$223)-1)*100</f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70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70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71">((C234/C233)-1)*100</f>
        <v>#DIV/0!</v>
      </c>
      <c r="E234" s="56">
        <f t="shared" si="70"/>
        <v>-100</v>
      </c>
      <c r="F234" s="57">
        <f t="shared" ref="F234" si="72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70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5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19"/>
      <c r="B242"/>
      <c r="C242"/>
      <c r="D242"/>
      <c r="E242"/>
      <c r="F242"/>
    </row>
    <row r="243" spans="1:6" ht="12.75" customHeight="1" x14ac:dyDescent="0.25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40"/>
  <sheetViews>
    <sheetView showGridLines="0" topLeftCell="A207" workbookViewId="0">
      <selection activeCell="H230" sqref="H230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15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5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5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5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5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5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5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5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5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5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5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5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5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5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5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5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5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5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5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5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5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5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5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5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5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5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5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5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5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5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5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5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5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5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5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5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5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5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5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5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5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5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5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5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5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5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5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5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5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5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5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5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5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5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5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5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5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5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5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5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5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5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5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5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5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5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5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5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5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5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5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5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5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5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5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5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5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5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5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5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5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5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5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5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5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5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5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5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5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5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5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5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5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5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5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5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5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5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5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5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5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5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5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5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5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5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5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5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5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5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5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5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5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5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5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5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5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5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5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5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5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5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5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5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5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5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5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5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5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5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5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5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5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5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5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5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5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5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5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5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5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5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5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5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5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5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5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5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5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5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5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5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5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5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5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5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5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5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5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5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5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5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5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5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5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5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5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5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5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5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5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5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5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5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5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5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5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5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5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5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5">
      <c r="A207" s="33"/>
      <c r="B207" s="34" t="s">
        <v>9</v>
      </c>
      <c r="C207" s="35">
        <v>1069.6099999999999</v>
      </c>
      <c r="D207" s="57">
        <f t="shared" ref="D207:D222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5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2" si="50">((C208/C196)-1)*100</f>
        <v>12.373611284483822</v>
      </c>
    </row>
    <row r="209" spans="1:6" ht="12.75" customHeight="1" x14ac:dyDescent="0.25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5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5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5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5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5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5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5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5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5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5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5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5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customHeight="1" x14ac:dyDescent="0.25">
      <c r="A222" s="33"/>
      <c r="B222" s="34" t="s">
        <v>12</v>
      </c>
      <c r="C222" s="35">
        <v>1148.79</v>
      </c>
      <c r="D222" s="57">
        <f t="shared" si="49"/>
        <v>4.3543007428437086E-2</v>
      </c>
      <c r="E222" s="57">
        <f t="shared" ref="E222" si="54">((C222/C$211)-1)*100</f>
        <v>5.4477529740049935</v>
      </c>
      <c r="F222" s="57">
        <f t="shared" si="50"/>
        <v>5.4477529740049935</v>
      </c>
    </row>
    <row r="223" spans="1:6" ht="12.75" customHeight="1" x14ac:dyDescent="0.25">
      <c r="A223" s="33"/>
      <c r="B223" s="34" t="s">
        <v>13</v>
      </c>
      <c r="C223" s="35">
        <v>1149.8</v>
      </c>
      <c r="D223" s="57">
        <f t="shared" ref="D223:D228" si="55">((C223/C222)-1)*100</f>
        <v>8.7918592606128776E-2</v>
      </c>
      <c r="E223" s="57">
        <f>((C223/C$211)-1)*100</f>
        <v>5.5404611543545146</v>
      </c>
      <c r="F223" s="57">
        <f t="shared" ref="F223:F228" si="56">((C223/C211)-1)*100</f>
        <v>5.5404611543545146</v>
      </c>
    </row>
    <row r="224" spans="1:6" ht="12.75" customHeight="1" x14ac:dyDescent="0.25">
      <c r="A224" s="42">
        <v>2025</v>
      </c>
      <c r="B224" s="43" t="s">
        <v>24</v>
      </c>
      <c r="C224" s="44">
        <v>1156.74</v>
      </c>
      <c r="D224" s="56">
        <f t="shared" si="55"/>
        <v>0.60358323186642249</v>
      </c>
      <c r="E224" s="56">
        <f t="shared" ref="E224:E229" si="57">((C224/C$223)-1)*100</f>
        <v>0.60358323186642249</v>
      </c>
      <c r="F224" s="56">
        <f t="shared" si="56"/>
        <v>6.1774856807166989</v>
      </c>
    </row>
    <row r="225" spans="1:6" ht="12.75" customHeight="1" x14ac:dyDescent="0.25">
      <c r="A225" s="33"/>
      <c r="B225" s="34" t="s">
        <v>3</v>
      </c>
      <c r="C225" s="35">
        <v>1163.56</v>
      </c>
      <c r="D225" s="57">
        <f t="shared" si="55"/>
        <v>0.58958798001278456</v>
      </c>
      <c r="E225" s="57">
        <f t="shared" si="57"/>
        <v>1.1967298660636727</v>
      </c>
      <c r="F225" s="57">
        <f t="shared" si="56"/>
        <v>6.7838919276091092</v>
      </c>
    </row>
    <row r="226" spans="1:6" ht="12.75" customHeight="1" x14ac:dyDescent="0.25">
      <c r="A226" s="33"/>
      <c r="B226" s="34" t="s">
        <v>4</v>
      </c>
      <c r="C226" s="35">
        <v>1163.73</v>
      </c>
      <c r="D226" s="57">
        <f t="shared" si="55"/>
        <v>1.4610333803166675E-2</v>
      </c>
      <c r="E226" s="57">
        <f t="shared" si="57"/>
        <v>1.2115150460949797</v>
      </c>
      <c r="F226" s="57">
        <f t="shared" si="56"/>
        <v>6.7994934106677452</v>
      </c>
    </row>
    <row r="227" spans="1:6" ht="12.75" customHeight="1" x14ac:dyDescent="0.25">
      <c r="A227" s="33"/>
      <c r="B227" s="34" t="s">
        <v>5</v>
      </c>
      <c r="C227" s="35">
        <v>1163.8800000000001</v>
      </c>
      <c r="D227" s="57">
        <f t="shared" si="55"/>
        <v>1.2889587790998469E-2</v>
      </c>
      <c r="E227" s="57">
        <f t="shared" si="57"/>
        <v>1.2245607931814284</v>
      </c>
      <c r="F227" s="57">
        <f t="shared" si="56"/>
        <v>6.8132594251312462</v>
      </c>
    </row>
    <row r="228" spans="1:6" ht="12.75" customHeight="1" x14ac:dyDescent="0.25">
      <c r="A228" s="33"/>
      <c r="B228" s="34" t="s">
        <v>6</v>
      </c>
      <c r="C228" s="35">
        <v>1187.2</v>
      </c>
      <c r="D228" s="57">
        <f t="shared" si="55"/>
        <v>2.003642987249532</v>
      </c>
      <c r="E228" s="57">
        <f t="shared" si="57"/>
        <v>3.2527396068881664</v>
      </c>
      <c r="F228" s="57">
        <f t="shared" si="56"/>
        <v>7.0649135147809572</v>
      </c>
    </row>
    <row r="229" spans="1:6" ht="12.75" customHeight="1" x14ac:dyDescent="0.25">
      <c r="A229" s="33"/>
      <c r="B229" s="34" t="s">
        <v>7</v>
      </c>
      <c r="C229" s="35">
        <v>1235.5899999999999</v>
      </c>
      <c r="D229" s="57">
        <f>((C229/C228)-1)*100</f>
        <v>4.075977088948779</v>
      </c>
      <c r="E229" s="57">
        <f t="shared" si="57"/>
        <v>7.4612976169768697</v>
      </c>
      <c r="F229" s="57">
        <f>((C229/C217)-1)*100</f>
        <v>10.356007288056857</v>
      </c>
    </row>
    <row r="230" spans="1:6" ht="12.75" customHeight="1" x14ac:dyDescent="0.25">
      <c r="A230" s="33"/>
      <c r="B230" s="34" t="s">
        <v>8</v>
      </c>
      <c r="C230" s="35">
        <v>1249.17</v>
      </c>
      <c r="D230" s="57">
        <f>((C230/C229)-1)*100</f>
        <v>1.0990700798808817</v>
      </c>
      <c r="E230" s="58">
        <f>((C230/C$223)-1)*100</f>
        <v>8.6423725865367942</v>
      </c>
      <c r="F230" s="57">
        <f>((C230/C218)-1)*100</f>
        <v>8.9683868941693881</v>
      </c>
    </row>
    <row r="231" spans="1:6" ht="12" hidden="1" customHeight="1" x14ac:dyDescent="0.25">
      <c r="A231" s="33"/>
      <c r="B231" s="34" t="s">
        <v>9</v>
      </c>
      <c r="C231" s="35"/>
      <c r="D231" s="57">
        <f>((C231/C230)-1)*100</f>
        <v>-100</v>
      </c>
      <c r="E231" s="56">
        <f t="shared" ref="E230:E235" si="58">((C231/C$223)-1)*100</f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59">((C234/C233)-1)*100</f>
        <v>#DIV/0!</v>
      </c>
      <c r="E234" s="56">
        <f t="shared" si="58"/>
        <v>-100</v>
      </c>
      <c r="F234" s="57">
        <f t="shared" ref="F234" si="60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58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5"/>
      <c r="C237" s="7"/>
      <c r="D237" s="8"/>
      <c r="E237" s="8"/>
      <c r="F237" s="16"/>
    </row>
    <row r="238" spans="1:6" ht="12.75" customHeight="1" x14ac:dyDescent="0.25">
      <c r="A238" s="31" t="s">
        <v>23</v>
      </c>
      <c r="B238"/>
      <c r="C238"/>
      <c r="D238"/>
      <c r="E238"/>
      <c r="F238"/>
    </row>
    <row r="239" spans="1:6" ht="12.75" customHeight="1" x14ac:dyDescent="0.25">
      <c r="A239" s="32" t="s">
        <v>22</v>
      </c>
      <c r="B239"/>
      <c r="C239"/>
      <c r="D239"/>
      <c r="E239"/>
      <c r="F239"/>
    </row>
    <row r="240" spans="1:6" ht="12.75" customHeight="1" x14ac:dyDescent="0.25">
      <c r="A240" s="20"/>
      <c r="B240"/>
      <c r="C240"/>
      <c r="D240"/>
      <c r="E240"/>
      <c r="F240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7" workbookViewId="0">
      <selection activeCell="H230" sqref="H230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16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5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5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5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5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5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5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5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5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5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5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5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5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5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5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5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5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5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5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5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5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5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5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5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5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5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5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5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5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5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5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5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5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5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5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5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5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5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5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5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5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5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5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5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5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5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5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5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5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5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5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5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5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5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5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5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5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5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5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5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5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5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5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5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5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5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5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5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5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5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5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5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5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5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5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5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5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5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5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5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5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5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5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5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5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5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5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5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5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5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5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5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5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5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5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5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5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5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5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5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5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5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5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5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5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5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5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5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5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5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5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5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5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5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5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5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5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5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5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5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5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5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5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5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5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5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5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5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5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5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5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5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5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5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5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5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5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5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5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5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5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5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5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5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5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5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5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5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5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5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5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5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5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5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5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5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5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5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5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5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5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5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5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5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5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5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5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5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5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5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5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5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5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5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5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5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5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5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5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5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5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5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5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5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5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5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5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5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5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5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5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5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2" si="54">((C218/C206)-1)*100</f>
        <v>4.536180094466169</v>
      </c>
    </row>
    <row r="219" spans="1:6" ht="12" customHeight="1" x14ac:dyDescent="0.25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5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5">
      <c r="A221" s="33"/>
      <c r="B221" s="34" t="s">
        <v>11</v>
      </c>
      <c r="C221" s="35">
        <v>933.64</v>
      </c>
      <c r="D221" s="57">
        <f>((C221/C220)-1)*100</f>
        <v>8.0395330639193574E-2</v>
      </c>
      <c r="E221" s="57">
        <f>((C221/C$211)-1)*100</f>
        <v>4.8338741733008339</v>
      </c>
      <c r="F221" s="57">
        <f>((C221/C209)-1)*100</f>
        <v>4.7997485632183867</v>
      </c>
    </row>
    <row r="222" spans="1:6" ht="12" customHeight="1" x14ac:dyDescent="0.25">
      <c r="A222" s="33"/>
      <c r="B222" s="34" t="s">
        <v>12</v>
      </c>
      <c r="C222" s="35">
        <v>934.62</v>
      </c>
      <c r="D222" s="57">
        <f t="shared" ref="D222" si="55">((C222/C221)-1)*100</f>
        <v>0.10496551133198917</v>
      </c>
      <c r="E222" s="57">
        <f t="shared" ref="E222" si="56">((C222/C$211)-1)*100</f>
        <v>4.9439135853759808</v>
      </c>
      <c r="F222" s="57">
        <f t="shared" si="54"/>
        <v>4.9427352346732567</v>
      </c>
    </row>
    <row r="223" spans="1:6" ht="12.75" customHeight="1" x14ac:dyDescent="0.25">
      <c r="A223" s="33"/>
      <c r="B223" s="38" t="s">
        <v>13</v>
      </c>
      <c r="C223" s="39">
        <v>939.58</v>
      </c>
      <c r="D223" s="58">
        <f t="shared" ref="D223:D228" si="57">((C223/C222)-1)*100</f>
        <v>0.53069696775160935</v>
      </c>
      <c r="E223" s="58">
        <f>((C223/C$211)-1)*100</f>
        <v>5.5008477526134358</v>
      </c>
      <c r="F223" s="58">
        <f t="shared" ref="F223:F228" si="58">((C223/C211)-1)*100</f>
        <v>5.5008477526134358</v>
      </c>
    </row>
    <row r="224" spans="1:6" ht="12.75" customHeight="1" x14ac:dyDescent="0.25">
      <c r="A224" s="42">
        <v>2025</v>
      </c>
      <c r="B224" s="43" t="s">
        <v>24</v>
      </c>
      <c r="C224" s="44">
        <v>955.04</v>
      </c>
      <c r="D224" s="56">
        <f t="shared" si="57"/>
        <v>1.6454160369526738</v>
      </c>
      <c r="E224" s="56">
        <f t="shared" ref="E224:E229" si="59">((C224/C$223)-1)*100</f>
        <v>1.6454160369526738</v>
      </c>
      <c r="F224" s="56">
        <f t="shared" si="58"/>
        <v>6.2099644128113862</v>
      </c>
    </row>
    <row r="225" spans="1:6" ht="12.75" customHeight="1" x14ac:dyDescent="0.25">
      <c r="A225" s="33"/>
      <c r="B225" s="34" t="s">
        <v>3</v>
      </c>
      <c r="C225" s="35">
        <v>974.59</v>
      </c>
      <c r="D225" s="57">
        <f t="shared" si="57"/>
        <v>2.0470346791757521</v>
      </c>
      <c r="E225" s="57">
        <f t="shared" si="59"/>
        <v>3.7261329530215548</v>
      </c>
      <c r="F225" s="57">
        <f t="shared" si="58"/>
        <v>8.2913874906941345</v>
      </c>
    </row>
    <row r="226" spans="1:6" ht="12.75" customHeight="1" x14ac:dyDescent="0.25">
      <c r="A226" s="33"/>
      <c r="B226" s="34" t="s">
        <v>4</v>
      </c>
      <c r="C226" s="35">
        <v>992.21</v>
      </c>
      <c r="D226" s="57">
        <f t="shared" si="57"/>
        <v>1.807939749022669</v>
      </c>
      <c r="E226" s="57">
        <f t="shared" si="59"/>
        <v>5.6014389408033383</v>
      </c>
      <c r="F226" s="57">
        <f t="shared" si="58"/>
        <v>8.927532413353978</v>
      </c>
    </row>
    <row r="227" spans="1:6" ht="12.75" customHeight="1" x14ac:dyDescent="0.25">
      <c r="A227" s="33"/>
      <c r="B227" s="34" t="s">
        <v>5</v>
      </c>
      <c r="C227" s="35">
        <v>986.04</v>
      </c>
      <c r="D227" s="57">
        <f t="shared" si="57"/>
        <v>-0.62184416605356452</v>
      </c>
      <c r="E227" s="57">
        <f t="shared" si="59"/>
        <v>4.94476255348133</v>
      </c>
      <c r="F227" s="57">
        <f t="shared" si="58"/>
        <v>8.0189299329564747</v>
      </c>
    </row>
    <row r="228" spans="1:6" ht="12.75" customHeight="1" x14ac:dyDescent="0.25">
      <c r="A228" s="33"/>
      <c r="B228" s="34" t="s">
        <v>6</v>
      </c>
      <c r="C228" s="35">
        <v>989.3</v>
      </c>
      <c r="D228" s="57">
        <f t="shared" si="57"/>
        <v>0.33061539085634806</v>
      </c>
      <c r="E228" s="57">
        <f t="shared" si="59"/>
        <v>5.2917260903807994</v>
      </c>
      <c r="F228" s="57">
        <f t="shared" si="58"/>
        <v>7.3529092605855384</v>
      </c>
    </row>
    <row r="229" spans="1:6" ht="12.75" customHeight="1" x14ac:dyDescent="0.25">
      <c r="A229" s="33"/>
      <c r="B229" s="34" t="s">
        <v>7</v>
      </c>
      <c r="C229" s="35">
        <v>999.51</v>
      </c>
      <c r="D229" s="57">
        <f>((C229/C228)-1)*100</f>
        <v>1.0320428585868902</v>
      </c>
      <c r="E229" s="57">
        <f t="shared" si="59"/>
        <v>6.378381830179447</v>
      </c>
      <c r="F229" s="57">
        <f>((C229/C217)-1)*100</f>
        <v>7.8557477528029107</v>
      </c>
    </row>
    <row r="230" spans="1:6" ht="12.75" customHeight="1" x14ac:dyDescent="0.25">
      <c r="A230" s="33"/>
      <c r="B230" s="38" t="s">
        <v>8</v>
      </c>
      <c r="C230" s="39">
        <v>1005.74</v>
      </c>
      <c r="D230" s="58">
        <f>((C230/C229)-1)*100</f>
        <v>0.62330541965562869</v>
      </c>
      <c r="E230" s="58">
        <f>((C230/C$223)-1)*100</f>
        <v>7.0414440494689146</v>
      </c>
      <c r="F230" s="58">
        <f>((C230/C218)-1)*100</f>
        <v>8.4554581432715317</v>
      </c>
    </row>
    <row r="231" spans="1:6" ht="12" hidden="1" customHeight="1" x14ac:dyDescent="0.25">
      <c r="A231" s="33"/>
      <c r="B231" s="34" t="s">
        <v>9</v>
      </c>
      <c r="C231" s="35"/>
      <c r="D231" s="57">
        <f>((C231/C230)-1)*100</f>
        <v>-100</v>
      </c>
      <c r="E231" s="57">
        <f t="shared" ref="E230:E233" si="60">((C231/C$223)-1)*100</f>
        <v>-100</v>
      </c>
      <c r="F231" s="57">
        <f>((C231/C219)-1)*100</f>
        <v>-100</v>
      </c>
    </row>
    <row r="232" spans="1:6" ht="12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60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60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61">((C234/C233)-1)*100</f>
        <v>#DIV/0!</v>
      </c>
      <c r="E234" s="56">
        <f>((C234/C$223)-1)*100</f>
        <v>-100</v>
      </c>
      <c r="F234" s="57">
        <f t="shared" ref="F234" si="62">((C234/C222)-1)*100</f>
        <v>-100</v>
      </c>
    </row>
    <row r="235" spans="1:6" ht="12.75" hidden="1" customHeight="1" x14ac:dyDescent="0.25">
      <c r="A235" s="33"/>
      <c r="B235" s="38" t="s">
        <v>13</v>
      </c>
      <c r="C235" s="39"/>
      <c r="D235" s="58" t="e">
        <f>((C235/C234)-1)*100</f>
        <v>#DIV/0!</v>
      </c>
      <c r="E235" s="56">
        <f>((C235/C$223)-1)*100</f>
        <v>-100</v>
      </c>
      <c r="F235" s="58">
        <f>((C235/C223)-1)*100</f>
        <v>-100</v>
      </c>
    </row>
    <row r="236" spans="1:6" ht="12.75" customHeight="1" x14ac:dyDescent="0.25">
      <c r="A236" s="29" t="s">
        <v>25</v>
      </c>
      <c r="B236"/>
      <c r="C236"/>
      <c r="D236"/>
      <c r="E236"/>
      <c r="F236"/>
    </row>
    <row r="237" spans="1:6" ht="12.75" customHeight="1" x14ac:dyDescent="0.25">
      <c r="A237" s="30" t="s">
        <v>26</v>
      </c>
      <c r="B237"/>
      <c r="C237"/>
      <c r="D237"/>
      <c r="E237"/>
      <c r="F237"/>
    </row>
    <row r="238" spans="1:6" ht="12.75" customHeight="1" x14ac:dyDescent="0.25">
      <c r="A238" s="31" t="s">
        <v>23</v>
      </c>
      <c r="B238"/>
      <c r="C238"/>
      <c r="D238"/>
      <c r="E238"/>
      <c r="F238"/>
    </row>
    <row r="239" spans="1:6" ht="12.75" customHeight="1" x14ac:dyDescent="0.25">
      <c r="A239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3"/>
  <sheetViews>
    <sheetView showGridLines="0" topLeftCell="A210" workbookViewId="0">
      <selection activeCell="H230" sqref="H230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19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5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5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5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5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5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5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5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5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5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5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5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5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5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5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5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5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5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5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5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5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5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5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5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5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5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5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5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5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5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5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5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5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5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5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5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5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5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5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5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5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5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5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5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5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5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5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5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5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5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5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5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5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5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5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5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5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5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5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5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5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5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5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5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5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5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5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5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5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5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5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5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5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5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5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5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5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5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5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5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5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5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5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5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5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5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5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5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5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5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5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5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5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5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5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5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5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5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5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5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5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5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5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5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5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5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5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5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5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5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5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5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5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5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5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5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5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5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5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5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5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5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5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5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5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5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5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5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5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5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5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5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5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5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5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5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5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5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5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5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5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5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5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5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5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5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5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5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5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5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5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5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5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5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5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5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5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5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5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5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5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5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5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5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5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5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5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5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5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5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5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5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5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5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5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5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5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5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5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5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5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5">
      <c r="A207" s="33"/>
      <c r="B207" s="34" t="s">
        <v>9</v>
      </c>
      <c r="C207" s="35">
        <v>893.7</v>
      </c>
      <c r="D207" s="57">
        <f t="shared" ref="D207:D222" si="47">((C207/C206)-1)*100</f>
        <v>0</v>
      </c>
      <c r="E207" s="57">
        <f t="shared" si="46"/>
        <v>3.2856796144556055</v>
      </c>
      <c r="F207" s="57">
        <f t="shared" ref="F207:F222" si="48">((C207/C195)-1)*100</f>
        <v>3.6907261947580317</v>
      </c>
    </row>
    <row r="208" spans="1:6" ht="12.75" customHeight="1" x14ac:dyDescent="0.25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5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5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5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5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5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5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5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5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5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5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5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5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5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customHeight="1" x14ac:dyDescent="0.25">
      <c r="A222" s="33"/>
      <c r="B222" s="34" t="s">
        <v>12</v>
      </c>
      <c r="C222" s="35">
        <v>973.24</v>
      </c>
      <c r="D222" s="57">
        <f t="shared" si="47"/>
        <v>1.2020630563181145</v>
      </c>
      <c r="E222" s="57">
        <f t="shared" ref="E222" si="52">((C222/C$211)-1)*100</f>
        <v>7.326863696515229</v>
      </c>
      <c r="F222" s="57">
        <f t="shared" si="48"/>
        <v>7.326863696515229</v>
      </c>
    </row>
    <row r="223" spans="1:6" ht="12.75" customHeight="1" x14ac:dyDescent="0.25">
      <c r="A223" s="33"/>
      <c r="B223" s="34" t="s">
        <v>13</v>
      </c>
      <c r="C223" s="35">
        <v>961.2</v>
      </c>
      <c r="D223" s="57">
        <f t="shared" ref="D223:D228" si="53">((C223/C222)-1)*100</f>
        <v>-1.2371049278697921</v>
      </c>
      <c r="E223" s="57">
        <f>((C223/C$211)-1)*100</f>
        <v>5.9991177767975357</v>
      </c>
      <c r="F223" s="57">
        <f t="shared" ref="F223:F228" si="54">((C223/C211)-1)*100</f>
        <v>5.9991177767975357</v>
      </c>
    </row>
    <row r="224" spans="1:6" ht="12.75" customHeight="1" x14ac:dyDescent="0.25">
      <c r="A224" s="42">
        <v>2025</v>
      </c>
      <c r="B224" s="43" t="s">
        <v>24</v>
      </c>
      <c r="C224" s="44">
        <v>960.99</v>
      </c>
      <c r="D224" s="56">
        <f t="shared" si="53"/>
        <v>-2.1847690387022389E-2</v>
      </c>
      <c r="E224" s="56">
        <f t="shared" ref="E224:E229" si="55">((C224/C$223)-1)*100</f>
        <v>-2.1847690387022389E-2</v>
      </c>
      <c r="F224" s="56">
        <f t="shared" si="54"/>
        <v>5.9712849014158964</v>
      </c>
    </row>
    <row r="225" spans="1:6" ht="12.75" customHeight="1" x14ac:dyDescent="0.25">
      <c r="A225" s="33"/>
      <c r="B225" s="34" t="s">
        <v>3</v>
      </c>
      <c r="C225" s="35">
        <v>1044.95</v>
      </c>
      <c r="D225" s="57">
        <f t="shared" si="53"/>
        <v>8.7368234841153516</v>
      </c>
      <c r="E225" s="57">
        <f t="shared" si="55"/>
        <v>8.7130669995838517</v>
      </c>
      <c r="F225" s="57">
        <f t="shared" si="54"/>
        <v>15.224726534932964</v>
      </c>
    </row>
    <row r="226" spans="1:6" ht="12.75" customHeight="1" x14ac:dyDescent="0.25">
      <c r="A226" s="59"/>
      <c r="B226" s="34" t="s">
        <v>4</v>
      </c>
      <c r="C226" s="35">
        <v>964.77</v>
      </c>
      <c r="D226" s="57">
        <f t="shared" si="53"/>
        <v>-7.6730944064309359</v>
      </c>
      <c r="E226" s="57">
        <f t="shared" si="55"/>
        <v>0.3714107365792696</v>
      </c>
      <c r="F226" s="57">
        <f t="shared" si="54"/>
        <v>6.3928098808998746</v>
      </c>
    </row>
    <row r="227" spans="1:6" ht="12.75" customHeight="1" x14ac:dyDescent="0.25">
      <c r="A227" s="59"/>
      <c r="B227" s="34" t="s">
        <v>5</v>
      </c>
      <c r="C227" s="35">
        <v>964.27</v>
      </c>
      <c r="D227" s="57">
        <f t="shared" si="53"/>
        <v>-5.1825823771467494E-2</v>
      </c>
      <c r="E227" s="57">
        <f t="shared" si="55"/>
        <v>0.31939242613399088</v>
      </c>
      <c r="F227" s="57">
        <f t="shared" si="54"/>
        <v>7.0768649921158389</v>
      </c>
    </row>
    <row r="228" spans="1:6" ht="12.75" customHeight="1" x14ac:dyDescent="0.25">
      <c r="A228" s="59"/>
      <c r="B228" s="34" t="s">
        <v>6</v>
      </c>
      <c r="C228" s="35">
        <v>982.94</v>
      </c>
      <c r="D228" s="57">
        <f t="shared" si="53"/>
        <v>1.9361797007062309</v>
      </c>
      <c r="E228" s="57">
        <f t="shared" si="55"/>
        <v>2.2617561381606421</v>
      </c>
      <c r="F228" s="57">
        <f t="shared" si="54"/>
        <v>5.7231669409398389</v>
      </c>
    </row>
    <row r="229" spans="1:6" ht="12.75" customHeight="1" x14ac:dyDescent="0.25">
      <c r="A229" s="59"/>
      <c r="B229" s="34" t="s">
        <v>7</v>
      </c>
      <c r="C229" s="35">
        <v>983.39</v>
      </c>
      <c r="D229" s="57">
        <f>((C229/C228)-1)*100</f>
        <v>4.5781024274105242E-2</v>
      </c>
      <c r="E229" s="57">
        <f t="shared" si="55"/>
        <v>2.3085726175613663</v>
      </c>
      <c r="F229" s="57">
        <f>((C229/C217)-1)*100</f>
        <v>3.4352550145677396</v>
      </c>
    </row>
    <row r="230" spans="1:6" ht="12.75" customHeight="1" x14ac:dyDescent="0.25">
      <c r="A230" s="59"/>
      <c r="B230" s="34" t="s">
        <v>8</v>
      </c>
      <c r="C230" s="35">
        <v>983.39</v>
      </c>
      <c r="D230" s="57">
        <f>((C230/C229)-1)*100</f>
        <v>0</v>
      </c>
      <c r="E230" s="58">
        <f>((C230/C$223)-1)*100</f>
        <v>2.3085726175613663</v>
      </c>
      <c r="F230" s="57">
        <f>((C230/C218)-1)*100</f>
        <v>2.4044569405394123</v>
      </c>
    </row>
    <row r="231" spans="1:6" ht="12" hidden="1" customHeight="1" x14ac:dyDescent="0.25">
      <c r="A231" s="59"/>
      <c r="B231" s="60" t="s">
        <v>9</v>
      </c>
      <c r="C231" s="61"/>
      <c r="D231" s="62">
        <f>((C231/C230)-1)*100</f>
        <v>-100</v>
      </c>
      <c r="E231" s="63">
        <f t="shared" ref="E230:E234" si="56">((C231/C$223)-1)*100</f>
        <v>-100</v>
      </c>
      <c r="F231" s="62">
        <f>((C231/C219)-1)*100</f>
        <v>-100</v>
      </c>
    </row>
    <row r="232" spans="1:6" ht="12.75" hidden="1" customHeight="1" x14ac:dyDescent="0.25">
      <c r="A232" s="59"/>
      <c r="B232" s="60" t="s">
        <v>10</v>
      </c>
      <c r="C232" s="61"/>
      <c r="D232" s="62" t="e">
        <f>((C232/C231)-1)*100</f>
        <v>#DIV/0!</v>
      </c>
      <c r="E232" s="63">
        <f t="shared" si="56"/>
        <v>-100</v>
      </c>
      <c r="F232" s="62">
        <f>((C232/C220)-1)*100</f>
        <v>-100</v>
      </c>
    </row>
    <row r="233" spans="1:6" ht="12.75" hidden="1" customHeight="1" x14ac:dyDescent="0.25">
      <c r="A233" s="59"/>
      <c r="B233" s="60" t="s">
        <v>11</v>
      </c>
      <c r="C233" s="61"/>
      <c r="D233" s="62" t="e">
        <f>((C233/C232)-1)*100</f>
        <v>#DIV/0!</v>
      </c>
      <c r="E233" s="63">
        <f t="shared" si="56"/>
        <v>-100</v>
      </c>
      <c r="F233" s="62">
        <f>((C233/C221)-1)*100</f>
        <v>-100</v>
      </c>
    </row>
    <row r="234" spans="1:6" ht="12" hidden="1" customHeight="1" x14ac:dyDescent="0.25">
      <c r="A234" s="59"/>
      <c r="B234" s="60" t="s">
        <v>12</v>
      </c>
      <c r="C234" s="61"/>
      <c r="D234" s="62" t="e">
        <f t="shared" ref="D234" si="57">((C234/C233)-1)*100</f>
        <v>#DIV/0!</v>
      </c>
      <c r="E234" s="63">
        <f t="shared" si="56"/>
        <v>-100</v>
      </c>
      <c r="F234" s="62">
        <f t="shared" ref="F234" si="58">((C234/C222)-1)*100</f>
        <v>-100</v>
      </c>
    </row>
    <row r="235" spans="1:6" ht="12.75" hidden="1" customHeight="1" x14ac:dyDescent="0.25">
      <c r="A235" s="59"/>
      <c r="B235" s="60" t="s">
        <v>13</v>
      </c>
      <c r="C235" s="61"/>
      <c r="D235" s="62" t="e">
        <f>((C235/C234)-1)*100</f>
        <v>#DIV/0!</v>
      </c>
      <c r="E235" s="63">
        <f>((C235/C$223)-1)*100</f>
        <v>-100</v>
      </c>
      <c r="F235" s="62">
        <f>((C235/C223)-1)*100</f>
        <v>-100</v>
      </c>
    </row>
    <row r="236" spans="1:6" ht="12.75" customHeight="1" x14ac:dyDescent="0.25">
      <c r="A236" s="64" t="s">
        <v>25</v>
      </c>
      <c r="B236" s="65"/>
      <c r="C236" s="66"/>
      <c r="D236" s="67"/>
      <c r="E236" s="67"/>
      <c r="F236" s="66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5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19"/>
      <c r="B242"/>
      <c r="C242"/>
      <c r="D242"/>
      <c r="E242"/>
      <c r="F242"/>
    </row>
    <row r="243" spans="1:6" ht="12.75" customHeight="1" x14ac:dyDescent="0.25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43"/>
  <sheetViews>
    <sheetView showGridLines="0" topLeftCell="A209" zoomScaleNormal="100" workbookViewId="0">
      <selection activeCell="H230" sqref="H230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20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5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5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5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5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5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5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5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5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5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5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5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5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5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5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5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5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5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5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5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5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5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5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5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5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5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5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5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5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5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5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5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5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5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5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5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5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5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5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5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5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5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5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5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5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5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5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5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5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5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5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5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5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5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5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5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5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5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5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5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5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5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5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5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5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5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5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5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5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5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5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5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5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5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5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5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5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5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5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5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5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5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5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5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5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5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5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5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5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5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5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5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5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5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5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5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5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5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5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5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5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5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5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5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5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5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5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5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5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5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5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5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5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5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5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5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5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5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5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5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5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5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5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5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5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5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5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5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5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5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5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5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5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5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5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5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5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5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5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5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5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5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5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5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5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5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5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5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5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5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5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5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5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5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5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5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5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5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5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5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5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5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5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5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5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5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5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5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5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5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5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5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5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5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5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5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5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5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5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5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5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5">
      <c r="A207" s="33"/>
      <c r="B207" s="34" t="s">
        <v>9</v>
      </c>
      <c r="C207" s="35">
        <v>1102.1500000000001</v>
      </c>
      <c r="D207" s="57">
        <f t="shared" ref="D207:D222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5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5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5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5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5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5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5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5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5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5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5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5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5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5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customHeight="1" x14ac:dyDescent="0.25">
      <c r="A222" s="33"/>
      <c r="B222" s="34" t="s">
        <v>12</v>
      </c>
      <c r="C222" s="35">
        <v>1156.95</v>
      </c>
      <c r="D222" s="57">
        <f t="shared" si="51"/>
        <v>0.63147457140619867</v>
      </c>
      <c r="E222" s="57">
        <f t="shared" ref="E222" si="55">((C222/C$211)-1)*100</f>
        <v>4.9273548457311023</v>
      </c>
      <c r="F222" s="57">
        <f t="shared" ref="F222" si="56">((C222/C210)-1)*100</f>
        <v>4.9273548457311023</v>
      </c>
    </row>
    <row r="223" spans="1:6" ht="12.75" customHeight="1" x14ac:dyDescent="0.25">
      <c r="A223" s="33"/>
      <c r="B223" s="34" t="s">
        <v>13</v>
      </c>
      <c r="C223" s="35">
        <v>1158.01</v>
      </c>
      <c r="D223" s="57">
        <f t="shared" ref="D223:D228" si="57">((C223/C222)-1)*100</f>
        <v>9.1620208306308903E-2</v>
      </c>
      <c r="E223" s="57">
        <f>((C223/C$211)-1)*100</f>
        <v>5.023489506811063</v>
      </c>
      <c r="F223" s="57">
        <f t="shared" ref="F223:F228" si="58">((C223/C211)-1)*100</f>
        <v>5.023489506811063</v>
      </c>
    </row>
    <row r="224" spans="1:6" ht="12.75" customHeight="1" x14ac:dyDescent="0.25">
      <c r="A224" s="42">
        <v>2025</v>
      </c>
      <c r="B224" s="43" t="s">
        <v>24</v>
      </c>
      <c r="C224" s="44">
        <v>1165.45</v>
      </c>
      <c r="D224" s="56">
        <f t="shared" si="57"/>
        <v>0.64248149843266766</v>
      </c>
      <c r="E224" s="56">
        <f t="shared" ref="E224:E229" si="59">((C224/C$223)-1)*100</f>
        <v>0.64248149843266766</v>
      </c>
      <c r="F224" s="56">
        <f t="shared" si="58"/>
        <v>5.6867439287592747</v>
      </c>
    </row>
    <row r="225" spans="1:6" ht="12.75" customHeight="1" x14ac:dyDescent="0.25">
      <c r="A225" s="33"/>
      <c r="B225" s="34" t="s">
        <v>3</v>
      </c>
      <c r="C225" s="35">
        <v>1165.45</v>
      </c>
      <c r="D225" s="57">
        <f t="shared" si="57"/>
        <v>0</v>
      </c>
      <c r="E225" s="57">
        <f t="shared" si="59"/>
        <v>0.64248149843266766</v>
      </c>
      <c r="F225" s="57">
        <f t="shared" si="58"/>
        <v>5.3637941633819297</v>
      </c>
    </row>
    <row r="226" spans="1:6" ht="12.75" customHeight="1" x14ac:dyDescent="0.25">
      <c r="A226" s="33"/>
      <c r="B226" s="34" t="s">
        <v>4</v>
      </c>
      <c r="C226" s="35">
        <v>1165.57</v>
      </c>
      <c r="D226" s="57">
        <f t="shared" si="57"/>
        <v>1.0296452014224577E-2</v>
      </c>
      <c r="E226" s="57">
        <f t="shared" si="59"/>
        <v>0.65284410324608633</v>
      </c>
      <c r="F226" s="57">
        <f t="shared" si="58"/>
        <v>5.0829884870941644</v>
      </c>
    </row>
    <row r="227" spans="1:6" ht="12.75" customHeight="1" x14ac:dyDescent="0.25">
      <c r="A227" s="33"/>
      <c r="B227" s="34" t="s">
        <v>5</v>
      </c>
      <c r="C227" s="35">
        <v>1166.04</v>
      </c>
      <c r="D227" s="57">
        <f t="shared" si="57"/>
        <v>4.0323618487092538E-2</v>
      </c>
      <c r="E227" s="57">
        <f t="shared" si="59"/>
        <v>0.69343097209868532</v>
      </c>
      <c r="F227" s="57">
        <f t="shared" si="58"/>
        <v>4.982443504096512</v>
      </c>
    </row>
    <row r="228" spans="1:6" ht="12.75" customHeight="1" x14ac:dyDescent="0.25">
      <c r="A228" s="33"/>
      <c r="B228" s="34" t="s">
        <v>6</v>
      </c>
      <c r="C228" s="35">
        <v>1178.93</v>
      </c>
      <c r="D228" s="57">
        <f t="shared" si="57"/>
        <v>1.1054509279269986</v>
      </c>
      <c r="E228" s="57">
        <f t="shared" si="59"/>
        <v>1.8065474391412817</v>
      </c>
      <c r="F228" s="57">
        <f t="shared" si="58"/>
        <v>4.6756106439841405</v>
      </c>
    </row>
    <row r="229" spans="1:6" ht="12.75" customHeight="1" x14ac:dyDescent="0.25">
      <c r="A229" s="33"/>
      <c r="B229" s="34" t="s">
        <v>7</v>
      </c>
      <c r="C229" s="35">
        <v>1192.05</v>
      </c>
      <c r="D229" s="57">
        <f>((C229/C228)-1)*100</f>
        <v>1.1128735378690857</v>
      </c>
      <c r="E229" s="57">
        <f t="shared" si="59"/>
        <v>2.9395255654096175</v>
      </c>
      <c r="F229" s="57">
        <f>((C229/C217)-1)*100</f>
        <v>4.9053515325923502</v>
      </c>
    </row>
    <row r="230" spans="1:6" ht="12.75" customHeight="1" x14ac:dyDescent="0.25">
      <c r="A230" s="33"/>
      <c r="B230" s="34" t="s">
        <v>8</v>
      </c>
      <c r="C230" s="35">
        <v>1211.3800000000001</v>
      </c>
      <c r="D230" s="57">
        <f>((C230/C229)-1)*100</f>
        <v>1.6215762761629282</v>
      </c>
      <c r="E230" s="58">
        <f>((C230/C$223)-1)*100</f>
        <v>4.6087684907729631</v>
      </c>
      <c r="F230" s="57">
        <f>((C230/C218)-1)*100</f>
        <v>5.6350064529631316</v>
      </c>
    </row>
    <row r="231" spans="1:6" ht="12" hidden="1" customHeight="1" x14ac:dyDescent="0.25">
      <c r="A231" s="33"/>
      <c r="B231" s="34" t="s">
        <v>9</v>
      </c>
      <c r="C231" s="35"/>
      <c r="D231" s="57">
        <f>((C231/C230)-1)*100</f>
        <v>-100</v>
      </c>
      <c r="E231" s="56">
        <f t="shared" ref="E230:E234" si="60">((C231/C$223)-1)*100</f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60"/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60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61">((C234/C233)-1)*100</f>
        <v>#DIV/0!</v>
      </c>
      <c r="E234" s="56">
        <f t="shared" si="60"/>
        <v>-100</v>
      </c>
      <c r="F234" s="57">
        <f t="shared" ref="F234" si="62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8"/>
      <c r="B240" s="5"/>
      <c r="C240" s="7"/>
      <c r="D240" s="8"/>
      <c r="E240" s="8"/>
      <c r="F240" s="16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43"/>
  <sheetViews>
    <sheetView showGridLines="0" tabSelected="1" topLeftCell="A208" workbookViewId="0">
      <selection activeCell="F240" sqref="F239:F240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21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5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5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5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5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5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5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5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5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5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5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5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5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5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5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5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5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5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5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5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5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5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5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5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5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5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5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5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5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5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5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5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5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5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5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5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5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5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5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5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5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5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5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5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5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5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5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5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5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5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5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5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5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5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5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5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5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5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5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5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5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5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5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5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5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5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5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5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5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5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5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5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5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5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5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5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5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5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5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5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5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5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5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5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5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5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5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5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5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5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5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5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5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5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5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5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5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5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5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5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5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5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5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5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5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5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5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5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5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5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5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5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5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5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5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5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5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5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5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5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5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5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5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5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5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5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5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5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5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5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5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5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5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5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5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5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5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5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5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5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5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5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5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5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5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5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5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5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5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5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5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5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5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5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5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5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5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5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5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5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5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5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5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5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5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5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5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5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5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5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5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5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5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5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5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5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5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5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5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5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5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5">
      <c r="A207" s="33"/>
      <c r="B207" s="34" t="s">
        <v>9</v>
      </c>
      <c r="C207" s="35">
        <v>1234.18</v>
      </c>
      <c r="D207" s="57">
        <f t="shared" ref="D207:D222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5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5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5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5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5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5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5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5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5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5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5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2" si="53">((C218/C206)-1)*100</f>
        <v>5.0899759631001018</v>
      </c>
    </row>
    <row r="219" spans="1:6" ht="12" customHeight="1" x14ac:dyDescent="0.25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5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" customHeight="1" x14ac:dyDescent="0.25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customHeight="1" x14ac:dyDescent="0.25">
      <c r="A222" s="33"/>
      <c r="B222" s="34" t="s">
        <v>12</v>
      </c>
      <c r="C222" s="35">
        <v>1308.79</v>
      </c>
      <c r="D222" s="57">
        <f t="shared" si="49"/>
        <v>-0.40786820378192479</v>
      </c>
      <c r="E222" s="57">
        <f t="shared" ref="E222" si="54">((C222/C$211)-1)*100</f>
        <v>5.3750714556009216</v>
      </c>
      <c r="F222" s="57">
        <f t="shared" si="53"/>
        <v>5.5816392384640201</v>
      </c>
    </row>
    <row r="223" spans="1:6" ht="12.75" customHeight="1" x14ac:dyDescent="0.25">
      <c r="A223" s="33"/>
      <c r="B223" s="34" t="s">
        <v>13</v>
      </c>
      <c r="C223" s="35">
        <v>1316.84</v>
      </c>
      <c r="D223" s="57">
        <f t="shared" ref="D223:D228" si="55">((C223/C222)-1)*100</f>
        <v>0.61507193667433846</v>
      </c>
      <c r="E223" s="57">
        <f>((C223/C$211)-1)*100</f>
        <v>6.0232039483748334</v>
      </c>
      <c r="F223" s="57">
        <f t="shared" ref="F223:F228" si="56">((C223/C211)-1)*100</f>
        <v>6.0232039483748334</v>
      </c>
    </row>
    <row r="224" spans="1:6" ht="12.75" customHeight="1" x14ac:dyDescent="0.25">
      <c r="A224" s="42">
        <v>2025</v>
      </c>
      <c r="B224" s="43" t="s">
        <v>24</v>
      </c>
      <c r="C224" s="44">
        <v>1311.7</v>
      </c>
      <c r="D224" s="56">
        <f t="shared" si="55"/>
        <v>-0.39032836183590103</v>
      </c>
      <c r="E224" s="56">
        <f t="shared" ref="E224:E229" si="57">((C224/C$223)-1)*100</f>
        <v>-0.39032836183590103</v>
      </c>
      <c r="F224" s="56">
        <f t="shared" si="56"/>
        <v>5.7822580645161326</v>
      </c>
    </row>
    <row r="225" spans="1:6" ht="12.75" customHeight="1" x14ac:dyDescent="0.25">
      <c r="A225" s="33"/>
      <c r="B225" s="34" t="s">
        <v>3</v>
      </c>
      <c r="C225" s="35">
        <v>1318.81</v>
      </c>
      <c r="D225" s="57">
        <f t="shared" si="55"/>
        <v>0.54204467484941787</v>
      </c>
      <c r="E225" s="57">
        <f t="shared" si="57"/>
        <v>0.1496005589137761</v>
      </c>
      <c r="F225" s="57">
        <f t="shared" si="56"/>
        <v>6.3444961415335399</v>
      </c>
    </row>
    <row r="226" spans="1:6" ht="12.75" customHeight="1" x14ac:dyDescent="0.25">
      <c r="A226" s="33"/>
      <c r="B226" s="34" t="s">
        <v>4</v>
      </c>
      <c r="C226" s="35">
        <v>1314.06</v>
      </c>
      <c r="D226" s="57">
        <f t="shared" si="55"/>
        <v>-0.36017318643322138</v>
      </c>
      <c r="E226" s="57">
        <f t="shared" si="57"/>
        <v>-0.21111144861941655</v>
      </c>
      <c r="F226" s="57">
        <f t="shared" si="56"/>
        <v>5.8837748984722493</v>
      </c>
    </row>
    <row r="227" spans="1:6" ht="12.75" customHeight="1" x14ac:dyDescent="0.25">
      <c r="A227" s="33"/>
      <c r="B227" s="34" t="s">
        <v>5</v>
      </c>
      <c r="C227" s="35">
        <v>1315.06</v>
      </c>
      <c r="D227" s="57">
        <f t="shared" si="55"/>
        <v>7.6100025874015209E-2</v>
      </c>
      <c r="E227" s="57">
        <f t="shared" si="57"/>
        <v>-0.1351720786124333</v>
      </c>
      <c r="F227" s="57">
        <f t="shared" si="56"/>
        <v>6.1422483373151593</v>
      </c>
    </row>
    <row r="228" spans="1:6" ht="12.75" customHeight="1" x14ac:dyDescent="0.25">
      <c r="A228" s="33"/>
      <c r="B228" s="34" t="s">
        <v>6</v>
      </c>
      <c r="C228" s="35">
        <v>1314.08</v>
      </c>
      <c r="D228" s="57">
        <f t="shared" si="55"/>
        <v>-7.452131461682665E-2</v>
      </c>
      <c r="E228" s="57">
        <f t="shared" si="57"/>
        <v>-0.20959266121928222</v>
      </c>
      <c r="F228" s="57">
        <f t="shared" si="56"/>
        <v>5.8700310984354021</v>
      </c>
    </row>
    <row r="229" spans="1:6" ht="12.75" customHeight="1" x14ac:dyDescent="0.25">
      <c r="A229" s="33"/>
      <c r="B229" s="34" t="s">
        <v>7</v>
      </c>
      <c r="C229" s="35">
        <v>1319.31</v>
      </c>
      <c r="D229" s="57">
        <f>((C229/C228)-1)*100</f>
        <v>0.39799707780348026</v>
      </c>
      <c r="E229" s="57">
        <f t="shared" si="57"/>
        <v>0.18757024391726773</v>
      </c>
      <c r="F229" s="57">
        <f>((C229/C217)-1)*100</f>
        <v>6.1195434473106269</v>
      </c>
    </row>
    <row r="230" spans="1:6" ht="12.75" customHeight="1" x14ac:dyDescent="0.25">
      <c r="A230" s="33"/>
      <c r="B230" s="34" t="s">
        <v>8</v>
      </c>
      <c r="C230" s="35">
        <v>1374.81</v>
      </c>
      <c r="D230" s="57">
        <f>((C230/C229)-1)*100</f>
        <v>4.2067444345908145</v>
      </c>
      <c r="E230" s="58">
        <f>((C230/C$223)-1)*100</f>
        <v>4.4022052793050159</v>
      </c>
      <c r="F230" s="57">
        <f>((C230/C218)-1)*100</f>
        <v>6.2351250270454184</v>
      </c>
    </row>
    <row r="231" spans="1:6" ht="12" hidden="1" customHeight="1" x14ac:dyDescent="0.25">
      <c r="A231" s="33"/>
      <c r="B231" s="34" t="s">
        <v>9</v>
      </c>
      <c r="C231" s="35"/>
      <c r="D231" s="57">
        <f>((C231/C230)-1)*100</f>
        <v>-100</v>
      </c>
      <c r="E231" s="56">
        <f t="shared" ref="E230:E235" si="58">((C231/C$223)-1)*100</f>
        <v>-100</v>
      </c>
      <c r="F231" s="57">
        <f>((C231/C219)-1)*100</f>
        <v>-100</v>
      </c>
    </row>
    <row r="232" spans="1:6" ht="12.75" hidden="1" customHeight="1" x14ac:dyDescent="0.25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59">((C234/C233)-1)*100</f>
        <v>#DIV/0!</v>
      </c>
      <c r="E234" s="56">
        <f t="shared" si="58"/>
        <v>-100</v>
      </c>
      <c r="F234" s="57">
        <f t="shared" ref="F234" si="60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58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8"/>
      <c r="B240" s="5"/>
      <c r="C240" s="7"/>
      <c r="D240" s="8"/>
      <c r="E240" s="8"/>
      <c r="F240" s="16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C0ECE9-4BFE-4725-9962-66965624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1F461-F53D-49CE-8EFD-F771B4050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F4771-91A7-419E-A3BD-7193C06FAB6A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2021-03-29T14:21:00Z</cp:lastPrinted>
  <dcterms:created xsi:type="dcterms:W3CDTF">2000-03-02T09:28:12Z</dcterms:created>
  <dcterms:modified xsi:type="dcterms:W3CDTF">2025-09-10T17:34:19Z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5789600</vt:r8>
  </property>
  <property fmtid="{D5CDD505-2E9C-101B-9397-08002B2CF9AE}" pid="4" name="MediaServiceImageTags">
    <vt:lpwstr/>
  </property>
</Properties>
</file>