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218" documentId="13_ncr:1_{07A7AD1E-A972-431E-A9A1-CAA8F1D20B21}" xr6:coauthVersionLast="47" xr6:coauthVersionMax="47" xr10:uidLastSave="{133F744E-927F-4E4B-8DCA-A4AA82FD957A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BRASIL!$A$164:$F$238</definedName>
    <definedName name="_xlnm.Print_Area" localSheetId="1">'Centro oeste'!$A$164:$F$239</definedName>
    <definedName name="_xlnm.Print_Area" localSheetId="2">Nordeste!$A$164:$F$238</definedName>
    <definedName name="_xlnm.Print_Area" localSheetId="3">Norte!$A$164:$F$239</definedName>
    <definedName name="_xlnm.Print_Area" localSheetId="4">Sudeste!$A$164:$F$239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7" l="1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4"/>
  <c r="E229" i="4"/>
  <c r="D229" i="4"/>
  <c r="F229" i="7"/>
  <c r="E229" i="7"/>
  <c r="D229" i="7"/>
  <c r="F229" i="6"/>
  <c r="E229" i="6"/>
  <c r="D229" i="6"/>
  <c r="F229" i="5"/>
  <c r="E229" i="5"/>
  <c r="D229" i="5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5"/>
  <c r="E226" i="5"/>
  <c r="F226" i="7"/>
  <c r="E226" i="7"/>
  <c r="D226" i="7"/>
  <c r="F226" i="6"/>
  <c r="E226" i="6"/>
  <c r="D226" i="6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2" i="2"/>
  <c r="E233" i="2"/>
  <c r="E234" i="2"/>
  <c r="E235" i="2"/>
  <c r="F235" i="2"/>
  <c r="D235" i="2"/>
  <c r="F234" i="2"/>
  <c r="D234" i="2"/>
  <c r="F233" i="2"/>
  <c r="D233" i="2"/>
  <c r="F232" i="2"/>
  <c r="D232" i="2"/>
  <c r="E232" i="3"/>
  <c r="E233" i="3"/>
  <c r="E234" i="3"/>
  <c r="E235" i="3"/>
  <c r="F235" i="3"/>
  <c r="D235" i="3"/>
  <c r="F234" i="3"/>
  <c r="D234" i="3"/>
  <c r="F233" i="3"/>
  <c r="D233" i="3"/>
  <c r="F232" i="3"/>
  <c r="D232" i="3"/>
  <c r="E235" i="4"/>
  <c r="E234" i="4"/>
  <c r="E232" i="4"/>
  <c r="E233" i="4"/>
  <c r="F235" i="4"/>
  <c r="D235" i="4"/>
  <c r="F234" i="4"/>
  <c r="D234" i="4"/>
  <c r="F233" i="4"/>
  <c r="D233" i="4"/>
  <c r="F232" i="4"/>
  <c r="D232" i="4"/>
  <c r="E235" i="5"/>
  <c r="E235" i="6"/>
  <c r="E232" i="5"/>
  <c r="E233" i="5"/>
  <c r="E234" i="5"/>
  <c r="F235" i="5"/>
  <c r="D235" i="5"/>
  <c r="F234" i="5"/>
  <c r="D234" i="5"/>
  <c r="F233" i="5"/>
  <c r="D233" i="5"/>
  <c r="F232" i="5"/>
  <c r="D232" i="5"/>
  <c r="E232" i="6"/>
  <c r="E233" i="6"/>
  <c r="E234" i="6"/>
  <c r="F235" i="6"/>
  <c r="D235" i="6"/>
  <c r="F234" i="6"/>
  <c r="D234" i="6"/>
  <c r="F233" i="6"/>
  <c r="D233" i="6"/>
  <c r="F232" i="6"/>
  <c r="D232" i="6"/>
  <c r="E232" i="7"/>
  <c r="E233" i="7"/>
  <c r="E234" i="7"/>
  <c r="E235" i="7"/>
  <c r="F235" i="7"/>
  <c r="D235" i="7"/>
  <c r="F234" i="7"/>
  <c r="D234" i="7"/>
  <c r="F233" i="7"/>
  <c r="D233" i="7"/>
  <c r="F232" i="7"/>
  <c r="D232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D222" i="5"/>
  <c r="F222" i="5"/>
  <c r="E222" i="5"/>
  <c r="E222" i="4"/>
  <c r="D222" i="4"/>
  <c r="F222" i="3"/>
  <c r="E222" i="3"/>
  <c r="D222" i="3"/>
  <c r="F222" i="2"/>
  <c r="D222" i="2"/>
  <c r="E222" i="2"/>
  <c r="F222" i="4"/>
  <c r="D222" i="7"/>
  <c r="F222" i="7"/>
  <c r="E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2"/>
  <c r="E208" i="2"/>
  <c r="D208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E181" i="6"/>
  <c r="F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D177" i="4"/>
  <c r="D176" i="4"/>
  <c r="F177" i="4"/>
  <c r="F176" i="4"/>
  <c r="E177" i="4"/>
  <c r="E176" i="4"/>
  <c r="F177" i="3"/>
  <c r="F176" i="3"/>
  <c r="E177" i="3"/>
  <c r="E176" i="3"/>
  <c r="D177" i="3"/>
  <c r="D176" i="3"/>
  <c r="D177" i="2"/>
  <c r="D176" i="2"/>
  <c r="F177" i="2"/>
  <c r="F176" i="2"/>
  <c r="E177" i="2"/>
  <c r="E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F147" i="2" l="1"/>
  <c r="E147" i="2"/>
  <c r="D147" i="2"/>
  <c r="F145" i="2" l="1"/>
  <c r="E145" i="2"/>
  <c r="D145" i="2"/>
  <c r="D151" i="2" l="1"/>
  <c r="D150" i="2"/>
  <c r="D149" i="2"/>
  <c r="D148" i="2"/>
  <c r="D146" i="2"/>
  <c r="D144" i="2"/>
  <c r="D143" i="2"/>
  <c r="D142" i="2"/>
  <c r="D141" i="2"/>
  <c r="D140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F138" i="2" l="1"/>
  <c r="E138" i="2"/>
  <c r="D138" i="2"/>
  <c r="F136" i="2" l="1"/>
  <c r="E136" i="2"/>
  <c r="D136" i="2"/>
  <c r="D133" i="2" l="1"/>
  <c r="F130" i="2" l="1"/>
  <c r="E130" i="2"/>
  <c r="D130" i="2"/>
  <c r="D139" i="2" l="1"/>
  <c r="D137" i="2"/>
  <c r="D135" i="2"/>
  <c r="D134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2" i="2"/>
  <c r="E131" i="2"/>
  <c r="E129" i="2"/>
  <c r="E128" i="2"/>
  <c r="E133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15" i="2" l="1"/>
  <c r="E115" i="2"/>
  <c r="D114" i="2" l="1"/>
  <c r="F114" i="2"/>
  <c r="E114" i="2"/>
  <c r="E113" i="2" l="1"/>
  <c r="D113" i="2"/>
  <c r="F113" i="2"/>
  <c r="F112" i="2" l="1"/>
  <c r="E112" i="2"/>
  <c r="E111" i="2" l="1"/>
  <c r="D111" i="2"/>
  <c r="F111" i="2"/>
  <c r="E110" i="2" l="1"/>
  <c r="F110" i="2"/>
  <c r="D110" i="2"/>
  <c r="E109" i="2" l="1"/>
  <c r="E108" i="2" l="1"/>
  <c r="F107" i="2" l="1"/>
  <c r="D107" i="2"/>
  <c r="E107" i="2"/>
  <c r="F106" i="2" l="1"/>
  <c r="E106" i="2"/>
  <c r="D106" i="2"/>
  <c r="E105" i="2" l="1"/>
  <c r="E104" i="2" l="1"/>
  <c r="D115" i="2" l="1"/>
  <c r="D112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<sst xmlns="http://schemas.openxmlformats.org/spreadsheetml/2006/main" count="1608" uniqueCount="35">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</sst>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11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165" fontId="21" fillId="0" borderId="0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165" fontId="22" fillId="0" borderId="0" xfId="1" applyNumberFormat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0" fontId="20" fillId="0" borderId="0" xfId="1" applyFont="1" applyBorder="1" applyAlignment="1">
      <alignment vertical="center"/>
    </xf>
    <xf numFmtId="40" fontId="20" fillId="0" borderId="0" xfId="1" applyFont="1" applyFill="1" applyBorder="1" applyAlignment="1">
      <alignment vertical="center"/>
    </xf>
    <xf numFmtId="40" fontId="20" fillId="0" borderId="1" xfId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0" fontId="3" fillId="0" borderId="1" xfId="1" applyFont="1" applyBorder="1" applyAlignment="1">
      <alignment vertical="center"/>
    </xf>
    <xf numFmtId="40" fontId="8" fillId="0" borderId="1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3"/>
  <sheetViews>
    <sheetView showGridLines="0" topLeftCell="A210" workbookViewId="0">
      <selection activeCell="H231" sqref="H231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9" t="s">
        <v>34</v>
      </c>
      <c r="B1" s="69"/>
      <c r="C1" s="69"/>
      <c r="D1" s="69"/>
      <c r="E1" s="69"/>
      <c r="F1" s="69"/>
    </row>
    <row r="2" spans="1:7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7" ht="12.75" customHeight="1" x14ac:dyDescent="0.25">
      <c r="A3" s="71" t="s">
        <v>33</v>
      </c>
      <c r="B3" s="71"/>
      <c r="C3" s="71"/>
      <c r="D3" s="71"/>
      <c r="E3" s="71"/>
      <c r="F3" s="71"/>
    </row>
    <row r="4" spans="1:7" ht="12.75" customHeight="1" x14ac:dyDescent="0.25">
      <c r="A4" s="68"/>
      <c r="B4" s="68"/>
      <c r="C4" s="68"/>
      <c r="D4" s="68"/>
      <c r="E4" s="68"/>
      <c r="F4" s="68"/>
    </row>
    <row r="5" spans="1:7" s="2" customFormat="1" ht="12.75" customHeight="1" x14ac:dyDescent="0.2">
      <c r="A5" s="74" t="s">
        <v>14</v>
      </c>
      <c r="B5" s="74"/>
      <c r="C5" s="74"/>
      <c r="D5" s="74"/>
      <c r="E5" s="74"/>
      <c r="F5" s="74"/>
    </row>
    <row r="6" spans="1:7" customFormat="1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7" customFormat="1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7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302.61</v>
      </c>
      <c r="D9" s="36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305</v>
      </c>
      <c r="D10" s="36">
        <v>0.78979544628399179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307.11</v>
      </c>
      <c r="D11" s="36">
        <v>0.69180327868851865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312.04000000000002</v>
      </c>
      <c r="D12" s="36">
        <v>1.6052880075543063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315.86</v>
      </c>
      <c r="D13" s="36">
        <v>1.2242020253813601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317.87</v>
      </c>
      <c r="D14" s="36">
        <v>0.63635788007345706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317.83999999999997</v>
      </c>
      <c r="D15" s="36">
        <v>-9.4378204926637288E-3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318.14</v>
      </c>
      <c r="D16" s="36">
        <v>9.4387113012839308E-2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318.77999999999997</v>
      </c>
      <c r="D17" s="36">
        <v>0.20116929653610782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319.07</v>
      </c>
      <c r="D18" s="36">
        <v>9.0971830102271056E-2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321.45</v>
      </c>
      <c r="D19" s="40">
        <v>0.74591782367505743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321.68</v>
      </c>
      <c r="D20" s="45">
        <v>7.1550785503204928E-2</v>
      </c>
      <c r="E20" s="45">
        <v>7.1550785503204928E-2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322.2</v>
      </c>
      <c r="D21" s="36">
        <v>0.16165133051480041</v>
      </c>
      <c r="E21" s="36">
        <v>0.23331777881474558</v>
      </c>
      <c r="F21" s="36">
        <v>6.4736789927629435</v>
      </c>
    </row>
    <row r="22" spans="1:6" s="14" customFormat="1" ht="12.75" customHeight="1" x14ac:dyDescent="0.25">
      <c r="A22" s="33"/>
      <c r="B22" s="34" t="s">
        <v>4</v>
      </c>
      <c r="C22" s="35">
        <v>325.56</v>
      </c>
      <c r="D22" s="36">
        <v>1.0428305400372428</v>
      </c>
      <c r="E22" s="36">
        <v>1.2785814279048013</v>
      </c>
      <c r="F22" s="36">
        <v>6.7409836065573714</v>
      </c>
    </row>
    <row r="23" spans="1:6" s="14" customFormat="1" ht="12.75" customHeight="1" x14ac:dyDescent="0.25">
      <c r="A23" s="33"/>
      <c r="B23" s="34" t="s">
        <v>5</v>
      </c>
      <c r="C23" s="35">
        <v>325.77</v>
      </c>
      <c r="D23" s="36">
        <v>6.4504238849982798E-2</v>
      </c>
      <c r="E23" s="36">
        <v>1.3439104059729257</v>
      </c>
      <c r="F23" s="36">
        <v>6.0759988277815591</v>
      </c>
    </row>
    <row r="24" spans="1:6" s="14" customFormat="1" ht="12.75" customHeight="1" x14ac:dyDescent="0.25">
      <c r="A24" s="33"/>
      <c r="B24" s="34" t="s">
        <v>6</v>
      </c>
      <c r="C24" s="35">
        <v>336.14</v>
      </c>
      <c r="D24" s="36">
        <v>3.1832274303956742</v>
      </c>
      <c r="E24" s="36">
        <v>4.5699175610514953</v>
      </c>
      <c r="F24" s="36">
        <v>7.7233687988719213</v>
      </c>
    </row>
    <row r="25" spans="1:6" s="14" customFormat="1" ht="12.75" customHeight="1" x14ac:dyDescent="0.25">
      <c r="A25" s="33"/>
      <c r="B25" s="34" t="s">
        <v>7</v>
      </c>
      <c r="C25" s="35">
        <v>343.51</v>
      </c>
      <c r="D25" s="36">
        <v>2.1925388231094134</v>
      </c>
      <c r="E25" s="36">
        <v>6.8626536008710604</v>
      </c>
      <c r="F25" s="36">
        <v>8.7538783005128842</v>
      </c>
    </row>
    <row r="26" spans="1:6" s="6" customFormat="1" ht="12.75" customHeight="1" x14ac:dyDescent="0.25">
      <c r="A26" s="33"/>
      <c r="B26" s="34" t="s">
        <v>8</v>
      </c>
      <c r="C26" s="35">
        <v>344.52</v>
      </c>
      <c r="D26" s="36">
        <v>0.29402346365461351</v>
      </c>
      <c r="E26" s="36">
        <v>7.1768548763415652</v>
      </c>
      <c r="F26" s="36">
        <v>8.3839305376411701</v>
      </c>
    </row>
    <row r="27" spans="1:6" s="6" customFormat="1" ht="12.75" customHeight="1" x14ac:dyDescent="0.25">
      <c r="A27" s="33"/>
      <c r="B27" s="34" t="s">
        <v>9</v>
      </c>
      <c r="C27" s="35">
        <v>346.56</v>
      </c>
      <c r="D27" s="36">
        <v>0.59212817833507181</v>
      </c>
      <c r="E27" s="36">
        <v>7.8114792347176998</v>
      </c>
      <c r="F27" s="36">
        <v>9.0359929524288951</v>
      </c>
    </row>
    <row r="28" spans="1:6" s="6" customFormat="1" ht="12.75" customHeight="1" x14ac:dyDescent="0.25">
      <c r="A28" s="33"/>
      <c r="B28" s="34" t="s">
        <v>10</v>
      </c>
      <c r="C28" s="35">
        <v>346.46</v>
      </c>
      <c r="D28" s="36">
        <v>-2.8855032317642859E-2</v>
      </c>
      <c r="E28" s="36">
        <v>7.7803701975423856</v>
      </c>
      <c r="F28" s="36">
        <v>8.9017413717231477</v>
      </c>
    </row>
    <row r="29" spans="1:6" s="6" customFormat="1" ht="12.75" customHeight="1" x14ac:dyDescent="0.25">
      <c r="A29" s="33"/>
      <c r="B29" s="34" t="s">
        <v>11</v>
      </c>
      <c r="C29" s="35">
        <v>347.89</v>
      </c>
      <c r="D29" s="36">
        <v>0.41274606015124782</v>
      </c>
      <c r="E29" s="36">
        <v>8.2252294291491612</v>
      </c>
      <c r="F29" s="36">
        <v>9.1316895664721898</v>
      </c>
    </row>
    <row r="30" spans="1:6" s="6" customFormat="1" ht="12.75" customHeight="1" x14ac:dyDescent="0.25">
      <c r="A30" s="33"/>
      <c r="B30" s="34" t="s">
        <v>12</v>
      </c>
      <c r="C30" s="35">
        <v>347.86</v>
      </c>
      <c r="D30" s="36">
        <v>-8.6234154474063018E-3</v>
      </c>
      <c r="E30" s="36">
        <v>8.2158967179965856</v>
      </c>
      <c r="F30" s="36">
        <v>9.0230983796659068</v>
      </c>
    </row>
    <row r="31" spans="1:6" s="14" customFormat="1" ht="12.75" customHeight="1" x14ac:dyDescent="0.25">
      <c r="A31" s="33"/>
      <c r="B31" s="34" t="s">
        <v>13</v>
      </c>
      <c r="C31" s="35">
        <v>347.9</v>
      </c>
      <c r="D31" s="36">
        <v>1.1498878859295125E-2</v>
      </c>
      <c r="E31" s="36">
        <v>8.2283403328667006</v>
      </c>
      <c r="F31" s="36">
        <v>8.2283403328667006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349.86</v>
      </c>
      <c r="D32" s="50">
        <v>0.5633802816901623</v>
      </c>
      <c r="E32" s="50">
        <v>0.5633802816901623</v>
      </c>
      <c r="F32" s="50">
        <v>8.7602586421288144</v>
      </c>
    </row>
    <row r="33" spans="1:6" s="51" customFormat="1" ht="12.75" customHeight="1" x14ac:dyDescent="0.25">
      <c r="A33" s="33"/>
      <c r="B33" s="52" t="s">
        <v>3</v>
      </c>
      <c r="C33" s="53">
        <v>352.68</v>
      </c>
      <c r="D33" s="54">
        <v>0.80603670039445241</v>
      </c>
      <c r="E33" s="54">
        <v>1.3739580339177992</v>
      </c>
      <c r="F33" s="54">
        <v>9.4599627560521427</v>
      </c>
    </row>
    <row r="34" spans="1:6" s="51" customFormat="1" ht="12.75" customHeight="1" x14ac:dyDescent="0.25">
      <c r="A34" s="33"/>
      <c r="B34" s="52" t="s">
        <v>4</v>
      </c>
      <c r="C34" s="53">
        <v>356.62</v>
      </c>
      <c r="D34" s="54">
        <v>1.1171600317568364</v>
      </c>
      <c r="E34" s="54">
        <v>2.506467375682675</v>
      </c>
      <c r="F34" s="54">
        <v>9.5404840889544253</v>
      </c>
    </row>
    <row r="35" spans="1:6" s="51" customFormat="1" ht="12.75" customHeight="1" x14ac:dyDescent="0.25">
      <c r="A35" s="33"/>
      <c r="B35" s="52" t="s">
        <v>5</v>
      </c>
      <c r="C35" s="53">
        <v>358.67</v>
      </c>
      <c r="D35" s="54">
        <v>0.57484156805562847</v>
      </c>
      <c r="E35" s="54">
        <v>3.0957171601034839</v>
      </c>
      <c r="F35" s="54">
        <v>10.099149706848397</v>
      </c>
    </row>
    <row r="36" spans="1:6" s="51" customFormat="1" ht="12.75" customHeight="1" x14ac:dyDescent="0.25">
      <c r="A36" s="33"/>
      <c r="B36" s="52" t="s">
        <v>6</v>
      </c>
      <c r="C36" s="53">
        <v>366.24</v>
      </c>
      <c r="D36" s="54">
        <v>2.1105751805280626</v>
      </c>
      <c r="E36" s="54">
        <v>5.2716297786720379</v>
      </c>
      <c r="F36" s="54">
        <v>8.9546022490629049</v>
      </c>
    </row>
    <row r="37" spans="1:6" s="51" customFormat="1" ht="12.75" customHeight="1" x14ac:dyDescent="0.25">
      <c r="A37" s="33"/>
      <c r="B37" s="52" t="s">
        <v>7</v>
      </c>
      <c r="C37" s="53">
        <v>370.25</v>
      </c>
      <c r="D37" s="54">
        <v>1.094910441240704</v>
      </c>
      <c r="E37" s="54">
        <v>6.4242598447829868</v>
      </c>
      <c r="F37" s="54">
        <v>7.784343978341246</v>
      </c>
    </row>
    <row r="38" spans="1:6" s="51" customFormat="1" ht="12.75" customHeight="1" x14ac:dyDescent="0.25">
      <c r="A38" s="33"/>
      <c r="B38" s="52" t="s">
        <v>8</v>
      </c>
      <c r="C38" s="53">
        <v>374.79</v>
      </c>
      <c r="D38" s="54">
        <v>1.2261985145172183</v>
      </c>
      <c r="E38" s="54">
        <v>7.7292325380856619</v>
      </c>
      <c r="F38" s="54">
        <v>8.7861372344131041</v>
      </c>
    </row>
    <row r="39" spans="1:6" s="51" customFormat="1" ht="12.75" customHeight="1" x14ac:dyDescent="0.25">
      <c r="A39" s="33"/>
      <c r="B39" s="52" t="s">
        <v>9</v>
      </c>
      <c r="C39" s="53">
        <v>374.8</v>
      </c>
      <c r="D39" s="55">
        <v>2.6681608367384868E-3</v>
      </c>
      <c r="E39" s="54">
        <v>7.7321069272779708</v>
      </c>
      <c r="F39" s="54">
        <v>8.1486611265004569</v>
      </c>
    </row>
    <row r="40" spans="1:6" s="51" customFormat="1" ht="12.75" customHeight="1" x14ac:dyDescent="0.25">
      <c r="A40" s="33"/>
      <c r="B40" s="52" t="s">
        <v>10</v>
      </c>
      <c r="C40" s="53">
        <v>375.8</v>
      </c>
      <c r="D40" s="54">
        <v>0.26680896478121774</v>
      </c>
      <c r="E40" s="54">
        <v>8.0195458465076364</v>
      </c>
      <c r="F40" s="54">
        <v>8.4685100733129524</v>
      </c>
    </row>
    <row r="41" spans="1:6" s="51" customFormat="1" ht="12.75" customHeight="1" x14ac:dyDescent="0.25">
      <c r="A41" s="33"/>
      <c r="B41" s="52" t="s">
        <v>11</v>
      </c>
      <c r="C41" s="53">
        <v>376.71</v>
      </c>
      <c r="D41" s="54">
        <f>((C41/C40)-1)*100</f>
        <v>0.24215007982968384</v>
      </c>
      <c r="E41" s="54">
        <f>((C41/C$31)-1)*100</f>
        <v>8.2811152630066118</v>
      </c>
      <c r="F41" s="54">
        <f>((C41/C29)-1)*100</f>
        <v>8.2842277731466787</v>
      </c>
    </row>
    <row r="42" spans="1:6" s="51" customFormat="1" ht="12.75" customHeight="1" x14ac:dyDescent="0.25">
      <c r="A42" s="33"/>
      <c r="B42" s="52" t="s">
        <v>12</v>
      </c>
      <c r="C42" s="53">
        <v>377.02</v>
      </c>
      <c r="D42" s="54">
        <f>((C42/C41)-1)*100</f>
        <v>8.2291417801494404E-2</v>
      </c>
      <c r="E42" s="54">
        <f>((C42/C$31)-1)*100</f>
        <v>8.3702213279678084</v>
      </c>
      <c r="F42" s="54">
        <f>((C42/C30)-1)*100</f>
        <v>8.3826826884378711</v>
      </c>
    </row>
    <row r="43" spans="1:6" s="51" customFormat="1" ht="12.75" customHeight="1" x14ac:dyDescent="0.25">
      <c r="A43" s="33"/>
      <c r="B43" s="52" t="s">
        <v>13</v>
      </c>
      <c r="C43" s="53">
        <v>378.88</v>
      </c>
      <c r="D43" s="54">
        <f>((C43/C42)-1)*100</f>
        <v>0.49334252824784208</v>
      </c>
      <c r="E43" s="54">
        <f>((C43/C$31)-1)*100</f>
        <v>8.904857717734993</v>
      </c>
      <c r="F43" s="54">
        <f>((C43/C31)-1)*100</f>
        <v>8.904857717734993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382.29</v>
      </c>
      <c r="D44" s="50">
        <f>((C44/C43)-1)*100</f>
        <v>0.90002111486486847</v>
      </c>
      <c r="E44" s="50">
        <f>((C44/C$43)-1)*100</f>
        <v>0.90002111486486847</v>
      </c>
      <c r="F44" s="50">
        <f>((C44/C32)-1)*100</f>
        <v>9.2694220545360917</v>
      </c>
    </row>
    <row r="45" spans="1:6" s="51" customFormat="1" ht="12.75" customHeight="1" x14ac:dyDescent="0.25">
      <c r="A45" s="33"/>
      <c r="B45" s="52" t="s">
        <v>3</v>
      </c>
      <c r="C45" s="53">
        <v>384.48</v>
      </c>
      <c r="D45" s="54">
        <f t="shared" ref="D45:D55" si="0">((C45/C44)-1)*100</f>
        <v>0.57286353292003156</v>
      </c>
      <c r="E45" s="54">
        <f t="shared" ref="E45:E55" si="1">((C45/C$43)-1)*100</f>
        <v>1.4780405405405483</v>
      </c>
      <c r="F45" s="54">
        <f t="shared" ref="F45:F55" si="2">((C45/C33)-1)*100</f>
        <v>9.0166723375297853</v>
      </c>
    </row>
    <row r="46" spans="1:6" s="51" customFormat="1" ht="12.75" customHeight="1" x14ac:dyDescent="0.25">
      <c r="A46" s="33"/>
      <c r="B46" s="52" t="s">
        <v>4</v>
      </c>
      <c r="C46" s="53">
        <v>388.45</v>
      </c>
      <c r="D46" s="54">
        <f t="shared" si="0"/>
        <v>1.0325634623387314</v>
      </c>
      <c r="E46" s="54">
        <f t="shared" si="1"/>
        <v>2.5258657094594517</v>
      </c>
      <c r="F46" s="54">
        <f t="shared" si="2"/>
        <v>8.9254668835174744</v>
      </c>
    </row>
    <row r="47" spans="1:6" s="51" customFormat="1" ht="12.75" customHeight="1" x14ac:dyDescent="0.25">
      <c r="A47" s="33"/>
      <c r="B47" s="52" t="s">
        <v>5</v>
      </c>
      <c r="C47" s="53">
        <v>388.47</v>
      </c>
      <c r="D47" s="54">
        <f t="shared" si="0"/>
        <v>5.1486677822287774E-3</v>
      </c>
      <c r="E47" s="54">
        <f t="shared" si="1"/>
        <v>2.5311444256756799</v>
      </c>
      <c r="F47" s="54">
        <f t="shared" si="2"/>
        <v>8.3084729695820592</v>
      </c>
    </row>
    <row r="48" spans="1:6" s="51" customFormat="1" ht="12.75" customHeight="1" x14ac:dyDescent="0.25">
      <c r="A48" s="33"/>
      <c r="B48" s="52" t="s">
        <v>6</v>
      </c>
      <c r="C48" s="53">
        <v>398.22</v>
      </c>
      <c r="D48" s="54">
        <f t="shared" si="0"/>
        <v>2.5098463201791654</v>
      </c>
      <c r="E48" s="54">
        <f t="shared" si="1"/>
        <v>5.1045185810810967</v>
      </c>
      <c r="F48" s="54">
        <f t="shared" si="2"/>
        <v>8.7319790301441778</v>
      </c>
    </row>
    <row r="49" spans="1:6" s="51" customFormat="1" ht="12.75" customHeight="1" x14ac:dyDescent="0.25">
      <c r="A49" s="33"/>
      <c r="B49" s="52" t="s">
        <v>7</v>
      </c>
      <c r="C49" s="53">
        <v>405.73</v>
      </c>
      <c r="D49" s="54">
        <f t="shared" si="0"/>
        <v>1.8858922203806916</v>
      </c>
      <c r="E49" s="54">
        <f t="shared" si="1"/>
        <v>7.0866765202702853</v>
      </c>
      <c r="F49" s="54">
        <f t="shared" si="2"/>
        <v>9.5827143821742169</v>
      </c>
    </row>
    <row r="50" spans="1:6" s="51" customFormat="1" ht="12.75" customHeight="1" x14ac:dyDescent="0.25">
      <c r="A50" s="33"/>
      <c r="B50" s="52" t="s">
        <v>8</v>
      </c>
      <c r="C50" s="53">
        <v>411.18</v>
      </c>
      <c r="D50" s="54">
        <f t="shared" si="0"/>
        <v>1.3432578315628607</v>
      </c>
      <c r="E50" s="54">
        <f t="shared" si="1"/>
        <v>8.5251266891891895</v>
      </c>
      <c r="F50" s="54">
        <f t="shared" si="2"/>
        <v>9.7094372848795185</v>
      </c>
    </row>
    <row r="51" spans="1:6" s="51" customFormat="1" ht="12.75" customHeight="1" x14ac:dyDescent="0.25">
      <c r="A51" s="33"/>
      <c r="B51" s="52" t="s">
        <v>9</v>
      </c>
      <c r="C51" s="53">
        <v>410.9</v>
      </c>
      <c r="D51" s="54">
        <f t="shared" si="0"/>
        <v>-6.8096697310182641E-2</v>
      </c>
      <c r="E51" s="54">
        <f t="shared" si="1"/>
        <v>8.451224662162149</v>
      </c>
      <c r="F51" s="54">
        <f t="shared" si="2"/>
        <v>9.6318036286019204</v>
      </c>
    </row>
    <row r="52" spans="1:6" s="51" customFormat="1" ht="12.75" customHeight="1" x14ac:dyDescent="0.25">
      <c r="A52" s="33"/>
      <c r="B52" s="52" t="s">
        <v>10</v>
      </c>
      <c r="C52" s="53">
        <v>411.45</v>
      </c>
      <c r="D52" s="54">
        <f t="shared" si="0"/>
        <v>0.13385251886104399</v>
      </c>
      <c r="E52" s="54">
        <f t="shared" si="1"/>
        <v>8.5963893581081141</v>
      </c>
      <c r="F52" s="54">
        <f t="shared" si="2"/>
        <v>9.4864289515699696</v>
      </c>
    </row>
    <row r="53" spans="1:6" s="51" customFormat="1" ht="12.75" customHeight="1" x14ac:dyDescent="0.25">
      <c r="A53" s="33"/>
      <c r="B53" s="52" t="s">
        <v>11</v>
      </c>
      <c r="C53" s="53">
        <v>412.25</v>
      </c>
      <c r="D53" s="54">
        <f t="shared" si="0"/>
        <v>0.1944343176570662</v>
      </c>
      <c r="E53" s="54">
        <f t="shared" si="1"/>
        <v>8.8075380067567544</v>
      </c>
      <c r="F53" s="54">
        <f t="shared" si="2"/>
        <v>9.4343128666613651</v>
      </c>
    </row>
    <row r="54" spans="1:6" s="51" customFormat="1" ht="12.75" customHeight="1" x14ac:dyDescent="0.25">
      <c r="A54" s="33"/>
      <c r="B54" s="52" t="s">
        <v>12</v>
      </c>
      <c r="C54" s="53">
        <v>412.31</v>
      </c>
      <c r="D54" s="54">
        <f t="shared" si="0"/>
        <v>1.4554275318379162E-2</v>
      </c>
      <c r="E54" s="54">
        <f t="shared" si="1"/>
        <v>8.8233741554054177</v>
      </c>
      <c r="F54" s="54">
        <f t="shared" si="2"/>
        <v>9.3602461407882984</v>
      </c>
    </row>
    <row r="55" spans="1:6" s="51" customFormat="1" ht="12.75" customHeight="1" x14ac:dyDescent="0.25">
      <c r="A55" s="33"/>
      <c r="B55" s="52" t="s">
        <v>13</v>
      </c>
      <c r="C55" s="53">
        <v>415.42</v>
      </c>
      <c r="D55" s="54">
        <f t="shared" si="0"/>
        <v>0.75428682302152161</v>
      </c>
      <c r="E55" s="54">
        <f t="shared" si="1"/>
        <v>9.6442145270270387</v>
      </c>
      <c r="F55" s="54">
        <f t="shared" si="2"/>
        <v>9.6442145270270387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417.06</v>
      </c>
      <c r="D56" s="50">
        <f>((C56/C55)-1)*100</f>
        <v>0.39478118530642536</v>
      </c>
      <c r="E56" s="50">
        <f>((C56/C$55)-1)*100</f>
        <v>0.39478118530642536</v>
      </c>
      <c r="F56" s="50">
        <f>((C56/C44)-1)*100</f>
        <v>9.0951895158126064</v>
      </c>
    </row>
    <row r="57" spans="1:6" s="51" customFormat="1" ht="12.75" customHeight="1" x14ac:dyDescent="0.25">
      <c r="A57" s="33"/>
      <c r="B57" s="52" t="s">
        <v>3</v>
      </c>
      <c r="C57" s="53">
        <v>420.54</v>
      </c>
      <c r="D57" s="54">
        <f t="shared" ref="D57:D65" si="3">((C57/C56)-1)*100</f>
        <v>0.83441231477485722</v>
      </c>
      <c r="E57" s="54">
        <f t="shared" ref="E57:E67" si="4">((C57/C$55)-1)*100</f>
        <v>1.2324876029079057</v>
      </c>
      <c r="F57" s="54">
        <f t="shared" ref="F57:F65" si="5">((C57/C45)-1)*100</f>
        <v>9.3789013732833872</v>
      </c>
    </row>
    <row r="58" spans="1:6" s="51" customFormat="1" ht="12.75" customHeight="1" x14ac:dyDescent="0.25">
      <c r="A58" s="33"/>
      <c r="B58" s="52" t="s">
        <v>4</v>
      </c>
      <c r="C58" s="53">
        <v>425.84</v>
      </c>
      <c r="D58" s="54">
        <f t="shared" si="3"/>
        <v>1.2602843962524313</v>
      </c>
      <c r="E58" s="54">
        <f t="shared" si="4"/>
        <v>2.5083048481055137</v>
      </c>
      <c r="F58" s="54">
        <f t="shared" si="5"/>
        <v>9.6254344188441152</v>
      </c>
    </row>
    <row r="59" spans="1:6" s="51" customFormat="1" ht="12.75" customHeight="1" x14ac:dyDescent="0.25">
      <c r="A59" s="33"/>
      <c r="B59" s="52" t="s">
        <v>5</v>
      </c>
      <c r="C59" s="53">
        <v>427.61</v>
      </c>
      <c r="D59" s="54">
        <f t="shared" si="3"/>
        <v>0.41564907007327623</v>
      </c>
      <c r="E59" s="54">
        <f t="shared" si="4"/>
        <v>2.9343796639545561</v>
      </c>
      <c r="F59" s="54">
        <f t="shared" si="5"/>
        <v>10.07542409967308</v>
      </c>
    </row>
    <row r="60" spans="1:6" s="51" customFormat="1" ht="12.75" customHeight="1" x14ac:dyDescent="0.25">
      <c r="A60" s="33"/>
      <c r="B60" s="52" t="s">
        <v>6</v>
      </c>
      <c r="C60" s="53">
        <v>444.98</v>
      </c>
      <c r="D60" s="54">
        <f t="shared" si="3"/>
        <v>4.0621126727625745</v>
      </c>
      <c r="E60" s="54">
        <f t="shared" si="4"/>
        <v>7.1156901449135779</v>
      </c>
      <c r="F60" s="54">
        <f t="shared" si="5"/>
        <v>11.742253025965542</v>
      </c>
    </row>
    <row r="61" spans="1:6" s="51" customFormat="1" ht="12.75" customHeight="1" x14ac:dyDescent="0.25">
      <c r="A61" s="33"/>
      <c r="B61" s="52" t="s">
        <v>7</v>
      </c>
      <c r="C61" s="53">
        <v>450.79</v>
      </c>
      <c r="D61" s="54">
        <f t="shared" si="3"/>
        <v>1.3056766596251546</v>
      </c>
      <c r="E61" s="54">
        <f t="shared" si="4"/>
        <v>8.5142747099321134</v>
      </c>
      <c r="F61" s="54">
        <f t="shared" si="5"/>
        <v>11.10590786976562</v>
      </c>
    </row>
    <row r="62" spans="1:6" s="51" customFormat="1" ht="12.75" customHeight="1" x14ac:dyDescent="0.25">
      <c r="A62" s="33"/>
      <c r="B62" s="52" t="s">
        <v>8</v>
      </c>
      <c r="C62" s="53">
        <v>457.43</v>
      </c>
      <c r="D62" s="54">
        <f t="shared" si="3"/>
        <v>1.4729696754586463</v>
      </c>
      <c r="E62" s="54">
        <f t="shared" si="4"/>
        <v>10.1126570699533</v>
      </c>
      <c r="F62" s="54">
        <f t="shared" si="5"/>
        <v>11.248115180699457</v>
      </c>
    </row>
    <row r="63" spans="1:6" s="51" customFormat="1" ht="12.75" customHeight="1" x14ac:dyDescent="0.25">
      <c r="A63" s="33"/>
      <c r="B63" s="52" t="s">
        <v>9</v>
      </c>
      <c r="C63" s="53">
        <v>457.89</v>
      </c>
      <c r="D63" s="54">
        <f t="shared" si="3"/>
        <v>0.10056183459763446</v>
      </c>
      <c r="E63" s="54">
        <f t="shared" si="4"/>
        <v>10.223388378027053</v>
      </c>
      <c r="F63" s="54">
        <f t="shared" si="5"/>
        <v>11.435872475054754</v>
      </c>
    </row>
    <row r="64" spans="1:6" s="51" customFormat="1" ht="12.75" customHeight="1" x14ac:dyDescent="0.25">
      <c r="A64" s="33"/>
      <c r="B64" s="52" t="s">
        <v>10</v>
      </c>
      <c r="C64" s="53">
        <v>458.95</v>
      </c>
      <c r="D64" s="54">
        <f t="shared" si="3"/>
        <v>0.23149664766646261</v>
      </c>
      <c r="E64" s="54">
        <f t="shared" si="4"/>
        <v>10.478551827066585</v>
      </c>
      <c r="F64" s="54">
        <f t="shared" si="5"/>
        <v>11.544537610888316</v>
      </c>
    </row>
    <row r="65" spans="1:6" s="51" customFormat="1" ht="12.75" customHeight="1" x14ac:dyDescent="0.25">
      <c r="A65" s="33"/>
      <c r="B65" s="52" t="s">
        <v>11</v>
      </c>
      <c r="C65" s="53">
        <v>459.83</v>
      </c>
      <c r="D65" s="54">
        <f t="shared" si="3"/>
        <v>0.19174201982785632</v>
      </c>
      <c r="E65" s="54">
        <f t="shared" si="4"/>
        <v>10.690385633816369</v>
      </c>
      <c r="F65" s="54">
        <f t="shared" si="5"/>
        <v>11.541540327471189</v>
      </c>
    </row>
    <row r="66" spans="1:6" s="51" customFormat="1" ht="12.75" customHeight="1" x14ac:dyDescent="0.25">
      <c r="A66" s="33"/>
      <c r="B66" s="52" t="s">
        <v>12</v>
      </c>
      <c r="C66" s="53">
        <v>460.18</v>
      </c>
      <c r="D66" s="54">
        <f>((C66/C65)-1)*100</f>
        <v>7.6115086010042354E-2</v>
      </c>
      <c r="E66" s="54">
        <f>((C66/C$55)-1)*100</f>
        <v>10.77463771604641</v>
      </c>
      <c r="F66" s="54">
        <f>((C66/C54)-1)*100</f>
        <v>11.610196211588363</v>
      </c>
    </row>
    <row r="67" spans="1:6" s="51" customFormat="1" ht="12.75" customHeight="1" x14ac:dyDescent="0.25">
      <c r="A67" s="33"/>
      <c r="B67" s="52" t="s">
        <v>13</v>
      </c>
      <c r="C67" s="53">
        <v>462.05</v>
      </c>
      <c r="D67" s="54">
        <f>((C67/C66)-1)*100</f>
        <v>0.40636272762832881</v>
      </c>
      <c r="E67" s="54">
        <f t="shared" si="4"/>
        <v>11.224784555389732</v>
      </c>
      <c r="F67" s="54">
        <f>((C67/C55)-1)*100</f>
        <v>11.224784555389732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468.42</v>
      </c>
      <c r="D68" s="50">
        <f>((C68/C67)-1)*100</f>
        <v>1.3786386754680136</v>
      </c>
      <c r="E68" s="50">
        <f>((C68/C$67)-1)*100</f>
        <v>1.3786386754680136</v>
      </c>
      <c r="F68" s="50">
        <f>((C68/C56)-1)*100</f>
        <v>12.314774852539202</v>
      </c>
    </row>
    <row r="69" spans="1:6" s="51" customFormat="1" ht="12.75" customHeight="1" x14ac:dyDescent="0.25">
      <c r="A69" s="33"/>
      <c r="B69" s="52" t="s">
        <v>3</v>
      </c>
      <c r="C69" s="53">
        <v>470.07</v>
      </c>
      <c r="D69" s="54">
        <f t="shared" ref="D69:D79" si="6">((C69/C68)-1)*100</f>
        <v>0.35224798257973422</v>
      </c>
      <c r="E69" s="54">
        <f t="shared" ref="E69:E79" si="7">((C69/C$67)-1)*100</f>
        <v>1.7357428849691603</v>
      </c>
      <c r="F69" s="54">
        <f t="shared" ref="F69:F79" si="8">((C69/C57)-1)*100</f>
        <v>11.777714367242108</v>
      </c>
    </row>
    <row r="70" spans="1:6" s="51" customFormat="1" ht="12.75" customHeight="1" x14ac:dyDescent="0.25">
      <c r="A70" s="33"/>
      <c r="B70" s="52" t="s">
        <v>4</v>
      </c>
      <c r="C70" s="53">
        <v>475.1</v>
      </c>
      <c r="D70" s="54">
        <f t="shared" si="6"/>
        <v>1.0700533963026837</v>
      </c>
      <c r="E70" s="54">
        <f t="shared" si="7"/>
        <v>2.8243696569635324</v>
      </c>
      <c r="F70" s="54">
        <f t="shared" si="8"/>
        <v>11.567724967123816</v>
      </c>
    </row>
    <row r="71" spans="1:6" s="51" customFormat="1" ht="12.75" customHeight="1" x14ac:dyDescent="0.25">
      <c r="A71" s="33"/>
      <c r="B71" s="52" t="s">
        <v>5</v>
      </c>
      <c r="C71" s="53">
        <v>476.82</v>
      </c>
      <c r="D71" s="54">
        <f t="shared" si="6"/>
        <v>0.36202904651652101</v>
      </c>
      <c r="E71" s="54">
        <f t="shared" si="7"/>
        <v>3.1966237420192556</v>
      </c>
      <c r="F71" s="54">
        <f t="shared" si="8"/>
        <v>11.508149949720536</v>
      </c>
    </row>
    <row r="72" spans="1:6" s="51" customFormat="1" ht="12.75" customHeight="1" x14ac:dyDescent="0.25">
      <c r="A72" s="33"/>
      <c r="B72" s="52" t="s">
        <v>6</v>
      </c>
      <c r="C72" s="53">
        <v>486.93</v>
      </c>
      <c r="D72" s="54">
        <f t="shared" si="6"/>
        <v>2.1202969674090966</v>
      </c>
      <c r="E72" s="54">
        <f t="shared" si="7"/>
        <v>5.3846986256898655</v>
      </c>
      <c r="F72" s="54">
        <f t="shared" si="8"/>
        <v>9.4273899950559468</v>
      </c>
    </row>
    <row r="73" spans="1:6" s="51" customFormat="1" ht="12.75" customHeight="1" x14ac:dyDescent="0.25">
      <c r="A73" s="33"/>
      <c r="B73" s="52" t="s">
        <v>7</v>
      </c>
      <c r="C73" s="53">
        <v>496.57</v>
      </c>
      <c r="D73" s="54">
        <f t="shared" si="6"/>
        <v>1.9797506828496791</v>
      </c>
      <c r="E73" s="54">
        <f t="shared" si="7"/>
        <v>7.4710529163510397</v>
      </c>
      <c r="F73" s="54">
        <f t="shared" si="8"/>
        <v>10.15550478049645</v>
      </c>
    </row>
    <row r="74" spans="1:6" s="51" customFormat="1" ht="12.75" customHeight="1" x14ac:dyDescent="0.25">
      <c r="A74" s="33"/>
      <c r="B74" s="52" t="s">
        <v>8</v>
      </c>
      <c r="C74" s="53">
        <v>507.08</v>
      </c>
      <c r="D74" s="54">
        <f t="shared" si="6"/>
        <v>2.1165193225527013</v>
      </c>
      <c r="E74" s="54">
        <f t="shared" si="7"/>
        <v>9.7456985174764643</v>
      </c>
      <c r="F74" s="54">
        <f t="shared" si="8"/>
        <v>10.854119756028236</v>
      </c>
    </row>
    <row r="75" spans="1:6" s="51" customFormat="1" ht="12.75" customHeight="1" x14ac:dyDescent="0.25">
      <c r="A75" s="33"/>
      <c r="B75" s="52" t="s">
        <v>9</v>
      </c>
      <c r="C75" s="53">
        <v>507.99</v>
      </c>
      <c r="D75" s="54">
        <f t="shared" si="6"/>
        <v>0.17945886250689824</v>
      </c>
      <c r="E75" s="54">
        <f t="shared" si="7"/>
        <v>9.9426468996861814</v>
      </c>
      <c r="F75" s="54">
        <f t="shared" si="8"/>
        <v>10.941492498198269</v>
      </c>
    </row>
    <row r="76" spans="1:6" s="51" customFormat="1" ht="12.75" customHeight="1" x14ac:dyDescent="0.25">
      <c r="A76" s="33"/>
      <c r="B76" s="52" t="s">
        <v>10</v>
      </c>
      <c r="C76" s="53">
        <v>507.62</v>
      </c>
      <c r="D76" s="54">
        <f t="shared" si="6"/>
        <v>-7.2836079450389057E-2</v>
      </c>
      <c r="E76" s="54">
        <f t="shared" si="7"/>
        <v>9.8625689860404755</v>
      </c>
      <c r="F76" s="54">
        <f t="shared" si="8"/>
        <v>10.604641028434481</v>
      </c>
    </row>
    <row r="77" spans="1:6" s="51" customFormat="1" ht="12.75" customHeight="1" x14ac:dyDescent="0.25">
      <c r="A77" s="33"/>
      <c r="B77" s="52" t="s">
        <v>11</v>
      </c>
      <c r="C77" s="53">
        <v>509.01</v>
      </c>
      <c r="D77" s="54">
        <f t="shared" si="6"/>
        <v>0.27382687837358421</v>
      </c>
      <c r="E77" s="54">
        <f t="shared" si="7"/>
        <v>10.163402229195961</v>
      </c>
      <c r="F77" s="54">
        <f t="shared" si="8"/>
        <v>10.695256942783192</v>
      </c>
    </row>
    <row r="78" spans="1:6" s="51" customFormat="1" ht="12.75" customHeight="1" x14ac:dyDescent="0.25">
      <c r="A78" s="33"/>
      <c r="B78" s="52" t="s">
        <v>12</v>
      </c>
      <c r="C78" s="53">
        <v>511.62</v>
      </c>
      <c r="D78" s="54">
        <f t="shared" si="6"/>
        <v>0.51276006365297278</v>
      </c>
      <c r="E78" s="54">
        <f t="shared" si="7"/>
        <v>10.72827616058869</v>
      </c>
      <c r="F78" s="54">
        <f t="shared" si="8"/>
        <v>11.178234603850656</v>
      </c>
    </row>
    <row r="79" spans="1:6" s="51" customFormat="1" ht="12.75" customHeight="1" x14ac:dyDescent="0.25">
      <c r="A79" s="33"/>
      <c r="B79" s="52" t="s">
        <v>13</v>
      </c>
      <c r="C79" s="53">
        <v>511.53</v>
      </c>
      <c r="D79" s="54">
        <f t="shared" si="6"/>
        <v>-1.7591180954623642E-2</v>
      </c>
      <c r="E79" s="54">
        <f t="shared" si="7"/>
        <v>10.708797749161336</v>
      </c>
      <c r="F79" s="54">
        <f t="shared" si="8"/>
        <v>10.708797749161336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515.54</v>
      </c>
      <c r="D80" s="50">
        <f>((C80/C79)-1)*100</f>
        <v>0.78392274157919051</v>
      </c>
      <c r="E80" s="50">
        <f>((C80/C$79)-1)*100</f>
        <v>0.78392274157919051</v>
      </c>
      <c r="F80" s="50">
        <f>((C80/C68)-1)*100</f>
        <v>10.059348447974026</v>
      </c>
    </row>
    <row r="81" spans="1:6" s="51" customFormat="1" ht="12.75" customHeight="1" x14ac:dyDescent="0.25">
      <c r="A81" s="33"/>
      <c r="B81" s="52" t="s">
        <v>3</v>
      </c>
      <c r="C81" s="53">
        <v>515.92999999999995</v>
      </c>
      <c r="D81" s="54">
        <f t="shared" ref="D81:D91" si="9">((C81/C80)-1)*100</f>
        <v>7.5648834232056039E-2</v>
      </c>
      <c r="E81" s="54">
        <f t="shared" ref="E81:E91" si="10">((C81/C$79)-1)*100</f>
        <v>0.86016460422653207</v>
      </c>
      <c r="F81" s="54">
        <f t="shared" ref="F81:F91" si="11">((C81/C69)-1)*100</f>
        <v>9.7559937881592127</v>
      </c>
    </row>
    <row r="82" spans="1:6" s="51" customFormat="1" ht="12.75" customHeight="1" x14ac:dyDescent="0.25">
      <c r="A82" s="33"/>
      <c r="B82" s="52" t="s">
        <v>4</v>
      </c>
      <c r="C82" s="53">
        <v>521.47</v>
      </c>
      <c r="D82" s="54">
        <f t="shared" si="9"/>
        <v>1.073789079913956</v>
      </c>
      <c r="E82" s="54">
        <f t="shared" si="10"/>
        <v>1.9431900377299582</v>
      </c>
      <c r="F82" s="54">
        <f t="shared" si="11"/>
        <v>9.7600505156809181</v>
      </c>
    </row>
    <row r="83" spans="1:6" s="51" customFormat="1" ht="12.75" customHeight="1" x14ac:dyDescent="0.25">
      <c r="A83" s="33"/>
      <c r="B83" s="52" t="s">
        <v>5</v>
      </c>
      <c r="C83" s="53">
        <v>522.69000000000005</v>
      </c>
      <c r="D83" s="54">
        <f t="shared" si="9"/>
        <v>0.23395401461254739</v>
      </c>
      <c r="E83" s="54">
        <f t="shared" si="10"/>
        <v>2.181690223447319</v>
      </c>
      <c r="F83" s="54">
        <f t="shared" si="11"/>
        <v>9.6199823832892939</v>
      </c>
    </row>
    <row r="84" spans="1:6" s="51" customFormat="1" ht="12.75" customHeight="1" x14ac:dyDescent="0.25">
      <c r="A84" s="33"/>
      <c r="B84" s="52" t="s">
        <v>6</v>
      </c>
      <c r="C84" s="53">
        <v>539.86</v>
      </c>
      <c r="D84" s="54">
        <f t="shared" si="9"/>
        <v>3.2849298819567885</v>
      </c>
      <c r="E84" s="54">
        <f t="shared" si="10"/>
        <v>5.5382870994858724</v>
      </c>
      <c r="F84" s="54">
        <f t="shared" si="11"/>
        <v>10.870145606144632</v>
      </c>
    </row>
    <row r="85" spans="1:6" s="51" customFormat="1" ht="12.75" customHeight="1" x14ac:dyDescent="0.25">
      <c r="A85" s="33"/>
      <c r="B85" s="52" t="s">
        <v>7</v>
      </c>
      <c r="C85" s="53">
        <v>552.07000000000005</v>
      </c>
      <c r="D85" s="54">
        <f t="shared" si="9"/>
        <v>2.2616974771237031</v>
      </c>
      <c r="E85" s="54">
        <f t="shared" si="10"/>
        <v>7.9252438762145161</v>
      </c>
      <c r="F85" s="54">
        <f t="shared" si="11"/>
        <v>11.176671969712238</v>
      </c>
    </row>
    <row r="86" spans="1:6" s="51" customFormat="1" ht="12.75" customHeight="1" x14ac:dyDescent="0.25">
      <c r="A86" s="33"/>
      <c r="B86" s="52" t="s">
        <v>8</v>
      </c>
      <c r="C86" s="53">
        <v>557.95000000000005</v>
      </c>
      <c r="D86" s="54">
        <f t="shared" si="9"/>
        <v>1.0650823265165643</v>
      </c>
      <c r="E86" s="54">
        <f t="shared" si="10"/>
        <v>9.07473657458997</v>
      </c>
      <c r="F86" s="54">
        <f t="shared" si="11"/>
        <v>10.031947621677073</v>
      </c>
    </row>
    <row r="87" spans="1:6" s="51" customFormat="1" ht="12.75" customHeight="1" x14ac:dyDescent="0.25">
      <c r="A87" s="33"/>
      <c r="B87" s="52" t="s">
        <v>9</v>
      </c>
      <c r="C87" s="53">
        <v>558.74</v>
      </c>
      <c r="D87" s="54">
        <f t="shared" si="9"/>
        <v>0.14158974818532233</v>
      </c>
      <c r="E87" s="54">
        <f t="shared" si="10"/>
        <v>9.2291752194397336</v>
      </c>
      <c r="F87" s="54">
        <f t="shared" si="11"/>
        <v>9.9903541408295382</v>
      </c>
    </row>
    <row r="88" spans="1:6" s="51" customFormat="1" ht="12.75" customHeight="1" x14ac:dyDescent="0.25">
      <c r="A88" s="33"/>
      <c r="B88" s="52" t="s">
        <v>10</v>
      </c>
      <c r="C88" s="53">
        <v>560.08000000000004</v>
      </c>
      <c r="D88" s="54">
        <f t="shared" si="9"/>
        <v>0.23982532125854661</v>
      </c>
      <c r="E88" s="54">
        <f t="shared" si="10"/>
        <v>9.4911344398178166</v>
      </c>
      <c r="F88" s="54">
        <f t="shared" si="11"/>
        <v>10.334502186675088</v>
      </c>
    </row>
    <row r="89" spans="1:6" s="51" customFormat="1" ht="12.75" customHeight="1" x14ac:dyDescent="0.25">
      <c r="A89" s="33"/>
      <c r="B89" s="52" t="s">
        <v>11</v>
      </c>
      <c r="C89" s="53">
        <v>562.13</v>
      </c>
      <c r="D89" s="54">
        <f t="shared" si="9"/>
        <v>0.36601914012284187</v>
      </c>
      <c r="E89" s="54">
        <f t="shared" si="10"/>
        <v>9.8918929486051752</v>
      </c>
      <c r="F89" s="54">
        <f t="shared" si="11"/>
        <v>10.435944284002275</v>
      </c>
    </row>
    <row r="90" spans="1:6" s="51" customFormat="1" ht="12.75" customHeight="1" x14ac:dyDescent="0.25">
      <c r="A90" s="33"/>
      <c r="B90" s="52" t="s">
        <v>12</v>
      </c>
      <c r="C90" s="53">
        <v>566.77</v>
      </c>
      <c r="D90" s="54">
        <f t="shared" si="9"/>
        <v>0.82543183961005795</v>
      </c>
      <c r="E90" s="54">
        <f t="shared" si="10"/>
        <v>10.798975622153151</v>
      </c>
      <c r="F90" s="54">
        <f t="shared" si="11"/>
        <v>10.779484773855597</v>
      </c>
    </row>
    <row r="91" spans="1:6" s="51" customFormat="1" ht="12.75" customHeight="1" x14ac:dyDescent="0.25">
      <c r="A91" s="33"/>
      <c r="B91" s="52" t="s">
        <v>13</v>
      </c>
      <c r="C91" s="53">
        <v>567.65</v>
      </c>
      <c r="D91" s="54">
        <f t="shared" si="9"/>
        <v>0.15526580447093874</v>
      </c>
      <c r="E91" s="54">
        <f t="shared" si="10"/>
        <v>10.971008542998462</v>
      </c>
      <c r="F91" s="54">
        <f t="shared" si="11"/>
        <v>10.971008542998462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573.13</v>
      </c>
      <c r="D92" s="50">
        <f>((C92/C91)-1)*100</f>
        <v>0.96538359904871918</v>
      </c>
      <c r="E92" s="50">
        <f t="shared" ref="E92:E103" si="12">((C92/C$91)-1)*100</f>
        <v>0.96538359904871918</v>
      </c>
      <c r="F92" s="50">
        <f>((C92/C80)-1)*100</f>
        <v>11.170811188268615</v>
      </c>
    </row>
    <row r="93" spans="1:6" ht="12.75" customHeight="1" x14ac:dyDescent="0.25">
      <c r="A93" s="33"/>
      <c r="B93" s="52" t="s">
        <v>3</v>
      </c>
      <c r="C93" s="53">
        <v>573.76</v>
      </c>
      <c r="D93" s="54">
        <f t="shared" ref="D93:D103" si="13">((C93/C92)-1)*100</f>
        <v>0.10992270514542657</v>
      </c>
      <c r="E93" s="54">
        <f t="shared" si="12"/>
        <v>1.0763674799612488</v>
      </c>
      <c r="F93" s="54">
        <f t="shared" ref="F93:F103" si="14">((C93/C81)-1)*100</f>
        <v>11.208884926249695</v>
      </c>
    </row>
    <row r="94" spans="1:6" ht="12.75" customHeight="1" x14ac:dyDescent="0.25">
      <c r="A94" s="33"/>
      <c r="B94" s="52" t="s">
        <v>4</v>
      </c>
      <c r="C94" s="53">
        <v>577.51</v>
      </c>
      <c r="D94" s="54">
        <f t="shared" si="13"/>
        <v>0.65358337981036296</v>
      </c>
      <c r="E94" s="54">
        <f t="shared" si="12"/>
        <v>1.7369858187263221</v>
      </c>
      <c r="F94" s="54">
        <f t="shared" si="14"/>
        <v>10.74654342531689</v>
      </c>
    </row>
    <row r="95" spans="1:6" ht="12.75" customHeight="1" x14ac:dyDescent="0.25">
      <c r="A95" s="33"/>
      <c r="B95" s="52" t="s">
        <v>5</v>
      </c>
      <c r="C95" s="53">
        <v>580.37</v>
      </c>
      <c r="D95" s="54">
        <f t="shared" si="13"/>
        <v>0.49522951983516084</v>
      </c>
      <c r="E95" s="54">
        <f t="shared" si="12"/>
        <v>2.2408174050911667</v>
      </c>
      <c r="F95" s="54">
        <f t="shared" si="14"/>
        <v>11.035221641890969</v>
      </c>
    </row>
    <row r="96" spans="1:6" ht="12.75" customHeight="1" x14ac:dyDescent="0.25">
      <c r="A96" s="33"/>
      <c r="B96" s="52" t="s">
        <v>6</v>
      </c>
      <c r="C96" s="53">
        <v>587.69000000000005</v>
      </c>
      <c r="D96" s="54">
        <f t="shared" si="13"/>
        <v>1.2612643658356015</v>
      </c>
      <c r="E96" s="54">
        <f t="shared" si="12"/>
        <v>3.530344402360619</v>
      </c>
      <c r="F96" s="54">
        <f t="shared" si="14"/>
        <v>8.8597043677990595</v>
      </c>
    </row>
    <row r="97" spans="1:6" ht="12.75" customHeight="1" x14ac:dyDescent="0.25">
      <c r="A97" s="33"/>
      <c r="B97" s="52" t="s">
        <v>7</v>
      </c>
      <c r="C97" s="53">
        <v>599.28</v>
      </c>
      <c r="D97" s="54">
        <f t="shared" si="13"/>
        <v>1.9721281628069187</v>
      </c>
      <c r="E97" s="54">
        <f t="shared" si="12"/>
        <v>5.5720954813705648</v>
      </c>
      <c r="F97" s="54">
        <f t="shared" si="14"/>
        <v>8.5514518086474478</v>
      </c>
    </row>
    <row r="98" spans="1:6" ht="12.75" customHeight="1" x14ac:dyDescent="0.25">
      <c r="A98" s="33"/>
      <c r="B98" s="52" t="s">
        <v>8</v>
      </c>
      <c r="C98" s="53">
        <v>608.79</v>
      </c>
      <c r="D98" s="54">
        <f t="shared" si="13"/>
        <v>1.5869042851421655</v>
      </c>
      <c r="E98" s="54">
        <f t="shared" si="12"/>
        <v>7.2474235884788074</v>
      </c>
      <c r="F98" s="54">
        <f t="shared" si="14"/>
        <v>9.1119275920781284</v>
      </c>
    </row>
    <row r="99" spans="1:6" ht="12.75" customHeight="1" x14ac:dyDescent="0.25">
      <c r="A99" s="33"/>
      <c r="B99" s="52" t="s">
        <v>9</v>
      </c>
      <c r="C99" s="53">
        <v>611.11</v>
      </c>
      <c r="D99" s="54">
        <f t="shared" si="13"/>
        <v>0.3810837891555563</v>
      </c>
      <c r="E99" s="54">
        <f t="shared" si="12"/>
        <v>7.6561261340614806</v>
      </c>
      <c r="F99" s="54">
        <f t="shared" si="14"/>
        <v>9.3728746823209299</v>
      </c>
    </row>
    <row r="100" spans="1:6" ht="12.75" customHeight="1" x14ac:dyDescent="0.25">
      <c r="A100" s="33"/>
      <c r="B100" s="52" t="s">
        <v>10</v>
      </c>
      <c r="C100" s="53">
        <v>613.6</v>
      </c>
      <c r="D100" s="54">
        <f t="shared" si="13"/>
        <v>0.40745528628234329</v>
      </c>
      <c r="E100" s="54">
        <f t="shared" si="12"/>
        <v>8.0947767110015167</v>
      </c>
      <c r="F100" s="54">
        <f t="shared" si="14"/>
        <v>9.5557777460362878</v>
      </c>
    </row>
    <row r="101" spans="1:6" ht="12.75" customHeight="1" x14ac:dyDescent="0.25">
      <c r="A101" s="33"/>
      <c r="B101" s="52" t="s">
        <v>11</v>
      </c>
      <c r="C101" s="53">
        <v>615.1</v>
      </c>
      <c r="D101" s="54">
        <f t="shared" si="13"/>
        <v>0.2444589308996159</v>
      </c>
      <c r="E101" s="54">
        <f t="shared" si="12"/>
        <v>8.359024046507546</v>
      </c>
      <c r="F101" s="54">
        <f t="shared" si="14"/>
        <v>9.423087186238055</v>
      </c>
    </row>
    <row r="102" spans="1:6" ht="12.75" customHeight="1" x14ac:dyDescent="0.25">
      <c r="A102" s="33"/>
      <c r="B102" s="52" t="s">
        <v>12</v>
      </c>
      <c r="C102" s="53">
        <v>615.22</v>
      </c>
      <c r="D102" s="54">
        <f t="shared" si="13"/>
        <v>1.950902292309209E-2</v>
      </c>
      <c r="E102" s="54">
        <f t="shared" si="12"/>
        <v>8.3801638333480319</v>
      </c>
      <c r="F102" s="54">
        <f t="shared" si="14"/>
        <v>8.5484411666107984</v>
      </c>
    </row>
    <row r="103" spans="1:6" ht="12.75" customHeight="1" x14ac:dyDescent="0.25">
      <c r="A103" s="33"/>
      <c r="B103" s="52" t="s">
        <v>13</v>
      </c>
      <c r="C103" s="53">
        <v>615.44000000000005</v>
      </c>
      <c r="D103" s="54">
        <f t="shared" si="13"/>
        <v>3.575956568382388E-2</v>
      </c>
      <c r="E103" s="54">
        <f t="shared" si="12"/>
        <v>8.418920109222249</v>
      </c>
      <c r="F103" s="54">
        <f t="shared" si="14"/>
        <v>8.418920109222249</v>
      </c>
    </row>
    <row r="104" spans="1:6" ht="12.75" customHeight="1" x14ac:dyDescent="0.25">
      <c r="A104" s="42">
        <v>2015</v>
      </c>
      <c r="B104" s="48" t="s">
        <v>24</v>
      </c>
      <c r="C104" s="49">
        <v>620.65</v>
      </c>
      <c r="D104" s="50">
        <f>((C104/C103)-1)*100</f>
        <v>0.84654881060703957</v>
      </c>
      <c r="E104" s="50">
        <f t="shared" ref="E104:E109" si="15">((C104/C$103)-1)*100</f>
        <v>0.84654881060703957</v>
      </c>
      <c r="F104" s="50">
        <f>((C104/C92)-1)*100</f>
        <v>8.2913126166838111</v>
      </c>
    </row>
    <row r="105" spans="1:6" ht="12.75" customHeight="1" x14ac:dyDescent="0.25">
      <c r="A105" s="33"/>
      <c r="B105" s="52" t="s">
        <v>3</v>
      </c>
      <c r="C105" s="53">
        <v>621.84</v>
      </c>
      <c r="D105" s="54">
        <f t="shared" ref="D105:D115" si="16">((C105/C104)-1)*100</f>
        <v>0.19173447192459836</v>
      </c>
      <c r="E105" s="54">
        <f t="shared" si="15"/>
        <v>1.0399064084232412</v>
      </c>
      <c r="F105" s="54">
        <f t="shared" ref="F105:F109" si="17">((C105/C93)-1)*100</f>
        <v>8.3798103736754115</v>
      </c>
    </row>
    <row r="106" spans="1:6" ht="12.75" customHeight="1" x14ac:dyDescent="0.25">
      <c r="A106" s="33"/>
      <c r="B106" s="52" t="s">
        <v>4</v>
      </c>
      <c r="C106" s="53">
        <v>621.71</v>
      </c>
      <c r="D106" s="54">
        <f>((C106/C105)-1)*100</f>
        <v>-2.0905699215234552E-2</v>
      </c>
      <c r="E106" s="54">
        <f t="shared" si="15"/>
        <v>1.0187833095021359</v>
      </c>
      <c r="F106" s="54">
        <f>((C106/C94)-1)*100</f>
        <v>7.6535471247251241</v>
      </c>
    </row>
    <row r="107" spans="1:6" ht="12.75" customHeight="1" x14ac:dyDescent="0.25">
      <c r="A107" s="33"/>
      <c r="B107" s="52" t="s">
        <v>5</v>
      </c>
      <c r="C107" s="53">
        <v>628.39</v>
      </c>
      <c r="D107" s="54">
        <f>((C107/C106)-1)*100</f>
        <v>1.074455936047336</v>
      </c>
      <c r="E107" s="54">
        <f t="shared" si="15"/>
        <v>2.104185623293886</v>
      </c>
      <c r="F107" s="54">
        <f>((C107/C95)-1)*100</f>
        <v>8.2740320829815417</v>
      </c>
    </row>
    <row r="108" spans="1:6" ht="12.75" customHeight="1" x14ac:dyDescent="0.25">
      <c r="A108" s="33"/>
      <c r="B108" s="52" t="s">
        <v>6</v>
      </c>
      <c r="C108" s="53">
        <v>638.95000000000005</v>
      </c>
      <c r="D108" s="54">
        <f t="shared" si="16"/>
        <v>1.6804850490937273</v>
      </c>
      <c r="E108" s="54">
        <f t="shared" si="15"/>
        <v>3.8200311971922529</v>
      </c>
      <c r="F108" s="54">
        <f t="shared" si="17"/>
        <v>8.7222855587129278</v>
      </c>
    </row>
    <row r="109" spans="1:6" ht="12.75" customHeight="1" x14ac:dyDescent="0.25">
      <c r="A109" s="33"/>
      <c r="B109" s="52" t="s">
        <v>7</v>
      </c>
      <c r="C109" s="53">
        <v>644.13</v>
      </c>
      <c r="D109" s="54">
        <f t="shared" si="16"/>
        <v>0.81070506299396605</v>
      </c>
      <c r="E109" s="54">
        <f t="shared" si="15"/>
        <v>4.6617054465098118</v>
      </c>
      <c r="F109" s="54">
        <f t="shared" si="17"/>
        <v>7.4839807769323308</v>
      </c>
    </row>
    <row r="110" spans="1:6" ht="12.75" customHeight="1" x14ac:dyDescent="0.25">
      <c r="A110" s="33"/>
      <c r="B110" s="52" t="s">
        <v>8</v>
      </c>
      <c r="C110" s="53">
        <v>661.18</v>
      </c>
      <c r="D110" s="54">
        <f>((C110/C109)-1)*100</f>
        <v>2.6469811994473069</v>
      </c>
      <c r="E110" s="54">
        <f t="shared" ref="E110:E115" si="18">((C110/C$103)-1)*100</f>
        <v>7.4320811126998398</v>
      </c>
      <c r="F110" s="54">
        <f t="shared" ref="F110:F115" si="19">((C110/C98)-1)*100</f>
        <v>8.6055947042494196</v>
      </c>
    </row>
    <row r="111" spans="1:6" ht="12.75" customHeight="1" x14ac:dyDescent="0.25">
      <c r="A111" s="33"/>
      <c r="B111" s="52" t="s">
        <v>9</v>
      </c>
      <c r="C111" s="53">
        <v>661.72</v>
      </c>
      <c r="D111" s="54">
        <f>((C111/C110)-1)*100</f>
        <v>8.1672161892387685E-2</v>
      </c>
      <c r="E111" s="54">
        <f t="shared" si="18"/>
        <v>7.5198232159105594</v>
      </c>
      <c r="F111" s="54">
        <f t="shared" si="19"/>
        <v>8.2816514211843995</v>
      </c>
    </row>
    <row r="112" spans="1:6" ht="12.75" customHeight="1" x14ac:dyDescent="0.25">
      <c r="A112" s="33"/>
      <c r="B112" s="52" t="s">
        <v>10</v>
      </c>
      <c r="C112" s="53">
        <v>662.48</v>
      </c>
      <c r="D112" s="54">
        <f t="shared" si="16"/>
        <v>0.11485220334883639</v>
      </c>
      <c r="E112" s="54">
        <f t="shared" si="18"/>
        <v>7.6433121019108263</v>
      </c>
      <c r="F112" s="54">
        <f t="shared" si="19"/>
        <v>7.9661016949152508</v>
      </c>
    </row>
    <row r="113" spans="1:6" ht="12.75" customHeight="1" x14ac:dyDescent="0.25">
      <c r="A113" s="33"/>
      <c r="B113" s="52" t="s">
        <v>11</v>
      </c>
      <c r="C113" s="53">
        <v>664.42</v>
      </c>
      <c r="D113" s="54">
        <f>((C113/C112)-1)*100</f>
        <v>0.29283902910275383</v>
      </c>
      <c r="E113" s="54">
        <f t="shared" si="18"/>
        <v>7.9585337319641125</v>
      </c>
      <c r="F113" s="54">
        <f t="shared" si="19"/>
        <v>8.0182084213948901</v>
      </c>
    </row>
    <row r="114" spans="1:6" ht="12.75" customHeight="1" x14ac:dyDescent="0.25">
      <c r="A114" s="33"/>
      <c r="B114" s="52" t="s">
        <v>12</v>
      </c>
      <c r="C114" s="53">
        <v>664.91</v>
      </c>
      <c r="D114" s="54">
        <f>((C114/C113)-1)*100</f>
        <v>7.3748532554707147E-2</v>
      </c>
      <c r="E114" s="54">
        <f t="shared" si="18"/>
        <v>8.0381515663590086</v>
      </c>
      <c r="F114" s="54">
        <f t="shared" si="19"/>
        <v>8.076785540131981</v>
      </c>
    </row>
    <row r="115" spans="1:6" ht="12.75" customHeight="1" x14ac:dyDescent="0.25">
      <c r="A115" s="33"/>
      <c r="B115" s="52" t="s">
        <v>13</v>
      </c>
      <c r="C115" s="53">
        <v>665.87</v>
      </c>
      <c r="D115" s="54">
        <f t="shared" si="16"/>
        <v>0.14438044246589676</v>
      </c>
      <c r="E115" s="54">
        <f t="shared" si="18"/>
        <v>8.1941375276225017</v>
      </c>
      <c r="F115" s="54">
        <f t="shared" si="19"/>
        <v>8.1941375276225017</v>
      </c>
    </row>
    <row r="116" spans="1:6" ht="12.75" customHeight="1" x14ac:dyDescent="0.25">
      <c r="A116" s="42">
        <v>2016</v>
      </c>
      <c r="B116" s="48" t="s">
        <v>24</v>
      </c>
      <c r="C116" s="49">
        <v>671.49</v>
      </c>
      <c r="D116" s="50">
        <f t="shared" ref="D116:D127" si="20">((C116/C115)-1)*100</f>
        <v>0.84400859026536601</v>
      </c>
      <c r="E116" s="50">
        <f t="shared" ref="E116:E127" si="21">((C116/C$115)-1)*100</f>
        <v>0.84400859026536601</v>
      </c>
      <c r="F116" s="50">
        <f t="shared" ref="F116:F127" si="22">((C116/C104)-1)*100</f>
        <v>8.1914122291146363</v>
      </c>
    </row>
    <row r="117" spans="1:6" ht="12.75" customHeight="1" x14ac:dyDescent="0.25">
      <c r="A117" s="33"/>
      <c r="B117" s="52" t="s">
        <v>3</v>
      </c>
      <c r="C117" s="53">
        <v>673.59</v>
      </c>
      <c r="D117" s="54">
        <f t="shared" si="20"/>
        <v>0.31273734530670172</v>
      </c>
      <c r="E117" s="54">
        <f t="shared" si="21"/>
        <v>1.1593854656314351</v>
      </c>
      <c r="F117" s="54">
        <f t="shared" si="22"/>
        <v>8.3220764183712816</v>
      </c>
    </row>
    <row r="118" spans="1:6" ht="12.75" customHeight="1" x14ac:dyDescent="0.25">
      <c r="A118" s="33"/>
      <c r="B118" s="52" t="s">
        <v>4</v>
      </c>
      <c r="C118" s="53">
        <v>679.7</v>
      </c>
      <c r="D118" s="54">
        <f t="shared" si="20"/>
        <v>0.90707997446517474</v>
      </c>
      <c r="E118" s="54">
        <f t="shared" si="21"/>
        <v>2.0769819934822076</v>
      </c>
      <c r="F118" s="54">
        <f t="shared" si="22"/>
        <v>9.3274999597883212</v>
      </c>
    </row>
    <row r="119" spans="1:6" ht="12.75" customHeight="1" x14ac:dyDescent="0.25">
      <c r="A119" s="33"/>
      <c r="B119" s="52" t="s">
        <v>5</v>
      </c>
      <c r="C119" s="53">
        <v>683.31</v>
      </c>
      <c r="D119" s="54">
        <f t="shared" si="20"/>
        <v>0.53111666911871414</v>
      </c>
      <c r="E119" s="54">
        <f t="shared" si="21"/>
        <v>2.6191298601829116</v>
      </c>
      <c r="F119" s="54">
        <f t="shared" si="22"/>
        <v>8.739795350021474</v>
      </c>
    </row>
    <row r="120" spans="1:6" ht="12.75" customHeight="1" x14ac:dyDescent="0.25">
      <c r="A120" s="33"/>
      <c r="B120" s="52" t="s">
        <v>6</v>
      </c>
      <c r="C120" s="53">
        <v>687.28</v>
      </c>
      <c r="D120" s="54">
        <f t="shared" si="20"/>
        <v>0.5809954486250879</v>
      </c>
      <c r="E120" s="54">
        <f t="shared" si="21"/>
        <v>3.2153423340892218</v>
      </c>
      <c r="F120" s="54">
        <f t="shared" si="22"/>
        <v>7.5639721417951167</v>
      </c>
    </row>
    <row r="121" spans="1:6" ht="12.75" customHeight="1" x14ac:dyDescent="0.25">
      <c r="A121" s="33"/>
      <c r="B121" s="52" t="s">
        <v>7</v>
      </c>
      <c r="C121" s="53">
        <v>704.93</v>
      </c>
      <c r="D121" s="54">
        <f t="shared" si="20"/>
        <v>2.5680945175183378</v>
      </c>
      <c r="E121" s="54">
        <f t="shared" si="21"/>
        <v>5.8660098818087425</v>
      </c>
      <c r="F121" s="54">
        <f t="shared" si="22"/>
        <v>9.4390883827798699</v>
      </c>
    </row>
    <row r="122" spans="1:6" ht="12.75" customHeight="1" x14ac:dyDescent="0.25">
      <c r="A122" s="33"/>
      <c r="B122" s="52" t="s">
        <v>8</v>
      </c>
      <c r="C122" s="53">
        <v>711.78</v>
      </c>
      <c r="D122" s="54">
        <f t="shared" si="20"/>
        <v>0.97172768927411557</v>
      </c>
      <c r="E122" s="54">
        <f t="shared" si="21"/>
        <v>6.8947392133599683</v>
      </c>
      <c r="F122" s="54">
        <f t="shared" si="22"/>
        <v>7.6529840588039688</v>
      </c>
    </row>
    <row r="123" spans="1:6" ht="12.75" customHeight="1" x14ac:dyDescent="0.25">
      <c r="A123" s="33"/>
      <c r="B123" s="52" t="s">
        <v>9</v>
      </c>
      <c r="C123" s="53">
        <v>715.53</v>
      </c>
      <c r="D123" s="54">
        <f t="shared" si="20"/>
        <v>0.52684818342745299</v>
      </c>
      <c r="E123" s="54">
        <f t="shared" si="21"/>
        <v>7.457912205085071</v>
      </c>
      <c r="F123" s="54">
        <f t="shared" si="22"/>
        <v>8.1318382397388653</v>
      </c>
    </row>
    <row r="124" spans="1:6" ht="12.75" customHeight="1" x14ac:dyDescent="0.25">
      <c r="A124" s="33"/>
      <c r="B124" s="52" t="s">
        <v>10</v>
      </c>
      <c r="C124" s="53">
        <v>718.3</v>
      </c>
      <c r="D124" s="54">
        <f t="shared" si="20"/>
        <v>0.38712562715748078</v>
      </c>
      <c r="E124" s="54">
        <f t="shared" si="21"/>
        <v>7.8739093216393607</v>
      </c>
      <c r="F124" s="54">
        <f t="shared" si="22"/>
        <v>8.4259147445960636</v>
      </c>
    </row>
    <row r="125" spans="1:6" ht="12.75" customHeight="1" x14ac:dyDescent="0.25">
      <c r="A125" s="33"/>
      <c r="B125" s="52" t="s">
        <v>11</v>
      </c>
      <c r="C125" s="53">
        <v>719.84</v>
      </c>
      <c r="D125" s="54">
        <f t="shared" si="20"/>
        <v>0.21439509954059854</v>
      </c>
      <c r="E125" s="54">
        <f t="shared" si="21"/>
        <v>8.1051856969078138</v>
      </c>
      <c r="F125" s="54">
        <f t="shared" si="22"/>
        <v>8.3411095391469292</v>
      </c>
    </row>
    <row r="126" spans="1:6" ht="12.75" customHeight="1" x14ac:dyDescent="0.25">
      <c r="A126" s="33"/>
      <c r="B126" s="52" t="s">
        <v>12</v>
      </c>
      <c r="C126" s="53">
        <v>721.37</v>
      </c>
      <c r="D126" s="54">
        <f t="shared" si="20"/>
        <v>0.21254723271837417</v>
      </c>
      <c r="E126" s="54">
        <f t="shared" si="21"/>
        <v>8.3349602775316445</v>
      </c>
      <c r="F126" s="54">
        <f t="shared" si="22"/>
        <v>8.4913747725256172</v>
      </c>
    </row>
    <row r="127" spans="1:6" ht="12.75" customHeight="1" x14ac:dyDescent="0.25">
      <c r="A127" s="33"/>
      <c r="B127" s="52" t="s">
        <v>13</v>
      </c>
      <c r="C127" s="53">
        <v>727.1</v>
      </c>
      <c r="D127" s="54">
        <f t="shared" si="20"/>
        <v>0.79432191524460016</v>
      </c>
      <c r="E127" s="54">
        <f t="shared" si="21"/>
        <v>9.1954886088876151</v>
      </c>
      <c r="F127" s="54">
        <f t="shared" si="22"/>
        <v>9.1954886088876151</v>
      </c>
    </row>
    <row r="128" spans="1:6" ht="12.75" customHeight="1" x14ac:dyDescent="0.25">
      <c r="A128" s="42">
        <v>2017</v>
      </c>
      <c r="B128" s="48" t="s">
        <v>24</v>
      </c>
      <c r="C128" s="49">
        <v>732.05</v>
      </c>
      <c r="D128" s="50">
        <f t="shared" ref="D128:D139" si="23">((C128/C127)-1)*100</f>
        <v>0.6807866868381085</v>
      </c>
      <c r="E128" s="50">
        <f>((C128/C$127)-1)*100</f>
        <v>0.6807866868381085</v>
      </c>
      <c r="F128" s="50">
        <f t="shared" ref="F128:F139" si="24">((C128/C116)-1)*100</f>
        <v>9.0187493484638495</v>
      </c>
    </row>
    <row r="129" spans="1:6" ht="12.75" customHeight="1" x14ac:dyDescent="0.25">
      <c r="A129" s="33"/>
      <c r="B129" s="52" t="s">
        <v>3</v>
      </c>
      <c r="C129" s="53">
        <v>737.44</v>
      </c>
      <c r="D129" s="54">
        <f t="shared" si="23"/>
        <v>0.73628850488356434</v>
      </c>
      <c r="E129" s="54">
        <f>((C129/C$127)-1)*100</f>
        <v>1.4220877458396508</v>
      </c>
      <c r="F129" s="54">
        <f t="shared" si="24"/>
        <v>9.4790599622916147</v>
      </c>
    </row>
    <row r="130" spans="1:6" ht="12.75" customHeight="1" x14ac:dyDescent="0.25">
      <c r="A130" s="33"/>
      <c r="B130" s="52" t="s">
        <v>4</v>
      </c>
      <c r="C130" s="53">
        <v>738.29</v>
      </c>
      <c r="D130" s="54">
        <f>((C130/C129)-1)*100</f>
        <v>0.11526361466693835</v>
      </c>
      <c r="E130" s="54">
        <f>((C130/C$127)-1)*100</f>
        <v>1.5389905102461743</v>
      </c>
      <c r="F130" s="54">
        <f>((C130/C118)-1)*100</f>
        <v>8.6199794026776466</v>
      </c>
    </row>
    <row r="131" spans="1:6" ht="12.75" customHeight="1" x14ac:dyDescent="0.25">
      <c r="A131" s="33"/>
      <c r="B131" s="52" t="s">
        <v>5</v>
      </c>
      <c r="C131" s="53">
        <v>741.53</v>
      </c>
      <c r="D131" s="54">
        <f t="shared" si="23"/>
        <v>0.43885194164894337</v>
      </c>
      <c r="E131" s="54">
        <f>((C131/C$127)-1)*100</f>
        <v>1.9845963416311285</v>
      </c>
      <c r="F131" s="54">
        <f t="shared" si="24"/>
        <v>8.520290936763697</v>
      </c>
    </row>
    <row r="132" spans="1:6" ht="12.75" customHeight="1" x14ac:dyDescent="0.25">
      <c r="A132" s="33"/>
      <c r="B132" s="52" t="s">
        <v>6</v>
      </c>
      <c r="C132" s="53">
        <v>748.99</v>
      </c>
      <c r="D132" s="54">
        <f t="shared" si="23"/>
        <v>1.0060280770838759</v>
      </c>
      <c r="E132" s="54">
        <f>((C132/C$127)-1)*100</f>
        <v>3.0105900151286002</v>
      </c>
      <c r="F132" s="54">
        <f t="shared" si="24"/>
        <v>8.9788732394366235</v>
      </c>
    </row>
    <row r="133" spans="1:6" ht="12.75" customHeight="1" x14ac:dyDescent="0.25">
      <c r="A133" s="33"/>
      <c r="B133" s="52" t="s">
        <v>7</v>
      </c>
      <c r="C133" s="53">
        <v>759.57</v>
      </c>
      <c r="D133" s="54">
        <f>((C133/C132)-1)*100</f>
        <v>1.4125689261538898</v>
      </c>
      <c r="E133" s="54">
        <f t="shared" ref="E133" si="25">((C133/C$127)-1)*100</f>
        <v>4.4656856003300716</v>
      </c>
      <c r="F133" s="54">
        <f t="shared" si="24"/>
        <v>7.7511242251003809</v>
      </c>
    </row>
    <row r="134" spans="1:6" ht="12.75" customHeight="1" x14ac:dyDescent="0.25">
      <c r="A134" s="33"/>
      <c r="B134" s="52" t="s">
        <v>8</v>
      </c>
      <c r="C134" s="53">
        <v>763.19</v>
      </c>
      <c r="D134" s="54">
        <f t="shared" si="23"/>
        <v>0.47658543649695684</v>
      </c>
      <c r="E134" s="54">
        <f t="shared" ref="E134:E139" si="26">((C134/C$127)-1)*100</f>
        <v>4.9635538440379712</v>
      </c>
      <c r="F134" s="54">
        <f t="shared" si="24"/>
        <v>7.2227373626682523</v>
      </c>
    </row>
    <row r="135" spans="1:6" ht="12.75" customHeight="1" x14ac:dyDescent="0.25">
      <c r="A135" s="33"/>
      <c r="B135" s="52" t="s">
        <v>9</v>
      </c>
      <c r="C135" s="53">
        <v>765.39</v>
      </c>
      <c r="D135" s="54">
        <f t="shared" si="23"/>
        <v>0.28826373511181558</v>
      </c>
      <c r="E135" s="54">
        <f t="shared" si="26"/>
        <v>5.266125704854896</v>
      </c>
      <c r="F135" s="54">
        <f t="shared" si="24"/>
        <v>6.9682612888348539</v>
      </c>
    </row>
    <row r="136" spans="1:6" ht="12.75" customHeight="1" x14ac:dyDescent="0.25">
      <c r="A136" s="33"/>
      <c r="B136" s="52" t="s">
        <v>10</v>
      </c>
      <c r="C136" s="53">
        <v>766.09</v>
      </c>
      <c r="D136" s="54">
        <f>((C136/C135)-1)*100</f>
        <v>9.1456643018594797E-2</v>
      </c>
      <c r="E136" s="54">
        <f>((C136/C$127)-1)*100</f>
        <v>5.3623985696602983</v>
      </c>
      <c r="F136" s="54">
        <f>((C136/C124)-1)*100</f>
        <v>6.6532089656132554</v>
      </c>
    </row>
    <row r="137" spans="1:6" ht="12.75" customHeight="1" x14ac:dyDescent="0.25">
      <c r="A137" s="33"/>
      <c r="B137" s="52" t="s">
        <v>11</v>
      </c>
      <c r="C137" s="53">
        <v>765.69</v>
      </c>
      <c r="D137" s="54">
        <f t="shared" si="23"/>
        <v>-5.2213186440230874E-2</v>
      </c>
      <c r="E137" s="54">
        <f t="shared" si="26"/>
        <v>5.3073855040572271</v>
      </c>
      <c r="F137" s="54">
        <f t="shared" si="24"/>
        <v>6.3694709935541161</v>
      </c>
    </row>
    <row r="138" spans="1:6" ht="12.75" customHeight="1" x14ac:dyDescent="0.25">
      <c r="A138" s="33"/>
      <c r="B138" s="52" t="s">
        <v>12</v>
      </c>
      <c r="C138" s="53">
        <v>765.24</v>
      </c>
      <c r="D138" s="54">
        <f>((C138/C137)-1)*100</f>
        <v>-5.8770520706818985E-2</v>
      </c>
      <c r="E138" s="54">
        <f>((C138/C$127)-1)*100</f>
        <v>5.2454958052537526</v>
      </c>
      <c r="F138" s="54">
        <f>((C138/C126)-1)*100</f>
        <v>6.0814838432427187</v>
      </c>
    </row>
    <row r="139" spans="1:6" ht="12.75" customHeight="1" x14ac:dyDescent="0.25">
      <c r="A139" s="33"/>
      <c r="B139" s="52" t="s">
        <v>13</v>
      </c>
      <c r="C139" s="53">
        <v>765.39</v>
      </c>
      <c r="D139" s="54">
        <f t="shared" si="23"/>
        <v>1.9601693586324132E-2</v>
      </c>
      <c r="E139" s="54">
        <f t="shared" si="26"/>
        <v>5.266125704854896</v>
      </c>
      <c r="F139" s="54">
        <f t="shared" si="24"/>
        <v>5.266125704854896</v>
      </c>
    </row>
    <row r="140" spans="1:6" ht="12.75" customHeight="1" x14ac:dyDescent="0.25">
      <c r="A140" s="42">
        <v>2018</v>
      </c>
      <c r="B140" s="43" t="s">
        <v>24</v>
      </c>
      <c r="C140" s="44">
        <v>766.18</v>
      </c>
      <c r="D140" s="56">
        <f t="shared" ref="D140:D151" si="27">((C140/C139)-1)*100</f>
        <v>0.10321535426383033</v>
      </c>
      <c r="E140" s="56">
        <f t="shared" ref="E140:E151" si="28">((C140/C$139)-1)*100</f>
        <v>0.10321535426383033</v>
      </c>
      <c r="F140" s="56">
        <f t="shared" ref="F140:F151" si="29">((C140/C128)-1)*100</f>
        <v>4.6622498463219753</v>
      </c>
    </row>
    <row r="141" spans="1:6" ht="12.75" customHeight="1" x14ac:dyDescent="0.25">
      <c r="A141" s="33"/>
      <c r="B141" s="34" t="s">
        <v>3</v>
      </c>
      <c r="C141" s="35">
        <v>766.78</v>
      </c>
      <c r="D141" s="57">
        <f t="shared" si="27"/>
        <v>7.8310579759333088E-2</v>
      </c>
      <c r="E141" s="57">
        <f t="shared" si="28"/>
        <v>0.18160676256548935</v>
      </c>
      <c r="F141" s="57">
        <f t="shared" si="29"/>
        <v>3.9786287697982203</v>
      </c>
    </row>
    <row r="142" spans="1:6" ht="12.75" customHeight="1" x14ac:dyDescent="0.25">
      <c r="A142" s="33"/>
      <c r="B142" s="34" t="s">
        <v>4</v>
      </c>
      <c r="C142" s="35">
        <v>765.86</v>
      </c>
      <c r="D142" s="57">
        <f t="shared" si="27"/>
        <v>-0.11998226349148045</v>
      </c>
      <c r="E142" s="57">
        <f t="shared" si="28"/>
        <v>6.1406603169622542E-2</v>
      </c>
      <c r="F142" s="57">
        <f t="shared" si="29"/>
        <v>3.7343049479201973</v>
      </c>
    </row>
    <row r="143" spans="1:6" ht="12.75" customHeight="1" x14ac:dyDescent="0.25">
      <c r="A143" s="33"/>
      <c r="B143" s="34" t="s">
        <v>5</v>
      </c>
      <c r="C143" s="35">
        <v>768.32</v>
      </c>
      <c r="D143" s="57">
        <f t="shared" si="27"/>
        <v>0.32120753140261193</v>
      </c>
      <c r="E143" s="57">
        <f t="shared" si="28"/>
        <v>0.38281137720639347</v>
      </c>
      <c r="F143" s="57">
        <f t="shared" si="29"/>
        <v>3.6128005610022607</v>
      </c>
    </row>
    <row r="144" spans="1:6" ht="12.75" customHeight="1" x14ac:dyDescent="0.25">
      <c r="A144" s="33"/>
      <c r="B144" s="34" t="s">
        <v>6</v>
      </c>
      <c r="C144" s="35">
        <v>771.76</v>
      </c>
      <c r="D144" s="57">
        <f t="shared" si="27"/>
        <v>0.44773011245313743</v>
      </c>
      <c r="E144" s="57">
        <f t="shared" si="28"/>
        <v>0.83225545146918822</v>
      </c>
      <c r="F144" s="57">
        <f t="shared" si="29"/>
        <v>3.0400939932442306</v>
      </c>
    </row>
    <row r="145" spans="1:6" ht="12.75" customHeight="1" x14ac:dyDescent="0.25">
      <c r="A145" s="33"/>
      <c r="B145" s="34" t="s">
        <v>7</v>
      </c>
      <c r="C145" s="35">
        <v>776.34</v>
      </c>
      <c r="D145" s="57">
        <f>((C145/C144)-1)*100</f>
        <v>0.59344874054110264</v>
      </c>
      <c r="E145" s="57">
        <f>((C145/C$139)-1)*100</f>
        <v>1.4306432015051218</v>
      </c>
      <c r="F145" s="57">
        <f>((C145/C133)-1)*100</f>
        <v>2.2078281132746236</v>
      </c>
    </row>
    <row r="146" spans="1:6" ht="12.75" customHeight="1" x14ac:dyDescent="0.25">
      <c r="A146" s="33"/>
      <c r="B146" s="34" t="s">
        <v>8</v>
      </c>
      <c r="C146" s="35">
        <v>780.34</v>
      </c>
      <c r="D146" s="57">
        <f t="shared" si="27"/>
        <v>0.515238168843557</v>
      </c>
      <c r="E146" s="57">
        <f t="shared" si="28"/>
        <v>1.9532525901827968</v>
      </c>
      <c r="F146" s="57">
        <f t="shared" si="29"/>
        <v>2.2471468441672471</v>
      </c>
    </row>
    <row r="147" spans="1:6" ht="12.75" customHeight="1" x14ac:dyDescent="0.25">
      <c r="A147" s="33"/>
      <c r="B147" s="34" t="s">
        <v>9</v>
      </c>
      <c r="C147" s="35">
        <v>780.43</v>
      </c>
      <c r="D147" s="57">
        <f>((C147/C146)-1)*100</f>
        <v>1.1533434144084254E-2</v>
      </c>
      <c r="E147" s="57">
        <f>((C147/C$139)-1)*100</f>
        <v>1.9650113014280324</v>
      </c>
      <c r="F147" s="57">
        <f>((C147/C135)-1)*100</f>
        <v>1.9650113014280324</v>
      </c>
    </row>
    <row r="148" spans="1:6" ht="12.75" customHeight="1" x14ac:dyDescent="0.25">
      <c r="A148" s="33"/>
      <c r="B148" s="34" t="s">
        <v>10</v>
      </c>
      <c r="C148" s="35">
        <v>780.86</v>
      </c>
      <c r="D148" s="57">
        <f t="shared" si="27"/>
        <v>5.509783068309293E-2</v>
      </c>
      <c r="E148" s="57">
        <f t="shared" si="28"/>
        <v>2.0211918107108762</v>
      </c>
      <c r="F148" s="57">
        <f t="shared" si="29"/>
        <v>1.9279719093056924</v>
      </c>
    </row>
    <row r="149" spans="1:6" ht="12.75" customHeight="1" x14ac:dyDescent="0.25">
      <c r="A149" s="33"/>
      <c r="B149" s="34" t="s">
        <v>11</v>
      </c>
      <c r="C149" s="35">
        <v>781.73</v>
      </c>
      <c r="D149" s="57">
        <f t="shared" si="27"/>
        <v>0.11141561867684668</v>
      </c>
      <c r="E149" s="57">
        <f t="shared" si="28"/>
        <v>2.1348593527482862</v>
      </c>
      <c r="F149" s="57">
        <f t="shared" si="29"/>
        <v>2.0948425603050769</v>
      </c>
    </row>
    <row r="150" spans="1:6" ht="12.75" customHeight="1" x14ac:dyDescent="0.25">
      <c r="A150" s="33"/>
      <c r="B150" s="34" t="s">
        <v>12</v>
      </c>
      <c r="C150" s="35">
        <v>782.58</v>
      </c>
      <c r="D150" s="57">
        <f t="shared" si="27"/>
        <v>0.10873319432540551</v>
      </c>
      <c r="E150" s="57">
        <f t="shared" si="28"/>
        <v>2.2459138478422735</v>
      </c>
      <c r="F150" s="57">
        <f t="shared" si="29"/>
        <v>2.265955778579265</v>
      </c>
    </row>
    <row r="151" spans="1:6" ht="12.75" customHeight="1" x14ac:dyDescent="0.25">
      <c r="A151" s="33"/>
      <c r="B151" s="34" t="s">
        <v>13</v>
      </c>
      <c r="C151" s="35">
        <v>784.63</v>
      </c>
      <c r="D151" s="57">
        <f t="shared" si="27"/>
        <v>0.26195404942626066</v>
      </c>
      <c r="E151" s="57">
        <f t="shared" si="28"/>
        <v>2.5137511595395789</v>
      </c>
      <c r="F151" s="57">
        <f t="shared" si="29"/>
        <v>2.5137511595395789</v>
      </c>
    </row>
    <row r="152" spans="1:6" ht="12.75" customHeight="1" x14ac:dyDescent="0.25">
      <c r="A152" s="42">
        <v>2019</v>
      </c>
      <c r="B152" s="43" t="s">
        <v>24</v>
      </c>
      <c r="C152" s="44">
        <v>787.25</v>
      </c>
      <c r="D152" s="56">
        <f t="shared" ref="D152:D156" si="30">((C152/C151)-1)*100</f>
        <v>0.33391534863567163</v>
      </c>
      <c r="E152" s="56">
        <f t="shared" ref="E152:E163" si="31">((C152/C$151)-1)*100</f>
        <v>0.33391534863567163</v>
      </c>
      <c r="F152" s="56">
        <f t="shared" ref="F152:F156" si="32">((C152/C140)-1)*100</f>
        <v>2.7500065258816431</v>
      </c>
    </row>
    <row r="153" spans="1:6" ht="12.75" customHeight="1" x14ac:dyDescent="0.25">
      <c r="A153" s="33"/>
      <c r="B153" s="34" t="s">
        <v>3</v>
      </c>
      <c r="C153" s="35">
        <v>786.35</v>
      </c>
      <c r="D153" s="57">
        <f t="shared" si="30"/>
        <v>-0.11432200698634487</v>
      </c>
      <c r="E153" s="57">
        <f t="shared" si="31"/>
        <v>0.21921160292113218</v>
      </c>
      <c r="F153" s="57">
        <f t="shared" si="32"/>
        <v>2.552231409269945</v>
      </c>
    </row>
    <row r="154" spans="1:6" ht="12.75" customHeight="1" x14ac:dyDescent="0.25">
      <c r="A154" s="33"/>
      <c r="B154" s="34" t="s">
        <v>4</v>
      </c>
      <c r="C154" s="35">
        <v>791.65</v>
      </c>
      <c r="D154" s="57">
        <f t="shared" si="30"/>
        <v>0.67400012716982705</v>
      </c>
      <c r="E154" s="57">
        <f t="shared" si="31"/>
        <v>0.89468921657340772</v>
      </c>
      <c r="F154" s="57">
        <f t="shared" si="32"/>
        <v>3.3674561930378877</v>
      </c>
    </row>
    <row r="155" spans="1:6" ht="12.75" customHeight="1" x14ac:dyDescent="0.25">
      <c r="A155" s="33"/>
      <c r="B155" s="34" t="s">
        <v>5</v>
      </c>
      <c r="C155" s="35">
        <v>789.5</v>
      </c>
      <c r="D155" s="57">
        <f t="shared" si="30"/>
        <v>-0.27158466494031641</v>
      </c>
      <c r="E155" s="57">
        <f t="shared" si="31"/>
        <v>0.62067471292202026</v>
      </c>
      <c r="F155" s="57">
        <f t="shared" si="32"/>
        <v>2.7566638900458074</v>
      </c>
    </row>
    <row r="156" spans="1:6" ht="12.75" customHeight="1" x14ac:dyDescent="0.25">
      <c r="A156" s="33"/>
      <c r="B156" s="34" t="s">
        <v>6</v>
      </c>
      <c r="C156" s="35">
        <v>792.77</v>
      </c>
      <c r="D156" s="57">
        <f t="shared" si="30"/>
        <v>0.41418619379354205</v>
      </c>
      <c r="E156" s="57">
        <f t="shared" si="31"/>
        <v>1.0374316556848395</v>
      </c>
      <c r="F156" s="57">
        <f t="shared" si="32"/>
        <v>2.7223489167616854</v>
      </c>
    </row>
    <row r="157" spans="1:6" ht="12.75" customHeight="1" x14ac:dyDescent="0.25">
      <c r="A157" s="33"/>
      <c r="B157" s="34" t="s">
        <v>7</v>
      </c>
      <c r="C157" s="35">
        <v>801.86</v>
      </c>
      <c r="D157" s="57">
        <f>((C157/C156)-1)*100</f>
        <v>1.1466125105642266</v>
      </c>
      <c r="E157" s="57">
        <f t="shared" si="31"/>
        <v>2.1959394874017102</v>
      </c>
      <c r="F157" s="57">
        <f>((C157/C145)-1)*100</f>
        <v>3.2872195172218399</v>
      </c>
    </row>
    <row r="158" spans="1:6" ht="12.75" customHeight="1" x14ac:dyDescent="0.25">
      <c r="A158" s="33"/>
      <c r="B158" s="34" t="s">
        <v>8</v>
      </c>
      <c r="C158" s="35">
        <v>808.12</v>
      </c>
      <c r="D158" s="57">
        <f t="shared" ref="D158" si="33">((C158/C157)-1)*100</f>
        <v>0.78068490758984588</v>
      </c>
      <c r="E158" s="57">
        <f t="shared" si="31"/>
        <v>2.9937677631495019</v>
      </c>
      <c r="F158" s="57">
        <f t="shared" ref="F158" si="34">((C158/C146)-1)*100</f>
        <v>3.5599866724761009</v>
      </c>
    </row>
    <row r="159" spans="1:6" ht="12.75" customHeight="1" x14ac:dyDescent="0.25">
      <c r="A159" s="33"/>
      <c r="B159" s="34" t="s">
        <v>9</v>
      </c>
      <c r="C159" s="35">
        <v>816.46</v>
      </c>
      <c r="D159" s="57">
        <f>((C159/C158)-1)*100</f>
        <v>1.0320249467900888</v>
      </c>
      <c r="E159" s="57">
        <f>((C159/C$151)-1)*100</f>
        <v>4.0566891401042637</v>
      </c>
      <c r="F159" s="57">
        <f>((C159/C147)-1)*100</f>
        <v>4.6166856732826833</v>
      </c>
    </row>
    <row r="160" spans="1:6" ht="12.75" customHeight="1" x14ac:dyDescent="0.25">
      <c r="A160" s="33"/>
      <c r="B160" s="34" t="s">
        <v>10</v>
      </c>
      <c r="C160" s="35">
        <v>818.38</v>
      </c>
      <c r="D160" s="57">
        <f t="shared" ref="D160:D167" si="35">((C160/C159)-1)*100</f>
        <v>0.23516155108638248</v>
      </c>
      <c r="E160" s="57">
        <f t="shared" si="31"/>
        <v>4.3013904642952738</v>
      </c>
      <c r="F160" s="57">
        <f t="shared" ref="F160:F167" si="36">((C160/C148)-1)*100</f>
        <v>4.8049586353507756</v>
      </c>
    </row>
    <row r="161" spans="1:6" ht="12.75" customHeight="1" x14ac:dyDescent="0.25">
      <c r="A161" s="33"/>
      <c r="B161" s="34" t="s">
        <v>11</v>
      </c>
      <c r="C161" s="35">
        <v>817.27</v>
      </c>
      <c r="D161" s="57">
        <f t="shared" si="35"/>
        <v>-0.13563381314304346</v>
      </c>
      <c r="E161" s="57">
        <f t="shared" si="31"/>
        <v>4.159922511247327</v>
      </c>
      <c r="F161" s="57">
        <f t="shared" si="36"/>
        <v>4.5463267368528681</v>
      </c>
    </row>
    <row r="162" spans="1:6" ht="12.75" customHeight="1" x14ac:dyDescent="0.25">
      <c r="A162" s="33"/>
      <c r="B162" s="34" t="s">
        <v>12</v>
      </c>
      <c r="C162" s="35">
        <v>819.15</v>
      </c>
      <c r="D162" s="57">
        <f t="shared" si="35"/>
        <v>0.23003413804494333</v>
      </c>
      <c r="E162" s="57">
        <f t="shared" si="31"/>
        <v>4.3995258911843749</v>
      </c>
      <c r="F162" s="57">
        <f t="shared" si="36"/>
        <v>4.6730046768381328</v>
      </c>
    </row>
    <row r="163" spans="1:6" ht="12.75" customHeight="1" x14ac:dyDescent="0.25">
      <c r="A163" s="33"/>
      <c r="B163" s="34" t="s">
        <v>13</v>
      </c>
      <c r="C163" s="35">
        <v>821.04</v>
      </c>
      <c r="D163" s="57">
        <f t="shared" si="35"/>
        <v>0.23072697308184065</v>
      </c>
      <c r="E163" s="57">
        <f t="shared" si="31"/>
        <v>4.6404037571849077</v>
      </c>
      <c r="F163" s="57">
        <f t="shared" si="36"/>
        <v>4.6404037571849077</v>
      </c>
    </row>
    <row r="164" spans="1:6" ht="12.75" customHeight="1" x14ac:dyDescent="0.25">
      <c r="A164" s="42">
        <v>2020</v>
      </c>
      <c r="B164" s="43" t="s">
        <v>24</v>
      </c>
      <c r="C164" s="44">
        <v>824.83</v>
      </c>
      <c r="D164" s="56">
        <f t="shared" si="35"/>
        <v>0.46160966578974172</v>
      </c>
      <c r="E164" s="56">
        <f>((C164/C$163)-1)*100</f>
        <v>0.46160966578974172</v>
      </c>
      <c r="F164" s="56">
        <f t="shared" si="36"/>
        <v>4.7735789139409457</v>
      </c>
    </row>
    <row r="165" spans="1:6" ht="12.75" customHeight="1" x14ac:dyDescent="0.25">
      <c r="A165" s="33"/>
      <c r="B165" s="34" t="s">
        <v>3</v>
      </c>
      <c r="C165" s="35">
        <v>827.61</v>
      </c>
      <c r="D165" s="57">
        <f>((C165/C164)-1)*100</f>
        <v>0.33703914746068264</v>
      </c>
      <c r="E165" s="57">
        <f>((C165/C$163)-1)*100</f>
        <v>0.80020461853260727</v>
      </c>
      <c r="F165" s="57">
        <f>((C165/C153)-1)*100</f>
        <v>5.2470274050995025</v>
      </c>
    </row>
    <row r="166" spans="1:6" ht="12.75" customHeight="1" x14ac:dyDescent="0.25">
      <c r="A166" s="33"/>
      <c r="B166" s="34" t="s">
        <v>4</v>
      </c>
      <c r="C166" s="35">
        <v>829.8</v>
      </c>
      <c r="D166" s="57">
        <f>((C166/C165)-1)*100</f>
        <v>0.26461739224996617</v>
      </c>
      <c r="E166" s="57">
        <f>((C166/C$163)-1)*100</f>
        <v>1.0669394913767949</v>
      </c>
      <c r="F166" s="57">
        <f>((C166/C154)-1)*100</f>
        <v>4.8190488220804628</v>
      </c>
    </row>
    <row r="167" spans="1:6" ht="12.75" customHeight="1" x14ac:dyDescent="0.25">
      <c r="A167" s="33"/>
      <c r="B167" s="34" t="s">
        <v>5</v>
      </c>
      <c r="C167" s="35">
        <v>827.29</v>
      </c>
      <c r="D167" s="57">
        <f t="shared" si="35"/>
        <v>-0.30248252590985292</v>
      </c>
      <c r="E167" s="57">
        <f t="shared" ref="E167:E175" si="37">((C167/C$163)-1)*100</f>
        <v>0.76122965994349645</v>
      </c>
      <c r="F167" s="57">
        <f t="shared" si="36"/>
        <v>4.7865737808739706</v>
      </c>
    </row>
    <row r="168" spans="1:6" ht="12.75" customHeight="1" x14ac:dyDescent="0.25">
      <c r="A168" s="33"/>
      <c r="B168" s="34" t="s">
        <v>6</v>
      </c>
      <c r="C168" s="35">
        <v>827.96</v>
      </c>
      <c r="D168" s="57">
        <f t="shared" ref="D168:D173" si="38">((C168/C167)-1)*100</f>
        <v>8.0987320044978439E-2</v>
      </c>
      <c r="E168" s="57">
        <f t="shared" ref="E168:E173" si="39">((C168/C$163)-1)*100</f>
        <v>0.84283347948943543</v>
      </c>
      <c r="F168" s="57">
        <f t="shared" ref="F168:F173" si="40">((C168/C156)-1)*100</f>
        <v>4.4388662537684365</v>
      </c>
    </row>
    <row r="169" spans="1:6" ht="12.75" customHeight="1" x14ac:dyDescent="0.25">
      <c r="A169" s="33"/>
      <c r="B169" s="34" t="s">
        <v>7</v>
      </c>
      <c r="C169" s="35">
        <v>833.59</v>
      </c>
      <c r="D169" s="57">
        <f t="shared" si="38"/>
        <v>0.67998454031594768</v>
      </c>
      <c r="E169" s="57">
        <f t="shared" si="39"/>
        <v>1.5285491571665366</v>
      </c>
      <c r="F169" s="57">
        <f t="shared" si="40"/>
        <v>3.9570498590776548</v>
      </c>
    </row>
    <row r="170" spans="1:6" ht="12.75" customHeight="1" x14ac:dyDescent="0.25">
      <c r="A170" s="33"/>
      <c r="B170" s="34" t="s">
        <v>8</v>
      </c>
      <c r="C170" s="35">
        <v>836.39</v>
      </c>
      <c r="D170" s="57">
        <f t="shared" si="38"/>
        <v>0.33589654386447787</v>
      </c>
      <c r="E170" s="57">
        <f t="shared" si="39"/>
        <v>1.8695800448212063</v>
      </c>
      <c r="F170" s="57">
        <f t="shared" si="40"/>
        <v>3.498242835222487</v>
      </c>
    </row>
    <row r="171" spans="1:6" ht="12.75" customHeight="1" x14ac:dyDescent="0.25">
      <c r="A171" s="33"/>
      <c r="B171" s="34" t="s">
        <v>9</v>
      </c>
      <c r="C171" s="35">
        <v>838.23</v>
      </c>
      <c r="D171" s="57">
        <f t="shared" si="38"/>
        <v>0.21999306543598607</v>
      </c>
      <c r="E171" s="57">
        <f t="shared" si="39"/>
        <v>2.0936860567085658</v>
      </c>
      <c r="F171" s="57">
        <f t="shared" si="40"/>
        <v>2.666389045391071</v>
      </c>
    </row>
    <row r="172" spans="1:6" ht="12.75" customHeight="1" x14ac:dyDescent="0.25">
      <c r="A172" s="33"/>
      <c r="B172" s="34" t="s">
        <v>10</v>
      </c>
      <c r="C172" s="35">
        <v>839.73</v>
      </c>
      <c r="D172" s="57">
        <f t="shared" si="38"/>
        <v>0.17894849862210016</v>
      </c>
      <c r="E172" s="57">
        <f t="shared" si="39"/>
        <v>2.2763811750950103</v>
      </c>
      <c r="F172" s="57">
        <f t="shared" si="40"/>
        <v>2.6088125320755662</v>
      </c>
    </row>
    <row r="173" spans="1:6" ht="12.75" customHeight="1" x14ac:dyDescent="0.25">
      <c r="A173" s="33"/>
      <c r="B173" s="34" t="s">
        <v>11</v>
      </c>
      <c r="C173" s="35">
        <v>841.04</v>
      </c>
      <c r="D173" s="57">
        <f t="shared" si="38"/>
        <v>0.15600252462100173</v>
      </c>
      <c r="E173" s="57">
        <f t="shared" si="39"/>
        <v>2.4359349118191487</v>
      </c>
      <c r="F173" s="57">
        <f t="shared" si="40"/>
        <v>2.9084635432598649</v>
      </c>
    </row>
    <row r="174" spans="1:6" ht="12.75" customHeight="1" x14ac:dyDescent="0.25">
      <c r="A174" s="33"/>
      <c r="B174" s="34" t="s">
        <v>12</v>
      </c>
      <c r="C174" s="35">
        <v>842.08</v>
      </c>
      <c r="D174" s="57">
        <f t="shared" ref="D174:D175" si="41">((C174/C173)-1)*100</f>
        <v>0.12365642537810473</v>
      </c>
      <c r="E174" s="57">
        <f t="shared" si="37"/>
        <v>2.5626035272337644</v>
      </c>
      <c r="F174" s="57">
        <f t="shared" ref="F174:F175" si="42">((C174/C162)-1)*100</f>
        <v>2.7992431178660793</v>
      </c>
    </row>
    <row r="175" spans="1:6" ht="12.75" customHeight="1" x14ac:dyDescent="0.25">
      <c r="A175" s="33"/>
      <c r="B175" s="34" t="s">
        <v>13</v>
      </c>
      <c r="C175" s="35">
        <v>842.46</v>
      </c>
      <c r="D175" s="57">
        <f t="shared" si="41"/>
        <v>4.512635379061436E-2</v>
      </c>
      <c r="E175" s="57">
        <f t="shared" si="37"/>
        <v>2.6088862905583321</v>
      </c>
      <c r="F175" s="57">
        <f t="shared" si="42"/>
        <v>2.6088862905583321</v>
      </c>
    </row>
    <row r="176" spans="1:6" ht="12.75" customHeight="1" x14ac:dyDescent="0.25">
      <c r="A176" s="42">
        <v>2021</v>
      </c>
      <c r="B176" s="43" t="s">
        <v>24</v>
      </c>
      <c r="C176" s="44">
        <v>846.78</v>
      </c>
      <c r="D176" s="56">
        <f t="shared" ref="D176:D177" si="43">((C176/C175)-1)*100</f>
        <v>0.51278398974430317</v>
      </c>
      <c r="E176" s="56">
        <f t="shared" ref="E176:E177" si="44">((C176/C$175)-1)*100</f>
        <v>0.51278398974430317</v>
      </c>
      <c r="F176" s="56">
        <f t="shared" ref="F176:F177" si="45">((C176/C164)-1)*100</f>
        <v>2.6611544196985859</v>
      </c>
    </row>
    <row r="177" spans="1:6" ht="12.75" customHeight="1" x14ac:dyDescent="0.25">
      <c r="A177" s="33"/>
      <c r="B177" s="34" t="s">
        <v>3</v>
      </c>
      <c r="C177" s="35">
        <v>848.6</v>
      </c>
      <c r="D177" s="57">
        <f t="shared" si="43"/>
        <v>0.21493185951486637</v>
      </c>
      <c r="E177" s="57">
        <f t="shared" si="44"/>
        <v>0.72881798542363541</v>
      </c>
      <c r="F177" s="57">
        <f t="shared" si="45"/>
        <v>2.5362187503775946</v>
      </c>
    </row>
    <row r="178" spans="1:6" ht="12.75" customHeight="1" x14ac:dyDescent="0.25">
      <c r="A178" s="33"/>
      <c r="B178" s="34" t="s">
        <v>4</v>
      </c>
      <c r="C178" s="35">
        <v>849.89</v>
      </c>
      <c r="D178" s="57">
        <f t="shared" ref="D178:D183" si="46">((C178/C177)-1)*100</f>
        <v>0.15201508366722294</v>
      </c>
      <c r="E178" s="57">
        <f t="shared" ref="E178:E183" si="47">((C178/C$175)-1)*100</f>
        <v>0.88194098236118457</v>
      </c>
      <c r="F178" s="57">
        <f t="shared" ref="F178:F183" si="48">((C178/C166)-1)*100</f>
        <v>2.4210653169438379</v>
      </c>
    </row>
    <row r="179" spans="1:6" ht="12.75" customHeight="1" x14ac:dyDescent="0.25">
      <c r="A179" s="33"/>
      <c r="B179" s="34" t="s">
        <v>5</v>
      </c>
      <c r="C179" s="35">
        <v>852.88</v>
      </c>
      <c r="D179" s="57">
        <f t="shared" si="46"/>
        <v>0.35181023426560376</v>
      </c>
      <c r="E179" s="57">
        <f t="shared" si="47"/>
        <v>1.2368539752629193</v>
      </c>
      <c r="F179" s="57">
        <f t="shared" si="48"/>
        <v>3.0932321193293699</v>
      </c>
    </row>
    <row r="180" spans="1:6" ht="12.75" customHeight="1" x14ac:dyDescent="0.25">
      <c r="A180" s="33"/>
      <c r="B180" s="34" t="s">
        <v>6</v>
      </c>
      <c r="C180" s="35">
        <v>864.95</v>
      </c>
      <c r="D180" s="57">
        <f t="shared" si="46"/>
        <v>1.4152049526310995</v>
      </c>
      <c r="E180" s="57">
        <f t="shared" si="47"/>
        <v>2.6695629466087389</v>
      </c>
      <c r="F180" s="57">
        <f t="shared" si="48"/>
        <v>4.467607130779272</v>
      </c>
    </row>
    <row r="181" spans="1:6" ht="12.75" customHeight="1" x14ac:dyDescent="0.25">
      <c r="A181" s="33"/>
      <c r="B181" s="34" t="s">
        <v>7</v>
      </c>
      <c r="C181" s="35">
        <v>881.04</v>
      </c>
      <c r="D181" s="57">
        <f t="shared" si="46"/>
        <v>1.8602231342851994</v>
      </c>
      <c r="E181" s="57">
        <f t="shared" si="47"/>
        <v>4.5794459084110839</v>
      </c>
      <c r="F181" s="57">
        <f t="shared" si="48"/>
        <v>5.6922467879892968</v>
      </c>
    </row>
    <row r="182" spans="1:6" ht="12.75" customHeight="1" x14ac:dyDescent="0.25">
      <c r="A182" s="33"/>
      <c r="B182" s="34" t="s">
        <v>8</v>
      </c>
      <c r="C182" s="35">
        <v>891.99</v>
      </c>
      <c r="D182" s="57">
        <f t="shared" si="46"/>
        <v>1.2428493598474644</v>
      </c>
      <c r="E182" s="57">
        <f t="shared" si="47"/>
        <v>5.8792108824157863</v>
      </c>
      <c r="F182" s="57">
        <f t="shared" si="48"/>
        <v>6.647616542522039</v>
      </c>
    </row>
    <row r="183" spans="1:6" ht="12.75" customHeight="1" x14ac:dyDescent="0.25">
      <c r="A183" s="33"/>
      <c r="B183" s="34" t="s">
        <v>9</v>
      </c>
      <c r="C183" s="35">
        <v>892.68</v>
      </c>
      <c r="D183" s="57">
        <f t="shared" si="46"/>
        <v>7.7355127299627569E-2</v>
      </c>
      <c r="E183" s="57">
        <f t="shared" si="47"/>
        <v>5.9611138807777131</v>
      </c>
      <c r="F183" s="57">
        <f t="shared" si="48"/>
        <v>6.4958304999821026</v>
      </c>
    </row>
    <row r="184" spans="1:6" ht="12.75" customHeight="1" x14ac:dyDescent="0.25">
      <c r="A184" s="33"/>
      <c r="B184" s="34" t="s">
        <v>10</v>
      </c>
      <c r="C184" s="35">
        <v>895.02</v>
      </c>
      <c r="D184" s="57">
        <f>((C184/C183)-1)*100</f>
        <v>0.26213200699019001</v>
      </c>
      <c r="E184" s="57">
        <f>((C184/C$175)-1)*100</f>
        <v>6.2388718752225625</v>
      </c>
      <c r="F184" s="57">
        <f t="shared" ref="F184:F189" si="49">((C184/C172)-1)*100</f>
        <v>6.5842592261798449</v>
      </c>
    </row>
    <row r="185" spans="1:6" ht="12.75" customHeight="1" x14ac:dyDescent="0.25">
      <c r="A185" s="33"/>
      <c r="B185" s="34" t="s">
        <v>11</v>
      </c>
      <c r="C185" s="35">
        <v>896.27</v>
      </c>
      <c r="D185" s="57">
        <f>((C185/C184)-1)*100</f>
        <v>0.13966168353780617</v>
      </c>
      <c r="E185" s="57">
        <f>((C185/C$175)-1)*100</f>
        <v>6.3872468722550479</v>
      </c>
      <c r="F185" s="57">
        <f t="shared" si="49"/>
        <v>6.5668695900313878</v>
      </c>
    </row>
    <row r="186" spans="1:6" ht="12.75" customHeight="1" x14ac:dyDescent="0.25">
      <c r="A186" s="33"/>
      <c r="B186" s="34" t="s">
        <v>12</v>
      </c>
      <c r="C186" s="35">
        <v>896.26</v>
      </c>
      <c r="D186" s="57">
        <v>0</v>
      </c>
      <c r="E186" s="57">
        <f>((C186/C$175)-1)*100</f>
        <v>6.3860598722788042</v>
      </c>
      <c r="F186" s="57">
        <f t="shared" si="49"/>
        <v>6.434068022040651</v>
      </c>
    </row>
    <row r="187" spans="1:6" ht="12.75" customHeight="1" x14ac:dyDescent="0.25">
      <c r="A187" s="33"/>
      <c r="B187" s="34" t="s">
        <v>13</v>
      </c>
      <c r="C187" s="35">
        <v>897.38</v>
      </c>
      <c r="D187" s="57">
        <f t="shared" ref="D187:D192" si="50">((C187/C186)-1)*100</f>
        <v>0.12496373820096718</v>
      </c>
      <c r="E187" s="57">
        <f>((C187/C$175)-1)*100</f>
        <v>6.5190038696199215</v>
      </c>
      <c r="F187" s="57">
        <f t="shared" si="49"/>
        <v>6.5190038696199215</v>
      </c>
    </row>
    <row r="188" spans="1:6" ht="12.75" customHeight="1" x14ac:dyDescent="0.25">
      <c r="A188" s="42">
        <v>2022</v>
      </c>
      <c r="B188" s="43" t="s">
        <v>24</v>
      </c>
      <c r="C188" s="44">
        <v>906.11</v>
      </c>
      <c r="D188" s="56">
        <f t="shared" si="50"/>
        <v>0.97283202210880493</v>
      </c>
      <c r="E188" s="56">
        <f t="shared" ref="E188:E193" si="51">((C188/C$187)-1)*100</f>
        <v>0.97283202210880493</v>
      </c>
      <c r="F188" s="56">
        <f t="shared" si="49"/>
        <v>7.0065424313281</v>
      </c>
    </row>
    <row r="189" spans="1:6" ht="12.75" customHeight="1" x14ac:dyDescent="0.25">
      <c r="A189" s="33"/>
      <c r="B189" s="34" t="s">
        <v>3</v>
      </c>
      <c r="C189" s="35">
        <v>911.36</v>
      </c>
      <c r="D189" s="57">
        <f t="shared" si="50"/>
        <v>0.57939985211508116</v>
      </c>
      <c r="E189" s="57">
        <f t="shared" si="51"/>
        <v>1.5578684615213279</v>
      </c>
      <c r="F189" s="57">
        <f t="shared" si="49"/>
        <v>7.3957105821352842</v>
      </c>
    </row>
    <row r="190" spans="1:6" ht="12.75" customHeight="1" x14ac:dyDescent="0.25">
      <c r="A190" s="33"/>
      <c r="B190" s="34" t="s">
        <v>4</v>
      </c>
      <c r="C190" s="35">
        <v>916.7</v>
      </c>
      <c r="D190" s="57">
        <f t="shared" si="50"/>
        <v>0.5859375</v>
      </c>
      <c r="E190" s="57">
        <f t="shared" si="51"/>
        <v>2.1529340970380506</v>
      </c>
      <c r="F190" s="57">
        <f t="shared" ref="F190:F195" si="52">((C190/C178)-1)*100</f>
        <v>7.8610173081222312</v>
      </c>
    </row>
    <row r="191" spans="1:6" ht="12.75" customHeight="1" x14ac:dyDescent="0.25">
      <c r="A191" s="33"/>
      <c r="B191" s="34" t="s">
        <v>5</v>
      </c>
      <c r="C191" s="35">
        <v>918.48</v>
      </c>
      <c r="D191" s="57">
        <f t="shared" si="50"/>
        <v>0.19417475728153999</v>
      </c>
      <c r="E191" s="57">
        <f t="shared" si="51"/>
        <v>2.3512893088769582</v>
      </c>
      <c r="F191" s="57">
        <f t="shared" si="52"/>
        <v>7.6915861551449138</v>
      </c>
    </row>
    <row r="192" spans="1:6" ht="12.75" customHeight="1" x14ac:dyDescent="0.25">
      <c r="A192" s="33"/>
      <c r="B192" s="34" t="s">
        <v>6</v>
      </c>
      <c r="C192" s="35">
        <v>949.23</v>
      </c>
      <c r="D192" s="57">
        <f t="shared" si="50"/>
        <v>3.3479226548210006</v>
      </c>
      <c r="E192" s="57">
        <f t="shared" si="51"/>
        <v>5.7779313111502306</v>
      </c>
      <c r="F192" s="57">
        <f t="shared" si="52"/>
        <v>9.7439158332851541</v>
      </c>
    </row>
    <row r="193" spans="1:6" ht="12.75" customHeight="1" x14ac:dyDescent="0.25">
      <c r="A193" s="33"/>
      <c r="B193" s="34" t="s">
        <v>7</v>
      </c>
      <c r="C193" s="35">
        <v>965.09</v>
      </c>
      <c r="D193" s="57">
        <f t="shared" ref="D193:D195" si="53">((C193/C192)-1)*100</f>
        <v>1.6708279342203758</v>
      </c>
      <c r="E193" s="57">
        <f t="shared" si="51"/>
        <v>7.545298535737377</v>
      </c>
      <c r="F193" s="57">
        <f t="shared" si="52"/>
        <v>9.5398619812948393</v>
      </c>
    </row>
    <row r="194" spans="1:6" ht="12.75" customHeight="1" x14ac:dyDescent="0.25">
      <c r="A194" s="33"/>
      <c r="B194" s="34" t="s">
        <v>8</v>
      </c>
      <c r="C194" s="35">
        <v>985.22</v>
      </c>
      <c r="D194" s="57">
        <f t="shared" si="53"/>
        <v>2.085815830647908</v>
      </c>
      <c r="E194" s="57">
        <f t="shared" ref="E194:E199" si="54">((C194/C$187)-1)*100</f>
        <v>9.7884953977133371</v>
      </c>
      <c r="F194" s="57">
        <f t="shared" si="52"/>
        <v>10.45191089586206</v>
      </c>
    </row>
    <row r="195" spans="1:6" ht="12.75" customHeight="1" x14ac:dyDescent="0.25">
      <c r="A195" s="33"/>
      <c r="B195" s="34" t="s">
        <v>9</v>
      </c>
      <c r="C195" s="35">
        <v>993.16</v>
      </c>
      <c r="D195" s="57">
        <f t="shared" si="53"/>
        <v>0.80591137004932811</v>
      </c>
      <c r="E195" s="57">
        <f t="shared" si="54"/>
        <v>10.673293365129588</v>
      </c>
      <c r="F195" s="57">
        <f t="shared" si="52"/>
        <v>11.255993189048707</v>
      </c>
    </row>
    <row r="196" spans="1:6" ht="12.75" customHeight="1" x14ac:dyDescent="0.25">
      <c r="A196" s="33"/>
      <c r="B196" s="34" t="s">
        <v>10</v>
      </c>
      <c r="C196" s="35">
        <v>997.69</v>
      </c>
      <c r="D196" s="57">
        <f>((C196/C195)-1)*100</f>
        <v>0.45611985984133074</v>
      </c>
      <c r="E196" s="57">
        <f t="shared" si="54"/>
        <v>11.178096235708402</v>
      </c>
      <c r="F196" s="57">
        <f t="shared" ref="F196:F201" si="55">((C196/C184)-1)*100</f>
        <v>11.471252039060587</v>
      </c>
    </row>
    <row r="197" spans="1:6" ht="12.75" customHeight="1" x14ac:dyDescent="0.25">
      <c r="A197" s="33"/>
      <c r="B197" s="34" t="s">
        <v>11</v>
      </c>
      <c r="C197" s="35">
        <v>1001.09</v>
      </c>
      <c r="D197" s="57">
        <f>((C197/C196)-1)*100</f>
        <v>0.34078721847468074</v>
      </c>
      <c r="E197" s="57">
        <f t="shared" si="54"/>
        <v>11.556976977423172</v>
      </c>
      <c r="F197" s="57">
        <f t="shared" si="55"/>
        <v>11.695136510203398</v>
      </c>
    </row>
    <row r="198" spans="1:6" ht="12.75" customHeight="1" x14ac:dyDescent="0.25">
      <c r="A198" s="33"/>
      <c r="B198" s="34" t="s">
        <v>12</v>
      </c>
      <c r="C198" s="35">
        <v>1002.74</v>
      </c>
      <c r="D198" s="57">
        <f>((C198/C197)-1)*100</f>
        <v>0.16482034582305793</v>
      </c>
      <c r="E198" s="57">
        <f t="shared" si="54"/>
        <v>11.740845572667101</v>
      </c>
      <c r="F198" s="57">
        <f t="shared" si="55"/>
        <v>11.880481110392083</v>
      </c>
    </row>
    <row r="199" spans="1:6" ht="12.75" customHeight="1" x14ac:dyDescent="0.25">
      <c r="A199" s="33"/>
      <c r="B199" s="34" t="s">
        <v>13</v>
      </c>
      <c r="C199" s="35">
        <v>1003.92</v>
      </c>
      <c r="D199" s="57">
        <f>((C199/C198)-1)*100</f>
        <v>0.11767756347607072</v>
      </c>
      <c r="E199" s="57">
        <f t="shared" si="54"/>
        <v>11.872339477144568</v>
      </c>
      <c r="F199" s="57">
        <f t="shared" si="55"/>
        <v>11.872339477144568</v>
      </c>
    </row>
    <row r="200" spans="1:6" ht="12.75" customHeight="1" x14ac:dyDescent="0.25">
      <c r="A200" s="42">
        <v>2023</v>
      </c>
      <c r="B200" s="43" t="s">
        <v>24</v>
      </c>
      <c r="C200" s="44">
        <v>1013.76</v>
      </c>
      <c r="D200" s="56">
        <f t="shared" ref="D200" si="56">((C200/C199)-1)*100</f>
        <v>0.98015778149653787</v>
      </c>
      <c r="E200" s="56">
        <f t="shared" ref="E200:E205" si="57">((C200/C$199)-1)*100</f>
        <v>0.98015778149653787</v>
      </c>
      <c r="F200" s="56">
        <f t="shared" si="55"/>
        <v>11.880456015274078</v>
      </c>
    </row>
    <row r="201" spans="1:6" ht="12.75" customHeight="1" x14ac:dyDescent="0.25">
      <c r="A201" s="33"/>
      <c r="B201" s="34" t="s">
        <v>3</v>
      </c>
      <c r="C201" s="35">
        <v>1019</v>
      </c>
      <c r="D201" s="57">
        <f t="shared" ref="D201:D206" si="58">((C201/C200)-1)*100</f>
        <v>0.51688762626262985</v>
      </c>
      <c r="E201" s="57">
        <f t="shared" si="57"/>
        <v>1.5021117220495706</v>
      </c>
      <c r="F201" s="57">
        <f t="shared" si="55"/>
        <v>11.81091994382022</v>
      </c>
    </row>
    <row r="202" spans="1:6" ht="12.75" customHeight="1" x14ac:dyDescent="0.25">
      <c r="A202" s="33"/>
      <c r="B202" s="34" t="s">
        <v>4</v>
      </c>
      <c r="C202" s="35">
        <v>1023.76</v>
      </c>
      <c r="D202" s="57">
        <f t="shared" si="58"/>
        <v>0.46712463199214405</v>
      </c>
      <c r="E202" s="57">
        <f t="shared" si="57"/>
        <v>1.9762530878954632</v>
      </c>
      <c r="F202" s="57">
        <f t="shared" ref="F202:F207" si="59">((C202/C190)-1)*100</f>
        <v>11.678848041889388</v>
      </c>
    </row>
    <row r="203" spans="1:6" ht="12.75" customHeight="1" x14ac:dyDescent="0.25">
      <c r="A203" s="33"/>
      <c r="B203" s="34" t="s">
        <v>5</v>
      </c>
      <c r="C203" s="35">
        <v>1028.1300000000001</v>
      </c>
      <c r="D203" s="57">
        <f t="shared" si="58"/>
        <v>0.42685785731031434</v>
      </c>
      <c r="E203" s="57">
        <f t="shared" si="57"/>
        <v>2.4115467367917809</v>
      </c>
      <c r="F203" s="57">
        <f t="shared" si="59"/>
        <v>11.938202247191022</v>
      </c>
    </row>
    <row r="204" spans="1:6" ht="12.75" customHeight="1" x14ac:dyDescent="0.25">
      <c r="A204" s="33"/>
      <c r="B204" s="34" t="s">
        <v>6</v>
      </c>
      <c r="C204" s="35">
        <v>1042.51</v>
      </c>
      <c r="D204" s="57">
        <f t="shared" si="58"/>
        <v>1.3986558120081982</v>
      </c>
      <c r="E204" s="57">
        <f t="shared" si="57"/>
        <v>3.8439317873934176</v>
      </c>
      <c r="F204" s="57">
        <f t="shared" si="59"/>
        <v>9.8269123394751468</v>
      </c>
    </row>
    <row r="205" spans="1:6" ht="12.75" customHeight="1" x14ac:dyDescent="0.25">
      <c r="A205" s="33"/>
      <c r="B205" s="34" t="s">
        <v>7</v>
      </c>
      <c r="C205" s="35">
        <v>1050.94</v>
      </c>
      <c r="D205" s="57">
        <f t="shared" si="58"/>
        <v>0.80862533692722671</v>
      </c>
      <c r="E205" s="57">
        <f t="shared" si="57"/>
        <v>4.6836401306877162</v>
      </c>
      <c r="F205" s="57">
        <f t="shared" si="59"/>
        <v>8.8955434208208608</v>
      </c>
    </row>
    <row r="206" spans="1:6" ht="12.75" customHeight="1" x14ac:dyDescent="0.25">
      <c r="A206" s="33"/>
      <c r="B206" s="34" t="s">
        <v>8</v>
      </c>
      <c r="C206" s="35">
        <v>1064.56</v>
      </c>
      <c r="D206" s="57">
        <f t="shared" si="58"/>
        <v>1.2959826441090838</v>
      </c>
      <c r="E206" s="57">
        <f t="shared" ref="E206:E211" si="60">((C206/C$199)-1)*100</f>
        <v>6.0403219380030349</v>
      </c>
      <c r="F206" s="57">
        <f t="shared" si="59"/>
        <v>8.0530236901402716</v>
      </c>
    </row>
    <row r="207" spans="1:6" ht="12.75" customHeight="1" x14ac:dyDescent="0.25">
      <c r="A207" s="33"/>
      <c r="B207" s="34" t="s">
        <v>9</v>
      </c>
      <c r="C207" s="35">
        <v>1066.54</v>
      </c>
      <c r="D207" s="57">
        <f t="shared" ref="D207:D222" si="61">((C207/C206)-1)*100</f>
        <v>0.18599233486136235</v>
      </c>
      <c r="E207" s="57">
        <f t="shared" si="60"/>
        <v>6.2375488086700237</v>
      </c>
      <c r="F207" s="57">
        <f t="shared" si="59"/>
        <v>7.3885375971646017</v>
      </c>
    </row>
    <row r="208" spans="1:6" ht="12.75" customHeight="1" x14ac:dyDescent="0.25">
      <c r="A208" s="33"/>
      <c r="B208" s="34" t="s">
        <v>10</v>
      </c>
      <c r="C208" s="35">
        <v>1070.6400000000001</v>
      </c>
      <c r="D208" s="57">
        <f t="shared" si="61"/>
        <v>0.3844206499521885</v>
      </c>
      <c r="E208" s="57">
        <f t="shared" si="60"/>
        <v>6.6459478842935793</v>
      </c>
      <c r="F208" s="57">
        <f t="shared" ref="F208:F222" si="62">((C208/C196)-1)*100</f>
        <v>7.3118904669787321</v>
      </c>
    </row>
    <row r="209" spans="1:6" ht="12.75" customHeight="1" x14ac:dyDescent="0.25">
      <c r="A209" s="33"/>
      <c r="B209" s="34" t="s">
        <v>11</v>
      </c>
      <c r="C209" s="35">
        <v>1070.48</v>
      </c>
      <c r="D209" s="57">
        <f t="shared" si="61"/>
        <v>-1.4944332361954693E-2</v>
      </c>
      <c r="E209" s="57">
        <f t="shared" si="60"/>
        <v>6.6300103593911919</v>
      </c>
      <c r="F209" s="57">
        <f t="shared" si="62"/>
        <v>6.9314447252494693</v>
      </c>
    </row>
    <row r="210" spans="1:6" ht="12.75" customHeight="1" x14ac:dyDescent="0.25">
      <c r="A210" s="33"/>
      <c r="B210" s="34" t="s">
        <v>12</v>
      </c>
      <c r="C210" s="35">
        <v>1071.8</v>
      </c>
      <c r="D210" s="57">
        <f t="shared" si="61"/>
        <v>0.12330916971825534</v>
      </c>
      <c r="E210" s="57">
        <f t="shared" si="60"/>
        <v>6.7614949398358437</v>
      </c>
      <c r="F210" s="57">
        <f t="shared" si="62"/>
        <v>6.8871292658116756</v>
      </c>
    </row>
    <row r="211" spans="1:6" ht="12.75" customHeight="1" x14ac:dyDescent="0.25">
      <c r="A211" s="33"/>
      <c r="B211" s="34" t="s">
        <v>13</v>
      </c>
      <c r="C211" s="35">
        <v>1072.21</v>
      </c>
      <c r="D211" s="57">
        <f t="shared" si="61"/>
        <v>3.8253405486110559E-2</v>
      </c>
      <c r="E211" s="57">
        <f t="shared" si="60"/>
        <v>6.8023348473982059</v>
      </c>
      <c r="F211" s="57">
        <f t="shared" si="62"/>
        <v>6.8023348473982059</v>
      </c>
    </row>
    <row r="212" spans="1:6" ht="12.75" customHeight="1" x14ac:dyDescent="0.25">
      <c r="A212" s="42">
        <v>2024</v>
      </c>
      <c r="B212" s="43" t="s">
        <v>24</v>
      </c>
      <c r="C212" s="44">
        <v>1073.5899999999999</v>
      </c>
      <c r="D212" s="56">
        <f t="shared" ref="D212:D217" si="63">((C212/C211)-1)*100</f>
        <v>0.12870613032893718</v>
      </c>
      <c r="E212" s="56">
        <f t="shared" ref="E212:E217" si="64">((C212/C$211)-1)*100</f>
        <v>0.12870613032893718</v>
      </c>
      <c r="F212" s="56">
        <f t="shared" ref="F212:F217" si="65">((C212/C200)-1)*100</f>
        <v>5.9017913510100994</v>
      </c>
    </row>
    <row r="213" spans="1:6" ht="12.75" customHeight="1" x14ac:dyDescent="0.25">
      <c r="A213" s="33"/>
      <c r="B213" s="34" t="s">
        <v>3</v>
      </c>
      <c r="C213" s="35">
        <v>1075.23</v>
      </c>
      <c r="D213" s="57">
        <f t="shared" si="63"/>
        <v>0.15275850184894857</v>
      </c>
      <c r="E213" s="57">
        <f t="shared" si="64"/>
        <v>0.28166124173436557</v>
      </c>
      <c r="F213" s="57">
        <f t="shared" si="65"/>
        <v>5.5181550539744828</v>
      </c>
    </row>
    <row r="214" spans="1:6" ht="12.75" customHeight="1" x14ac:dyDescent="0.25">
      <c r="A214" s="33"/>
      <c r="B214" s="34" t="s">
        <v>4</v>
      </c>
      <c r="C214" s="35">
        <v>1078.8</v>
      </c>
      <c r="D214" s="57">
        <f t="shared" si="63"/>
        <v>0.33202198599369126</v>
      </c>
      <c r="E214" s="57">
        <f t="shared" si="64"/>
        <v>0.61461840497663012</v>
      </c>
      <c r="F214" s="57">
        <f t="shared" si="65"/>
        <v>5.3762600609517763</v>
      </c>
    </row>
    <row r="215" spans="1:6" ht="12.75" customHeight="1" x14ac:dyDescent="0.25">
      <c r="A215" s="33"/>
      <c r="B215" s="34" t="s">
        <v>5</v>
      </c>
      <c r="C215" s="35">
        <v>1079.1199999999999</v>
      </c>
      <c r="D215" s="57">
        <f t="shared" si="63"/>
        <v>2.9662588060808126E-2</v>
      </c>
      <c r="E215" s="57">
        <f t="shared" si="64"/>
        <v>0.64446330476304325</v>
      </c>
      <c r="F215" s="57">
        <f t="shared" si="65"/>
        <v>4.9594895587133703</v>
      </c>
    </row>
    <row r="216" spans="1:6" ht="12.75" customHeight="1" x14ac:dyDescent="0.25">
      <c r="A216" s="33"/>
      <c r="B216" s="34" t="s">
        <v>6</v>
      </c>
      <c r="C216" s="35">
        <v>1092.4100000000001</v>
      </c>
      <c r="D216" s="57">
        <f t="shared" si="63"/>
        <v>1.2315590481132954</v>
      </c>
      <c r="E216" s="57">
        <f t="shared" si="64"/>
        <v>1.8839592990179233</v>
      </c>
      <c r="F216" s="57">
        <f t="shared" si="65"/>
        <v>4.78652482949804</v>
      </c>
    </row>
    <row r="217" spans="1:6" ht="12.75" customHeight="1" x14ac:dyDescent="0.25">
      <c r="A217" s="33"/>
      <c r="B217" s="34" t="s">
        <v>7</v>
      </c>
      <c r="C217" s="35">
        <v>1100.8599999999999</v>
      </c>
      <c r="D217" s="57">
        <f t="shared" si="63"/>
        <v>0.77351909997160906</v>
      </c>
      <c r="E217" s="57">
        <f t="shared" si="64"/>
        <v>2.6720511840031103</v>
      </c>
      <c r="F217" s="57">
        <f t="shared" si="65"/>
        <v>4.7500333035187303</v>
      </c>
    </row>
    <row r="218" spans="1:6" ht="12.75" customHeight="1" x14ac:dyDescent="0.25">
      <c r="A218" s="33"/>
      <c r="B218" s="34" t="s">
        <v>8</v>
      </c>
      <c r="C218" s="35">
        <v>1118.79</v>
      </c>
      <c r="D218" s="57">
        <f>((C218/C217)-1)*100</f>
        <v>1.6287266319059635</v>
      </c>
      <c r="E218" s="57">
        <f>((C218/C$211)-1)*100</f>
        <v>4.344298225161114</v>
      </c>
      <c r="F218" s="57">
        <f>((C218/C206)-1)*100</f>
        <v>5.0941233937025654</v>
      </c>
    </row>
    <row r="219" spans="1:6" ht="12" customHeight="1" x14ac:dyDescent="0.25">
      <c r="A219" s="33"/>
      <c r="B219" s="34" t="s">
        <v>9</v>
      </c>
      <c r="C219" s="35">
        <v>1121.19</v>
      </c>
      <c r="D219" s="57">
        <f>((C219/C218)-1)*100</f>
        <v>0.21451746976646202</v>
      </c>
      <c r="E219" s="57">
        <f>((C219/C$211)-1)*100</f>
        <v>4.5681349735592791</v>
      </c>
      <c r="F219" s="57">
        <f>((C219/C207)-1)*100</f>
        <v>5.1240459804601901</v>
      </c>
    </row>
    <row r="220" spans="1:6" ht="12.75" customHeight="1" x14ac:dyDescent="0.25">
      <c r="A220" s="33"/>
      <c r="B220" s="34" t="s">
        <v>10</v>
      </c>
      <c r="C220" s="35">
        <v>1124.55</v>
      </c>
      <c r="D220" s="57">
        <f>((C220/C219)-1)*100</f>
        <v>0.29968158831241709</v>
      </c>
      <c r="E220" s="57">
        <f>((C220/C$211)-1)*100</f>
        <v>4.8815064213167059</v>
      </c>
      <c r="F220" s="57">
        <f>((C220/C208)-1)*100</f>
        <v>5.0353059852050963</v>
      </c>
    </row>
    <row r="221" spans="1:6" ht="12.75" customHeight="1" x14ac:dyDescent="0.25">
      <c r="A221" s="33"/>
      <c r="B221" s="34" t="s">
        <v>11</v>
      </c>
      <c r="C221" s="35">
        <v>1125.04</v>
      </c>
      <c r="D221" s="57">
        <f>((C221/C220)-1)*100</f>
        <v>4.3572984749462584E-2</v>
      </c>
      <c r="E221" s="57">
        <f>((C221/C$211)-1)*100</f>
        <v>4.9272064241146829</v>
      </c>
      <c r="F221" s="57">
        <f>((C221/C209)-1)*100</f>
        <v>5.0967790150213022</v>
      </c>
    </row>
    <row r="222" spans="1:6" ht="12" customHeight="1" x14ac:dyDescent="0.25">
      <c r="A222" s="33"/>
      <c r="B222" s="34" t="s">
        <v>12</v>
      </c>
      <c r="C222" s="35">
        <v>1128.0999999999999</v>
      </c>
      <c r="D222" s="57">
        <f t="shared" si="61"/>
        <v>0.2719903292327297</v>
      </c>
      <c r="E222" s="57">
        <f t="shared" ref="E222" si="66">((C222/C$211)-1)*100</f>
        <v>5.2125982783223224</v>
      </c>
      <c r="F222" s="57">
        <f t="shared" si="62"/>
        <v>5.2528456801641976</v>
      </c>
    </row>
    <row r="223" spans="1:6" ht="12.75" customHeight="1" x14ac:dyDescent="0.25">
      <c r="A223" s="33"/>
      <c r="B223" s="34" t="s">
        <v>13</v>
      </c>
      <c r="C223" s="35">
        <v>1130.3900000000001</v>
      </c>
      <c r="D223" s="57">
        <f t="shared" ref="D223:D228" si="67">((C223/C222)-1)*100</f>
        <v>0.20299618828119037</v>
      </c>
      <c r="E223" s="57">
        <f>((C223/C$211)-1)*100</f>
        <v>5.4261758424189344</v>
      </c>
      <c r="F223" s="57">
        <f t="shared" ref="F223:F228" si="68">((C223/C211)-1)*100</f>
        <v>5.4261758424189344</v>
      </c>
    </row>
    <row r="224" spans="1:6" ht="12.75" customHeight="1" x14ac:dyDescent="0.25">
      <c r="A224" s="42">
        <v>2025</v>
      </c>
      <c r="B224" s="43" t="s">
        <v>24</v>
      </c>
      <c r="C224" s="44">
        <v>1136.75</v>
      </c>
      <c r="D224" s="56">
        <f t="shared" si="67"/>
        <v>0.56263767372322082</v>
      </c>
      <c r="E224" s="56">
        <f t="shared" ref="E224:E229" si="69">((C224/C$223)-1)*100</f>
        <v>0.56263767372322082</v>
      </c>
      <c r="F224" s="56">
        <f t="shared" si="68"/>
        <v>5.8830652297432007</v>
      </c>
    </row>
    <row r="225" spans="1:6" ht="12.75" customHeight="1" x14ac:dyDescent="0.25">
      <c r="A225" s="33"/>
      <c r="B225" s="34" t="s">
        <v>3</v>
      </c>
      <c r="C225" s="35">
        <v>1147.45</v>
      </c>
      <c r="D225" s="57">
        <f t="shared" si="67"/>
        <v>0.94127996481196963</v>
      </c>
      <c r="E225" s="57">
        <f t="shared" si="69"/>
        <v>1.5092136342324203</v>
      </c>
      <c r="F225" s="57">
        <f t="shared" si="68"/>
        <v>6.7167024729592795</v>
      </c>
    </row>
    <row r="226" spans="1:6" ht="12.75" customHeight="1" x14ac:dyDescent="0.25">
      <c r="A226" s="33"/>
      <c r="B226" s="34" t="s">
        <v>4</v>
      </c>
      <c r="C226" s="35">
        <v>1145.75</v>
      </c>
      <c r="D226" s="57">
        <f t="shared" si="67"/>
        <v>-0.14815460368643452</v>
      </c>
      <c r="E226" s="57">
        <f t="shared" si="69"/>
        <v>1.3588230610674046</v>
      </c>
      <c r="F226" s="57">
        <f t="shared" si="68"/>
        <v>6.2059695958472494</v>
      </c>
    </row>
    <row r="227" spans="1:6" ht="14.25" customHeight="1" x14ac:dyDescent="0.25">
      <c r="A227" s="33"/>
      <c r="B227" s="34" t="s">
        <v>5</v>
      </c>
      <c r="C227" s="35">
        <v>1144.9100000000001</v>
      </c>
      <c r="D227" s="57">
        <f t="shared" si="67"/>
        <v>-7.3314422867110096E-2</v>
      </c>
      <c r="E227" s="57">
        <f t="shared" si="69"/>
        <v>1.2845124249152962</v>
      </c>
      <c r="F227" s="57">
        <f t="shared" si="68"/>
        <v>6.0966342946104479</v>
      </c>
    </row>
    <row r="228" spans="1:6" ht="12.75" customHeight="1" x14ac:dyDescent="0.25">
      <c r="A228" s="33"/>
      <c r="B228" s="34" t="s">
        <v>6</v>
      </c>
      <c r="C228" s="35">
        <v>1155.54</v>
      </c>
      <c r="D228" s="57">
        <f t="shared" si="67"/>
        <v>0.92845725864914019</v>
      </c>
      <c r="E228" s="57">
        <f t="shared" si="69"/>
        <v>2.2248958324118107</v>
      </c>
      <c r="F228" s="57">
        <f t="shared" si="68"/>
        <v>5.7789657729240718</v>
      </c>
    </row>
    <row r="229" spans="1:6" ht="12.75" customHeight="1" x14ac:dyDescent="0.25">
      <c r="A229" s="33"/>
      <c r="B229" s="34" t="s">
        <v>7</v>
      </c>
      <c r="C229" s="35">
        <v>1171.6300000000001</v>
      </c>
      <c r="D229" s="57">
        <f>((C229/C228)-1)*100</f>
        <v>1.392422590304121</v>
      </c>
      <c r="E229" s="57">
        <f t="shared" si="69"/>
        <v>3.648298374897152</v>
      </c>
      <c r="F229" s="57">
        <f>((C229/C217)-1)*100</f>
        <v>6.4286103591737476</v>
      </c>
    </row>
    <row r="230" spans="1:6" ht="12.75" customHeight="1" x14ac:dyDescent="0.25">
      <c r="A230" s="33"/>
      <c r="B230" s="34" t="s">
        <v>8</v>
      </c>
      <c r="C230" s="35">
        <v>1192.5899999999999</v>
      </c>
      <c r="D230" s="57">
        <f>((C230/C229)-1)*100</f>
        <v>1.7889606787125478</v>
      </c>
      <c r="E230" s="57">
        <f>((C230/C$223)-1)*100</f>
        <v>5.5025256769787312</v>
      </c>
      <c r="F230" s="57">
        <f>((C230/C218)-1)*100</f>
        <v>6.5964121953181465</v>
      </c>
    </row>
    <row r="231" spans="1:6" ht="12" customHeight="1" x14ac:dyDescent="0.25">
      <c r="A231" s="33"/>
      <c r="B231" s="34" t="s">
        <v>9</v>
      </c>
      <c r="C231" s="35">
        <v>1195.78</v>
      </c>
      <c r="D231" s="57">
        <f>((C231/C230)-1)*100</f>
        <v>0.26748505353895169</v>
      </c>
      <c r="E231" s="58">
        <f>((C231/C$223)-1)*100</f>
        <v>5.7847291642707299</v>
      </c>
      <c r="F231" s="57">
        <f>((C231/C219)-1)*100</f>
        <v>6.6527528786378687</v>
      </c>
    </row>
    <row r="232" spans="1:6" ht="12.75" hidden="1" customHeight="1" x14ac:dyDescent="0.25">
      <c r="A232" s="33"/>
      <c r="B232" s="34" t="s">
        <v>10</v>
      </c>
      <c r="C232" s="35"/>
      <c r="D232" s="57">
        <f>((C232/C231)-1)*100</f>
        <v>-100</v>
      </c>
      <c r="E232" s="56">
        <f t="shared" ref="E231:E235" si="70">((C232/C$223)-1)*100</f>
        <v>-100</v>
      </c>
      <c r="F232" s="57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7" t="e">
        <f>((C233/C232)-1)*100</f>
        <v>#DIV/0!</v>
      </c>
      <c r="E233" s="56">
        <f t="shared" si="70"/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71">((C234/C233)-1)*100</f>
        <v>#DIV/0!</v>
      </c>
      <c r="E234" s="56">
        <f t="shared" si="70"/>
        <v>-100</v>
      </c>
      <c r="F234" s="57">
        <f t="shared" ref="F234" si="7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70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1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5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19"/>
      <c r="B242"/>
      <c r="C242"/>
      <c r="D242"/>
      <c r="E242"/>
      <c r="F242"/>
    </row>
    <row r="243" spans="1:6" ht="12.75" customHeight="1" x14ac:dyDescent="0.25">
      <c r="A243" s="15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40"/>
  <sheetViews>
    <sheetView showGridLines="0" topLeftCell="A213" workbookViewId="0">
      <selection activeCell="F242" sqref="F24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69" t="s">
        <v>34</v>
      </c>
      <c r="B1" s="69"/>
      <c r="C1" s="69"/>
      <c r="D1" s="69"/>
      <c r="E1" s="69"/>
      <c r="F1" s="69"/>
    </row>
    <row r="2" spans="1:7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7" ht="12.75" customHeight="1" x14ac:dyDescent="0.25">
      <c r="A3" s="71" t="s">
        <v>33</v>
      </c>
      <c r="B3" s="71"/>
      <c r="C3" s="71"/>
      <c r="D3" s="71"/>
      <c r="E3" s="71"/>
      <c r="F3" s="71"/>
    </row>
    <row r="4" spans="1:7" ht="12.75" customHeight="1" x14ac:dyDescent="0.25">
      <c r="A4" s="68"/>
      <c r="B4" s="68"/>
      <c r="C4" s="68"/>
      <c r="D4" s="68"/>
      <c r="E4" s="68"/>
      <c r="F4" s="68"/>
    </row>
    <row r="5" spans="1:7" s="2" customFormat="1" ht="12.75" customHeight="1" x14ac:dyDescent="0.2">
      <c r="A5" s="74" t="s">
        <v>15</v>
      </c>
      <c r="B5" s="74"/>
      <c r="C5" s="74"/>
      <c r="D5" s="74"/>
      <c r="E5" s="74"/>
      <c r="F5" s="74"/>
    </row>
    <row r="6" spans="1:7" customFormat="1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7" customFormat="1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7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275.17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275.29000000000002</v>
      </c>
      <c r="D10" s="37">
        <v>4.3609405095024201E-2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274.04000000000002</v>
      </c>
      <c r="D11" s="37">
        <v>-0.4540666206545807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282.83</v>
      </c>
      <c r="D12" s="37">
        <v>3.2075609400087357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287.06</v>
      </c>
      <c r="D13" s="37">
        <v>1.4955980624403509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284.51</v>
      </c>
      <c r="D14" s="37">
        <v>-0.88831603149167604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283.75</v>
      </c>
      <c r="D15" s="37">
        <v>-0.26712593581947885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285.02</v>
      </c>
      <c r="D16" s="37">
        <v>0.44757709251099786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285.10000000000002</v>
      </c>
      <c r="D17" s="37">
        <v>2.8068205739972818E-2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285.39999999999998</v>
      </c>
      <c r="D18" s="37">
        <v>0.10522623640825124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285.62</v>
      </c>
      <c r="D19" s="41">
        <v>7.7084793272619301E-2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285.39999999999998</v>
      </c>
      <c r="D20" s="46">
        <v>-7.7025418388076972E-2</v>
      </c>
      <c r="E20" s="45">
        <v>-7.7025418388076972E-2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286.04000000000002</v>
      </c>
      <c r="D21" s="37">
        <v>0.22424667133849052</v>
      </c>
      <c r="E21" s="36">
        <v>0.14704852601359342</v>
      </c>
      <c r="F21" s="36">
        <v>3.9502852781916564</v>
      </c>
    </row>
    <row r="22" spans="1:6" s="14" customFormat="1" ht="12.75" customHeight="1" x14ac:dyDescent="0.25">
      <c r="A22" s="33"/>
      <c r="B22" s="34" t="s">
        <v>4</v>
      </c>
      <c r="C22" s="35">
        <v>286.37</v>
      </c>
      <c r="D22" s="37">
        <v>0.1153684799328758</v>
      </c>
      <c r="E22" s="36">
        <v>0.26258665359568667</v>
      </c>
      <c r="F22" s="36">
        <v>4.0248465254822063</v>
      </c>
    </row>
    <row r="23" spans="1:6" s="14" customFormat="1" ht="12.75" customHeight="1" x14ac:dyDescent="0.25">
      <c r="A23" s="33"/>
      <c r="B23" s="34" t="s">
        <v>5</v>
      </c>
      <c r="C23" s="35">
        <v>287.27</v>
      </c>
      <c r="D23" s="37">
        <v>0.31427873031391051</v>
      </c>
      <c r="E23" s="36">
        <v>0.57769063791051067</v>
      </c>
      <c r="F23" s="36">
        <v>4.8277623704568562</v>
      </c>
    </row>
    <row r="24" spans="1:6" s="14" customFormat="1" ht="12.75" customHeight="1" x14ac:dyDescent="0.25">
      <c r="A24" s="33"/>
      <c r="B24" s="34" t="s">
        <v>6</v>
      </c>
      <c r="C24" s="35">
        <v>306.60000000000002</v>
      </c>
      <c r="D24" s="37">
        <v>6.7288613499495442</v>
      </c>
      <c r="E24" s="36">
        <v>7.3454239899166884</v>
      </c>
      <c r="F24" s="36">
        <v>8.4043418307817586</v>
      </c>
    </row>
    <row r="25" spans="1:6" s="14" customFormat="1" ht="12.75" customHeight="1" x14ac:dyDescent="0.25">
      <c r="A25" s="33"/>
      <c r="B25" s="34" t="s">
        <v>7</v>
      </c>
      <c r="C25" s="35">
        <v>307.2</v>
      </c>
      <c r="D25" s="37">
        <v>0.19569471624265589</v>
      </c>
      <c r="E25" s="36">
        <v>7.5554933127932156</v>
      </c>
      <c r="F25" s="36">
        <v>7.0159548526440352</v>
      </c>
    </row>
    <row r="26" spans="1:6" s="6" customFormat="1" ht="12.75" customHeight="1" x14ac:dyDescent="0.25">
      <c r="A26" s="33"/>
      <c r="B26" s="34" t="s">
        <v>8</v>
      </c>
      <c r="C26" s="35">
        <v>307.8</v>
      </c>
      <c r="D26" s="37">
        <v>0.1953125</v>
      </c>
      <c r="E26" s="36">
        <v>7.7655626356697649</v>
      </c>
      <c r="F26" s="36">
        <v>8.1860040068890463</v>
      </c>
    </row>
    <row r="27" spans="1:6" s="6" customFormat="1" ht="12.75" customHeight="1" x14ac:dyDescent="0.25">
      <c r="A27" s="33"/>
      <c r="B27" s="34" t="s">
        <v>9</v>
      </c>
      <c r="C27" s="35">
        <v>308.02999999999997</v>
      </c>
      <c r="D27" s="37">
        <v>7.4723846653657056E-2</v>
      </c>
      <c r="E27" s="36">
        <v>7.8460892094390999</v>
      </c>
      <c r="F27" s="36">
        <v>8.5568281938325885</v>
      </c>
    </row>
    <row r="28" spans="1:6" s="6" customFormat="1" ht="12.75" customHeight="1" x14ac:dyDescent="0.25">
      <c r="A28" s="33"/>
      <c r="B28" s="34" t="s">
        <v>10</v>
      </c>
      <c r="C28" s="35">
        <v>309.64</v>
      </c>
      <c r="D28" s="37">
        <v>0.52267636269194284</v>
      </c>
      <c r="E28" s="36">
        <v>8.4097752258245109</v>
      </c>
      <c r="F28" s="36">
        <v>8.6379903164690131</v>
      </c>
    </row>
    <row r="29" spans="1:6" s="6" customFormat="1" ht="12.75" customHeight="1" x14ac:dyDescent="0.25">
      <c r="A29" s="33"/>
      <c r="B29" s="34" t="s">
        <v>11</v>
      </c>
      <c r="C29" s="35">
        <v>309.7</v>
      </c>
      <c r="D29" s="37">
        <v>1.9377341428761241E-2</v>
      </c>
      <c r="E29" s="36">
        <v>8.4307821581121711</v>
      </c>
      <c r="F29" s="36">
        <v>8.6285513854787776</v>
      </c>
    </row>
    <row r="30" spans="1:6" s="6" customFormat="1" ht="12.75" customHeight="1" x14ac:dyDescent="0.25">
      <c r="A30" s="33"/>
      <c r="B30" s="34" t="s">
        <v>12</v>
      </c>
      <c r="C30" s="35">
        <v>309.77999999999997</v>
      </c>
      <c r="D30" s="37">
        <v>2.5831449790114647E-2</v>
      </c>
      <c r="E30" s="36">
        <v>8.4587914011623688</v>
      </c>
      <c r="F30" s="36">
        <v>8.5423966362999195</v>
      </c>
    </row>
    <row r="31" spans="1:6" s="14" customFormat="1" ht="12.75" customHeight="1" x14ac:dyDescent="0.25">
      <c r="A31" s="33"/>
      <c r="B31" s="34" t="s">
        <v>13</v>
      </c>
      <c r="C31" s="35">
        <v>309.77999999999997</v>
      </c>
      <c r="D31" s="37">
        <v>0</v>
      </c>
      <c r="E31" s="36">
        <v>8.4587914011623688</v>
      </c>
      <c r="F31" s="36">
        <v>8.4587914011623688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309.77999999999997</v>
      </c>
      <c r="D32" s="50">
        <v>0</v>
      </c>
      <c r="E32" s="50">
        <v>0</v>
      </c>
      <c r="F32" s="50">
        <v>8.5423966362999195</v>
      </c>
    </row>
    <row r="33" spans="1:6" s="51" customFormat="1" ht="12.75" customHeight="1" x14ac:dyDescent="0.25">
      <c r="A33" s="33"/>
      <c r="B33" s="52" t="s">
        <v>3</v>
      </c>
      <c r="C33" s="53">
        <v>309.75</v>
      </c>
      <c r="D33" s="54">
        <v>-9.6842920782380659E-3</v>
      </c>
      <c r="E33" s="54">
        <v>-9.6842920782380659E-3</v>
      </c>
      <c r="F33" s="54">
        <v>8.2890504824499889</v>
      </c>
    </row>
    <row r="34" spans="1:6" s="51" customFormat="1" ht="12.75" customHeight="1" x14ac:dyDescent="0.25">
      <c r="A34" s="33"/>
      <c r="B34" s="52" t="s">
        <v>4</v>
      </c>
      <c r="C34" s="53">
        <v>309.94</v>
      </c>
      <c r="D34" s="54">
        <v>6.1339790153347451E-2</v>
      </c>
      <c r="E34" s="54">
        <v>5.1649557750677033E-2</v>
      </c>
      <c r="F34" s="54">
        <v>8.2306107483325786</v>
      </c>
    </row>
    <row r="35" spans="1:6" s="51" customFormat="1" ht="12.75" customHeight="1" x14ac:dyDescent="0.25">
      <c r="A35" s="33"/>
      <c r="B35" s="52" t="s">
        <v>5</v>
      </c>
      <c r="C35" s="53">
        <v>310</v>
      </c>
      <c r="D35" s="54">
        <v>1.935858553268055E-2</v>
      </c>
      <c r="E35" s="54">
        <v>7.1018141907175369E-2</v>
      </c>
      <c r="F35" s="54">
        <v>7.9124168900337688</v>
      </c>
    </row>
    <row r="36" spans="1:6" s="51" customFormat="1" ht="12.75" customHeight="1" x14ac:dyDescent="0.25">
      <c r="A36" s="33"/>
      <c r="B36" s="52" t="s">
        <v>6</v>
      </c>
      <c r="C36" s="53">
        <v>328.41</v>
      </c>
      <c r="D36" s="54">
        <v>5.9387096774193626</v>
      </c>
      <c r="E36" s="54">
        <v>6.0139453805927001</v>
      </c>
      <c r="F36" s="54">
        <v>7.1135029354207457</v>
      </c>
    </row>
    <row r="37" spans="1:6" s="51" customFormat="1" ht="12.75" customHeight="1" x14ac:dyDescent="0.25">
      <c r="A37" s="33"/>
      <c r="B37" s="52" t="s">
        <v>7</v>
      </c>
      <c r="C37" s="53">
        <v>328.89</v>
      </c>
      <c r="D37" s="54">
        <v>0.14615876495842617</v>
      </c>
      <c r="E37" s="54">
        <v>6.1688940538446646</v>
      </c>
      <c r="F37" s="54">
        <v>7.060546875</v>
      </c>
    </row>
    <row r="38" spans="1:6" s="51" customFormat="1" ht="12.75" customHeight="1" x14ac:dyDescent="0.25">
      <c r="A38" s="33"/>
      <c r="B38" s="52" t="s">
        <v>8</v>
      </c>
      <c r="C38" s="53">
        <v>330.1</v>
      </c>
      <c r="D38" s="54">
        <v>0.3679041624859547</v>
      </c>
      <c r="E38" s="54">
        <v>6.5594938343340514</v>
      </c>
      <c r="F38" s="54">
        <v>7.2449642625081356</v>
      </c>
    </row>
    <row r="39" spans="1:6" s="51" customFormat="1" ht="12.75" customHeight="1" x14ac:dyDescent="0.25">
      <c r="A39" s="33"/>
      <c r="B39" s="52" t="s">
        <v>9</v>
      </c>
      <c r="C39" s="53">
        <v>330.1</v>
      </c>
      <c r="D39" s="54">
        <v>0</v>
      </c>
      <c r="E39" s="54">
        <v>6.5594938343340514</v>
      </c>
      <c r="F39" s="54">
        <v>7.1648865370256276</v>
      </c>
    </row>
    <row r="40" spans="1:6" s="51" customFormat="1" ht="12.75" customHeight="1" x14ac:dyDescent="0.25">
      <c r="A40" s="33"/>
      <c r="B40" s="52" t="s">
        <v>10</v>
      </c>
      <c r="C40" s="53">
        <v>330.1</v>
      </c>
      <c r="D40" s="54">
        <v>0</v>
      </c>
      <c r="E40" s="54">
        <v>6.5594938343340514</v>
      </c>
      <c r="F40" s="54">
        <v>6.6076734272058069</v>
      </c>
    </row>
    <row r="41" spans="1:6" s="51" customFormat="1" ht="12.75" customHeight="1" x14ac:dyDescent="0.25">
      <c r="A41" s="33"/>
      <c r="B41" s="52" t="s">
        <v>11</v>
      </c>
      <c r="C41" s="53">
        <v>330.1</v>
      </c>
      <c r="D41" s="54">
        <f>((C41/C40)-1)*100</f>
        <v>0</v>
      </c>
      <c r="E41" s="54">
        <f>((C41/C$31)-1)*100</f>
        <v>6.5594938343340514</v>
      </c>
      <c r="F41" s="54">
        <f>((C41/C29)-1)*100</f>
        <v>6.5870196964804784</v>
      </c>
    </row>
    <row r="42" spans="1:6" s="51" customFormat="1" ht="12.75" customHeight="1" x14ac:dyDescent="0.25">
      <c r="A42" s="33"/>
      <c r="B42" s="52" t="s">
        <v>12</v>
      </c>
      <c r="C42" s="53">
        <v>330.1</v>
      </c>
      <c r="D42" s="54">
        <f>((C42/C41)-1)*100</f>
        <v>0</v>
      </c>
      <c r="E42" s="54">
        <f>((C42/C$31)-1)*100</f>
        <v>6.5594938343340514</v>
      </c>
      <c r="F42" s="54">
        <f>((C42/C30)-1)*100</f>
        <v>6.5594938343340514</v>
      </c>
    </row>
    <row r="43" spans="1:6" s="51" customFormat="1" ht="12.75" customHeight="1" x14ac:dyDescent="0.25">
      <c r="A43" s="33"/>
      <c r="B43" s="52" t="s">
        <v>13</v>
      </c>
      <c r="C43" s="53">
        <v>330.1</v>
      </c>
      <c r="D43" s="54">
        <f>((C43/C42)-1)*100</f>
        <v>0</v>
      </c>
      <c r="E43" s="54">
        <f>((C43/C$31)-1)*100</f>
        <v>6.5594938343340514</v>
      </c>
      <c r="F43" s="54">
        <f>((C43/C31)-1)*100</f>
        <v>6.5594938343340514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330.1</v>
      </c>
      <c r="D44" s="50">
        <f>((C44/C43)-1)*100</f>
        <v>0</v>
      </c>
      <c r="E44" s="50">
        <f>((C44/C$43)-1)*100</f>
        <v>0</v>
      </c>
      <c r="F44" s="50">
        <f>((C44/C32)-1)*100</f>
        <v>6.5594938343340514</v>
      </c>
    </row>
    <row r="45" spans="1:6" s="51" customFormat="1" ht="12.75" customHeight="1" x14ac:dyDescent="0.25">
      <c r="A45" s="33"/>
      <c r="B45" s="52" t="s">
        <v>3</v>
      </c>
      <c r="C45" s="53">
        <v>330.1</v>
      </c>
      <c r="D45" s="54">
        <f t="shared" ref="D45:D55" si="0">((C45/C44)-1)*100</f>
        <v>0</v>
      </c>
      <c r="E45" s="54">
        <f t="shared" ref="E45:E55" si="1">((C45/C$43)-1)*100</f>
        <v>0</v>
      </c>
      <c r="F45" s="54">
        <f t="shared" ref="F45:F55" si="2">((C45/C33)-1)*100</f>
        <v>6.5698143664245423</v>
      </c>
    </row>
    <row r="46" spans="1:6" s="51" customFormat="1" ht="12.75" customHeight="1" x14ac:dyDescent="0.25">
      <c r="A46" s="33"/>
      <c r="B46" s="52" t="s">
        <v>4</v>
      </c>
      <c r="C46" s="53">
        <v>330.69</v>
      </c>
      <c r="D46" s="54">
        <f t="shared" si="0"/>
        <v>0.17873371705543484</v>
      </c>
      <c r="E46" s="54">
        <f t="shared" si="1"/>
        <v>0.17873371705543484</v>
      </c>
      <c r="F46" s="54">
        <f t="shared" si="2"/>
        <v>6.6948441633864597</v>
      </c>
    </row>
    <row r="47" spans="1:6" s="51" customFormat="1" ht="12.75" customHeight="1" x14ac:dyDescent="0.25">
      <c r="A47" s="33"/>
      <c r="B47" s="52" t="s">
        <v>5</v>
      </c>
      <c r="C47" s="53">
        <v>331.1</v>
      </c>
      <c r="D47" s="54">
        <f t="shared" si="0"/>
        <v>0.12398318667030672</v>
      </c>
      <c r="E47" s="54">
        <f t="shared" si="1"/>
        <v>0.30293850348379614</v>
      </c>
      <c r="F47" s="54">
        <f t="shared" si="2"/>
        <v>6.8064516129032304</v>
      </c>
    </row>
    <row r="48" spans="1:6" s="51" customFormat="1" ht="12.75" customHeight="1" x14ac:dyDescent="0.25">
      <c r="A48" s="33"/>
      <c r="B48" s="52" t="s">
        <v>6</v>
      </c>
      <c r="C48" s="53">
        <v>346.14</v>
      </c>
      <c r="D48" s="54">
        <f t="shared" si="0"/>
        <v>4.5424343098761533</v>
      </c>
      <c r="E48" s="54">
        <f t="shared" si="1"/>
        <v>4.8591335958800164</v>
      </c>
      <c r="F48" s="54">
        <f t="shared" si="2"/>
        <v>5.3987393806522288</v>
      </c>
    </row>
    <row r="49" spans="1:6" s="51" customFormat="1" ht="12.75" customHeight="1" x14ac:dyDescent="0.25">
      <c r="A49" s="33"/>
      <c r="B49" s="52" t="s">
        <v>7</v>
      </c>
      <c r="C49" s="53">
        <v>355.8</v>
      </c>
      <c r="D49" s="54">
        <f t="shared" si="0"/>
        <v>2.7907782977985907</v>
      </c>
      <c r="E49" s="54">
        <f t="shared" si="1"/>
        <v>7.7855195395334809</v>
      </c>
      <c r="F49" s="54">
        <f t="shared" si="2"/>
        <v>8.1820669524765179</v>
      </c>
    </row>
    <row r="50" spans="1:6" s="51" customFormat="1" ht="12.75" customHeight="1" x14ac:dyDescent="0.25">
      <c r="A50" s="33"/>
      <c r="B50" s="52" t="s">
        <v>8</v>
      </c>
      <c r="C50" s="53">
        <v>360.27</v>
      </c>
      <c r="D50" s="54">
        <f t="shared" si="0"/>
        <v>1.2563237774030345</v>
      </c>
      <c r="E50" s="54">
        <f t="shared" si="1"/>
        <v>9.1396546501060207</v>
      </c>
      <c r="F50" s="54">
        <f t="shared" si="2"/>
        <v>9.1396546501060207</v>
      </c>
    </row>
    <row r="51" spans="1:6" s="51" customFormat="1" ht="12.75" customHeight="1" x14ac:dyDescent="0.25">
      <c r="A51" s="33"/>
      <c r="B51" s="52" t="s">
        <v>9</v>
      </c>
      <c r="C51" s="53">
        <v>360.27</v>
      </c>
      <c r="D51" s="54">
        <f t="shared" si="0"/>
        <v>0</v>
      </c>
      <c r="E51" s="54">
        <f t="shared" si="1"/>
        <v>9.1396546501060207</v>
      </c>
      <c r="F51" s="54">
        <f t="shared" si="2"/>
        <v>9.1396546501060207</v>
      </c>
    </row>
    <row r="52" spans="1:6" s="51" customFormat="1" ht="12.75" customHeight="1" x14ac:dyDescent="0.25">
      <c r="A52" s="33"/>
      <c r="B52" s="52" t="s">
        <v>10</v>
      </c>
      <c r="C52" s="53">
        <v>360.38</v>
      </c>
      <c r="D52" s="54">
        <f t="shared" si="0"/>
        <v>3.0532656063519958E-2</v>
      </c>
      <c r="E52" s="54">
        <f t="shared" si="1"/>
        <v>9.1729778854892317</v>
      </c>
      <c r="F52" s="54">
        <f t="shared" si="2"/>
        <v>9.1729778854892317</v>
      </c>
    </row>
    <row r="53" spans="1:6" s="51" customFormat="1" ht="12.75" customHeight="1" x14ac:dyDescent="0.25">
      <c r="A53" s="33"/>
      <c r="B53" s="52" t="s">
        <v>11</v>
      </c>
      <c r="C53" s="53">
        <v>360.43</v>
      </c>
      <c r="D53" s="54">
        <f t="shared" si="0"/>
        <v>1.3874243853706503E-2</v>
      </c>
      <c r="E53" s="54">
        <f t="shared" si="1"/>
        <v>9.1881248106634228</v>
      </c>
      <c r="F53" s="54">
        <f t="shared" si="2"/>
        <v>9.1881248106634228</v>
      </c>
    </row>
    <row r="54" spans="1:6" s="51" customFormat="1" ht="12.75" customHeight="1" x14ac:dyDescent="0.25">
      <c r="A54" s="33"/>
      <c r="B54" s="52" t="s">
        <v>12</v>
      </c>
      <c r="C54" s="53">
        <v>360.49</v>
      </c>
      <c r="D54" s="54">
        <f t="shared" si="0"/>
        <v>1.6646783009188759E-2</v>
      </c>
      <c r="E54" s="54">
        <f t="shared" si="1"/>
        <v>9.2063011208724621</v>
      </c>
      <c r="F54" s="54">
        <f t="shared" si="2"/>
        <v>9.2063011208724621</v>
      </c>
    </row>
    <row r="55" spans="1:6" s="51" customFormat="1" ht="12.75" customHeight="1" x14ac:dyDescent="0.25">
      <c r="A55" s="33"/>
      <c r="B55" s="52" t="s">
        <v>13</v>
      </c>
      <c r="C55" s="53">
        <v>360.57</v>
      </c>
      <c r="D55" s="54">
        <f t="shared" si="0"/>
        <v>2.2192016422084571E-2</v>
      </c>
      <c r="E55" s="54">
        <f t="shared" si="1"/>
        <v>9.2305362011511516</v>
      </c>
      <c r="F55" s="54">
        <f t="shared" si="2"/>
        <v>9.2305362011511516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364.28</v>
      </c>
      <c r="D56" s="50">
        <f>((C56/C55)-1)*100</f>
        <v>1.0289264220539662</v>
      </c>
      <c r="E56" s="50">
        <f>((C56/C$55)-1)*100</f>
        <v>1.0289264220539662</v>
      </c>
      <c r="F56" s="50">
        <f>((C56/C44)-1)*100</f>
        <v>10.35443804907603</v>
      </c>
    </row>
    <row r="57" spans="1:6" s="51" customFormat="1" ht="12.75" customHeight="1" x14ac:dyDescent="0.25">
      <c r="A57" s="33"/>
      <c r="B57" s="52" t="s">
        <v>3</v>
      </c>
      <c r="C57" s="53">
        <v>370.67</v>
      </c>
      <c r="D57" s="54">
        <f t="shared" ref="D57:D65" si="3">((C57/C56)-1)*100</f>
        <v>1.7541451630613825</v>
      </c>
      <c r="E57" s="54">
        <f t="shared" ref="E57:E67" si="4">((C57/C$55)-1)*100</f>
        <v>2.801120448179284</v>
      </c>
      <c r="F57" s="54">
        <f t="shared" ref="F57:F65" si="5">((C57/C45)-1)*100</f>
        <v>12.290215086337476</v>
      </c>
    </row>
    <row r="58" spans="1:6" s="51" customFormat="1" ht="12.75" customHeight="1" x14ac:dyDescent="0.25">
      <c r="A58" s="33"/>
      <c r="B58" s="52" t="s">
        <v>4</v>
      </c>
      <c r="C58" s="53">
        <v>372.18</v>
      </c>
      <c r="D58" s="54">
        <f t="shared" si="3"/>
        <v>0.40737043731620126</v>
      </c>
      <c r="E58" s="54">
        <f t="shared" si="4"/>
        <v>3.2199018221149789</v>
      </c>
      <c r="F58" s="54">
        <f t="shared" si="5"/>
        <v>12.546493695001359</v>
      </c>
    </row>
    <row r="59" spans="1:6" s="51" customFormat="1" ht="12.75" customHeight="1" x14ac:dyDescent="0.25">
      <c r="A59" s="33"/>
      <c r="B59" s="52" t="s">
        <v>5</v>
      </c>
      <c r="C59" s="53">
        <v>381.39</v>
      </c>
      <c r="D59" s="54">
        <f t="shared" si="3"/>
        <v>2.4746090601321935</v>
      </c>
      <c r="E59" s="54">
        <f t="shared" si="4"/>
        <v>5.7741908644646012</v>
      </c>
      <c r="F59" s="54">
        <f t="shared" si="5"/>
        <v>15.188764723648429</v>
      </c>
    </row>
    <row r="60" spans="1:6" s="51" customFormat="1" ht="12.75" customHeight="1" x14ac:dyDescent="0.25">
      <c r="A60" s="33"/>
      <c r="B60" s="52" t="s">
        <v>6</v>
      </c>
      <c r="C60" s="53">
        <v>408.34</v>
      </c>
      <c r="D60" s="54">
        <f t="shared" si="3"/>
        <v>7.0662576365400298</v>
      </c>
      <c r="E60" s="54">
        <f t="shared" si="4"/>
        <v>13.248467703913235</v>
      </c>
      <c r="F60" s="54">
        <f t="shared" si="5"/>
        <v>17.969607673195821</v>
      </c>
    </row>
    <row r="61" spans="1:6" s="51" customFormat="1" ht="12.75" customHeight="1" x14ac:dyDescent="0.25">
      <c r="A61" s="33"/>
      <c r="B61" s="52" t="s">
        <v>7</v>
      </c>
      <c r="C61" s="53">
        <v>414.49</v>
      </c>
      <c r="D61" s="54">
        <f t="shared" si="3"/>
        <v>1.5060978596267871</v>
      </c>
      <c r="E61" s="54">
        <f t="shared" si="4"/>
        <v>14.954100452062026</v>
      </c>
      <c r="F61" s="54">
        <f t="shared" si="5"/>
        <v>16.495222034851032</v>
      </c>
    </row>
    <row r="62" spans="1:6" s="51" customFormat="1" ht="12.75" customHeight="1" x14ac:dyDescent="0.25">
      <c r="A62" s="33"/>
      <c r="B62" s="52" t="s">
        <v>8</v>
      </c>
      <c r="C62" s="53">
        <v>414.68</v>
      </c>
      <c r="D62" s="54">
        <f t="shared" si="3"/>
        <v>4.5839465367070176E-2</v>
      </c>
      <c r="E62" s="54">
        <f t="shared" si="4"/>
        <v>15.006794797126766</v>
      </c>
      <c r="F62" s="54">
        <f t="shared" si="5"/>
        <v>15.10256196741333</v>
      </c>
    </row>
    <row r="63" spans="1:6" s="51" customFormat="1" ht="12.75" customHeight="1" x14ac:dyDescent="0.25">
      <c r="A63" s="33"/>
      <c r="B63" s="52" t="s">
        <v>9</v>
      </c>
      <c r="C63" s="53">
        <v>414.76</v>
      </c>
      <c r="D63" s="54">
        <f t="shared" si="3"/>
        <v>1.929198418055833E-2</v>
      </c>
      <c r="E63" s="54">
        <f t="shared" si="4"/>
        <v>15.028981889785609</v>
      </c>
      <c r="F63" s="54">
        <f t="shared" si="5"/>
        <v>15.124767535459526</v>
      </c>
    </row>
    <row r="64" spans="1:6" s="51" customFormat="1" ht="12.75" customHeight="1" x14ac:dyDescent="0.25">
      <c r="A64" s="33"/>
      <c r="B64" s="52" t="s">
        <v>10</v>
      </c>
      <c r="C64" s="53">
        <v>414.76</v>
      </c>
      <c r="D64" s="54">
        <f t="shared" si="3"/>
        <v>0</v>
      </c>
      <c r="E64" s="54">
        <f t="shared" si="4"/>
        <v>15.028981889785609</v>
      </c>
      <c r="F64" s="54">
        <f t="shared" si="5"/>
        <v>15.089627615294976</v>
      </c>
    </row>
    <row r="65" spans="1:6" s="51" customFormat="1" ht="12.75" customHeight="1" x14ac:dyDescent="0.25">
      <c r="A65" s="33"/>
      <c r="B65" s="52" t="s">
        <v>11</v>
      </c>
      <c r="C65" s="53">
        <v>414.81</v>
      </c>
      <c r="D65" s="54">
        <f t="shared" si="3"/>
        <v>1.2055164432456245E-2</v>
      </c>
      <c r="E65" s="54">
        <f t="shared" si="4"/>
        <v>15.042848822697398</v>
      </c>
      <c r="F65" s="54">
        <f t="shared" si="5"/>
        <v>15.08753433398995</v>
      </c>
    </row>
    <row r="66" spans="1:6" s="51" customFormat="1" ht="12.75" customHeight="1" x14ac:dyDescent="0.25">
      <c r="A66" s="33"/>
      <c r="B66" s="52" t="s">
        <v>12</v>
      </c>
      <c r="C66" s="53">
        <v>415.16</v>
      </c>
      <c r="D66" s="54">
        <f>((C66/C65)-1)*100</f>
        <v>8.4375979364059717E-2</v>
      </c>
      <c r="E66" s="54">
        <f>((C66/C$55)-1)*100</f>
        <v>15.139917353079845</v>
      </c>
      <c r="F66" s="54">
        <f>((C66/C54)-1)*100</f>
        <v>15.165469222447236</v>
      </c>
    </row>
    <row r="67" spans="1:6" s="51" customFormat="1" ht="12.75" customHeight="1" x14ac:dyDescent="0.25">
      <c r="A67" s="33"/>
      <c r="B67" s="52" t="s">
        <v>13</v>
      </c>
      <c r="C67" s="53">
        <v>416.7</v>
      </c>
      <c r="D67" s="54">
        <f>((C67/C66)-1)*100</f>
        <v>0.37094132382695655</v>
      </c>
      <c r="E67" s="54">
        <f t="shared" si="4"/>
        <v>15.567018886762618</v>
      </c>
      <c r="F67" s="54">
        <f>((C67/C55)-1)*100</f>
        <v>15.567018886762618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425.92</v>
      </c>
      <c r="D68" s="50">
        <f>((C68/C67)-1)*100</f>
        <v>2.2126229901607841</v>
      </c>
      <c r="E68" s="50">
        <f>((C68/C$67)-1)*100</f>
        <v>2.2126229901607841</v>
      </c>
      <c r="F68" s="50">
        <f>((C68/C56)-1)*100</f>
        <v>16.92104974195674</v>
      </c>
    </row>
    <row r="69" spans="1:6" s="51" customFormat="1" ht="12.75" customHeight="1" x14ac:dyDescent="0.25">
      <c r="A69" s="33"/>
      <c r="B69" s="52" t="s">
        <v>3</v>
      </c>
      <c r="C69" s="53">
        <v>425.99</v>
      </c>
      <c r="D69" s="54">
        <f t="shared" ref="D69:D79" si="6">((C69/C68)-1)*100</f>
        <v>1.643501126971092E-2</v>
      </c>
      <c r="E69" s="54">
        <f t="shared" ref="E69:E79" si="7">((C69/C$67)-1)*100</f>
        <v>2.2294216462682925</v>
      </c>
      <c r="F69" s="54">
        <f t="shared" ref="F69:F79" si="8">((C69/C57)-1)*100</f>
        <v>14.924326220087947</v>
      </c>
    </row>
    <row r="70" spans="1:6" s="51" customFormat="1" ht="12.75" customHeight="1" x14ac:dyDescent="0.25">
      <c r="A70" s="33"/>
      <c r="B70" s="52" t="s">
        <v>4</v>
      </c>
      <c r="C70" s="53">
        <v>426.05</v>
      </c>
      <c r="D70" s="54">
        <f t="shared" si="6"/>
        <v>1.4084837672245776E-2</v>
      </c>
      <c r="E70" s="54">
        <f t="shared" si="7"/>
        <v>2.2438204943604489</v>
      </c>
      <c r="F70" s="54">
        <f t="shared" si="8"/>
        <v>14.474179160621215</v>
      </c>
    </row>
    <row r="71" spans="1:6" s="51" customFormat="1" ht="12.75" customHeight="1" x14ac:dyDescent="0.25">
      <c r="A71" s="33"/>
      <c r="B71" s="52" t="s">
        <v>5</v>
      </c>
      <c r="C71" s="53">
        <v>431.61</v>
      </c>
      <c r="D71" s="54">
        <f t="shared" si="6"/>
        <v>1.3050111489261829</v>
      </c>
      <c r="E71" s="54">
        <f t="shared" si="7"/>
        <v>3.5781137508999361</v>
      </c>
      <c r="F71" s="54">
        <f t="shared" si="8"/>
        <v>13.167623692283502</v>
      </c>
    </row>
    <row r="72" spans="1:6" s="51" customFormat="1" ht="12.75" customHeight="1" x14ac:dyDescent="0.25">
      <c r="A72" s="33"/>
      <c r="B72" s="52" t="s">
        <v>6</v>
      </c>
      <c r="C72" s="53">
        <v>431.69</v>
      </c>
      <c r="D72" s="54">
        <f t="shared" si="6"/>
        <v>1.8535251731877089E-2</v>
      </c>
      <c r="E72" s="54">
        <f t="shared" si="7"/>
        <v>3.5973122150227965</v>
      </c>
      <c r="F72" s="54">
        <f t="shared" si="8"/>
        <v>5.7182739873634869</v>
      </c>
    </row>
    <row r="73" spans="1:6" s="51" customFormat="1" ht="12.75" customHeight="1" x14ac:dyDescent="0.25">
      <c r="A73" s="33"/>
      <c r="B73" s="52" t="s">
        <v>7</v>
      </c>
      <c r="C73" s="53">
        <v>448.43</v>
      </c>
      <c r="D73" s="54">
        <f t="shared" si="6"/>
        <v>3.8777826681183347</v>
      </c>
      <c r="E73" s="54">
        <f t="shared" si="7"/>
        <v>7.6145908327333922</v>
      </c>
      <c r="F73" s="54">
        <f t="shared" si="8"/>
        <v>8.1883760766242819</v>
      </c>
    </row>
    <row r="74" spans="1:6" s="51" customFormat="1" ht="12.75" customHeight="1" x14ac:dyDescent="0.25">
      <c r="A74" s="33"/>
      <c r="B74" s="52" t="s">
        <v>8</v>
      </c>
      <c r="C74" s="53">
        <v>467.04</v>
      </c>
      <c r="D74" s="54">
        <f t="shared" si="6"/>
        <v>4.1500345650380188</v>
      </c>
      <c r="E74" s="54">
        <f t="shared" si="7"/>
        <v>12.080633549316055</v>
      </c>
      <c r="F74" s="54">
        <f t="shared" si="8"/>
        <v>12.62660364618502</v>
      </c>
    </row>
    <row r="75" spans="1:6" s="51" customFormat="1" ht="12.75" customHeight="1" x14ac:dyDescent="0.25">
      <c r="A75" s="33"/>
      <c r="B75" s="52" t="s">
        <v>9</v>
      </c>
      <c r="C75" s="53">
        <v>471.52</v>
      </c>
      <c r="D75" s="54">
        <f t="shared" si="6"/>
        <v>0.95923261390886694</v>
      </c>
      <c r="E75" s="54">
        <f t="shared" si="7"/>
        <v>13.155747540196794</v>
      </c>
      <c r="F75" s="54">
        <f t="shared" si="8"/>
        <v>13.685022663709123</v>
      </c>
    </row>
    <row r="76" spans="1:6" s="51" customFormat="1" ht="12.75" customHeight="1" x14ac:dyDescent="0.25">
      <c r="A76" s="33"/>
      <c r="B76" s="52" t="s">
        <v>10</v>
      </c>
      <c r="C76" s="53">
        <v>471.52</v>
      </c>
      <c r="D76" s="54">
        <f t="shared" si="6"/>
        <v>0</v>
      </c>
      <c r="E76" s="54">
        <f t="shared" si="7"/>
        <v>13.155747540196794</v>
      </c>
      <c r="F76" s="54">
        <f t="shared" si="8"/>
        <v>13.685022663709123</v>
      </c>
    </row>
    <row r="77" spans="1:6" s="51" customFormat="1" ht="12.75" customHeight="1" x14ac:dyDescent="0.25">
      <c r="A77" s="33"/>
      <c r="B77" s="52" t="s">
        <v>11</v>
      </c>
      <c r="C77" s="53">
        <v>471.6</v>
      </c>
      <c r="D77" s="54">
        <f t="shared" si="6"/>
        <v>1.6966406515117605E-2</v>
      </c>
      <c r="E77" s="54">
        <f t="shared" si="7"/>
        <v>13.174946004319654</v>
      </c>
      <c r="F77" s="54">
        <f t="shared" si="8"/>
        <v>13.690605337383378</v>
      </c>
    </row>
    <row r="78" spans="1:6" s="51" customFormat="1" ht="12.75" customHeight="1" x14ac:dyDescent="0.25">
      <c r="A78" s="33"/>
      <c r="B78" s="52" t="s">
        <v>12</v>
      </c>
      <c r="C78" s="53">
        <v>471.73</v>
      </c>
      <c r="D78" s="54">
        <f t="shared" si="6"/>
        <v>2.7565733672596515E-2</v>
      </c>
      <c r="E78" s="54">
        <f t="shared" si="7"/>
        <v>13.206143508519318</v>
      </c>
      <c r="F78" s="54">
        <f t="shared" si="8"/>
        <v>13.626071875903257</v>
      </c>
    </row>
    <row r="79" spans="1:6" s="51" customFormat="1" ht="12.75" customHeight="1" x14ac:dyDescent="0.25">
      <c r="A79" s="33"/>
      <c r="B79" s="52" t="s">
        <v>13</v>
      </c>
      <c r="C79" s="53">
        <v>471.79</v>
      </c>
      <c r="D79" s="54">
        <f t="shared" si="6"/>
        <v>1.2719140186123745E-2</v>
      </c>
      <c r="E79" s="54">
        <f t="shared" si="7"/>
        <v>13.220542356611475</v>
      </c>
      <c r="F79" s="54">
        <f t="shared" si="8"/>
        <v>13.220542356611475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471.87</v>
      </c>
      <c r="D80" s="50">
        <f>((C80/C79)-1)*100</f>
        <v>1.6956696835457308E-2</v>
      </c>
      <c r="E80" s="50">
        <f>((C80/C$79)-1)*100</f>
        <v>1.6956696835457308E-2</v>
      </c>
      <c r="F80" s="50">
        <f>((C80/C68)-1)*100</f>
        <v>10.788410969196093</v>
      </c>
    </row>
    <row r="81" spans="1:6" s="51" customFormat="1" ht="12.75" customHeight="1" x14ac:dyDescent="0.25">
      <c r="A81" s="33"/>
      <c r="B81" s="52" t="s">
        <v>3</v>
      </c>
      <c r="C81" s="53">
        <v>472.03</v>
      </c>
      <c r="D81" s="54">
        <f t="shared" ref="D81:D91" si="9">((C81/C80)-1)*100</f>
        <v>3.3907644054509412E-2</v>
      </c>
      <c r="E81" s="54">
        <f t="shared" ref="E81:E91" si="10">((C81/C$79)-1)*100</f>
        <v>5.0870090506349719E-2</v>
      </c>
      <c r="F81" s="54">
        <f t="shared" ref="F81:F91" si="11">((C81/C69)-1)*100</f>
        <v>10.807765440503282</v>
      </c>
    </row>
    <row r="82" spans="1:6" s="51" customFormat="1" ht="12.75" customHeight="1" x14ac:dyDescent="0.25">
      <c r="A82" s="33"/>
      <c r="B82" s="52" t="s">
        <v>4</v>
      </c>
      <c r="C82" s="53">
        <v>472.11</v>
      </c>
      <c r="D82" s="54">
        <f t="shared" si="9"/>
        <v>1.6948075334211055E-2</v>
      </c>
      <c r="E82" s="54">
        <f t="shared" si="10"/>
        <v>6.7826787341829231E-2</v>
      </c>
      <c r="F82" s="54">
        <f t="shared" si="11"/>
        <v>10.810937683370492</v>
      </c>
    </row>
    <row r="83" spans="1:6" s="51" customFormat="1" ht="12.75" customHeight="1" x14ac:dyDescent="0.25">
      <c r="A83" s="33"/>
      <c r="B83" s="52" t="s">
        <v>5</v>
      </c>
      <c r="C83" s="53">
        <v>472.16</v>
      </c>
      <c r="D83" s="54">
        <f t="shared" si="9"/>
        <v>1.05907521552151E-2</v>
      </c>
      <c r="E83" s="54">
        <f t="shared" si="10"/>
        <v>7.8424722863990048E-2</v>
      </c>
      <c r="F83" s="54">
        <f t="shared" si="11"/>
        <v>9.3950557216005315</v>
      </c>
    </row>
    <row r="84" spans="1:6" s="51" customFormat="1" ht="12.75" customHeight="1" x14ac:dyDescent="0.25">
      <c r="A84" s="33"/>
      <c r="B84" s="52" t="s">
        <v>6</v>
      </c>
      <c r="C84" s="53">
        <v>489.26</v>
      </c>
      <c r="D84" s="54">
        <f t="shared" si="9"/>
        <v>3.6216536767197383</v>
      </c>
      <c r="E84" s="54">
        <f t="shared" si="10"/>
        <v>3.7029186714427897</v>
      </c>
      <c r="F84" s="54">
        <f t="shared" si="11"/>
        <v>13.335958674048509</v>
      </c>
    </row>
    <row r="85" spans="1:6" s="51" customFormat="1" ht="12.75" customHeight="1" x14ac:dyDescent="0.25">
      <c r="A85" s="33"/>
      <c r="B85" s="52" t="s">
        <v>7</v>
      </c>
      <c r="C85" s="53">
        <v>513.34</v>
      </c>
      <c r="D85" s="54">
        <f t="shared" si="9"/>
        <v>4.9217185136737118</v>
      </c>
      <c r="E85" s="54">
        <f t="shared" si="10"/>
        <v>8.806884418915196</v>
      </c>
      <c r="F85" s="54">
        <f t="shared" si="11"/>
        <v>14.474945922440519</v>
      </c>
    </row>
    <row r="86" spans="1:6" s="51" customFormat="1" ht="12.75" customHeight="1" x14ac:dyDescent="0.25">
      <c r="A86" s="33"/>
      <c r="B86" s="52" t="s">
        <v>8</v>
      </c>
      <c r="C86" s="53">
        <v>514.52</v>
      </c>
      <c r="D86" s="54">
        <f t="shared" si="9"/>
        <v>0.22986714458252955</v>
      </c>
      <c r="E86" s="54">
        <f t="shared" si="10"/>
        <v>9.0569956972381682</v>
      </c>
      <c r="F86" s="54">
        <f t="shared" si="11"/>
        <v>10.166152792052063</v>
      </c>
    </row>
    <row r="87" spans="1:6" s="51" customFormat="1" ht="12.75" customHeight="1" x14ac:dyDescent="0.25">
      <c r="A87" s="33"/>
      <c r="B87" s="52" t="s">
        <v>9</v>
      </c>
      <c r="C87" s="53">
        <v>519.16999999999996</v>
      </c>
      <c r="D87" s="54">
        <f t="shared" si="9"/>
        <v>0.90375495607555312</v>
      </c>
      <c r="E87" s="54">
        <f t="shared" si="10"/>
        <v>10.042603700799081</v>
      </c>
      <c r="F87" s="54">
        <f t="shared" si="11"/>
        <v>10.105615880556496</v>
      </c>
    </row>
    <row r="88" spans="1:6" s="51" customFormat="1" ht="12.75" customHeight="1" x14ac:dyDescent="0.25">
      <c r="A88" s="33"/>
      <c r="B88" s="52" t="s">
        <v>10</v>
      </c>
      <c r="C88" s="53">
        <v>519.28</v>
      </c>
      <c r="D88" s="54">
        <f t="shared" si="9"/>
        <v>2.1187664926713978E-2</v>
      </c>
      <c r="E88" s="54">
        <f t="shared" si="10"/>
        <v>10.065919158947834</v>
      </c>
      <c r="F88" s="54">
        <f t="shared" si="11"/>
        <v>10.128944689514752</v>
      </c>
    </row>
    <row r="89" spans="1:6" s="51" customFormat="1" ht="12.75" customHeight="1" x14ac:dyDescent="0.25">
      <c r="A89" s="33"/>
      <c r="B89" s="52" t="s">
        <v>11</v>
      </c>
      <c r="C89" s="53">
        <v>524.20000000000005</v>
      </c>
      <c r="D89" s="54">
        <f t="shared" si="9"/>
        <v>0.94746572176862554</v>
      </c>
      <c r="E89" s="54">
        <f t="shared" si="10"/>
        <v>11.108756014328414</v>
      </c>
      <c r="F89" s="54">
        <f t="shared" si="11"/>
        <v>11.153519932145883</v>
      </c>
    </row>
    <row r="90" spans="1:6" s="51" customFormat="1" ht="12.75" customHeight="1" x14ac:dyDescent="0.25">
      <c r="A90" s="33"/>
      <c r="B90" s="52" t="s">
        <v>12</v>
      </c>
      <c r="C90" s="53">
        <v>551.34</v>
      </c>
      <c r="D90" s="54">
        <f t="shared" si="9"/>
        <v>5.1774132010682816</v>
      </c>
      <c r="E90" s="54">
        <f t="shared" si="10"/>
        <v>16.861315415757016</v>
      </c>
      <c r="F90" s="54">
        <f t="shared" si="11"/>
        <v>16.876179170288097</v>
      </c>
    </row>
    <row r="91" spans="1:6" s="51" customFormat="1" ht="12.75" customHeight="1" x14ac:dyDescent="0.25">
      <c r="A91" s="33"/>
      <c r="B91" s="52" t="s">
        <v>13</v>
      </c>
      <c r="C91" s="53">
        <v>551.41</v>
      </c>
      <c r="D91" s="54">
        <f t="shared" si="9"/>
        <v>1.269633982659002E-2</v>
      </c>
      <c r="E91" s="54">
        <f t="shared" si="10"/>
        <v>16.87615252548802</v>
      </c>
      <c r="F91" s="54">
        <f t="shared" si="11"/>
        <v>16.87615252548802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551.5</v>
      </c>
      <c r="D92" s="50">
        <f>((C92/C91)-1)*100</f>
        <v>1.6321793221019121E-2</v>
      </c>
      <c r="E92" s="50">
        <f t="shared" ref="E92:E103" si="12">((C92/C$91)-1)*100</f>
        <v>1.6321793221019121E-2</v>
      </c>
      <c r="F92" s="50">
        <f>((C92/C80)-1)*100</f>
        <v>16.875410600377229</v>
      </c>
    </row>
    <row r="93" spans="1:6" ht="12.75" customHeight="1" x14ac:dyDescent="0.25">
      <c r="A93" s="33"/>
      <c r="B93" s="52" t="s">
        <v>3</v>
      </c>
      <c r="C93" s="53">
        <v>551.57000000000005</v>
      </c>
      <c r="D93" s="54">
        <f t="shared" ref="D93:D103" si="13">((C93/C92)-1)*100</f>
        <v>1.2692656391677382E-2</v>
      </c>
      <c r="E93" s="54">
        <f t="shared" si="12"/>
        <v>2.9016521281821639E-2</v>
      </c>
      <c r="F93" s="54">
        <f t="shared" ref="F93:F103" si="14">((C93/C81)-1)*100</f>
        <v>16.850623901023255</v>
      </c>
    </row>
    <row r="94" spans="1:6" ht="12.75" customHeight="1" x14ac:dyDescent="0.25">
      <c r="A94" s="33"/>
      <c r="B94" s="52" t="s">
        <v>4</v>
      </c>
      <c r="C94" s="53">
        <v>551.66999999999996</v>
      </c>
      <c r="D94" s="54">
        <f t="shared" si="13"/>
        <v>1.8130065086907621E-2</v>
      </c>
      <c r="E94" s="54">
        <f t="shared" si="12"/>
        <v>4.7151847082926857E-2</v>
      </c>
      <c r="F94" s="54">
        <f t="shared" si="14"/>
        <v>16.85200482938296</v>
      </c>
    </row>
    <row r="95" spans="1:6" ht="12.75" customHeight="1" x14ac:dyDescent="0.25">
      <c r="A95" s="33"/>
      <c r="B95" s="52" t="s">
        <v>5</v>
      </c>
      <c r="C95" s="53">
        <v>551.77</v>
      </c>
      <c r="D95" s="54">
        <f t="shared" si="13"/>
        <v>1.8126778690152889E-2</v>
      </c>
      <c r="E95" s="54">
        <f t="shared" si="12"/>
        <v>6.5287172884054279E-2</v>
      </c>
      <c r="F95" s="54">
        <f t="shared" si="14"/>
        <v>16.860809894950847</v>
      </c>
    </row>
    <row r="96" spans="1:6" ht="12.75" customHeight="1" x14ac:dyDescent="0.25">
      <c r="A96" s="33"/>
      <c r="B96" s="52" t="s">
        <v>6</v>
      </c>
      <c r="C96" s="53">
        <v>558.49</v>
      </c>
      <c r="D96" s="54">
        <f t="shared" si="13"/>
        <v>1.2178987621654036</v>
      </c>
      <c r="E96" s="54">
        <f t="shared" si="12"/>
        <v>1.2839810667198748</v>
      </c>
      <c r="F96" s="54">
        <f t="shared" si="14"/>
        <v>14.149940726811927</v>
      </c>
    </row>
    <row r="97" spans="1:6" ht="12.75" customHeight="1" x14ac:dyDescent="0.25">
      <c r="A97" s="33"/>
      <c r="B97" s="52" t="s">
        <v>7</v>
      </c>
      <c r="C97" s="53">
        <v>562.66999999999996</v>
      </c>
      <c r="D97" s="54">
        <f t="shared" si="13"/>
        <v>0.74844670450677775</v>
      </c>
      <c r="E97" s="54">
        <f t="shared" si="12"/>
        <v>2.0420376852070099</v>
      </c>
      <c r="F97" s="54">
        <f t="shared" si="14"/>
        <v>9.6096154595394658</v>
      </c>
    </row>
    <row r="98" spans="1:6" ht="12.75" customHeight="1" x14ac:dyDescent="0.25">
      <c r="A98" s="33"/>
      <c r="B98" s="52" t="s">
        <v>8</v>
      </c>
      <c r="C98" s="53">
        <v>582.46</v>
      </c>
      <c r="D98" s="54">
        <f t="shared" si="13"/>
        <v>3.5171592585352185</v>
      </c>
      <c r="E98" s="54">
        <f t="shared" si="12"/>
        <v>5.6310186612502644</v>
      </c>
      <c r="F98" s="54">
        <f t="shared" si="14"/>
        <v>13.204540153929889</v>
      </c>
    </row>
    <row r="99" spans="1:6" ht="12.75" customHeight="1" x14ac:dyDescent="0.25">
      <c r="A99" s="33"/>
      <c r="B99" s="52" t="s">
        <v>9</v>
      </c>
      <c r="C99" s="53">
        <v>587.58000000000004</v>
      </c>
      <c r="D99" s="54">
        <f t="shared" si="13"/>
        <v>0.87903031967859757</v>
      </c>
      <c r="E99" s="54">
        <f t="shared" si="12"/>
        <v>6.5595473422680239</v>
      </c>
      <c r="F99" s="54">
        <f t="shared" si="14"/>
        <v>13.176801433056617</v>
      </c>
    </row>
    <row r="100" spans="1:6" ht="12.75" customHeight="1" x14ac:dyDescent="0.25">
      <c r="A100" s="33"/>
      <c r="B100" s="52" t="s">
        <v>10</v>
      </c>
      <c r="C100" s="53">
        <v>591.15</v>
      </c>
      <c r="D100" s="54">
        <f t="shared" si="13"/>
        <v>0.60757684060042116</v>
      </c>
      <c r="E100" s="54">
        <f t="shared" si="12"/>
        <v>7.2069784733682862</v>
      </c>
      <c r="F100" s="54">
        <f t="shared" si="14"/>
        <v>13.840317362501931</v>
      </c>
    </row>
    <row r="101" spans="1:6" ht="12.75" customHeight="1" x14ac:dyDescent="0.25">
      <c r="A101" s="33"/>
      <c r="B101" s="52" t="s">
        <v>11</v>
      </c>
      <c r="C101" s="53">
        <v>591.25</v>
      </c>
      <c r="D101" s="54">
        <f t="shared" si="13"/>
        <v>1.6916180326487229E-2</v>
      </c>
      <c r="E101" s="54">
        <f t="shared" si="12"/>
        <v>7.2251137991694137</v>
      </c>
      <c r="F101" s="54">
        <f t="shared" si="14"/>
        <v>12.79091949637543</v>
      </c>
    </row>
    <row r="102" spans="1:6" ht="12.75" customHeight="1" x14ac:dyDescent="0.25">
      <c r="A102" s="33"/>
      <c r="B102" s="52" t="s">
        <v>12</v>
      </c>
      <c r="C102" s="53">
        <v>591.35</v>
      </c>
      <c r="D102" s="54">
        <f t="shared" si="13"/>
        <v>1.6913319238898161E-2</v>
      </c>
      <c r="E102" s="54">
        <f t="shared" si="12"/>
        <v>7.2432491249705411</v>
      </c>
      <c r="F102" s="54">
        <f t="shared" si="14"/>
        <v>7.2568650923205302</v>
      </c>
    </row>
    <row r="103" spans="1:6" ht="12.75" customHeight="1" x14ac:dyDescent="0.25">
      <c r="A103" s="33"/>
      <c r="B103" s="52" t="s">
        <v>13</v>
      </c>
      <c r="C103" s="53">
        <v>592.29</v>
      </c>
      <c r="D103" s="54">
        <f t="shared" si="13"/>
        <v>0.15895831571826058</v>
      </c>
      <c r="E103" s="54">
        <f t="shared" si="12"/>
        <v>7.4137211875011433</v>
      </c>
      <c r="F103" s="54">
        <f t="shared" si="14"/>
        <v>7.4137211875011433</v>
      </c>
    </row>
    <row r="104" spans="1:6" ht="12.75" customHeight="1" x14ac:dyDescent="0.25">
      <c r="A104" s="42">
        <v>2015</v>
      </c>
      <c r="B104" s="48" t="s">
        <v>24</v>
      </c>
      <c r="C104" s="49">
        <v>592.29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7.3961922030824967</v>
      </c>
    </row>
    <row r="105" spans="1:6" ht="12.75" customHeight="1" x14ac:dyDescent="0.25">
      <c r="A105" s="33"/>
      <c r="B105" s="52" t="s">
        <v>3</v>
      </c>
      <c r="C105" s="53">
        <v>592.46</v>
      </c>
      <c r="D105" s="54">
        <f t="shared" ref="D105:D156" si="16">((C105/C104)-1)*100</f>
        <v>2.8702156038429294E-2</v>
      </c>
      <c r="E105" s="54">
        <f t="shared" si="15"/>
        <v>2.8702156038429294E-2</v>
      </c>
      <c r="F105" s="54">
        <f t="shared" ref="F105:F156" si="17">((C105/C93)-1)*100</f>
        <v>7.4133836140471754</v>
      </c>
    </row>
    <row r="106" spans="1:6" ht="12.75" customHeight="1" x14ac:dyDescent="0.25">
      <c r="A106" s="33"/>
      <c r="B106" s="52" t="s">
        <v>4</v>
      </c>
      <c r="C106" s="53">
        <v>592.55999999999995</v>
      </c>
      <c r="D106" s="54">
        <f>((C106/C105)-1)*100</f>
        <v>1.6878776626261249E-2</v>
      </c>
      <c r="E106" s="54">
        <f t="shared" si="15"/>
        <v>4.5585777237500125E-2</v>
      </c>
      <c r="F106" s="54">
        <f>((C106/C94)-1)*100</f>
        <v>7.4120398064060122</v>
      </c>
    </row>
    <row r="107" spans="1:6" ht="12.75" customHeight="1" x14ac:dyDescent="0.25">
      <c r="A107" s="33"/>
      <c r="B107" s="52" t="s">
        <v>5</v>
      </c>
      <c r="C107" s="53">
        <v>592.66</v>
      </c>
      <c r="D107" s="54">
        <f>((C107/C106)-1)*100</f>
        <v>1.6875928176052213E-2</v>
      </c>
      <c r="E107" s="54">
        <f t="shared" si="15"/>
        <v>6.2469398436570955E-2</v>
      </c>
      <c r="F107" s="54">
        <f>((C107/C95)-1)*100</f>
        <v>7.4106964858546176</v>
      </c>
    </row>
    <row r="108" spans="1:6" ht="12.75" customHeight="1" x14ac:dyDescent="0.25">
      <c r="A108" s="33"/>
      <c r="B108" s="52" t="s">
        <v>6</v>
      </c>
      <c r="C108" s="53">
        <v>599.92999999999995</v>
      </c>
      <c r="D108" s="54">
        <f t="shared" si="16"/>
        <v>1.2266729659501152</v>
      </c>
      <c r="E108" s="54">
        <f t="shared" si="15"/>
        <v>1.2899086596093179</v>
      </c>
      <c r="F108" s="54">
        <f t="shared" si="17"/>
        <v>7.4200075202778715</v>
      </c>
    </row>
    <row r="109" spans="1:6" ht="12.75" customHeight="1" x14ac:dyDescent="0.25">
      <c r="A109" s="33"/>
      <c r="B109" s="52" t="s">
        <v>7</v>
      </c>
      <c r="C109" s="53">
        <v>600.09</v>
      </c>
      <c r="D109" s="54">
        <f t="shared" si="16"/>
        <v>2.6669778140786526E-2</v>
      </c>
      <c r="E109" s="54">
        <f t="shared" si="15"/>
        <v>1.3169224535278357</v>
      </c>
      <c r="F109" s="54">
        <f t="shared" si="17"/>
        <v>6.6504345353404437</v>
      </c>
    </row>
    <row r="110" spans="1:6" ht="12.75" customHeight="1" x14ac:dyDescent="0.25">
      <c r="A110" s="33"/>
      <c r="B110" s="52" t="s">
        <v>8</v>
      </c>
      <c r="C110" s="53">
        <v>633.16999999999996</v>
      </c>
      <c r="D110" s="54">
        <f>((C110/C109)-1)*100</f>
        <v>5.5125064573647187</v>
      </c>
      <c r="E110" s="54">
        <f t="shared" si="15"/>
        <v>6.9020243461817676</v>
      </c>
      <c r="F110" s="54">
        <f>((C110/C98)-1)*100</f>
        <v>8.706177248223046</v>
      </c>
    </row>
    <row r="111" spans="1:6" ht="12.75" customHeight="1" x14ac:dyDescent="0.25">
      <c r="A111" s="33"/>
      <c r="B111" s="52" t="s">
        <v>9</v>
      </c>
      <c r="C111" s="53">
        <v>635.04999999999995</v>
      </c>
      <c r="D111" s="54">
        <f>((C111/C110)-1)*100</f>
        <v>0.29691867902774671</v>
      </c>
      <c r="E111" s="54">
        <f t="shared" si="15"/>
        <v>7.2194364247243792</v>
      </c>
      <c r="F111" s="54">
        <f>((C111/C99)-1)*100</f>
        <v>8.0788998944824275</v>
      </c>
    </row>
    <row r="112" spans="1:6" ht="12.75" customHeight="1" x14ac:dyDescent="0.25">
      <c r="A112" s="33"/>
      <c r="B112" s="52" t="s">
        <v>10</v>
      </c>
      <c r="C112" s="53">
        <v>637.70000000000005</v>
      </c>
      <c r="D112" s="54">
        <f t="shared" si="16"/>
        <v>0.41728997716716787</v>
      </c>
      <c r="E112" s="54">
        <f t="shared" si="15"/>
        <v>7.6668523864998672</v>
      </c>
      <c r="F112" s="54">
        <f>((C112/C100)-1)*100</f>
        <v>7.8744819419775069</v>
      </c>
    </row>
    <row r="113" spans="1:6" ht="12.75" customHeight="1" x14ac:dyDescent="0.25">
      <c r="A113" s="33"/>
      <c r="B113" s="52" t="s">
        <v>11</v>
      </c>
      <c r="C113" s="53">
        <v>639.37</v>
      </c>
      <c r="D113" s="54">
        <f>((C113/C112)-1)*100</f>
        <v>0.2618786263133055</v>
      </c>
      <c r="E113" s="54">
        <f t="shared" si="15"/>
        <v>7.9488088605244034</v>
      </c>
      <c r="F113" s="54">
        <f>((C113/C101)-1)*100</f>
        <v>8.1386892177589765</v>
      </c>
    </row>
    <row r="114" spans="1:6" ht="12.75" customHeight="1" x14ac:dyDescent="0.25">
      <c r="A114" s="33"/>
      <c r="B114" s="52" t="s">
        <v>12</v>
      </c>
      <c r="C114" s="53">
        <v>641.33000000000004</v>
      </c>
      <c r="D114" s="54">
        <f>((C114/C113)-1)*100</f>
        <v>0.30655176189062772</v>
      </c>
      <c r="E114" s="54">
        <f t="shared" si="15"/>
        <v>8.2797278360262858</v>
      </c>
      <c r="F114" s="54">
        <f>((C114/C102)-1)*100</f>
        <v>8.4518474676587463</v>
      </c>
    </row>
    <row r="115" spans="1:6" ht="12.75" customHeight="1" x14ac:dyDescent="0.25">
      <c r="A115" s="33"/>
      <c r="B115" s="52" t="s">
        <v>13</v>
      </c>
      <c r="C115" s="53">
        <v>647.53</v>
      </c>
      <c r="D115" s="54">
        <f t="shared" si="16"/>
        <v>0.96674099137727953</v>
      </c>
      <c r="E115" s="54">
        <f t="shared" si="15"/>
        <v>9.3265123503688976</v>
      </c>
      <c r="F115" s="54">
        <f t="shared" si="17"/>
        <v>9.3265123503688976</v>
      </c>
    </row>
    <row r="116" spans="1:6" ht="12.75" customHeight="1" x14ac:dyDescent="0.25">
      <c r="A116" s="42">
        <v>2016</v>
      </c>
      <c r="B116" s="48" t="s">
        <v>24</v>
      </c>
      <c r="C116" s="49">
        <v>654.09</v>
      </c>
      <c r="D116" s="50">
        <f t="shared" si="16"/>
        <v>1.0130804750359212</v>
      </c>
      <c r="E116" s="50">
        <f t="shared" ref="E116:E127" si="18">((C116/C$115)-1)*100</f>
        <v>1.0130804750359212</v>
      </c>
      <c r="F116" s="50">
        <f t="shared" si="17"/>
        <v>10.434077901028216</v>
      </c>
    </row>
    <row r="117" spans="1:6" ht="12.75" customHeight="1" x14ac:dyDescent="0.25">
      <c r="A117" s="33"/>
      <c r="B117" s="52" t="s">
        <v>3</v>
      </c>
      <c r="C117" s="53">
        <v>655.44</v>
      </c>
      <c r="D117" s="54">
        <f t="shared" si="16"/>
        <v>0.20639361555749858</v>
      </c>
      <c r="E117" s="54">
        <f t="shared" si="18"/>
        <v>1.2215650240143372</v>
      </c>
      <c r="F117" s="54">
        <f t="shared" si="17"/>
        <v>10.630253519224929</v>
      </c>
    </row>
    <row r="118" spans="1:6" ht="12.75" customHeight="1" x14ac:dyDescent="0.25">
      <c r="A118" s="33"/>
      <c r="B118" s="52" t="s">
        <v>4</v>
      </c>
      <c r="C118" s="53">
        <v>656.81</v>
      </c>
      <c r="D118" s="54">
        <f t="shared" si="16"/>
        <v>0.20901989503232521</v>
      </c>
      <c r="E118" s="54">
        <f t="shared" si="18"/>
        <v>1.4331382329776154</v>
      </c>
      <c r="F118" s="54">
        <f t="shared" si="17"/>
        <v>10.842783853111925</v>
      </c>
    </row>
    <row r="119" spans="1:6" ht="12.75" customHeight="1" x14ac:dyDescent="0.25">
      <c r="A119" s="33"/>
      <c r="B119" s="52" t="s">
        <v>5</v>
      </c>
      <c r="C119" s="53">
        <v>657.35</v>
      </c>
      <c r="D119" s="54">
        <f t="shared" si="16"/>
        <v>8.2215557010401064E-2</v>
      </c>
      <c r="E119" s="54">
        <f t="shared" si="18"/>
        <v>1.5165320525690085</v>
      </c>
      <c r="F119" s="54">
        <f t="shared" si="17"/>
        <v>10.915195896466789</v>
      </c>
    </row>
    <row r="120" spans="1:6" ht="12.75" customHeight="1" x14ac:dyDescent="0.25">
      <c r="A120" s="33"/>
      <c r="B120" s="52" t="s">
        <v>6</v>
      </c>
      <c r="C120" s="53">
        <v>667.42</v>
      </c>
      <c r="D120" s="54">
        <f t="shared" si="16"/>
        <v>1.5319084201719013</v>
      </c>
      <c r="E120" s="54">
        <f t="shared" si="18"/>
        <v>3.0716723549488067</v>
      </c>
      <c r="F120" s="54">
        <f t="shared" si="17"/>
        <v>11.249645792009066</v>
      </c>
    </row>
    <row r="121" spans="1:6" ht="12.75" customHeight="1" x14ac:dyDescent="0.25">
      <c r="A121" s="33"/>
      <c r="B121" s="52" t="s">
        <v>7</v>
      </c>
      <c r="C121" s="53">
        <v>667.55</v>
      </c>
      <c r="D121" s="54">
        <f t="shared" si="16"/>
        <v>1.947798987145255E-2</v>
      </c>
      <c r="E121" s="54">
        <f t="shared" si="18"/>
        <v>3.0917486448504228</v>
      </c>
      <c r="F121" s="54">
        <f t="shared" si="17"/>
        <v>11.24164708627038</v>
      </c>
    </row>
    <row r="122" spans="1:6" ht="12.75" customHeight="1" x14ac:dyDescent="0.25">
      <c r="A122" s="33"/>
      <c r="B122" s="52" t="s">
        <v>8</v>
      </c>
      <c r="C122" s="53">
        <v>667.55</v>
      </c>
      <c r="D122" s="54">
        <f t="shared" si="16"/>
        <v>0</v>
      </c>
      <c r="E122" s="54">
        <f t="shared" si="18"/>
        <v>3.0917486448504228</v>
      </c>
      <c r="F122" s="54">
        <f t="shared" si="17"/>
        <v>5.4298213749861768</v>
      </c>
    </row>
    <row r="123" spans="1:6" ht="12.75" customHeight="1" x14ac:dyDescent="0.25">
      <c r="A123" s="33"/>
      <c r="B123" s="52" t="s">
        <v>9</v>
      </c>
      <c r="C123" s="53">
        <v>688.24</v>
      </c>
      <c r="D123" s="54">
        <f t="shared" si="16"/>
        <v>3.0993933038723664</v>
      </c>
      <c r="E123" s="54">
        <f t="shared" si="18"/>
        <v>6.2869673991938546</v>
      </c>
      <c r="F123" s="54">
        <f t="shared" si="17"/>
        <v>8.3757184473663528</v>
      </c>
    </row>
    <row r="124" spans="1:6" ht="12.75" customHeight="1" x14ac:dyDescent="0.25">
      <c r="A124" s="33"/>
      <c r="B124" s="52" t="s">
        <v>10</v>
      </c>
      <c r="C124" s="53">
        <v>701.98</v>
      </c>
      <c r="D124" s="54">
        <f t="shared" si="16"/>
        <v>1.9963966058351712</v>
      </c>
      <c r="E124" s="54">
        <f t="shared" si="18"/>
        <v>8.4088768087965171</v>
      </c>
      <c r="F124" s="54">
        <f t="shared" si="17"/>
        <v>10.079974909832213</v>
      </c>
    </row>
    <row r="125" spans="1:6" ht="12.75" customHeight="1" x14ac:dyDescent="0.25">
      <c r="A125" s="33"/>
      <c r="B125" s="52" t="s">
        <v>11</v>
      </c>
      <c r="C125" s="53">
        <v>702.08</v>
      </c>
      <c r="D125" s="54">
        <f t="shared" si="16"/>
        <v>1.4245420097447337E-2</v>
      </c>
      <c r="E125" s="54">
        <f t="shared" si="18"/>
        <v>8.4243201087208508</v>
      </c>
      <c r="F125" s="54">
        <f t="shared" si="17"/>
        <v>9.808092340898078</v>
      </c>
    </row>
    <row r="126" spans="1:6" ht="12.75" customHeight="1" x14ac:dyDescent="0.25">
      <c r="A126" s="33"/>
      <c r="B126" s="52" t="s">
        <v>12</v>
      </c>
      <c r="C126" s="53">
        <v>702.21</v>
      </c>
      <c r="D126" s="54">
        <f t="shared" si="16"/>
        <v>1.8516408386504146E-2</v>
      </c>
      <c r="E126" s="54">
        <f t="shared" si="18"/>
        <v>8.4443963986224659</v>
      </c>
      <c r="F126" s="54">
        <f t="shared" si="17"/>
        <v>9.492772831459618</v>
      </c>
    </row>
    <row r="127" spans="1:6" ht="12.75" customHeight="1" x14ac:dyDescent="0.25">
      <c r="A127" s="33"/>
      <c r="B127" s="52" t="s">
        <v>13</v>
      </c>
      <c r="C127" s="53">
        <v>702.28</v>
      </c>
      <c r="D127" s="54">
        <f t="shared" si="16"/>
        <v>9.9685279332240029E-3</v>
      </c>
      <c r="E127" s="54">
        <f t="shared" si="18"/>
        <v>8.4552067085694951</v>
      </c>
      <c r="F127" s="54">
        <f t="shared" si="17"/>
        <v>8.4552067085694951</v>
      </c>
    </row>
    <row r="128" spans="1:6" ht="12.75" customHeight="1" x14ac:dyDescent="0.25">
      <c r="A128" s="42">
        <v>2017</v>
      </c>
      <c r="B128" s="48" t="s">
        <v>24</v>
      </c>
      <c r="C128" s="49">
        <v>717.42</v>
      </c>
      <c r="D128" s="50">
        <f t="shared" si="16"/>
        <v>2.1558352793757507</v>
      </c>
      <c r="E128" s="50">
        <f>((C128/C$127)-1)*100</f>
        <v>2.1558352793757507</v>
      </c>
      <c r="F128" s="50">
        <f t="shared" si="17"/>
        <v>9.6821538320414504</v>
      </c>
    </row>
    <row r="129" spans="1:6" ht="12.75" customHeight="1" x14ac:dyDescent="0.25">
      <c r="A129" s="33"/>
      <c r="B129" s="52" t="s">
        <v>3</v>
      </c>
      <c r="C129" s="53">
        <v>723.79</v>
      </c>
      <c r="D129" s="54">
        <f t="shared" si="16"/>
        <v>0.88790387778427959</v>
      </c>
      <c r="E129" s="54">
        <f>((C129/C$127)-1)*100</f>
        <v>3.0628809022042569</v>
      </c>
      <c r="F129" s="54">
        <f t="shared" si="17"/>
        <v>10.428109361650172</v>
      </c>
    </row>
    <row r="130" spans="1:6" ht="12.75" customHeight="1" x14ac:dyDescent="0.25">
      <c r="A130" s="33"/>
      <c r="B130" s="52" t="s">
        <v>4</v>
      </c>
      <c r="C130" s="53">
        <v>723.89</v>
      </c>
      <c r="D130" s="54">
        <f>((C130/C129)-1)*100</f>
        <v>1.3816162146484956E-2</v>
      </c>
      <c r="E130" s="54">
        <f>((C130/C$127)-1)*100</f>
        <v>3.0771202369425321</v>
      </c>
      <c r="F130" s="54">
        <f>((C130/C118)-1)*100</f>
        <v>10.21299919306955</v>
      </c>
    </row>
    <row r="131" spans="1:6" ht="12.75" customHeight="1" x14ac:dyDescent="0.25">
      <c r="A131" s="33"/>
      <c r="B131" s="52" t="s">
        <v>5</v>
      </c>
      <c r="C131" s="53">
        <v>723.99</v>
      </c>
      <c r="D131" s="54">
        <f t="shared" si="16"/>
        <v>1.3814253546806654E-2</v>
      </c>
      <c r="E131" s="54">
        <f>((C131/C$127)-1)*100</f>
        <v>3.0913595716808073</v>
      </c>
      <c r="F131" s="54">
        <f t="shared" si="17"/>
        <v>10.137673994067086</v>
      </c>
    </row>
    <row r="132" spans="1:6" ht="12.75" customHeight="1" x14ac:dyDescent="0.25">
      <c r="A132" s="33"/>
      <c r="B132" s="52" t="s">
        <v>6</v>
      </c>
      <c r="C132" s="53">
        <v>724.39</v>
      </c>
      <c r="D132" s="54">
        <f t="shared" si="16"/>
        <v>5.5249381897537475E-2</v>
      </c>
      <c r="E132" s="54">
        <f>((C132/C$127)-1)*100</f>
        <v>3.1483169106339304</v>
      </c>
      <c r="F132" s="54">
        <f t="shared" si="17"/>
        <v>8.5358544844325923</v>
      </c>
    </row>
    <row r="133" spans="1:6" ht="12.75" customHeight="1" x14ac:dyDescent="0.25">
      <c r="A133" s="33"/>
      <c r="B133" s="52" t="s">
        <v>7</v>
      </c>
      <c r="C133" s="53">
        <v>742.53</v>
      </c>
      <c r="D133" s="54">
        <f t="shared" si="16"/>
        <v>2.5041759273319641</v>
      </c>
      <c r="E133" s="54">
        <f t="shared" ref="E133:E139" si="19">((C133/C$127)-1)*100</f>
        <v>5.731332232158115</v>
      </c>
      <c r="F133" s="54">
        <f t="shared" si="17"/>
        <v>11.232117444386191</v>
      </c>
    </row>
    <row r="134" spans="1:6" ht="12.75" customHeight="1" x14ac:dyDescent="0.25">
      <c r="A134" s="33"/>
      <c r="B134" s="52" t="s">
        <v>8</v>
      </c>
      <c r="C134" s="53">
        <v>742.7</v>
      </c>
      <c r="D134" s="54">
        <f t="shared" si="16"/>
        <v>2.2894697857345214E-2</v>
      </c>
      <c r="E134" s="54">
        <f t="shared" si="19"/>
        <v>5.7555391012132029</v>
      </c>
      <c r="F134" s="54">
        <f t="shared" si="17"/>
        <v>11.257583701595397</v>
      </c>
    </row>
    <row r="135" spans="1:6" ht="12.75" customHeight="1" x14ac:dyDescent="0.25">
      <c r="A135" s="33"/>
      <c r="B135" s="52" t="s">
        <v>9</v>
      </c>
      <c r="C135" s="53">
        <v>742.77</v>
      </c>
      <c r="D135" s="54">
        <f t="shared" si="16"/>
        <v>9.4250706880183444E-3</v>
      </c>
      <c r="E135" s="54">
        <f t="shared" si="19"/>
        <v>5.7655066355299933</v>
      </c>
      <c r="F135" s="54">
        <f t="shared" si="17"/>
        <v>7.9231082180634571</v>
      </c>
    </row>
    <row r="136" spans="1:6" ht="12.75" customHeight="1" x14ac:dyDescent="0.25">
      <c r="A136" s="33"/>
      <c r="B136" s="52" t="s">
        <v>10</v>
      </c>
      <c r="C136" s="53">
        <v>742.87</v>
      </c>
      <c r="D136" s="54">
        <f>((C136/C135)-1)*100</f>
        <v>1.3463117788825585E-2</v>
      </c>
      <c r="E136" s="54">
        <f>((C136/C$127)-1)*100</f>
        <v>5.7797459702682685</v>
      </c>
      <c r="F136" s="54">
        <f>((C136/C124)-1)*100</f>
        <v>5.8249522778426766</v>
      </c>
    </row>
    <row r="137" spans="1:6" ht="12.75" customHeight="1" x14ac:dyDescent="0.25">
      <c r="A137" s="33"/>
      <c r="B137" s="52" t="s">
        <v>11</v>
      </c>
      <c r="C137" s="53">
        <v>740</v>
      </c>
      <c r="D137" s="54">
        <f t="shared" si="16"/>
        <v>-0.38633946720153522</v>
      </c>
      <c r="E137" s="54">
        <f t="shared" si="19"/>
        <v>5.3710770632796168</v>
      </c>
      <c r="F137" s="54">
        <f t="shared" si="17"/>
        <v>5.4010938924339058</v>
      </c>
    </row>
    <row r="138" spans="1:6" ht="12.75" customHeight="1" x14ac:dyDescent="0.25">
      <c r="A138" s="33"/>
      <c r="B138" s="52" t="s">
        <v>12</v>
      </c>
      <c r="C138" s="53">
        <v>738.13</v>
      </c>
      <c r="D138" s="54">
        <f>((C138/C137)-1)*100</f>
        <v>-0.25270270270270068</v>
      </c>
      <c r="E138" s="54">
        <f>((C138/C$127)-1)*100</f>
        <v>5.1048015036737615</v>
      </c>
      <c r="F138" s="54">
        <f>((C138/C126)-1)*100</f>
        <v>5.1152789051708059</v>
      </c>
    </row>
    <row r="139" spans="1:6" ht="12.75" customHeight="1" x14ac:dyDescent="0.25">
      <c r="A139" s="33"/>
      <c r="B139" s="52" t="s">
        <v>13</v>
      </c>
      <c r="C139" s="53">
        <v>738.33</v>
      </c>
      <c r="D139" s="54">
        <f t="shared" si="16"/>
        <v>2.7095498082996272E-2</v>
      </c>
      <c r="E139" s="54">
        <f t="shared" si="19"/>
        <v>5.1332801731503119</v>
      </c>
      <c r="F139" s="54">
        <f t="shared" si="17"/>
        <v>5.1332801731503119</v>
      </c>
    </row>
    <row r="140" spans="1:6" ht="12.75" customHeight="1" x14ac:dyDescent="0.25">
      <c r="A140" s="42">
        <v>2018</v>
      </c>
      <c r="B140" s="43" t="s">
        <v>24</v>
      </c>
      <c r="C140" s="44">
        <v>738.57</v>
      </c>
      <c r="D140" s="56">
        <f t="shared" si="16"/>
        <v>3.2505790093861897E-2</v>
      </c>
      <c r="E140" s="56">
        <f t="shared" ref="E140:E151" si="20">((C140/C$139)-1)*100</f>
        <v>3.2505790093861897E-2</v>
      </c>
      <c r="F140" s="56">
        <f t="shared" si="17"/>
        <v>2.9480638956260075</v>
      </c>
    </row>
    <row r="141" spans="1:6" ht="12.75" customHeight="1" x14ac:dyDescent="0.25">
      <c r="A141" s="33"/>
      <c r="B141" s="34" t="s">
        <v>3</v>
      </c>
      <c r="C141" s="35">
        <v>738.67</v>
      </c>
      <c r="D141" s="57">
        <f t="shared" si="16"/>
        <v>1.3539678026441848E-2</v>
      </c>
      <c r="E141" s="57">
        <f t="shared" si="20"/>
        <v>4.6049869299613633E-2</v>
      </c>
      <c r="F141" s="57">
        <f t="shared" si="17"/>
        <v>2.0558449273960777</v>
      </c>
    </row>
    <row r="142" spans="1:6" ht="12.75" customHeight="1" x14ac:dyDescent="0.25">
      <c r="A142" s="33"/>
      <c r="B142" s="34" t="s">
        <v>4</v>
      </c>
      <c r="C142" s="35">
        <v>738.67</v>
      </c>
      <c r="D142" s="57">
        <f t="shared" si="16"/>
        <v>0</v>
      </c>
      <c r="E142" s="57">
        <f t="shared" si="20"/>
        <v>4.6049869299613633E-2</v>
      </c>
      <c r="F142" s="57">
        <f t="shared" si="17"/>
        <v>2.0417466742184587</v>
      </c>
    </row>
    <row r="143" spans="1:6" ht="12.75" customHeight="1" x14ac:dyDescent="0.25">
      <c r="A143" s="33"/>
      <c r="B143" s="34" t="s">
        <v>5</v>
      </c>
      <c r="C143" s="35">
        <v>738.74</v>
      </c>
      <c r="D143" s="57">
        <f t="shared" si="16"/>
        <v>9.476491532089959E-3</v>
      </c>
      <c r="E143" s="57">
        <f t="shared" si="20"/>
        <v>5.5530724743668713E-2</v>
      </c>
      <c r="F143" s="57">
        <f t="shared" si="17"/>
        <v>2.0373209574717777</v>
      </c>
    </row>
    <row r="144" spans="1:6" ht="12.75" customHeight="1" x14ac:dyDescent="0.25">
      <c r="A144" s="33"/>
      <c r="B144" s="34" t="s">
        <v>6</v>
      </c>
      <c r="C144" s="35">
        <v>738.84</v>
      </c>
      <c r="D144" s="57">
        <f t="shared" si="16"/>
        <v>1.3536562254645723E-2</v>
      </c>
      <c r="E144" s="57">
        <f t="shared" si="20"/>
        <v>6.9074803949442654E-2</v>
      </c>
      <c r="F144" s="57">
        <f t="shared" si="17"/>
        <v>1.994781816424851</v>
      </c>
    </row>
    <row r="145" spans="1:6" ht="12.75" customHeight="1" x14ac:dyDescent="0.25">
      <c r="A145" s="33"/>
      <c r="B145" s="34" t="s">
        <v>7</v>
      </c>
      <c r="C145" s="35">
        <v>740.6</v>
      </c>
      <c r="D145" s="57">
        <f>((C145/C144)-1)*100</f>
        <v>0.23821125006766586</v>
      </c>
      <c r="E145" s="57">
        <f>((C145/C$139)-1)*100</f>
        <v>0.30745059797110397</v>
      </c>
      <c r="F145" s="57">
        <f>((C145/C133)-1)*100</f>
        <v>-0.25992215802728147</v>
      </c>
    </row>
    <row r="146" spans="1:6" ht="12.75" customHeight="1" x14ac:dyDescent="0.25">
      <c r="A146" s="33"/>
      <c r="B146" s="34" t="s">
        <v>8</v>
      </c>
      <c r="C146" s="35">
        <v>740.7</v>
      </c>
      <c r="D146" s="57">
        <f t="shared" si="16"/>
        <v>1.3502565487444329E-2</v>
      </c>
      <c r="E146" s="57">
        <f t="shared" si="20"/>
        <v>0.32099467717687791</v>
      </c>
      <c r="F146" s="57">
        <f t="shared" si="17"/>
        <v>-0.26928773394372385</v>
      </c>
    </row>
    <row r="147" spans="1:6" ht="12.75" customHeight="1" x14ac:dyDescent="0.25">
      <c r="A147" s="33"/>
      <c r="B147" s="34" t="s">
        <v>9</v>
      </c>
      <c r="C147" s="35">
        <v>740.9</v>
      </c>
      <c r="D147" s="57">
        <f>((C147/C146)-1)*100</f>
        <v>2.70014850816791E-2</v>
      </c>
      <c r="E147" s="57">
        <f>((C147/C$139)-1)*100</f>
        <v>0.34808283558840358</v>
      </c>
      <c r="F147" s="57">
        <f>((C147/C135)-1)*100</f>
        <v>-0.25176030265088301</v>
      </c>
    </row>
    <row r="148" spans="1:6" ht="12.75" customHeight="1" x14ac:dyDescent="0.25">
      <c r="A148" s="33"/>
      <c r="B148" s="34" t="s">
        <v>10</v>
      </c>
      <c r="C148" s="35">
        <v>740.97</v>
      </c>
      <c r="D148" s="57">
        <f t="shared" si="16"/>
        <v>9.4479686867376955E-3</v>
      </c>
      <c r="E148" s="57">
        <f t="shared" si="20"/>
        <v>0.35756369103245866</v>
      </c>
      <c r="F148" s="57">
        <f t="shared" si="17"/>
        <v>-0.25576480407069058</v>
      </c>
    </row>
    <row r="149" spans="1:6" ht="12.75" customHeight="1" x14ac:dyDescent="0.25">
      <c r="A149" s="33"/>
      <c r="B149" s="34" t="s">
        <v>11</v>
      </c>
      <c r="C149" s="35">
        <v>746.91</v>
      </c>
      <c r="D149" s="57">
        <f t="shared" si="16"/>
        <v>0.80165188874041782</v>
      </c>
      <c r="E149" s="57">
        <f t="shared" si="20"/>
        <v>1.1620819958555018</v>
      </c>
      <c r="F149" s="57">
        <f t="shared" si="17"/>
        <v>0.93378378378377036</v>
      </c>
    </row>
    <row r="150" spans="1:6" ht="12.75" customHeight="1" x14ac:dyDescent="0.25">
      <c r="A150" s="33"/>
      <c r="B150" s="34" t="s">
        <v>12</v>
      </c>
      <c r="C150" s="35">
        <v>750.96</v>
      </c>
      <c r="D150" s="57">
        <f t="shared" si="16"/>
        <v>0.54223400409689759</v>
      </c>
      <c r="E150" s="57">
        <f t="shared" si="20"/>
        <v>1.7106172036894129</v>
      </c>
      <c r="F150" s="57">
        <f t="shared" si="17"/>
        <v>1.7381762020240332</v>
      </c>
    </row>
    <row r="151" spans="1:6" ht="12.75" customHeight="1" x14ac:dyDescent="0.25">
      <c r="A151" s="33"/>
      <c r="B151" s="34" t="s">
        <v>13</v>
      </c>
      <c r="C151" s="35">
        <v>751.09</v>
      </c>
      <c r="D151" s="57">
        <f t="shared" si="16"/>
        <v>1.7311175029299797E-2</v>
      </c>
      <c r="E151" s="57">
        <f t="shared" si="20"/>
        <v>1.7282245066569057</v>
      </c>
      <c r="F151" s="57">
        <f t="shared" si="17"/>
        <v>1.7282245066569057</v>
      </c>
    </row>
    <row r="152" spans="1:6" ht="12.75" customHeight="1" x14ac:dyDescent="0.25">
      <c r="A152" s="42">
        <v>2019</v>
      </c>
      <c r="B152" s="43" t="s">
        <v>24</v>
      </c>
      <c r="C152" s="44">
        <v>751.26</v>
      </c>
      <c r="D152" s="56">
        <f t="shared" si="16"/>
        <v>2.2633772250979511E-2</v>
      </c>
      <c r="E152" s="56">
        <f t="shared" ref="E152:E163" si="21">((C152/C$151)-1)*100</f>
        <v>2.2633772250979511E-2</v>
      </c>
      <c r="F152" s="56">
        <f t="shared" si="17"/>
        <v>1.7181851415573268</v>
      </c>
    </row>
    <row r="153" spans="1:6" ht="12.75" customHeight="1" x14ac:dyDescent="0.25">
      <c r="A153" s="33"/>
      <c r="B153" s="34" t="s">
        <v>3</v>
      </c>
      <c r="C153" s="35">
        <v>751.33</v>
      </c>
      <c r="D153" s="57">
        <f t="shared" si="16"/>
        <v>9.3176796315486143E-3</v>
      </c>
      <c r="E153" s="57">
        <f t="shared" si="21"/>
        <v>3.1953560824926619E-2</v>
      </c>
      <c r="F153" s="57">
        <f t="shared" si="17"/>
        <v>1.7138911828015413</v>
      </c>
    </row>
    <row r="154" spans="1:6" ht="12.75" customHeight="1" x14ac:dyDescent="0.25">
      <c r="A154" s="33"/>
      <c r="B154" s="34" t="s">
        <v>4</v>
      </c>
      <c r="C154" s="35">
        <v>758.33</v>
      </c>
      <c r="D154" s="57">
        <f t="shared" si="16"/>
        <v>0.93168115209030233</v>
      </c>
      <c r="E154" s="57">
        <f t="shared" si="21"/>
        <v>0.96393241821886022</v>
      </c>
      <c r="F154" s="57">
        <f t="shared" si="17"/>
        <v>2.6615403360093159</v>
      </c>
    </row>
    <row r="155" spans="1:6" ht="12.75" customHeight="1" x14ac:dyDescent="0.25">
      <c r="A155" s="33"/>
      <c r="B155" s="34" t="s">
        <v>5</v>
      </c>
      <c r="C155" s="35">
        <v>758.5</v>
      </c>
      <c r="D155" s="57">
        <f t="shared" si="16"/>
        <v>2.2417680956832164E-2</v>
      </c>
      <c r="E155" s="57">
        <f t="shared" si="21"/>
        <v>0.98656619046983973</v>
      </c>
      <c r="F155" s="57">
        <f t="shared" si="17"/>
        <v>2.6748247015188076</v>
      </c>
    </row>
    <row r="156" spans="1:6" ht="12.75" customHeight="1" x14ac:dyDescent="0.25">
      <c r="A156" s="33"/>
      <c r="B156" s="34" t="s">
        <v>6</v>
      </c>
      <c r="C156" s="35">
        <v>758.67</v>
      </c>
      <c r="D156" s="57">
        <f t="shared" si="16"/>
        <v>2.2412656559001043E-2</v>
      </c>
      <c r="E156" s="57">
        <f t="shared" si="21"/>
        <v>1.0091999627208414</v>
      </c>
      <c r="F156" s="57">
        <f t="shared" si="17"/>
        <v>2.6839369822965642</v>
      </c>
    </row>
    <row r="157" spans="1:6" ht="12.75" customHeight="1" x14ac:dyDescent="0.25">
      <c r="A157" s="33"/>
      <c r="B157" s="34" t="s">
        <v>7</v>
      </c>
      <c r="C157" s="35">
        <v>758.73</v>
      </c>
      <c r="D157" s="57">
        <f>((C157/C156)-1)*100</f>
        <v>7.9085768516007349E-3</v>
      </c>
      <c r="E157" s="57">
        <f t="shared" si="21"/>
        <v>1.0171883529270787</v>
      </c>
      <c r="F157" s="57">
        <f>((C157/C145)-1)*100</f>
        <v>2.4480151228733371</v>
      </c>
    </row>
    <row r="158" spans="1:6" ht="12.75" customHeight="1" x14ac:dyDescent="0.25">
      <c r="A158" s="33"/>
      <c r="B158" s="34" t="s">
        <v>8</v>
      </c>
      <c r="C158" s="35">
        <v>763.26</v>
      </c>
      <c r="D158" s="57">
        <f t="shared" ref="D158" si="22">((C158/C157)-1)*100</f>
        <v>0.59705033411094899</v>
      </c>
      <c r="E158" s="57">
        <f t="shared" si="21"/>
        <v>1.6203118134977101</v>
      </c>
      <c r="F158" s="57">
        <f t="shared" ref="F158" si="23">((C158/C146)-1)*100</f>
        <v>3.045767517213438</v>
      </c>
    </row>
    <row r="159" spans="1:6" ht="12.75" customHeight="1" x14ac:dyDescent="0.25">
      <c r="A159" s="33"/>
      <c r="B159" s="34" t="s">
        <v>9</v>
      </c>
      <c r="C159" s="35">
        <v>771.95</v>
      </c>
      <c r="D159" s="57">
        <f>((C159/C158)-1)*100</f>
        <v>1.1385373267300825</v>
      </c>
      <c r="E159" s="57">
        <f>((C159/C$151)-1)*100</f>
        <v>2.7772969950338844</v>
      </c>
      <c r="F159" s="57">
        <f>((C159/C147)-1)*100</f>
        <v>4.190848967471994</v>
      </c>
    </row>
    <row r="160" spans="1:6" ht="12.75" customHeight="1" x14ac:dyDescent="0.25">
      <c r="A160" s="33"/>
      <c r="B160" s="34" t="s">
        <v>10</v>
      </c>
      <c r="C160" s="35">
        <v>780.78</v>
      </c>
      <c r="D160" s="57">
        <f t="shared" ref="D160:D167" si="24">((C160/C159)-1)*100</f>
        <v>1.1438564673877716</v>
      </c>
      <c r="E160" s="57">
        <f t="shared" si="21"/>
        <v>3.9529217537179306</v>
      </c>
      <c r="F160" s="57">
        <f t="shared" ref="F160:F167" si="25">((C160/C148)-1)*100</f>
        <v>5.372687153326039</v>
      </c>
    </row>
    <row r="161" spans="1:6" ht="12.75" customHeight="1" x14ac:dyDescent="0.25">
      <c r="A161" s="33"/>
      <c r="B161" s="34" t="s">
        <v>11</v>
      </c>
      <c r="C161" s="35">
        <v>781.39</v>
      </c>
      <c r="D161" s="57">
        <f t="shared" si="24"/>
        <v>7.8127001203931457E-2</v>
      </c>
      <c r="E161" s="57">
        <f t="shared" si="21"/>
        <v>4.0341370541479682</v>
      </c>
      <c r="F161" s="57">
        <f t="shared" si="25"/>
        <v>4.6163527064840393</v>
      </c>
    </row>
    <row r="162" spans="1:6" ht="12.75" customHeight="1" x14ac:dyDescent="0.25">
      <c r="A162" s="33"/>
      <c r="B162" s="34" t="s">
        <v>12</v>
      </c>
      <c r="C162" s="35">
        <v>788.93</v>
      </c>
      <c r="D162" s="57">
        <f t="shared" si="24"/>
        <v>0.96494708148300301</v>
      </c>
      <c r="E162" s="57">
        <f t="shared" si="21"/>
        <v>5.0380114233979922</v>
      </c>
      <c r="F162" s="57">
        <f t="shared" si="25"/>
        <v>5.0561947374027749</v>
      </c>
    </row>
    <row r="163" spans="1:6" ht="12.75" customHeight="1" x14ac:dyDescent="0.25">
      <c r="A163" s="33"/>
      <c r="B163" s="34" t="s">
        <v>13</v>
      </c>
      <c r="C163" s="35">
        <v>788.93</v>
      </c>
      <c r="D163" s="57">
        <f t="shared" si="24"/>
        <v>0</v>
      </c>
      <c r="E163" s="57">
        <f t="shared" si="21"/>
        <v>5.0380114233979922</v>
      </c>
      <c r="F163" s="57">
        <f t="shared" si="25"/>
        <v>5.0380114233979922</v>
      </c>
    </row>
    <row r="164" spans="1:6" ht="12.75" customHeight="1" x14ac:dyDescent="0.25">
      <c r="A164" s="42">
        <v>2020</v>
      </c>
      <c r="B164" s="43" t="s">
        <v>24</v>
      </c>
      <c r="C164" s="44">
        <v>789.27</v>
      </c>
      <c r="D164" s="56">
        <f t="shared" si="24"/>
        <v>4.3096345683402149E-2</v>
      </c>
      <c r="E164" s="56">
        <f>((C164/C$163)-1)*100</f>
        <v>4.3096345683402149E-2</v>
      </c>
      <c r="F164" s="56">
        <f t="shared" si="25"/>
        <v>5.0595000399329182</v>
      </c>
    </row>
    <row r="165" spans="1:6" ht="12.75" customHeight="1" x14ac:dyDescent="0.25">
      <c r="A165" s="33"/>
      <c r="B165" s="34" t="s">
        <v>3</v>
      </c>
      <c r="C165" s="35">
        <v>789.44</v>
      </c>
      <c r="D165" s="57">
        <f>((C165/C164)-1)*100</f>
        <v>2.1538890367067687E-2</v>
      </c>
      <c r="E165" s="57">
        <f>((C165/C$163)-1)*100</f>
        <v>6.4644518525103223E-2</v>
      </c>
      <c r="F165" s="57">
        <f>((C165/C153)-1)*100</f>
        <v>5.0723383865944438</v>
      </c>
    </row>
    <row r="166" spans="1:6" ht="12.75" customHeight="1" x14ac:dyDescent="0.25">
      <c r="A166" s="33"/>
      <c r="B166" s="34" t="s">
        <v>4</v>
      </c>
      <c r="C166" s="35">
        <v>789.54</v>
      </c>
      <c r="D166" s="57">
        <f>((C166/C165)-1)*100</f>
        <v>1.2667207134153813E-2</v>
      </c>
      <c r="E166" s="57">
        <f>((C166/C$163)-1)*100</f>
        <v>7.7319914314322169E-2</v>
      </c>
      <c r="F166" s="57">
        <f>((C166/C154)-1)*100</f>
        <v>4.1156224862526791</v>
      </c>
    </row>
    <row r="167" spans="1:6" ht="12.75" customHeight="1" x14ac:dyDescent="0.25">
      <c r="A167" s="33"/>
      <c r="B167" s="34" t="s">
        <v>5</v>
      </c>
      <c r="C167" s="35">
        <v>789.78</v>
      </c>
      <c r="D167" s="57">
        <f t="shared" si="24"/>
        <v>3.0397446614482959E-2</v>
      </c>
      <c r="E167" s="57">
        <f t="shared" ref="E167:E175" si="26">((C167/C$163)-1)*100</f>
        <v>0.10774086420848317</v>
      </c>
      <c r="F167" s="57">
        <f t="shared" si="25"/>
        <v>4.1239288068556368</v>
      </c>
    </row>
    <row r="168" spans="1:6" ht="12.75" customHeight="1" x14ac:dyDescent="0.25">
      <c r="A168" s="33"/>
      <c r="B168" s="34" t="s">
        <v>6</v>
      </c>
      <c r="C168" s="35">
        <v>789.95</v>
      </c>
      <c r="D168" s="57">
        <f t="shared" ref="D168:D173" si="27">((C168/C167)-1)*100</f>
        <v>2.1524981640475005E-2</v>
      </c>
      <c r="E168" s="57">
        <f t="shared" ref="E168:E173" si="28">((C168/C$163)-1)*100</f>
        <v>0.12928903705018424</v>
      </c>
      <c r="F168" s="57">
        <f t="shared" ref="F168:F173" si="29">((C168/C156)-1)*100</f>
        <v>4.123004731965163</v>
      </c>
    </row>
    <row r="169" spans="1:6" ht="12.75" customHeight="1" x14ac:dyDescent="0.25">
      <c r="A169" s="33"/>
      <c r="B169" s="34" t="s">
        <v>7</v>
      </c>
      <c r="C169" s="35">
        <v>790.12</v>
      </c>
      <c r="D169" s="57">
        <f t="shared" si="27"/>
        <v>2.1520349389203552E-2</v>
      </c>
      <c r="E169" s="57">
        <f t="shared" si="28"/>
        <v>0.15083720989188532</v>
      </c>
      <c r="F169" s="57">
        <f t="shared" si="29"/>
        <v>4.1371765977356922</v>
      </c>
    </row>
    <row r="170" spans="1:6" ht="12.75" customHeight="1" x14ac:dyDescent="0.25">
      <c r="A170" s="33"/>
      <c r="B170" s="34" t="s">
        <v>8</v>
      </c>
      <c r="C170" s="35">
        <v>790.18</v>
      </c>
      <c r="D170" s="57">
        <f t="shared" si="27"/>
        <v>7.5937832227923607E-3</v>
      </c>
      <c r="E170" s="57">
        <f t="shared" si="28"/>
        <v>0.15844244736542556</v>
      </c>
      <c r="F170" s="57">
        <f t="shared" si="29"/>
        <v>3.5269763907449514</v>
      </c>
    </row>
    <row r="171" spans="1:6" ht="12.75" customHeight="1" x14ac:dyDescent="0.25">
      <c r="A171" s="33"/>
      <c r="B171" s="34" t="s">
        <v>9</v>
      </c>
      <c r="C171" s="35">
        <v>795.5</v>
      </c>
      <c r="D171" s="57">
        <f t="shared" si="27"/>
        <v>0.67326431952214882</v>
      </c>
      <c r="E171" s="57">
        <f t="shared" si="28"/>
        <v>0.83277350335264622</v>
      </c>
      <c r="F171" s="57">
        <f t="shared" si="29"/>
        <v>3.0507157199300305</v>
      </c>
    </row>
    <row r="172" spans="1:6" ht="12.75" customHeight="1" x14ac:dyDescent="0.25">
      <c r="A172" s="33"/>
      <c r="B172" s="34" t="s">
        <v>10</v>
      </c>
      <c r="C172" s="35">
        <v>798.53</v>
      </c>
      <c r="D172" s="57">
        <f t="shared" si="27"/>
        <v>0.38089252042741162</v>
      </c>
      <c r="E172" s="57">
        <f t="shared" si="28"/>
        <v>1.2168379957664177</v>
      </c>
      <c r="F172" s="57">
        <f t="shared" si="29"/>
        <v>2.2733676579830497</v>
      </c>
    </row>
    <row r="173" spans="1:6" ht="12.75" customHeight="1" x14ac:dyDescent="0.25">
      <c r="A173" s="33"/>
      <c r="B173" s="34" t="s">
        <v>11</v>
      </c>
      <c r="C173" s="35">
        <v>798.67</v>
      </c>
      <c r="D173" s="57">
        <f t="shared" si="27"/>
        <v>1.7532215445870136E-2</v>
      </c>
      <c r="E173" s="57">
        <f t="shared" si="28"/>
        <v>1.2345835498713376</v>
      </c>
      <c r="F173" s="57">
        <f t="shared" si="29"/>
        <v>2.2114437092872974</v>
      </c>
    </row>
    <row r="174" spans="1:6" ht="12.75" customHeight="1" x14ac:dyDescent="0.25">
      <c r="A174" s="33"/>
      <c r="B174" s="34" t="s">
        <v>12</v>
      </c>
      <c r="C174" s="35">
        <v>798.77</v>
      </c>
      <c r="D174" s="57">
        <f t="shared" ref="D174:D176" si="30">((C174/C173)-1)*100</f>
        <v>1.2520815856364997E-2</v>
      </c>
      <c r="E174" s="57">
        <f t="shared" si="26"/>
        <v>1.2472589456605787</v>
      </c>
      <c r="F174" s="57">
        <f t="shared" ref="F174:F175" si="31">((C174/C162)-1)*100</f>
        <v>1.2472589456605787</v>
      </c>
    </row>
    <row r="175" spans="1:6" ht="12.75" customHeight="1" x14ac:dyDescent="0.25">
      <c r="A175" s="33"/>
      <c r="B175" s="34" t="s">
        <v>13</v>
      </c>
      <c r="C175" s="35">
        <v>799.01</v>
      </c>
      <c r="D175" s="57">
        <f t="shared" si="30"/>
        <v>3.0046196026400906E-2</v>
      </c>
      <c r="E175" s="57">
        <f t="shared" si="26"/>
        <v>1.2776798955547397</v>
      </c>
      <c r="F175" s="57">
        <f t="shared" si="31"/>
        <v>1.2776798955547397</v>
      </c>
    </row>
    <row r="176" spans="1:6" ht="12.75" customHeight="1" x14ac:dyDescent="0.25">
      <c r="A176" s="42">
        <v>2021</v>
      </c>
      <c r="B176" s="43" t="s">
        <v>24</v>
      </c>
      <c r="C176" s="44">
        <v>799.28</v>
      </c>
      <c r="D176" s="56">
        <f t="shared" si="30"/>
        <v>3.3791817373995947E-2</v>
      </c>
      <c r="E176" s="56">
        <f t="shared" ref="E176:E177" si="32">((C176/C$175)-1)*100</f>
        <v>3.3791817373995947E-2</v>
      </c>
      <c r="F176" s="56">
        <f t="shared" ref="F176:F177" si="33">((C176/C164)-1)*100</f>
        <v>1.2682605445538231</v>
      </c>
    </row>
    <row r="177" spans="1:6" ht="12.75" customHeight="1" x14ac:dyDescent="0.25">
      <c r="A177" s="33"/>
      <c r="B177" s="34" t="s">
        <v>3</v>
      </c>
      <c r="C177" s="35">
        <v>799.38</v>
      </c>
      <c r="D177" s="57">
        <f t="shared" ref="D177:D182" si="34">((C177/C176)-1)*100</f>
        <v>1.2511260134129287E-2</v>
      </c>
      <c r="E177" s="57">
        <f t="shared" si="32"/>
        <v>4.6307305290294032E-2</v>
      </c>
      <c r="F177" s="57">
        <f t="shared" si="33"/>
        <v>1.2591203891366032</v>
      </c>
    </row>
    <row r="178" spans="1:6" ht="12.75" customHeight="1" x14ac:dyDescent="0.25">
      <c r="A178" s="33"/>
      <c r="B178" s="34" t="s">
        <v>4</v>
      </c>
      <c r="C178" s="35">
        <v>799.48</v>
      </c>
      <c r="D178" s="57">
        <f t="shared" si="34"/>
        <v>1.2509695013629418E-2</v>
      </c>
      <c r="E178" s="57">
        <f t="shared" ref="E178:E183" si="35">((C178/C$175)-1)*100</f>
        <v>5.8822793206592117E-2</v>
      </c>
      <c r="F178" s="57">
        <f t="shared" ref="F178:F183" si="36">((C178/C166)-1)*100</f>
        <v>1.2589609139499025</v>
      </c>
    </row>
    <row r="179" spans="1:6" ht="12.75" customHeight="1" x14ac:dyDescent="0.25">
      <c r="A179" s="33"/>
      <c r="B179" s="34" t="s">
        <v>5</v>
      </c>
      <c r="C179" s="35">
        <v>800.49</v>
      </c>
      <c r="D179" s="57">
        <f t="shared" si="34"/>
        <v>0.12633211587531612</v>
      </c>
      <c r="E179" s="57">
        <f t="shared" si="35"/>
        <v>0.18522922116119833</v>
      </c>
      <c r="F179" s="57">
        <f t="shared" si="36"/>
        <v>1.3560738433487929</v>
      </c>
    </row>
    <row r="180" spans="1:6" ht="12.75" customHeight="1" x14ac:dyDescent="0.25">
      <c r="A180" s="33"/>
      <c r="B180" s="34" t="s">
        <v>6</v>
      </c>
      <c r="C180" s="35">
        <v>800.59</v>
      </c>
      <c r="D180" s="57">
        <f t="shared" si="34"/>
        <v>1.2492348436587974E-2</v>
      </c>
      <c r="E180" s="57">
        <f t="shared" si="35"/>
        <v>0.19774470907749642</v>
      </c>
      <c r="F180" s="57">
        <f t="shared" si="36"/>
        <v>1.3469206911829845</v>
      </c>
    </row>
    <row r="181" spans="1:6" ht="12.75" customHeight="1" x14ac:dyDescent="0.25">
      <c r="A181" s="33"/>
      <c r="B181" s="34" t="s">
        <v>7</v>
      </c>
      <c r="C181" s="35">
        <v>812.99</v>
      </c>
      <c r="D181" s="57">
        <f t="shared" si="34"/>
        <v>1.5488577174333829</v>
      </c>
      <c r="E181" s="57">
        <f t="shared" si="35"/>
        <v>1.7496652106982369</v>
      </c>
      <c r="F181" s="57">
        <f t="shared" si="36"/>
        <v>2.8944970384245483</v>
      </c>
    </row>
    <row r="182" spans="1:6" ht="12.75" customHeight="1" x14ac:dyDescent="0.25">
      <c r="A182" s="33"/>
      <c r="B182" s="34" t="s">
        <v>8</v>
      </c>
      <c r="C182" s="35">
        <v>829.1</v>
      </c>
      <c r="D182" s="57">
        <f t="shared" si="34"/>
        <v>1.9815741891044292</v>
      </c>
      <c r="E182" s="57">
        <f t="shared" si="35"/>
        <v>3.7659103140135874</v>
      </c>
      <c r="F182" s="57">
        <f t="shared" si="36"/>
        <v>4.9254600217671918</v>
      </c>
    </row>
    <row r="183" spans="1:6" ht="12.75" customHeight="1" x14ac:dyDescent="0.25">
      <c r="A183" s="33"/>
      <c r="B183" s="34" t="s">
        <v>9</v>
      </c>
      <c r="C183" s="35">
        <v>836.4</v>
      </c>
      <c r="D183" s="57">
        <f t="shared" ref="D183:D188" si="37">((C183/C182)-1)*100</f>
        <v>0.88047280183329857</v>
      </c>
      <c r="E183" s="57">
        <f t="shared" si="35"/>
        <v>4.6795409319032366</v>
      </c>
      <c r="F183" s="57">
        <f t="shared" si="36"/>
        <v>5.1414204902576977</v>
      </c>
    </row>
    <row r="184" spans="1:6" ht="12.75" customHeight="1" x14ac:dyDescent="0.25">
      <c r="A184" s="33"/>
      <c r="B184" s="34" t="s">
        <v>10</v>
      </c>
      <c r="C184" s="35">
        <v>836.67</v>
      </c>
      <c r="D184" s="57">
        <f t="shared" si="37"/>
        <v>3.2281205164985671E-2</v>
      </c>
      <c r="E184" s="57">
        <f>((C184/C$175)-1)*100</f>
        <v>4.7133327492772326</v>
      </c>
      <c r="F184" s="57">
        <f t="shared" ref="F184:F189" si="38">((C184/C172)-1)*100</f>
        <v>4.7762764078995046</v>
      </c>
    </row>
    <row r="185" spans="1:6" ht="12.75" customHeight="1" x14ac:dyDescent="0.25">
      <c r="A185" s="33"/>
      <c r="B185" s="34" t="s">
        <v>11</v>
      </c>
      <c r="C185" s="35">
        <v>839.07</v>
      </c>
      <c r="D185" s="57">
        <f t="shared" si="37"/>
        <v>0.28685144680700159</v>
      </c>
      <c r="E185" s="57">
        <f>((C185/C$175)-1)*100</f>
        <v>5.0137044592683422</v>
      </c>
      <c r="F185" s="57">
        <f t="shared" si="38"/>
        <v>5.0584096059699268</v>
      </c>
    </row>
    <row r="186" spans="1:6" ht="12.75" customHeight="1" x14ac:dyDescent="0.25">
      <c r="A186" s="33"/>
      <c r="B186" s="34" t="s">
        <v>12</v>
      </c>
      <c r="C186" s="35">
        <v>839.44</v>
      </c>
      <c r="D186" s="57">
        <f t="shared" si="37"/>
        <v>4.4096440106300427E-2</v>
      </c>
      <c r="E186" s="57">
        <f>((C186/C$175)-1)*100</f>
        <v>5.0600117645586584</v>
      </c>
      <c r="F186" s="57">
        <f t="shared" si="38"/>
        <v>5.0915783016387772</v>
      </c>
    </row>
    <row r="187" spans="1:6" ht="12.75" customHeight="1" x14ac:dyDescent="0.25">
      <c r="A187" s="33"/>
      <c r="B187" s="34" t="s">
        <v>13</v>
      </c>
      <c r="C187" s="35">
        <v>839.71</v>
      </c>
      <c r="D187" s="57">
        <f t="shared" si="37"/>
        <v>3.2164300009518421E-2</v>
      </c>
      <c r="E187" s="57">
        <f>((C187/C$175)-1)*100</f>
        <v>5.0938035819326544</v>
      </c>
      <c r="F187" s="57">
        <f t="shared" si="38"/>
        <v>5.0938035819326544</v>
      </c>
    </row>
    <row r="188" spans="1:6" ht="12.75" customHeight="1" x14ac:dyDescent="0.25">
      <c r="A188" s="42">
        <v>2022</v>
      </c>
      <c r="B188" s="43" t="s">
        <v>24</v>
      </c>
      <c r="C188" s="44">
        <v>852.92</v>
      </c>
      <c r="D188" s="56">
        <f t="shared" si="37"/>
        <v>1.5731621631277282</v>
      </c>
      <c r="E188" s="56">
        <f t="shared" ref="E188:E193" si="39">((C188/C$187)-1)*100</f>
        <v>1.5731621631277282</v>
      </c>
      <c r="F188" s="56">
        <f t="shared" si="38"/>
        <v>6.7110399359423534</v>
      </c>
    </row>
    <row r="189" spans="1:6" ht="12.75" customHeight="1" x14ac:dyDescent="0.25">
      <c r="A189" s="33"/>
      <c r="B189" s="34" t="s">
        <v>3</v>
      </c>
      <c r="C189" s="35">
        <v>860.46</v>
      </c>
      <c r="D189" s="57">
        <f t="shared" ref="D189:D194" si="40">((C189/C188)-1)*100</f>
        <v>0.88402194813113066</v>
      </c>
      <c r="E189" s="57">
        <f t="shared" si="39"/>
        <v>2.4710912100606164</v>
      </c>
      <c r="F189" s="57">
        <f t="shared" si="38"/>
        <v>7.640921714328619</v>
      </c>
    </row>
    <row r="190" spans="1:6" ht="12.75" customHeight="1" x14ac:dyDescent="0.25">
      <c r="A190" s="33"/>
      <c r="B190" s="34" t="s">
        <v>4</v>
      </c>
      <c r="C190" s="35">
        <v>879.43</v>
      </c>
      <c r="D190" s="57">
        <f t="shared" si="40"/>
        <v>2.2046347302605573</v>
      </c>
      <c r="E190" s="57">
        <f t="shared" si="39"/>
        <v>4.7302044753545713</v>
      </c>
      <c r="F190" s="57">
        <f t="shared" ref="F190:F195" si="41">((C190/C178)-1)*100</f>
        <v>10.000250162605685</v>
      </c>
    </row>
    <row r="191" spans="1:6" ht="12.75" customHeight="1" x14ac:dyDescent="0.25">
      <c r="A191" s="33"/>
      <c r="B191" s="34" t="s">
        <v>5</v>
      </c>
      <c r="C191" s="35">
        <v>880.44</v>
      </c>
      <c r="D191" s="57">
        <f t="shared" si="40"/>
        <v>0.11484711688254379</v>
      </c>
      <c r="E191" s="57">
        <f t="shared" si="39"/>
        <v>4.8504840956997031</v>
      </c>
      <c r="F191" s="57">
        <f t="shared" si="41"/>
        <v>9.9876325750477779</v>
      </c>
    </row>
    <row r="192" spans="1:6" ht="12.75" customHeight="1" x14ac:dyDescent="0.25">
      <c r="A192" s="33"/>
      <c r="B192" s="34" t="s">
        <v>6</v>
      </c>
      <c r="C192" s="35">
        <v>916.09</v>
      </c>
      <c r="D192" s="57">
        <f t="shared" si="40"/>
        <v>4.0491118077324861</v>
      </c>
      <c r="E192" s="57">
        <f t="shared" si="39"/>
        <v>9.0959974276833666</v>
      </c>
      <c r="F192" s="57">
        <f t="shared" si="41"/>
        <v>14.426860190609414</v>
      </c>
    </row>
    <row r="193" spans="1:6" ht="12.75" customHeight="1" x14ac:dyDescent="0.25">
      <c r="A193" s="33"/>
      <c r="B193" s="34" t="s">
        <v>7</v>
      </c>
      <c r="C193" s="35">
        <v>928.36</v>
      </c>
      <c r="D193" s="57">
        <f t="shared" si="40"/>
        <v>1.3393880513923317</v>
      </c>
      <c r="E193" s="57">
        <f t="shared" si="39"/>
        <v>10.557216181777029</v>
      </c>
      <c r="F193" s="57">
        <f t="shared" si="41"/>
        <v>14.190826455429949</v>
      </c>
    </row>
    <row r="194" spans="1:6" ht="12.75" customHeight="1" x14ac:dyDescent="0.25">
      <c r="A194" s="33"/>
      <c r="B194" s="34" t="s">
        <v>8</v>
      </c>
      <c r="C194" s="35">
        <v>939.97</v>
      </c>
      <c r="D194" s="57">
        <f t="shared" si="40"/>
        <v>1.2505924425869397</v>
      </c>
      <c r="E194" s="57">
        <f t="shared" ref="E194:E199" si="42">((C194/C$187)-1)*100</f>
        <v>11.939836372080826</v>
      </c>
      <c r="F194" s="57">
        <f t="shared" si="41"/>
        <v>13.372331443734176</v>
      </c>
    </row>
    <row r="195" spans="1:6" ht="12.75" customHeight="1" x14ac:dyDescent="0.25">
      <c r="A195" s="33"/>
      <c r="B195" s="34" t="s">
        <v>9</v>
      </c>
      <c r="C195" s="35">
        <v>957.59</v>
      </c>
      <c r="D195" s="57">
        <f>((C195/C194)-1)*100</f>
        <v>1.874527910465229</v>
      </c>
      <c r="E195" s="57">
        <f t="shared" si="42"/>
        <v>14.038179847804599</v>
      </c>
      <c r="F195" s="57">
        <f t="shared" si="41"/>
        <v>14.489478718316606</v>
      </c>
    </row>
    <row r="196" spans="1:6" ht="12.75" customHeight="1" x14ac:dyDescent="0.25">
      <c r="A196" s="33"/>
      <c r="B196" s="34" t="s">
        <v>10</v>
      </c>
      <c r="C196" s="35">
        <v>961.32</v>
      </c>
      <c r="D196" s="57">
        <f>((C196/C195)-1)*100</f>
        <v>0.3895195229691284</v>
      </c>
      <c r="E196" s="57">
        <f t="shared" si="42"/>
        <v>14.482380821950436</v>
      </c>
      <c r="F196" s="57">
        <f t="shared" ref="F196:F201" si="43">((C196/C184)-1)*100</f>
        <v>14.898347018537784</v>
      </c>
    </row>
    <row r="197" spans="1:6" ht="12.75" customHeight="1" x14ac:dyDescent="0.25">
      <c r="A197" s="33"/>
      <c r="B197" s="34" t="s">
        <v>11</v>
      </c>
      <c r="C197" s="35">
        <v>965.34</v>
      </c>
      <c r="D197" s="57">
        <f>((C197/C196)-1)*100</f>
        <v>0.4181750093621206</v>
      </c>
      <c r="E197" s="57">
        <f t="shared" si="42"/>
        <v>14.96111752867062</v>
      </c>
      <c r="F197" s="57">
        <f t="shared" si="43"/>
        <v>15.048804033036568</v>
      </c>
    </row>
    <row r="198" spans="1:6" ht="12.75" customHeight="1" x14ac:dyDescent="0.25">
      <c r="A198" s="33"/>
      <c r="B198" s="34" t="s">
        <v>12</v>
      </c>
      <c r="C198" s="35">
        <v>973.15</v>
      </c>
      <c r="D198" s="57">
        <f>((C198/C197)-1)*100</f>
        <v>0.80904137402364462</v>
      </c>
      <c r="E198" s="57">
        <f t="shared" si="42"/>
        <v>15.891200533517512</v>
      </c>
      <c r="F198" s="57">
        <f t="shared" si="43"/>
        <v>15.928476126941771</v>
      </c>
    </row>
    <row r="199" spans="1:6" ht="12.75" customHeight="1" x14ac:dyDescent="0.25">
      <c r="A199" s="33"/>
      <c r="B199" s="34" t="s">
        <v>13</v>
      </c>
      <c r="C199" s="35">
        <v>977.17</v>
      </c>
      <c r="D199" s="57">
        <f>((C199/C198)-1)*100</f>
        <v>0.41309150696191566</v>
      </c>
      <c r="E199" s="57">
        <f t="shared" si="42"/>
        <v>16.369937240237697</v>
      </c>
      <c r="F199" s="57">
        <f t="shared" si="43"/>
        <v>16.369937240237697</v>
      </c>
    </row>
    <row r="200" spans="1:6" ht="11.25" customHeight="1" x14ac:dyDescent="0.25">
      <c r="A200" s="42">
        <v>2023</v>
      </c>
      <c r="B200" s="43" t="s">
        <v>24</v>
      </c>
      <c r="C200" s="44">
        <v>995.7</v>
      </c>
      <c r="D200" s="56">
        <f t="shared" ref="D200" si="44">((C200/C199)-1)*100</f>
        <v>1.8962923544521448</v>
      </c>
      <c r="E200" s="56">
        <f t="shared" ref="E200:E205" si="45">((C200/C$199)-1)*100</f>
        <v>1.8962923544521448</v>
      </c>
      <c r="F200" s="56">
        <f t="shared" si="43"/>
        <v>16.74013975519393</v>
      </c>
    </row>
    <row r="201" spans="1:6" ht="12.75" customHeight="1" x14ac:dyDescent="0.25">
      <c r="A201" s="33"/>
      <c r="B201" s="34" t="s">
        <v>3</v>
      </c>
      <c r="C201" s="35">
        <v>1011.7</v>
      </c>
      <c r="D201" s="57">
        <f t="shared" ref="D201:D206" si="46">((C201/C200)-1)*100</f>
        <v>1.6069097117605624</v>
      </c>
      <c r="E201" s="57">
        <f t="shared" si="45"/>
        <v>3.5336737722197809</v>
      </c>
      <c r="F201" s="57">
        <f t="shared" si="43"/>
        <v>17.576645050321925</v>
      </c>
    </row>
    <row r="202" spans="1:6" ht="12.75" customHeight="1" x14ac:dyDescent="0.25">
      <c r="A202" s="33"/>
      <c r="B202" s="34" t="s">
        <v>4</v>
      </c>
      <c r="C202" s="35">
        <v>1020.51</v>
      </c>
      <c r="D202" s="57">
        <f t="shared" si="46"/>
        <v>0.87081150538697027</v>
      </c>
      <c r="E202" s="57">
        <f t="shared" si="45"/>
        <v>4.4352569153780941</v>
      </c>
      <c r="F202" s="57">
        <f t="shared" ref="F202:F207" si="47">((C202/C190)-1)*100</f>
        <v>16.042209158204756</v>
      </c>
    </row>
    <row r="203" spans="1:6" ht="12.75" customHeight="1" x14ac:dyDescent="0.25">
      <c r="A203" s="33"/>
      <c r="B203" s="34" t="s">
        <v>5</v>
      </c>
      <c r="C203" s="35">
        <v>1024.1199999999999</v>
      </c>
      <c r="D203" s="57">
        <f t="shared" si="46"/>
        <v>0.35374469627931227</v>
      </c>
      <c r="E203" s="57">
        <f t="shared" si="45"/>
        <v>4.8046910977618928</v>
      </c>
      <c r="F203" s="57">
        <f t="shared" si="47"/>
        <v>16.319113170687373</v>
      </c>
    </row>
    <row r="204" spans="1:6" ht="12.75" customHeight="1" x14ac:dyDescent="0.25">
      <c r="A204" s="33"/>
      <c r="B204" s="34" t="s">
        <v>6</v>
      </c>
      <c r="C204" s="35">
        <v>1038.92</v>
      </c>
      <c r="D204" s="57">
        <f t="shared" si="46"/>
        <v>1.4451431472874532</v>
      </c>
      <c r="E204" s="57">
        <f t="shared" si="45"/>
        <v>6.3192689091969845</v>
      </c>
      <c r="F204" s="57">
        <f t="shared" si="47"/>
        <v>13.408071259374088</v>
      </c>
    </row>
    <row r="205" spans="1:6" ht="12.75" customHeight="1" x14ac:dyDescent="0.25">
      <c r="A205" s="33"/>
      <c r="B205" s="34" t="s">
        <v>7</v>
      </c>
      <c r="C205" s="35">
        <v>1066.25</v>
      </c>
      <c r="D205" s="57">
        <f t="shared" si="46"/>
        <v>2.6306164093481632</v>
      </c>
      <c r="E205" s="57">
        <f t="shared" si="45"/>
        <v>9.1161210434213213</v>
      </c>
      <c r="F205" s="57">
        <f t="shared" si="47"/>
        <v>14.853074238441977</v>
      </c>
    </row>
    <row r="206" spans="1:6" ht="12.75" customHeight="1" x14ac:dyDescent="0.25">
      <c r="A206" s="33"/>
      <c r="B206" s="34" t="s">
        <v>8</v>
      </c>
      <c r="C206" s="35">
        <v>1066.1400000000001</v>
      </c>
      <c r="D206" s="57">
        <f t="shared" si="46"/>
        <v>-1.0316529894482951E-2</v>
      </c>
      <c r="E206" s="57">
        <f t="shared" ref="E206:E211" si="48">((C206/C$199)-1)*100</f>
        <v>9.1048640461741659</v>
      </c>
      <c r="F206" s="57">
        <f t="shared" si="47"/>
        <v>13.422768811770602</v>
      </c>
    </row>
    <row r="207" spans="1:6" ht="12.75" customHeight="1" x14ac:dyDescent="0.25">
      <c r="A207" s="33"/>
      <c r="B207" s="34" t="s">
        <v>9</v>
      </c>
      <c r="C207" s="35">
        <v>1069.6099999999999</v>
      </c>
      <c r="D207" s="57">
        <f t="shared" ref="D207:D222" si="49">((C207/C206)-1)*100</f>
        <v>0.32547320239366684</v>
      </c>
      <c r="E207" s="57">
        <f t="shared" si="48"/>
        <v>9.4599711411525114</v>
      </c>
      <c r="F207" s="57">
        <f t="shared" si="47"/>
        <v>11.698117148257591</v>
      </c>
    </row>
    <row r="208" spans="1:6" ht="12.75" customHeight="1" x14ac:dyDescent="0.25">
      <c r="A208" s="33"/>
      <c r="B208" s="34" t="s">
        <v>10</v>
      </c>
      <c r="C208" s="35">
        <v>1080.27</v>
      </c>
      <c r="D208" s="57">
        <f t="shared" si="49"/>
        <v>0.99662493806154107</v>
      </c>
      <c r="E208" s="57">
        <f t="shared" si="48"/>
        <v>10.550876510740203</v>
      </c>
      <c r="F208" s="57">
        <f t="shared" ref="F208:F222" si="50">((C208/C196)-1)*100</f>
        <v>12.373611284483822</v>
      </c>
    </row>
    <row r="209" spans="1:6" ht="12.75" customHeight="1" x14ac:dyDescent="0.25">
      <c r="A209" s="33"/>
      <c r="B209" s="34" t="s">
        <v>11</v>
      </c>
      <c r="C209" s="35">
        <v>1080.3699999999999</v>
      </c>
      <c r="D209" s="57">
        <f t="shared" si="49"/>
        <v>9.25694502298402E-3</v>
      </c>
      <c r="E209" s="57">
        <f t="shared" si="48"/>
        <v>10.561110144601237</v>
      </c>
      <c r="F209" s="57">
        <f t="shared" si="50"/>
        <v>11.916008867342054</v>
      </c>
    </row>
    <row r="210" spans="1:6" ht="12.75" customHeight="1" x14ac:dyDescent="0.25">
      <c r="A210" s="33"/>
      <c r="B210" s="34" t="s">
        <v>12</v>
      </c>
      <c r="C210" s="35">
        <v>1089.44</v>
      </c>
      <c r="D210" s="57">
        <f t="shared" si="49"/>
        <v>0.83952719901516648</v>
      </c>
      <c r="E210" s="57">
        <f t="shared" si="48"/>
        <v>11.489300735798281</v>
      </c>
      <c r="F210" s="57">
        <f t="shared" si="50"/>
        <v>11.949853568309109</v>
      </c>
    </row>
    <row r="211" spans="1:6" ht="12.75" customHeight="1" x14ac:dyDescent="0.25">
      <c r="A211" s="33"/>
      <c r="B211" s="34" t="s">
        <v>13</v>
      </c>
      <c r="C211" s="35">
        <v>1089.44</v>
      </c>
      <c r="D211" s="57">
        <f t="shared" si="49"/>
        <v>0</v>
      </c>
      <c r="E211" s="57">
        <f t="shared" si="48"/>
        <v>11.489300735798281</v>
      </c>
      <c r="F211" s="57">
        <f t="shared" si="50"/>
        <v>11.489300735798281</v>
      </c>
    </row>
    <row r="212" spans="1:6" ht="12.75" customHeight="1" x14ac:dyDescent="0.25">
      <c r="A212" s="42">
        <v>2024</v>
      </c>
      <c r="B212" s="43" t="s">
        <v>24</v>
      </c>
      <c r="C212" s="44">
        <v>1089.44</v>
      </c>
      <c r="D212" s="56">
        <f t="shared" ref="D212:D217" si="51">((C212/C211)-1)*100</f>
        <v>0</v>
      </c>
      <c r="E212" s="56">
        <f t="shared" ref="E212:E217" si="52">((C212/C$211)-1)*100</f>
        <v>0</v>
      </c>
      <c r="F212" s="56">
        <f t="shared" ref="F212:F217" si="53">((C212/C200)-1)*100</f>
        <v>9.4144822737772351</v>
      </c>
    </row>
    <row r="213" spans="1:6" ht="12.75" customHeight="1" x14ac:dyDescent="0.25">
      <c r="A213" s="33"/>
      <c r="B213" s="34" t="s">
        <v>3</v>
      </c>
      <c r="C213" s="35">
        <v>1089.6400000000001</v>
      </c>
      <c r="D213" s="57">
        <f t="shared" si="51"/>
        <v>1.8358055514755556E-2</v>
      </c>
      <c r="E213" s="57">
        <f t="shared" si="52"/>
        <v>1.8358055514755556E-2</v>
      </c>
      <c r="F213" s="57">
        <f t="shared" si="53"/>
        <v>7.7038647820500294</v>
      </c>
    </row>
    <row r="214" spans="1:6" ht="12.75" customHeight="1" x14ac:dyDescent="0.25">
      <c r="A214" s="33"/>
      <c r="B214" s="34" t="s">
        <v>4</v>
      </c>
      <c r="C214" s="35">
        <v>1089.6400000000001</v>
      </c>
      <c r="D214" s="57">
        <f t="shared" si="51"/>
        <v>0</v>
      </c>
      <c r="E214" s="57">
        <f t="shared" si="52"/>
        <v>1.8358055514755556E-2</v>
      </c>
      <c r="F214" s="57">
        <f t="shared" si="53"/>
        <v>6.7740639484179521</v>
      </c>
    </row>
    <row r="215" spans="1:6" ht="12.75" customHeight="1" x14ac:dyDescent="0.25">
      <c r="A215" s="33"/>
      <c r="B215" s="34" t="s">
        <v>5</v>
      </c>
      <c r="C215" s="35">
        <v>1089.6400000000001</v>
      </c>
      <c r="D215" s="57">
        <f t="shared" si="51"/>
        <v>0</v>
      </c>
      <c r="E215" s="57">
        <f t="shared" si="52"/>
        <v>1.8358055514755556E-2</v>
      </c>
      <c r="F215" s="57">
        <f t="shared" si="53"/>
        <v>6.3976877709643665</v>
      </c>
    </row>
    <row r="216" spans="1:6" ht="12.75" customHeight="1" x14ac:dyDescent="0.25">
      <c r="A216" s="33"/>
      <c r="B216" s="34" t="s">
        <v>6</v>
      </c>
      <c r="C216" s="35">
        <v>1108.8599999999999</v>
      </c>
      <c r="D216" s="57">
        <f t="shared" si="51"/>
        <v>1.7638853199221538</v>
      </c>
      <c r="E216" s="57">
        <f t="shared" si="52"/>
        <v>1.7825671904831752</v>
      </c>
      <c r="F216" s="57">
        <f t="shared" si="53"/>
        <v>6.7319909136410727</v>
      </c>
    </row>
    <row r="217" spans="1:6" ht="12.75" customHeight="1" x14ac:dyDescent="0.25">
      <c r="A217" s="33"/>
      <c r="B217" s="34" t="s">
        <v>7</v>
      </c>
      <c r="C217" s="35">
        <v>1119.6400000000001</v>
      </c>
      <c r="D217" s="57">
        <f t="shared" si="51"/>
        <v>0.97216961564130511</v>
      </c>
      <c r="E217" s="57">
        <f t="shared" si="52"/>
        <v>2.7720663827287551</v>
      </c>
      <c r="F217" s="57">
        <f t="shared" si="53"/>
        <v>5.0072684642438636</v>
      </c>
    </row>
    <row r="218" spans="1:6" ht="12.75" customHeight="1" x14ac:dyDescent="0.25">
      <c r="A218" s="33"/>
      <c r="B218" s="34" t="s">
        <v>8</v>
      </c>
      <c r="C218" s="35">
        <v>1146.3599999999999</v>
      </c>
      <c r="D218" s="57">
        <f>((C218/C217)-1)*100</f>
        <v>2.3864813690114506</v>
      </c>
      <c r="E218" s="57">
        <f>((C218/C$211)-1)*100</f>
        <v>5.2247025995006524</v>
      </c>
      <c r="F218" s="57">
        <f>((C218/C206)-1)*100</f>
        <v>7.5243401429455625</v>
      </c>
    </row>
    <row r="219" spans="1:6" ht="12" customHeight="1" x14ac:dyDescent="0.25">
      <c r="A219" s="33"/>
      <c r="B219" s="34" t="s">
        <v>9</v>
      </c>
      <c r="C219" s="35">
        <v>1147.04</v>
      </c>
      <c r="D219" s="57">
        <f>((C219/C218)-1)*100</f>
        <v>5.9318189748425176E-2</v>
      </c>
      <c r="E219" s="57">
        <f>((C219/C$211)-1)*100</f>
        <v>5.2871199882508435</v>
      </c>
      <c r="F219" s="57">
        <f>((C219/C207)-1)*100</f>
        <v>7.2390871439122817</v>
      </c>
    </row>
    <row r="220" spans="1:6" ht="12.75" customHeight="1" x14ac:dyDescent="0.25">
      <c r="A220" s="33"/>
      <c r="B220" s="34" t="s">
        <v>10</v>
      </c>
      <c r="C220" s="35">
        <v>1147.98</v>
      </c>
      <c r="D220" s="57">
        <f>((C220/C219)-1)*100</f>
        <v>8.1950062770275167E-2</v>
      </c>
      <c r="E220" s="57">
        <f>((C220/C$211)-1)*100</f>
        <v>5.3734028491702057</v>
      </c>
      <c r="F220" s="57">
        <f>((C220/C208)-1)*100</f>
        <v>6.2678774750756894</v>
      </c>
    </row>
    <row r="221" spans="1:6" ht="12.75" customHeight="1" x14ac:dyDescent="0.25">
      <c r="A221" s="33"/>
      <c r="B221" s="34" t="s">
        <v>11</v>
      </c>
      <c r="C221" s="35">
        <v>1148.29</v>
      </c>
      <c r="D221" s="57">
        <f>((C221/C220)-1)*100</f>
        <v>2.7003954772730765E-2</v>
      </c>
      <c r="E221" s="57">
        <f>((C221/C$211)-1)*100</f>
        <v>5.4018578352180935</v>
      </c>
      <c r="F221" s="57">
        <f>((C221/C209)-1)*100</f>
        <v>6.2867351000120308</v>
      </c>
    </row>
    <row r="222" spans="1:6" ht="12" customHeight="1" x14ac:dyDescent="0.25">
      <c r="A222" s="33"/>
      <c r="B222" s="34" t="s">
        <v>12</v>
      </c>
      <c r="C222" s="35">
        <v>1148.79</v>
      </c>
      <c r="D222" s="57">
        <f t="shared" si="49"/>
        <v>4.3543007428437086E-2</v>
      </c>
      <c r="E222" s="57">
        <f t="shared" ref="E222" si="54">((C222/C$211)-1)*100</f>
        <v>5.4477529740049935</v>
      </c>
      <c r="F222" s="57">
        <f t="shared" si="50"/>
        <v>5.4477529740049935</v>
      </c>
    </row>
    <row r="223" spans="1:6" ht="12.75" customHeight="1" x14ac:dyDescent="0.25">
      <c r="A223" s="33"/>
      <c r="B223" s="34" t="s">
        <v>13</v>
      </c>
      <c r="C223" s="35">
        <v>1149.8</v>
      </c>
      <c r="D223" s="57">
        <f t="shared" ref="D223:D228" si="55">((C223/C222)-1)*100</f>
        <v>8.7918592606128776E-2</v>
      </c>
      <c r="E223" s="57">
        <f>((C223/C$211)-1)*100</f>
        <v>5.5404611543545146</v>
      </c>
      <c r="F223" s="57">
        <f t="shared" ref="F223:F228" si="56">((C223/C211)-1)*100</f>
        <v>5.5404611543545146</v>
      </c>
    </row>
    <row r="224" spans="1:6" ht="12.75" customHeight="1" x14ac:dyDescent="0.25">
      <c r="A224" s="42">
        <v>2025</v>
      </c>
      <c r="B224" s="43" t="s">
        <v>24</v>
      </c>
      <c r="C224" s="44">
        <v>1156.74</v>
      </c>
      <c r="D224" s="56">
        <f t="shared" si="55"/>
        <v>0.60358323186642249</v>
      </c>
      <c r="E224" s="56">
        <f t="shared" ref="E224:E229" si="57">((C224/C$223)-1)*100</f>
        <v>0.60358323186642249</v>
      </c>
      <c r="F224" s="56">
        <f t="shared" si="56"/>
        <v>6.1774856807166989</v>
      </c>
    </row>
    <row r="225" spans="1:6" ht="12.75" customHeight="1" x14ac:dyDescent="0.25">
      <c r="A225" s="33"/>
      <c r="B225" s="34" t="s">
        <v>3</v>
      </c>
      <c r="C225" s="35">
        <v>1163.56</v>
      </c>
      <c r="D225" s="57">
        <f t="shared" si="55"/>
        <v>0.58958798001278456</v>
      </c>
      <c r="E225" s="57">
        <f t="shared" si="57"/>
        <v>1.1967298660636727</v>
      </c>
      <c r="F225" s="57">
        <f t="shared" si="56"/>
        <v>6.7838919276091092</v>
      </c>
    </row>
    <row r="226" spans="1:6" ht="12.75" customHeight="1" x14ac:dyDescent="0.25">
      <c r="A226" s="33"/>
      <c r="B226" s="34" t="s">
        <v>4</v>
      </c>
      <c r="C226" s="35">
        <v>1163.73</v>
      </c>
      <c r="D226" s="57">
        <f t="shared" si="55"/>
        <v>1.4610333803166675E-2</v>
      </c>
      <c r="E226" s="57">
        <f t="shared" si="57"/>
        <v>1.2115150460949797</v>
      </c>
      <c r="F226" s="57">
        <f t="shared" si="56"/>
        <v>6.7994934106677452</v>
      </c>
    </row>
    <row r="227" spans="1:6" ht="12.75" customHeight="1" x14ac:dyDescent="0.25">
      <c r="A227" s="33"/>
      <c r="B227" s="34" t="s">
        <v>5</v>
      </c>
      <c r="C227" s="35">
        <v>1163.8800000000001</v>
      </c>
      <c r="D227" s="57">
        <f t="shared" si="55"/>
        <v>1.2889587790998469E-2</v>
      </c>
      <c r="E227" s="57">
        <f t="shared" si="57"/>
        <v>1.2245607931814284</v>
      </c>
      <c r="F227" s="57">
        <f t="shared" si="56"/>
        <v>6.8132594251312462</v>
      </c>
    </row>
    <row r="228" spans="1:6" ht="12.75" customHeight="1" x14ac:dyDescent="0.25">
      <c r="A228" s="33"/>
      <c r="B228" s="34" t="s">
        <v>6</v>
      </c>
      <c r="C228" s="35">
        <v>1187.2</v>
      </c>
      <c r="D228" s="57">
        <f t="shared" si="55"/>
        <v>2.003642987249532</v>
      </c>
      <c r="E228" s="57">
        <f t="shared" si="57"/>
        <v>3.2527396068881664</v>
      </c>
      <c r="F228" s="57">
        <f t="shared" si="56"/>
        <v>7.0649135147809572</v>
      </c>
    </row>
    <row r="229" spans="1:6" ht="12.75" customHeight="1" x14ac:dyDescent="0.25">
      <c r="A229" s="33"/>
      <c r="B229" s="34" t="s">
        <v>7</v>
      </c>
      <c r="C229" s="35">
        <v>1235.5899999999999</v>
      </c>
      <c r="D229" s="57">
        <f>((C229/C228)-1)*100</f>
        <v>4.075977088948779</v>
      </c>
      <c r="E229" s="57">
        <f t="shared" si="57"/>
        <v>7.4612976169768697</v>
      </c>
      <c r="F229" s="57">
        <f>((C229/C217)-1)*100</f>
        <v>10.356007288056857</v>
      </c>
    </row>
    <row r="230" spans="1:6" ht="12.75" customHeight="1" x14ac:dyDescent="0.25">
      <c r="A230" s="33"/>
      <c r="B230" s="34" t="s">
        <v>8</v>
      </c>
      <c r="C230" s="35">
        <v>1249.17</v>
      </c>
      <c r="D230" s="57">
        <f>((C230/C229)-1)*100</f>
        <v>1.0990700798808817</v>
      </c>
      <c r="E230" s="57">
        <f>((C230/C$223)-1)*100</f>
        <v>8.6423725865367942</v>
      </c>
      <c r="F230" s="57">
        <f>((C230/C218)-1)*100</f>
        <v>8.9683868941693881</v>
      </c>
    </row>
    <row r="231" spans="1:6" ht="12" customHeight="1" x14ac:dyDescent="0.25">
      <c r="A231" s="33"/>
      <c r="B231" s="34" t="s">
        <v>9</v>
      </c>
      <c r="C231" s="35">
        <v>1242.8900000000001</v>
      </c>
      <c r="D231" s="57">
        <f>((C231/C230)-1)*100</f>
        <v>-0.50273381525333116</v>
      </c>
      <c r="E231" s="58">
        <f>((C231/C$223)-1)*100</f>
        <v>8.0961906418507645</v>
      </c>
      <c r="F231" s="57">
        <f>((C231/C219)-1)*100</f>
        <v>8.3562909750313885</v>
      </c>
    </row>
    <row r="232" spans="1:6" ht="12.75" hidden="1" customHeight="1" x14ac:dyDescent="0.25">
      <c r="A232" s="33"/>
      <c r="B232" s="34" t="s">
        <v>10</v>
      </c>
      <c r="C232" s="35"/>
      <c r="D232" s="57">
        <f>((C232/C231)-1)*100</f>
        <v>-100</v>
      </c>
      <c r="E232" s="56">
        <f t="shared" ref="E231:E235" si="58">((C232/C$223)-1)*100</f>
        <v>-100</v>
      </c>
      <c r="F232" s="57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7" t="e">
        <f>((C233/C232)-1)*100</f>
        <v>#DIV/0!</v>
      </c>
      <c r="E233" s="56">
        <f t="shared" si="58"/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59">((C234/C233)-1)*100</f>
        <v>#DIV/0!</v>
      </c>
      <c r="E234" s="56">
        <f t="shared" si="58"/>
        <v>-100</v>
      </c>
      <c r="F234" s="57">
        <f t="shared" ref="F234" si="60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58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5"/>
      <c r="C237" s="7"/>
      <c r="D237" s="8"/>
      <c r="E237" s="8"/>
      <c r="F237" s="16"/>
    </row>
    <row r="238" spans="1:6" ht="12.75" customHeight="1" x14ac:dyDescent="0.25">
      <c r="A238" s="31" t="s">
        <v>23</v>
      </c>
      <c r="B238"/>
      <c r="C238"/>
      <c r="D238"/>
      <c r="E238"/>
      <c r="F238"/>
    </row>
    <row r="239" spans="1:6" ht="12.75" customHeight="1" x14ac:dyDescent="0.25">
      <c r="A239" s="32" t="s">
        <v>22</v>
      </c>
      <c r="B239"/>
      <c r="C239"/>
      <c r="D239"/>
      <c r="E239"/>
      <c r="F239"/>
    </row>
    <row r="240" spans="1:6" ht="12.75" customHeight="1" x14ac:dyDescent="0.25">
      <c r="A240" s="20"/>
      <c r="B240"/>
      <c r="C240"/>
      <c r="D240"/>
      <c r="E240"/>
      <c r="F240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07" workbookViewId="0">
      <selection activeCell="H231" sqref="H231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9" t="s">
        <v>34</v>
      </c>
      <c r="B1" s="69"/>
      <c r="C1" s="69"/>
      <c r="D1" s="69"/>
      <c r="E1" s="69"/>
      <c r="F1" s="69"/>
    </row>
    <row r="2" spans="1:7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7" ht="12.75" customHeight="1" x14ac:dyDescent="0.25">
      <c r="A3" s="71" t="s">
        <v>33</v>
      </c>
      <c r="B3" s="71"/>
      <c r="C3" s="71"/>
      <c r="D3" s="71"/>
      <c r="E3" s="71"/>
      <c r="F3" s="71"/>
    </row>
    <row r="4" spans="1:7" ht="12.75" customHeight="1" x14ac:dyDescent="0.25">
      <c r="A4" s="68"/>
      <c r="B4" s="68"/>
      <c r="C4" s="68"/>
      <c r="D4" s="68"/>
      <c r="E4" s="68"/>
      <c r="F4" s="68"/>
    </row>
    <row r="5" spans="1:7" s="2" customFormat="1" ht="12.75" customHeight="1" x14ac:dyDescent="0.2">
      <c r="A5" s="74" t="s">
        <v>16</v>
      </c>
      <c r="B5" s="74"/>
      <c r="C5" s="74"/>
      <c r="D5" s="74"/>
      <c r="E5" s="74"/>
      <c r="F5" s="74"/>
    </row>
    <row r="6" spans="1:7" customFormat="1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7" customFormat="1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7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246.45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251.46</v>
      </c>
      <c r="D10" s="37">
        <v>2.032866707242853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256.7</v>
      </c>
      <c r="D11" s="37">
        <v>2.0838304302871258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260.92</v>
      </c>
      <c r="D12" s="37">
        <v>1.6439423451499957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262.63</v>
      </c>
      <c r="D13" s="37">
        <v>0.65537329449638637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261.83</v>
      </c>
      <c r="D14" s="37">
        <v>-0.30461104976583497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259.86</v>
      </c>
      <c r="D15" s="37">
        <v>-0.75239659320932573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260.08999999999997</v>
      </c>
      <c r="D16" s="37">
        <v>8.8509197260044914E-2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261.39999999999998</v>
      </c>
      <c r="D17" s="37">
        <v>0.50367180591333049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261.07</v>
      </c>
      <c r="D18" s="37">
        <v>-0.12624330527926109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261.95</v>
      </c>
      <c r="D19" s="41">
        <v>0.33707434787604296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264.02999999999997</v>
      </c>
      <c r="D20" s="46">
        <v>0.79404466501240556</v>
      </c>
      <c r="E20" s="45">
        <v>0.79404466501240556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265.39999999999998</v>
      </c>
      <c r="D21" s="37">
        <v>0.51888043025414277</v>
      </c>
      <c r="E21" s="36">
        <v>1.3170452376407571</v>
      </c>
      <c r="F21" s="36">
        <v>7.689186447555274</v>
      </c>
    </row>
    <row r="22" spans="1:6" s="14" customFormat="1" ht="12.75" customHeight="1" x14ac:dyDescent="0.25">
      <c r="A22" s="33"/>
      <c r="B22" s="34" t="s">
        <v>4</v>
      </c>
      <c r="C22" s="35">
        <v>272.27</v>
      </c>
      <c r="D22" s="37">
        <v>2.5885455915599209</v>
      </c>
      <c r="E22" s="36">
        <v>3.939683145638484</v>
      </c>
      <c r="F22" s="36">
        <v>8.2756700866936974</v>
      </c>
    </row>
    <row r="23" spans="1:6" s="14" customFormat="1" ht="12.75" customHeight="1" x14ac:dyDescent="0.25">
      <c r="A23" s="33"/>
      <c r="B23" s="34" t="s">
        <v>5</v>
      </c>
      <c r="C23" s="35">
        <v>272.37</v>
      </c>
      <c r="D23" s="37">
        <v>3.6728247695316796E-2</v>
      </c>
      <c r="E23" s="36">
        <v>3.9778583699179304</v>
      </c>
      <c r="F23" s="36">
        <v>6.1044020257109421</v>
      </c>
    </row>
    <row r="24" spans="1:6" s="14" customFormat="1" ht="12.75" customHeight="1" x14ac:dyDescent="0.25">
      <c r="A24" s="33"/>
      <c r="B24" s="34" t="s">
        <v>6</v>
      </c>
      <c r="C24" s="35">
        <v>279.55</v>
      </c>
      <c r="D24" s="37">
        <v>2.6361199838454974</v>
      </c>
      <c r="E24" s="36">
        <v>6.7188394731819034</v>
      </c>
      <c r="F24" s="36">
        <v>7.1401195768818093</v>
      </c>
    </row>
    <row r="25" spans="1:6" s="14" customFormat="1" ht="12.75" customHeight="1" x14ac:dyDescent="0.25">
      <c r="A25" s="33"/>
      <c r="B25" s="34" t="s">
        <v>7</v>
      </c>
      <c r="C25" s="35">
        <v>279.56</v>
      </c>
      <c r="D25" s="47">
        <v>3.5771776068616035E-3</v>
      </c>
      <c r="E25" s="36">
        <v>6.7226569956098547</v>
      </c>
      <c r="F25" s="36">
        <v>6.4463313406693867</v>
      </c>
    </row>
    <row r="26" spans="1:6" s="6" customFormat="1" ht="12.75" customHeight="1" x14ac:dyDescent="0.25">
      <c r="A26" s="33"/>
      <c r="B26" s="34" t="s">
        <v>8</v>
      </c>
      <c r="C26" s="35">
        <v>279.58</v>
      </c>
      <c r="D26" s="37">
        <v>7.1540992989005403E-3</v>
      </c>
      <c r="E26" s="36">
        <v>6.7302920404657351</v>
      </c>
      <c r="F26" s="36">
        <v>6.7792078829775004</v>
      </c>
    </row>
    <row r="27" spans="1:6" s="6" customFormat="1" ht="12.75" customHeight="1" x14ac:dyDescent="0.25">
      <c r="A27" s="33"/>
      <c r="B27" s="34" t="s">
        <v>9</v>
      </c>
      <c r="C27" s="35">
        <v>279.43</v>
      </c>
      <c r="D27" s="37">
        <v>-5.3651906431062546E-2</v>
      </c>
      <c r="E27" s="36">
        <v>6.6730292040465766</v>
      </c>
      <c r="F27" s="36">
        <v>7.530978219041029</v>
      </c>
    </row>
    <row r="28" spans="1:6" s="6" customFormat="1" ht="12.75" customHeight="1" x14ac:dyDescent="0.25">
      <c r="A28" s="33"/>
      <c r="B28" s="34" t="s">
        <v>10</v>
      </c>
      <c r="C28" s="35">
        <v>275.33</v>
      </c>
      <c r="D28" s="37">
        <v>-1.4672726622052101</v>
      </c>
      <c r="E28" s="36">
        <v>5.1078450085894289</v>
      </c>
      <c r="F28" s="36">
        <v>5.8595101695567031</v>
      </c>
    </row>
    <row r="29" spans="1:6" s="6" customFormat="1" ht="12.75" customHeight="1" x14ac:dyDescent="0.25">
      <c r="A29" s="33"/>
      <c r="B29" s="34" t="s">
        <v>11</v>
      </c>
      <c r="C29" s="35">
        <v>278.51</v>
      </c>
      <c r="D29" s="37">
        <v>1.1549776631678332</v>
      </c>
      <c r="E29" s="36">
        <v>6.3218171406757007</v>
      </c>
      <c r="F29" s="36">
        <v>6.5455241009946485</v>
      </c>
    </row>
    <row r="30" spans="1:6" s="6" customFormat="1" ht="12.75" customHeight="1" x14ac:dyDescent="0.25">
      <c r="A30" s="33"/>
      <c r="B30" s="34" t="s">
        <v>12</v>
      </c>
      <c r="C30" s="35">
        <v>278.43</v>
      </c>
      <c r="D30" s="37">
        <v>-2.872428279055983E-2</v>
      </c>
      <c r="E30" s="36">
        <v>6.2912769612521569</v>
      </c>
      <c r="F30" s="36">
        <v>6.649557589918409</v>
      </c>
    </row>
    <row r="31" spans="1:6" s="14" customFormat="1" ht="12.75" customHeight="1" x14ac:dyDescent="0.25">
      <c r="A31" s="33"/>
      <c r="B31" s="34" t="s">
        <v>13</v>
      </c>
      <c r="C31" s="35">
        <v>278.41000000000003</v>
      </c>
      <c r="D31" s="37">
        <v>-7.1831340013539524E-3</v>
      </c>
      <c r="E31" s="36">
        <v>6.2836419163962765</v>
      </c>
      <c r="F31" s="36">
        <v>6.2836419163962765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280.31</v>
      </c>
      <c r="D32" s="50">
        <v>0.68244675119426557</v>
      </c>
      <c r="E32" s="50">
        <v>0.68244675119426557</v>
      </c>
      <c r="F32" s="50">
        <v>6.1659659887134177</v>
      </c>
    </row>
    <row r="33" spans="1:6" s="51" customFormat="1" ht="12.75" customHeight="1" x14ac:dyDescent="0.25">
      <c r="A33" s="33"/>
      <c r="B33" s="52" t="s">
        <v>3</v>
      </c>
      <c r="C33" s="53">
        <v>285.89999999999998</v>
      </c>
      <c r="D33" s="54">
        <v>1.9942206842424426</v>
      </c>
      <c r="E33" s="54">
        <v>2.6902769297079576</v>
      </c>
      <c r="F33" s="54">
        <v>7.7241899020346727</v>
      </c>
    </row>
    <row r="34" spans="1:6" s="51" customFormat="1" ht="12.75" customHeight="1" x14ac:dyDescent="0.25">
      <c r="A34" s="33"/>
      <c r="B34" s="52" t="s">
        <v>4</v>
      </c>
      <c r="C34" s="53">
        <v>292.39999999999998</v>
      </c>
      <c r="D34" s="54">
        <v>2.2735222105631392</v>
      </c>
      <c r="E34" s="54">
        <v>5.0249631837936626</v>
      </c>
      <c r="F34" s="54">
        <v>7.3933962610643889</v>
      </c>
    </row>
    <row r="35" spans="1:6" s="51" customFormat="1" ht="12.75" customHeight="1" x14ac:dyDescent="0.25">
      <c r="A35" s="33"/>
      <c r="B35" s="52" t="s">
        <v>5</v>
      </c>
      <c r="C35" s="53">
        <v>302.75</v>
      </c>
      <c r="D35" s="54">
        <v>3.539671682626544</v>
      </c>
      <c r="E35" s="54">
        <v>8.7425020652993624</v>
      </c>
      <c r="F35" s="54">
        <v>11.153945001285015</v>
      </c>
    </row>
    <row r="36" spans="1:6" s="51" customFormat="1" ht="12.75" customHeight="1" x14ac:dyDescent="0.25">
      <c r="A36" s="33"/>
      <c r="B36" s="52" t="s">
        <v>6</v>
      </c>
      <c r="C36" s="53">
        <v>304.94</v>
      </c>
      <c r="D36" s="54">
        <v>0.72336911643269275</v>
      </c>
      <c r="E36" s="54">
        <v>9.5291117416759441</v>
      </c>
      <c r="F36" s="54">
        <v>9.0824539438383098</v>
      </c>
    </row>
    <row r="37" spans="1:6" s="51" customFormat="1" ht="12.75" customHeight="1" x14ac:dyDescent="0.25">
      <c r="A37" s="33"/>
      <c r="B37" s="52" t="s">
        <v>7</v>
      </c>
      <c r="C37" s="53">
        <v>305.24</v>
      </c>
      <c r="D37" s="54">
        <v>9.8380009182141848E-2</v>
      </c>
      <c r="E37" s="54">
        <v>9.6368664918645042</v>
      </c>
      <c r="F37" s="54">
        <v>9.1858634997853841</v>
      </c>
    </row>
    <row r="38" spans="1:6" s="51" customFormat="1" ht="12.75" customHeight="1" x14ac:dyDescent="0.25">
      <c r="A38" s="33"/>
      <c r="B38" s="52" t="s">
        <v>8</v>
      </c>
      <c r="C38" s="53">
        <v>305.49</v>
      </c>
      <c r="D38" s="54">
        <v>8.1902765037344949E-2</v>
      </c>
      <c r="E38" s="54">
        <v>9.726662117021645</v>
      </c>
      <c r="F38" s="54">
        <v>9.2674726375277405</v>
      </c>
    </row>
    <row r="39" spans="1:6" s="51" customFormat="1" ht="12.75" customHeight="1" x14ac:dyDescent="0.25">
      <c r="A39" s="33"/>
      <c r="B39" s="52" t="s">
        <v>9</v>
      </c>
      <c r="C39" s="53">
        <v>306.27</v>
      </c>
      <c r="D39" s="54">
        <v>0.25532750662868864</v>
      </c>
      <c r="E39" s="54">
        <v>10.006824467511933</v>
      </c>
      <c r="F39" s="54">
        <v>9.6052678667286848</v>
      </c>
    </row>
    <row r="40" spans="1:6" s="51" customFormat="1" ht="12.75" customHeight="1" x14ac:dyDescent="0.25">
      <c r="A40" s="33"/>
      <c r="B40" s="52" t="s">
        <v>10</v>
      </c>
      <c r="C40" s="53">
        <v>303.47000000000003</v>
      </c>
      <c r="D40" s="54">
        <v>-0.91422600972995705</v>
      </c>
      <c r="E40" s="54">
        <v>9.001113465751942</v>
      </c>
      <c r="F40" s="54">
        <v>10.220462717466328</v>
      </c>
    </row>
    <row r="41" spans="1:6" s="51" customFormat="1" ht="12.75" customHeight="1" x14ac:dyDescent="0.25">
      <c r="A41" s="33"/>
      <c r="B41" s="52" t="s">
        <v>11</v>
      </c>
      <c r="C41" s="53">
        <v>306.43</v>
      </c>
      <c r="D41" s="54">
        <f>((C41/C40)-1)*100</f>
        <v>0.97538471677596217</v>
      </c>
      <c r="E41" s="54">
        <f>((C41/C$31)-1)*100</f>
        <v>10.0642936676125</v>
      </c>
      <c r="F41" s="54">
        <f>((C41/C29)-1)*100</f>
        <v>10.024774693906856</v>
      </c>
    </row>
    <row r="42" spans="1:6" s="51" customFormat="1" ht="12.75" customHeight="1" x14ac:dyDescent="0.25">
      <c r="A42" s="33"/>
      <c r="B42" s="52" t="s">
        <v>12</v>
      </c>
      <c r="C42" s="53">
        <v>306.33999999999997</v>
      </c>
      <c r="D42" s="54">
        <f>((C42/C41)-1)*100</f>
        <v>-2.9370492445268681E-2</v>
      </c>
      <c r="E42" s="54">
        <f>((C42/C$31)-1)*100</f>
        <v>10.031967242555929</v>
      </c>
      <c r="F42" s="54">
        <f>((C42/C30)-1)*100</f>
        <v>10.024063498904567</v>
      </c>
    </row>
    <row r="43" spans="1:6" s="51" customFormat="1" ht="12.75" customHeight="1" x14ac:dyDescent="0.25">
      <c r="A43" s="33"/>
      <c r="B43" s="52" t="s">
        <v>13</v>
      </c>
      <c r="C43" s="53">
        <v>306.33999999999997</v>
      </c>
      <c r="D43" s="54">
        <f>((C43/C42)-1)*100</f>
        <v>0</v>
      </c>
      <c r="E43" s="54">
        <f>((C43/C$31)-1)*100</f>
        <v>10.031967242555929</v>
      </c>
      <c r="F43" s="54">
        <f>((C43/C31)-1)*100</f>
        <v>10.031967242555929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311.35000000000002</v>
      </c>
      <c r="D44" s="50">
        <f>((C44/C43)-1)*100</f>
        <v>1.6354377489064653</v>
      </c>
      <c r="E44" s="50">
        <f>((C44/C$43)-1)*100</f>
        <v>1.6354377489064653</v>
      </c>
      <c r="F44" s="50">
        <f>((C44/C32)-1)*100</f>
        <v>11.073454389782755</v>
      </c>
    </row>
    <row r="45" spans="1:6" s="51" customFormat="1" ht="12.75" customHeight="1" x14ac:dyDescent="0.25">
      <c r="A45" s="33"/>
      <c r="B45" s="52" t="s">
        <v>3</v>
      </c>
      <c r="C45" s="53">
        <v>316.25</v>
      </c>
      <c r="D45" s="54">
        <f t="shared" ref="D45:D55" si="0">((C45/C44)-1)*100</f>
        <v>1.5737915529147273</v>
      </c>
      <c r="E45" s="54">
        <f t="shared" ref="E45:E55" si="1">((C45/C$43)-1)*100</f>
        <v>3.2349676829666496</v>
      </c>
      <c r="F45" s="54">
        <f t="shared" ref="F45:F55" si="2">((C45/C33)-1)*100</f>
        <v>10.615599860090953</v>
      </c>
    </row>
    <row r="46" spans="1:6" s="51" customFormat="1" ht="12.75" customHeight="1" x14ac:dyDescent="0.25">
      <c r="A46" s="33"/>
      <c r="B46" s="52" t="s">
        <v>4</v>
      </c>
      <c r="C46" s="53">
        <v>322.8</v>
      </c>
      <c r="D46" s="54">
        <f t="shared" si="0"/>
        <v>2.0711462450592855</v>
      </c>
      <c r="E46" s="54">
        <f t="shared" si="1"/>
        <v>5.373114839720583</v>
      </c>
      <c r="F46" s="54">
        <f t="shared" si="2"/>
        <v>10.396716826265395</v>
      </c>
    </row>
    <row r="47" spans="1:6" s="51" customFormat="1" ht="12.75" customHeight="1" x14ac:dyDescent="0.25">
      <c r="A47" s="33"/>
      <c r="B47" s="52" t="s">
        <v>5</v>
      </c>
      <c r="C47" s="53">
        <v>322.81</v>
      </c>
      <c r="D47" s="55">
        <f t="shared" si="0"/>
        <v>3.0978934324688012E-3</v>
      </c>
      <c r="E47" s="54">
        <f t="shared" si="1"/>
        <v>5.3763791865247823</v>
      </c>
      <c r="F47" s="54">
        <f t="shared" si="2"/>
        <v>6.6259289843104918</v>
      </c>
    </row>
    <row r="48" spans="1:6" s="51" customFormat="1" ht="12.75" customHeight="1" x14ac:dyDescent="0.25">
      <c r="A48" s="33"/>
      <c r="B48" s="52" t="s">
        <v>6</v>
      </c>
      <c r="C48" s="53">
        <v>332.52</v>
      </c>
      <c r="D48" s="54">
        <f t="shared" si="0"/>
        <v>3.0079613394876192</v>
      </c>
      <c r="E48" s="54">
        <f t="shared" si="1"/>
        <v>8.5460599334073351</v>
      </c>
      <c r="F48" s="54">
        <f t="shared" si="2"/>
        <v>9.0444021774775294</v>
      </c>
    </row>
    <row r="49" spans="1:6" s="51" customFormat="1" ht="12.75" customHeight="1" x14ac:dyDescent="0.25">
      <c r="A49" s="33"/>
      <c r="B49" s="52" t="s">
        <v>7</v>
      </c>
      <c r="C49" s="53">
        <v>332.52</v>
      </c>
      <c r="D49" s="54">
        <f t="shared" si="0"/>
        <v>0</v>
      </c>
      <c r="E49" s="54">
        <f t="shared" si="1"/>
        <v>8.5460599334073351</v>
      </c>
      <c r="F49" s="54">
        <f t="shared" si="2"/>
        <v>8.9372297208753615</v>
      </c>
    </row>
    <row r="50" spans="1:6" s="51" customFormat="1" ht="12.75" customHeight="1" x14ac:dyDescent="0.25">
      <c r="A50" s="33"/>
      <c r="B50" s="52" t="s">
        <v>8</v>
      </c>
      <c r="C50" s="53">
        <v>334.93</v>
      </c>
      <c r="D50" s="54">
        <f t="shared" si="0"/>
        <v>0.724768434981371</v>
      </c>
      <c r="E50" s="54">
        <f t="shared" si="1"/>
        <v>9.3327675132206078</v>
      </c>
      <c r="F50" s="54">
        <f t="shared" si="2"/>
        <v>9.6369766604471394</v>
      </c>
    </row>
    <row r="51" spans="1:6" s="51" customFormat="1" ht="12.75" customHeight="1" x14ac:dyDescent="0.25">
      <c r="A51" s="33"/>
      <c r="B51" s="52" t="s">
        <v>9</v>
      </c>
      <c r="C51" s="53">
        <v>332.57</v>
      </c>
      <c r="D51" s="54">
        <f t="shared" si="0"/>
        <v>-0.70462484698295968</v>
      </c>
      <c r="E51" s="54">
        <f t="shared" si="1"/>
        <v>8.5623816674283546</v>
      </c>
      <c r="F51" s="54">
        <f t="shared" si="2"/>
        <v>8.587194305678004</v>
      </c>
    </row>
    <row r="52" spans="1:6" s="51" customFormat="1" ht="12.75" customHeight="1" x14ac:dyDescent="0.25">
      <c r="A52" s="33"/>
      <c r="B52" s="52" t="s">
        <v>10</v>
      </c>
      <c r="C52" s="53">
        <v>333.08</v>
      </c>
      <c r="D52" s="54">
        <f t="shared" si="0"/>
        <v>0.15335117418888711</v>
      </c>
      <c r="E52" s="54">
        <f t="shared" si="1"/>
        <v>8.7288633544427832</v>
      </c>
      <c r="F52" s="54">
        <f t="shared" si="2"/>
        <v>9.7571423863973337</v>
      </c>
    </row>
    <row r="53" spans="1:6" s="51" customFormat="1" ht="12.75" customHeight="1" x14ac:dyDescent="0.25">
      <c r="A53" s="33"/>
      <c r="B53" s="52" t="s">
        <v>11</v>
      </c>
      <c r="C53" s="53">
        <v>336.76</v>
      </c>
      <c r="D53" s="54">
        <f t="shared" si="0"/>
        <v>1.1048396781554004</v>
      </c>
      <c r="E53" s="54">
        <f t="shared" si="1"/>
        <v>9.9301429783900339</v>
      </c>
      <c r="F53" s="54">
        <f t="shared" si="2"/>
        <v>9.897855954051483</v>
      </c>
    </row>
    <row r="54" spans="1:6" s="51" customFormat="1" ht="12.75" customHeight="1" x14ac:dyDescent="0.25">
      <c r="A54" s="33"/>
      <c r="B54" s="52" t="s">
        <v>12</v>
      </c>
      <c r="C54" s="53">
        <v>336.86</v>
      </c>
      <c r="D54" s="54">
        <f t="shared" si="0"/>
        <v>2.9694738092422845E-2</v>
      </c>
      <c r="E54" s="54">
        <f t="shared" si="1"/>
        <v>9.9627864464320925</v>
      </c>
      <c r="F54" s="54">
        <f t="shared" si="2"/>
        <v>9.9627864464320925</v>
      </c>
    </row>
    <row r="55" spans="1:6" s="51" customFormat="1" ht="12.75" customHeight="1" x14ac:dyDescent="0.25">
      <c r="A55" s="33"/>
      <c r="B55" s="52" t="s">
        <v>13</v>
      </c>
      <c r="C55" s="53">
        <v>336.86</v>
      </c>
      <c r="D55" s="54">
        <f t="shared" si="0"/>
        <v>0</v>
      </c>
      <c r="E55" s="54">
        <f t="shared" si="1"/>
        <v>9.9627864464320925</v>
      </c>
      <c r="F55" s="54">
        <f t="shared" si="2"/>
        <v>9.9627864464320925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338.63</v>
      </c>
      <c r="D56" s="50">
        <f>((C56/C55)-1)*100</f>
        <v>0.52544083595558178</v>
      </c>
      <c r="E56" s="50">
        <f>((C56/C$55)-1)*100</f>
        <v>0.52544083595558178</v>
      </c>
      <c r="F56" s="50">
        <f>((C56/C44)-1)*100</f>
        <v>8.7618435843905385</v>
      </c>
    </row>
    <row r="57" spans="1:6" s="51" customFormat="1" ht="12.75" customHeight="1" x14ac:dyDescent="0.25">
      <c r="A57" s="33"/>
      <c r="B57" s="52" t="s">
        <v>3</v>
      </c>
      <c r="C57" s="53">
        <v>345.8</v>
      </c>
      <c r="D57" s="54">
        <f t="shared" ref="D57:D65" si="3">((C57/C56)-1)*100</f>
        <v>2.1173552254673211</v>
      </c>
      <c r="E57" s="54">
        <f t="shared" ref="E57:E67" si="4">((C57/C$55)-1)*100</f>
        <v>2.6539215104197655</v>
      </c>
      <c r="F57" s="54">
        <f t="shared" ref="F57:F65" si="5">((C57/C45)-1)*100</f>
        <v>9.3438735177865606</v>
      </c>
    </row>
    <row r="58" spans="1:6" s="51" customFormat="1" ht="12.75" customHeight="1" x14ac:dyDescent="0.25">
      <c r="A58" s="33"/>
      <c r="B58" s="52" t="s">
        <v>4</v>
      </c>
      <c r="C58" s="53">
        <v>355.24</v>
      </c>
      <c r="D58" s="54">
        <f t="shared" si="3"/>
        <v>2.7299016772700968</v>
      </c>
      <c r="E58" s="54">
        <f t="shared" si="4"/>
        <v>5.4562726355162461</v>
      </c>
      <c r="F58" s="54">
        <f t="shared" si="5"/>
        <v>10.049566294919444</v>
      </c>
    </row>
    <row r="59" spans="1:6" s="51" customFormat="1" ht="12.75" customHeight="1" x14ac:dyDescent="0.25">
      <c r="A59" s="33"/>
      <c r="B59" s="52" t="s">
        <v>5</v>
      </c>
      <c r="C59" s="53">
        <v>355.53</v>
      </c>
      <c r="D59" s="54">
        <f t="shared" si="3"/>
        <v>8.1634951019027291E-2</v>
      </c>
      <c r="E59" s="54">
        <f t="shared" si="4"/>
        <v>5.5423618120287177</v>
      </c>
      <c r="F59" s="54">
        <f t="shared" si="5"/>
        <v>10.135993308757474</v>
      </c>
    </row>
    <row r="60" spans="1:6" s="51" customFormat="1" ht="12.75" customHeight="1" x14ac:dyDescent="0.25">
      <c r="A60" s="33"/>
      <c r="B60" s="52" t="s">
        <v>6</v>
      </c>
      <c r="C60" s="53">
        <v>367.36</v>
      </c>
      <c r="D60" s="54">
        <f t="shared" si="3"/>
        <v>3.3274266587911105</v>
      </c>
      <c r="E60" s="54">
        <f t="shared" si="4"/>
        <v>9.0542064952799493</v>
      </c>
      <c r="F60" s="54">
        <f t="shared" si="5"/>
        <v>10.477565259232534</v>
      </c>
    </row>
    <row r="61" spans="1:6" s="51" customFormat="1" ht="12.75" customHeight="1" x14ac:dyDescent="0.25">
      <c r="A61" s="33"/>
      <c r="B61" s="52" t="s">
        <v>7</v>
      </c>
      <c r="C61" s="53">
        <v>370.07</v>
      </c>
      <c r="D61" s="54">
        <f t="shared" si="3"/>
        <v>0.73769599303135092</v>
      </c>
      <c r="E61" s="54">
        <f t="shared" si="4"/>
        <v>9.8586950068277659</v>
      </c>
      <c r="F61" s="54">
        <f t="shared" si="5"/>
        <v>11.292553831348485</v>
      </c>
    </row>
    <row r="62" spans="1:6" s="51" customFormat="1" ht="12.75" customHeight="1" x14ac:dyDescent="0.25">
      <c r="A62" s="33"/>
      <c r="B62" s="52" t="s">
        <v>8</v>
      </c>
      <c r="C62" s="53">
        <v>370.06</v>
      </c>
      <c r="D62" s="55">
        <f t="shared" si="3"/>
        <v>-2.7021914772884514E-3</v>
      </c>
      <c r="E62" s="54">
        <f t="shared" si="4"/>
        <v>9.855726414534228</v>
      </c>
      <c r="F62" s="54">
        <f t="shared" si="5"/>
        <v>10.488758845131807</v>
      </c>
    </row>
    <row r="63" spans="1:6" s="51" customFormat="1" ht="12.75" customHeight="1" x14ac:dyDescent="0.25">
      <c r="A63" s="33"/>
      <c r="B63" s="52" t="s">
        <v>9</v>
      </c>
      <c r="C63" s="53">
        <v>370.06</v>
      </c>
      <c r="D63" s="54">
        <f t="shared" si="3"/>
        <v>0</v>
      </c>
      <c r="E63" s="54">
        <f t="shared" si="4"/>
        <v>9.855726414534228</v>
      </c>
      <c r="F63" s="54">
        <f t="shared" si="5"/>
        <v>11.2728147457678</v>
      </c>
    </row>
    <row r="64" spans="1:6" s="51" customFormat="1" ht="12.75" customHeight="1" x14ac:dyDescent="0.25">
      <c r="A64" s="33"/>
      <c r="B64" s="52" t="s">
        <v>10</v>
      </c>
      <c r="C64" s="53">
        <v>370.06</v>
      </c>
      <c r="D64" s="54">
        <f t="shared" si="3"/>
        <v>0</v>
      </c>
      <c r="E64" s="54">
        <f t="shared" si="4"/>
        <v>9.855726414534228</v>
      </c>
      <c r="F64" s="54">
        <f t="shared" si="5"/>
        <v>11.102437852768098</v>
      </c>
    </row>
    <row r="65" spans="1:6" s="51" customFormat="1" ht="12.75" customHeight="1" x14ac:dyDescent="0.25">
      <c r="A65" s="33"/>
      <c r="B65" s="52" t="s">
        <v>11</v>
      </c>
      <c r="C65" s="53">
        <v>374.94</v>
      </c>
      <c r="D65" s="54">
        <f t="shared" si="3"/>
        <v>1.3187050748527218</v>
      </c>
      <c r="E65" s="54">
        <f t="shared" si="4"/>
        <v>11.304399453779013</v>
      </c>
      <c r="F65" s="54">
        <f t="shared" si="5"/>
        <v>11.337451003682153</v>
      </c>
    </row>
    <row r="66" spans="1:6" s="51" customFormat="1" ht="12.75" customHeight="1" x14ac:dyDescent="0.25">
      <c r="A66" s="33"/>
      <c r="B66" s="52" t="s">
        <v>12</v>
      </c>
      <c r="C66" s="53">
        <v>375.12</v>
      </c>
      <c r="D66" s="54">
        <f>((C66/C65)-1)*100</f>
        <v>4.8007681228989796E-2</v>
      </c>
      <c r="E66" s="54">
        <f>((C66/C$55)-1)*100</f>
        <v>11.357834115062637</v>
      </c>
      <c r="F66" s="54">
        <f>((C66/C54)-1)*100</f>
        <v>11.357834115062637</v>
      </c>
    </row>
    <row r="67" spans="1:6" s="51" customFormat="1" ht="12.75" customHeight="1" x14ac:dyDescent="0.25">
      <c r="A67" s="33"/>
      <c r="B67" s="52" t="s">
        <v>13</v>
      </c>
      <c r="C67" s="53">
        <v>377.71</v>
      </c>
      <c r="D67" s="54">
        <f>((C67/C66)-1)*100</f>
        <v>0.69044572403496041</v>
      </c>
      <c r="E67" s="54">
        <f t="shared" si="4"/>
        <v>12.126699519088046</v>
      </c>
      <c r="F67" s="54">
        <f>((C67/C55)-1)*100</f>
        <v>12.126699519088046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385.08</v>
      </c>
      <c r="D68" s="50">
        <f>((C68/C67)-1)*100</f>
        <v>1.9512324269942649</v>
      </c>
      <c r="E68" s="50">
        <f>((C68/C$67)-1)*100</f>
        <v>1.9512324269942649</v>
      </c>
      <c r="F68" s="50">
        <f>((C68/C56)-1)*100</f>
        <v>13.717036293299479</v>
      </c>
    </row>
    <row r="69" spans="1:6" s="51" customFormat="1" ht="12.75" customHeight="1" x14ac:dyDescent="0.25">
      <c r="A69" s="33"/>
      <c r="B69" s="52" t="s">
        <v>3</v>
      </c>
      <c r="C69" s="53">
        <v>385.85</v>
      </c>
      <c r="D69" s="54">
        <f t="shared" ref="D69:D79" si="6">((C69/C68)-1)*100</f>
        <v>0.19995845019218361</v>
      </c>
      <c r="E69" s="54">
        <f t="shared" ref="E69:E79" si="7">((C69/C$67)-1)*100</f>
        <v>2.1550925313071012</v>
      </c>
      <c r="F69" s="54">
        <f t="shared" ref="F69:F79" si="8">((C69/C57)-1)*100</f>
        <v>11.581839213418155</v>
      </c>
    </row>
    <row r="70" spans="1:6" s="51" customFormat="1" ht="12.75" customHeight="1" x14ac:dyDescent="0.25">
      <c r="A70" s="33"/>
      <c r="B70" s="52" t="s">
        <v>4</v>
      </c>
      <c r="C70" s="53">
        <v>395.5</v>
      </c>
      <c r="D70" s="54">
        <f t="shared" si="6"/>
        <v>2.5009718802643466</v>
      </c>
      <c r="E70" s="54">
        <f t="shared" si="7"/>
        <v>4.7099626697731045</v>
      </c>
      <c r="F70" s="54">
        <f t="shared" si="8"/>
        <v>11.333183200090069</v>
      </c>
    </row>
    <row r="71" spans="1:6" s="51" customFormat="1" ht="12.75" customHeight="1" x14ac:dyDescent="0.25">
      <c r="A71" s="33"/>
      <c r="B71" s="52" t="s">
        <v>5</v>
      </c>
      <c r="C71" s="53">
        <v>398.81</v>
      </c>
      <c r="D71" s="54">
        <f t="shared" si="6"/>
        <v>0.83691529709228885</v>
      </c>
      <c r="E71" s="54">
        <f t="shared" si="7"/>
        <v>5.5862963649360609</v>
      </c>
      <c r="F71" s="54">
        <f t="shared" si="8"/>
        <v>12.173374961325356</v>
      </c>
    </row>
    <row r="72" spans="1:6" s="51" customFormat="1" ht="12.75" customHeight="1" x14ac:dyDescent="0.25">
      <c r="A72" s="33"/>
      <c r="B72" s="52" t="s">
        <v>6</v>
      </c>
      <c r="C72" s="53">
        <v>403.02</v>
      </c>
      <c r="D72" s="54">
        <f t="shared" si="6"/>
        <v>1.0556405305784722</v>
      </c>
      <c r="E72" s="54">
        <f t="shared" si="7"/>
        <v>6.7009081041010221</v>
      </c>
      <c r="F72" s="54">
        <f t="shared" si="8"/>
        <v>9.7070993031358697</v>
      </c>
    </row>
    <row r="73" spans="1:6" s="51" customFormat="1" ht="12.75" customHeight="1" x14ac:dyDescent="0.25">
      <c r="A73" s="33"/>
      <c r="B73" s="52" t="s">
        <v>7</v>
      </c>
      <c r="C73" s="53">
        <v>415.83</v>
      </c>
      <c r="D73" s="54">
        <f t="shared" si="6"/>
        <v>3.1785023075777907</v>
      </c>
      <c r="E73" s="54">
        <f t="shared" si="7"/>
        <v>10.092398930396328</v>
      </c>
      <c r="F73" s="54">
        <f t="shared" si="8"/>
        <v>12.365228200070245</v>
      </c>
    </row>
    <row r="74" spans="1:6" s="51" customFormat="1" ht="12.75" customHeight="1" x14ac:dyDescent="0.25">
      <c r="A74" s="33"/>
      <c r="B74" s="52" t="s">
        <v>8</v>
      </c>
      <c r="C74" s="53">
        <v>416.75</v>
      </c>
      <c r="D74" s="54">
        <f t="shared" si="6"/>
        <v>0.22124425847100948</v>
      </c>
      <c r="E74" s="54">
        <f t="shared" si="7"/>
        <v>10.33597204204284</v>
      </c>
      <c r="F74" s="54">
        <f t="shared" si="8"/>
        <v>12.616872939523315</v>
      </c>
    </row>
    <row r="75" spans="1:6" s="51" customFormat="1" ht="12.75" customHeight="1" x14ac:dyDescent="0.25">
      <c r="A75" s="33"/>
      <c r="B75" s="52" t="s">
        <v>9</v>
      </c>
      <c r="C75" s="53">
        <v>416.75</v>
      </c>
      <c r="D75" s="54">
        <f t="shared" si="6"/>
        <v>0</v>
      </c>
      <c r="E75" s="54">
        <f t="shared" si="7"/>
        <v>10.33597204204284</v>
      </c>
      <c r="F75" s="54">
        <f t="shared" si="8"/>
        <v>12.616872939523315</v>
      </c>
    </row>
    <row r="76" spans="1:6" s="51" customFormat="1" ht="12.75" customHeight="1" x14ac:dyDescent="0.25">
      <c r="A76" s="33"/>
      <c r="B76" s="52" t="s">
        <v>10</v>
      </c>
      <c r="C76" s="53">
        <v>415.02</v>
      </c>
      <c r="D76" s="54">
        <f t="shared" si="6"/>
        <v>-0.41511697660467917</v>
      </c>
      <c r="E76" s="54">
        <f t="shared" si="7"/>
        <v>9.8779486907945255</v>
      </c>
      <c r="F76" s="54">
        <f t="shared" si="8"/>
        <v>12.14938118143003</v>
      </c>
    </row>
    <row r="77" spans="1:6" s="51" customFormat="1" ht="12.75" customHeight="1" x14ac:dyDescent="0.25">
      <c r="A77" s="33"/>
      <c r="B77" s="52" t="s">
        <v>11</v>
      </c>
      <c r="C77" s="53">
        <v>419.86</v>
      </c>
      <c r="D77" s="54">
        <f t="shared" si="6"/>
        <v>1.1662088574044605</v>
      </c>
      <c r="E77" s="54">
        <f t="shared" si="7"/>
        <v>11.159355060760912</v>
      </c>
      <c r="F77" s="54">
        <f t="shared" si="8"/>
        <v>11.980583560036283</v>
      </c>
    </row>
    <row r="78" spans="1:6" s="51" customFormat="1" ht="12.75" customHeight="1" x14ac:dyDescent="0.25">
      <c r="A78" s="33"/>
      <c r="B78" s="52" t="s">
        <v>12</v>
      </c>
      <c r="C78" s="53">
        <v>421.74</v>
      </c>
      <c r="D78" s="54">
        <f t="shared" si="6"/>
        <v>0.4477683037202862</v>
      </c>
      <c r="E78" s="54">
        <f t="shared" si="7"/>
        <v>11.65709141934288</v>
      </c>
      <c r="F78" s="54">
        <f t="shared" si="8"/>
        <v>12.428023032629554</v>
      </c>
    </row>
    <row r="79" spans="1:6" s="51" customFormat="1" ht="12.75" customHeight="1" x14ac:dyDescent="0.25">
      <c r="A79" s="33"/>
      <c r="B79" s="52" t="s">
        <v>13</v>
      </c>
      <c r="C79" s="53">
        <v>420.78</v>
      </c>
      <c r="D79" s="54">
        <f t="shared" si="6"/>
        <v>-0.22762839664248746</v>
      </c>
      <c r="E79" s="54">
        <f t="shared" si="7"/>
        <v>11.4029281724074</v>
      </c>
      <c r="F79" s="54">
        <f t="shared" si="8"/>
        <v>11.4029281724074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425.81</v>
      </c>
      <c r="D80" s="50">
        <f>((C80/C79)-1)*100</f>
        <v>1.1953990208660281</v>
      </c>
      <c r="E80" s="50">
        <f>((C80/C$79)-1)*100</f>
        <v>1.1953990208660281</v>
      </c>
      <c r="F80" s="50">
        <f>((C80/C68)-1)*100</f>
        <v>10.577022956268834</v>
      </c>
    </row>
    <row r="81" spans="1:6" s="51" customFormat="1" ht="12.75" customHeight="1" x14ac:dyDescent="0.25">
      <c r="A81" s="33"/>
      <c r="B81" s="52" t="s">
        <v>3</v>
      </c>
      <c r="C81" s="53">
        <v>428.62</v>
      </c>
      <c r="D81" s="54">
        <f t="shared" ref="D81:D91" si="9">((C81/C80)-1)*100</f>
        <v>0.65991874310138421</v>
      </c>
      <c r="E81" s="54">
        <f t="shared" ref="E81:E91" si="10">((C81/C$79)-1)*100</f>
        <v>1.8632064261609571</v>
      </c>
      <c r="F81" s="54">
        <f t="shared" ref="F81:F91" si="11">((C81/C69)-1)*100</f>
        <v>11.084618375016198</v>
      </c>
    </row>
    <row r="82" spans="1:6" s="51" customFormat="1" ht="12.75" customHeight="1" x14ac:dyDescent="0.25">
      <c r="A82" s="33"/>
      <c r="B82" s="52" t="s">
        <v>4</v>
      </c>
      <c r="C82" s="53">
        <v>437.04</v>
      </c>
      <c r="D82" s="54">
        <f t="shared" si="9"/>
        <v>1.9644440296766374</v>
      </c>
      <c r="E82" s="54">
        <f t="shared" si="10"/>
        <v>3.8642521032368649</v>
      </c>
      <c r="F82" s="54">
        <f t="shared" si="11"/>
        <v>10.503160556257907</v>
      </c>
    </row>
    <row r="83" spans="1:6" s="51" customFormat="1" ht="12.75" customHeight="1" x14ac:dyDescent="0.25">
      <c r="A83" s="33"/>
      <c r="B83" s="52" t="s">
        <v>5</v>
      </c>
      <c r="C83" s="53">
        <v>442.61</v>
      </c>
      <c r="D83" s="54">
        <f t="shared" si="9"/>
        <v>1.2744828848618051</v>
      </c>
      <c r="E83" s="54">
        <f t="shared" si="10"/>
        <v>5.1879842197823267</v>
      </c>
      <c r="F83" s="54">
        <f t="shared" si="11"/>
        <v>10.982673453524239</v>
      </c>
    </row>
    <row r="84" spans="1:6" s="51" customFormat="1" ht="12.75" customHeight="1" x14ac:dyDescent="0.25">
      <c r="A84" s="33"/>
      <c r="B84" s="52" t="s">
        <v>6</v>
      </c>
      <c r="C84" s="53">
        <v>446.26</v>
      </c>
      <c r="D84" s="54">
        <f t="shared" si="9"/>
        <v>0.82465375838773891</v>
      </c>
      <c r="E84" s="54">
        <f t="shared" si="10"/>
        <v>6.0554208850230662</v>
      </c>
      <c r="F84" s="54">
        <f t="shared" si="11"/>
        <v>10.728996079599028</v>
      </c>
    </row>
    <row r="85" spans="1:6" s="51" customFormat="1" ht="12.75" customHeight="1" x14ac:dyDescent="0.25">
      <c r="A85" s="33"/>
      <c r="B85" s="52" t="s">
        <v>7</v>
      </c>
      <c r="C85" s="53">
        <v>458.08</v>
      </c>
      <c r="D85" s="54">
        <f t="shared" si="9"/>
        <v>2.6486801416214734</v>
      </c>
      <c r="E85" s="54">
        <f t="shared" si="10"/>
        <v>8.8644897571177328</v>
      </c>
      <c r="F85" s="54">
        <f t="shared" si="11"/>
        <v>10.160402087391486</v>
      </c>
    </row>
    <row r="86" spans="1:6" s="51" customFormat="1" ht="12.75" customHeight="1" x14ac:dyDescent="0.25">
      <c r="A86" s="33"/>
      <c r="B86" s="52" t="s">
        <v>8</v>
      </c>
      <c r="C86" s="53">
        <v>459.15</v>
      </c>
      <c r="D86" s="54">
        <f t="shared" si="9"/>
        <v>0.2335836535102942</v>
      </c>
      <c r="E86" s="54">
        <f t="shared" si="10"/>
        <v>9.1187794096677663</v>
      </c>
      <c r="F86" s="54">
        <f t="shared" si="11"/>
        <v>10.173965206958613</v>
      </c>
    </row>
    <row r="87" spans="1:6" s="51" customFormat="1" ht="12.75" customHeight="1" x14ac:dyDescent="0.25">
      <c r="A87" s="33"/>
      <c r="B87" s="52" t="s">
        <v>9</v>
      </c>
      <c r="C87" s="53">
        <v>459.15</v>
      </c>
      <c r="D87" s="54">
        <f t="shared" si="9"/>
        <v>0</v>
      </c>
      <c r="E87" s="54">
        <f t="shared" si="10"/>
        <v>9.1187794096677663</v>
      </c>
      <c r="F87" s="54">
        <f t="shared" si="11"/>
        <v>10.173965206958613</v>
      </c>
    </row>
    <row r="88" spans="1:6" s="51" customFormat="1" ht="12.75" customHeight="1" x14ac:dyDescent="0.25">
      <c r="A88" s="33"/>
      <c r="B88" s="52" t="s">
        <v>10</v>
      </c>
      <c r="C88" s="53">
        <v>463.02</v>
      </c>
      <c r="D88" s="54">
        <f t="shared" si="9"/>
        <v>0.84286180986605785</v>
      </c>
      <c r="E88" s="54">
        <f t="shared" si="10"/>
        <v>10.038499928703848</v>
      </c>
      <c r="F88" s="54">
        <f t="shared" si="11"/>
        <v>11.56570767673848</v>
      </c>
    </row>
    <row r="89" spans="1:6" s="51" customFormat="1" ht="12.75" customHeight="1" x14ac:dyDescent="0.25">
      <c r="A89" s="33"/>
      <c r="B89" s="52" t="s">
        <v>11</v>
      </c>
      <c r="C89" s="53">
        <v>468.05</v>
      </c>
      <c r="D89" s="54">
        <f t="shared" si="9"/>
        <v>1.0863461621528403</v>
      </c>
      <c r="E89" s="54">
        <f t="shared" si="10"/>
        <v>11.233898949569854</v>
      </c>
      <c r="F89" s="54">
        <f t="shared" si="11"/>
        <v>11.477635402276952</v>
      </c>
    </row>
    <row r="90" spans="1:6" s="51" customFormat="1" ht="12.75" customHeight="1" x14ac:dyDescent="0.25">
      <c r="A90" s="33"/>
      <c r="B90" s="52" t="s">
        <v>12</v>
      </c>
      <c r="C90" s="53">
        <v>468.96</v>
      </c>
      <c r="D90" s="54">
        <f t="shared" si="9"/>
        <v>0.19442367268454053</v>
      </c>
      <c r="E90" s="54">
        <f t="shared" si="10"/>
        <v>11.45016398117782</v>
      </c>
      <c r="F90" s="54">
        <f t="shared" si="11"/>
        <v>11.196471759852034</v>
      </c>
    </row>
    <row r="91" spans="1:6" s="51" customFormat="1" ht="12.75" customHeight="1" x14ac:dyDescent="0.25">
      <c r="A91" s="33"/>
      <c r="B91" s="52" t="s">
        <v>13</v>
      </c>
      <c r="C91" s="53">
        <v>469.08</v>
      </c>
      <c r="D91" s="54">
        <f t="shared" si="9"/>
        <v>2.5588536335718892E-2</v>
      </c>
      <c r="E91" s="54">
        <f t="shared" si="10"/>
        <v>11.47868244688437</v>
      </c>
      <c r="F91" s="54">
        <f t="shared" si="11"/>
        <v>11.47868244688437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478.23</v>
      </c>
      <c r="D92" s="50">
        <f>((C92/C91)-1)*100</f>
        <v>1.9506267587618309</v>
      </c>
      <c r="E92" s="50">
        <f t="shared" ref="E92:E103" si="12">((C92/C$91)-1)*100</f>
        <v>1.9506267587618309</v>
      </c>
      <c r="F92" s="50">
        <f>((C92/C80)-1)*100</f>
        <v>12.310654986966018</v>
      </c>
    </row>
    <row r="93" spans="1:6" ht="12.75" customHeight="1" x14ac:dyDescent="0.25">
      <c r="A93" s="33"/>
      <c r="B93" s="52" t="s">
        <v>3</v>
      </c>
      <c r="C93" s="53">
        <v>478.19</v>
      </c>
      <c r="D93" s="54">
        <f t="shared" ref="D93:D103" si="13">((C93/C92)-1)*100</f>
        <v>-8.3641762331998493E-3</v>
      </c>
      <c r="E93" s="54">
        <f t="shared" si="12"/>
        <v>1.9420994286688975</v>
      </c>
      <c r="F93" s="54">
        <f t="shared" ref="F93:F103" si="14">((C93/C81)-1)*100</f>
        <v>11.565022630768507</v>
      </c>
    </row>
    <row r="94" spans="1:6" ht="12.75" customHeight="1" x14ac:dyDescent="0.25">
      <c r="A94" s="33"/>
      <c r="B94" s="52" t="s">
        <v>4</v>
      </c>
      <c r="C94" s="53">
        <v>478.19</v>
      </c>
      <c r="D94" s="54">
        <f t="shared" si="13"/>
        <v>0</v>
      </c>
      <c r="E94" s="54">
        <f t="shared" si="12"/>
        <v>1.9420994286688975</v>
      </c>
      <c r="F94" s="54">
        <f t="shared" si="14"/>
        <v>9.4156141314296171</v>
      </c>
    </row>
    <row r="95" spans="1:6" ht="12.75" customHeight="1" x14ac:dyDescent="0.25">
      <c r="A95" s="33"/>
      <c r="B95" s="52" t="s">
        <v>5</v>
      </c>
      <c r="C95" s="53">
        <v>492.4</v>
      </c>
      <c r="D95" s="54">
        <f t="shared" si="13"/>
        <v>2.9716221585562197</v>
      </c>
      <c r="E95" s="54">
        <f t="shared" si="12"/>
        <v>4.9714334441886221</v>
      </c>
      <c r="F95" s="54">
        <f t="shared" si="14"/>
        <v>11.249180994555008</v>
      </c>
    </row>
    <row r="96" spans="1:6" ht="12.75" customHeight="1" x14ac:dyDescent="0.25">
      <c r="A96" s="33"/>
      <c r="B96" s="52" t="s">
        <v>6</v>
      </c>
      <c r="C96" s="53">
        <v>497.51</v>
      </c>
      <c r="D96" s="54">
        <f t="shared" si="13"/>
        <v>1.0377741673436303</v>
      </c>
      <c r="E96" s="54">
        <f t="shared" si="12"/>
        <v>6.0607998635627158</v>
      </c>
      <c r="F96" s="54">
        <f t="shared" si="14"/>
        <v>11.484336485456904</v>
      </c>
    </row>
    <row r="97" spans="1:6" ht="12.75" customHeight="1" x14ac:dyDescent="0.25">
      <c r="A97" s="33"/>
      <c r="B97" s="52" t="s">
        <v>7</v>
      </c>
      <c r="C97" s="53">
        <v>497.71</v>
      </c>
      <c r="D97" s="54">
        <f t="shared" si="13"/>
        <v>4.0200196980966219E-2</v>
      </c>
      <c r="E97" s="54">
        <f t="shared" si="12"/>
        <v>6.1034365140274494</v>
      </c>
      <c r="F97" s="54">
        <f t="shared" si="14"/>
        <v>8.6513272790778917</v>
      </c>
    </row>
    <row r="98" spans="1:6" ht="12.75" customHeight="1" x14ac:dyDescent="0.25">
      <c r="A98" s="33"/>
      <c r="B98" s="52" t="s">
        <v>8</v>
      </c>
      <c r="C98" s="53">
        <v>500.27</v>
      </c>
      <c r="D98" s="54">
        <f t="shared" si="13"/>
        <v>0.51435574933194061</v>
      </c>
      <c r="E98" s="54">
        <f t="shared" si="12"/>
        <v>6.6491856399761184</v>
      </c>
      <c r="F98" s="54">
        <f t="shared" si="14"/>
        <v>8.9556789720135033</v>
      </c>
    </row>
    <row r="99" spans="1:6" ht="12.75" customHeight="1" x14ac:dyDescent="0.25">
      <c r="A99" s="33"/>
      <c r="B99" s="52" t="s">
        <v>9</v>
      </c>
      <c r="C99" s="53">
        <v>500.27</v>
      </c>
      <c r="D99" s="54">
        <f t="shared" si="13"/>
        <v>0</v>
      </c>
      <c r="E99" s="54">
        <f t="shared" si="12"/>
        <v>6.6491856399761184</v>
      </c>
      <c r="F99" s="54">
        <f t="shared" si="14"/>
        <v>8.9556789720135033</v>
      </c>
    </row>
    <row r="100" spans="1:6" ht="12.75" customHeight="1" x14ac:dyDescent="0.25">
      <c r="A100" s="33"/>
      <c r="B100" s="52" t="s">
        <v>10</v>
      </c>
      <c r="C100" s="53">
        <v>508.65</v>
      </c>
      <c r="D100" s="54">
        <f t="shared" si="13"/>
        <v>1.6750954484578306</v>
      </c>
      <c r="E100" s="54">
        <f t="shared" si="12"/>
        <v>8.4356612944487033</v>
      </c>
      <c r="F100" s="54">
        <f t="shared" si="14"/>
        <v>9.8548658805235121</v>
      </c>
    </row>
    <row r="101" spans="1:6" ht="12.75" customHeight="1" x14ac:dyDescent="0.25">
      <c r="A101" s="33"/>
      <c r="B101" s="52" t="s">
        <v>11</v>
      </c>
      <c r="C101" s="53">
        <v>513.98</v>
      </c>
      <c r="D101" s="54">
        <f t="shared" si="13"/>
        <v>1.0478718175562785</v>
      </c>
      <c r="E101" s="54">
        <f t="shared" si="12"/>
        <v>9.5719280293340212</v>
      </c>
      <c r="F101" s="54">
        <f t="shared" si="14"/>
        <v>9.8130541608802524</v>
      </c>
    </row>
    <row r="102" spans="1:6" ht="12.75" customHeight="1" x14ac:dyDescent="0.25">
      <c r="A102" s="33"/>
      <c r="B102" s="52" t="s">
        <v>12</v>
      </c>
      <c r="C102" s="53">
        <v>513.98</v>
      </c>
      <c r="D102" s="54">
        <f t="shared" si="13"/>
        <v>0</v>
      </c>
      <c r="E102" s="54">
        <f t="shared" si="12"/>
        <v>9.5719280293340212</v>
      </c>
      <c r="F102" s="54">
        <f t="shared" si="14"/>
        <v>9.5999658819515545</v>
      </c>
    </row>
    <row r="103" spans="1:6" ht="12.75" customHeight="1" x14ac:dyDescent="0.25">
      <c r="A103" s="33"/>
      <c r="B103" s="52" t="s">
        <v>13</v>
      </c>
      <c r="C103" s="53">
        <v>513.98</v>
      </c>
      <c r="D103" s="54">
        <f t="shared" si="13"/>
        <v>0</v>
      </c>
      <c r="E103" s="54">
        <f t="shared" si="12"/>
        <v>9.5719280293340212</v>
      </c>
      <c r="F103" s="54">
        <f t="shared" si="14"/>
        <v>9.5719280293340212</v>
      </c>
    </row>
    <row r="104" spans="1:6" ht="12.75" customHeight="1" x14ac:dyDescent="0.25">
      <c r="A104" s="42">
        <v>2015</v>
      </c>
      <c r="B104" s="48" t="s">
        <v>24</v>
      </c>
      <c r="C104" s="49">
        <v>517.44000000000005</v>
      </c>
      <c r="D104" s="50">
        <f>((C104/C103)-1)*100</f>
        <v>0.67317794466712488</v>
      </c>
      <c r="E104" s="50">
        <f t="shared" ref="E104:E115" si="15">((C104/C$103)-1)*100</f>
        <v>0.67317794466712488</v>
      </c>
      <c r="F104" s="50">
        <f>((C104/C92)-1)*100</f>
        <v>8.1989837525876741</v>
      </c>
    </row>
    <row r="105" spans="1:6" ht="12.75" customHeight="1" x14ac:dyDescent="0.25">
      <c r="A105" s="33"/>
      <c r="B105" s="52" t="s">
        <v>3</v>
      </c>
      <c r="C105" s="53">
        <v>520.62</v>
      </c>
      <c r="D105" s="54">
        <f t="shared" ref="D105:D156" si="16">((C105/C104)-1)*100</f>
        <v>0.61456400742114781</v>
      </c>
      <c r="E105" s="54">
        <f t="shared" si="15"/>
        <v>1.2918790614420805</v>
      </c>
      <c r="F105" s="54">
        <f t="shared" ref="F105:F156" si="17">((C105/C93)-1)*100</f>
        <v>8.8730420962378922</v>
      </c>
    </row>
    <row r="106" spans="1:6" ht="12.75" customHeight="1" x14ac:dyDescent="0.25">
      <c r="A106" s="33"/>
      <c r="B106" s="52" t="s">
        <v>4</v>
      </c>
      <c r="C106" s="53">
        <v>519.33000000000004</v>
      </c>
      <c r="D106" s="54">
        <f>((C106/C105)-1)*100</f>
        <v>-0.24778149129882632</v>
      </c>
      <c r="E106" s="54">
        <f t="shared" si="15"/>
        <v>1.0408965329390396</v>
      </c>
      <c r="F106" s="54">
        <f>((C106/C94)-1)*100</f>
        <v>8.6032748489094359</v>
      </c>
    </row>
    <row r="107" spans="1:6" ht="12.75" customHeight="1" x14ac:dyDescent="0.25">
      <c r="A107" s="33"/>
      <c r="B107" s="52" t="s">
        <v>5</v>
      </c>
      <c r="C107" s="53">
        <v>537.03</v>
      </c>
      <c r="D107" s="54">
        <f>((C107/C106)-1)*100</f>
        <v>3.4082375368262863</v>
      </c>
      <c r="E107" s="54">
        <f t="shared" si="15"/>
        <v>4.4846102961204615</v>
      </c>
      <c r="F107" s="54">
        <f>((C107/C95)-1)*100</f>
        <v>9.0637692932575185</v>
      </c>
    </row>
    <row r="108" spans="1:6" ht="12.75" customHeight="1" x14ac:dyDescent="0.25">
      <c r="A108" s="33"/>
      <c r="B108" s="52" t="s">
        <v>6</v>
      </c>
      <c r="C108" s="53">
        <v>537.03</v>
      </c>
      <c r="D108" s="54">
        <f t="shared" si="16"/>
        <v>0</v>
      </c>
      <c r="E108" s="54">
        <f t="shared" si="15"/>
        <v>4.4846102961204615</v>
      </c>
      <c r="F108" s="54">
        <f t="shared" si="17"/>
        <v>7.9435589234387205</v>
      </c>
    </row>
    <row r="109" spans="1:6" ht="12.75" customHeight="1" x14ac:dyDescent="0.25">
      <c r="A109" s="33"/>
      <c r="B109" s="52" t="s">
        <v>7</v>
      </c>
      <c r="C109" s="53">
        <v>540.58000000000004</v>
      </c>
      <c r="D109" s="54">
        <f t="shared" si="16"/>
        <v>0.66104314470327719</v>
      </c>
      <c r="E109" s="54">
        <f t="shared" si="15"/>
        <v>5.1752986497529019</v>
      </c>
      <c r="F109" s="54">
        <f t="shared" si="17"/>
        <v>8.6134495991641913</v>
      </c>
    </row>
    <row r="110" spans="1:6" ht="12.75" customHeight="1" x14ac:dyDescent="0.25">
      <c r="A110" s="33"/>
      <c r="B110" s="52" t="s">
        <v>8</v>
      </c>
      <c r="C110" s="53">
        <v>548.02</v>
      </c>
      <c r="D110" s="54">
        <f>((C110/C109)-1)*100</f>
        <v>1.3762995301342951</v>
      </c>
      <c r="E110" s="54">
        <f t="shared" si="15"/>
        <v>6.6228257908867993</v>
      </c>
      <c r="F110" s="54">
        <f>((C110/C98)-1)*100</f>
        <v>9.544845783277033</v>
      </c>
    </row>
    <row r="111" spans="1:6" ht="12.75" customHeight="1" x14ac:dyDescent="0.25">
      <c r="A111" s="33"/>
      <c r="B111" s="52" t="s">
        <v>9</v>
      </c>
      <c r="C111" s="53">
        <v>548.02</v>
      </c>
      <c r="D111" s="54">
        <f>((C111/C110)-1)*100</f>
        <v>0</v>
      </c>
      <c r="E111" s="54">
        <f t="shared" si="15"/>
        <v>6.6228257908867993</v>
      </c>
      <c r="F111" s="54">
        <f>((C111/C99)-1)*100</f>
        <v>9.544845783277033</v>
      </c>
    </row>
    <row r="112" spans="1:6" ht="12.75" customHeight="1" x14ac:dyDescent="0.25">
      <c r="A112" s="33"/>
      <c r="B112" s="52" t="s">
        <v>10</v>
      </c>
      <c r="C112" s="53">
        <v>547.99</v>
      </c>
      <c r="D112" s="54">
        <f>((C112/C111)-1)*100</f>
        <v>-5.4742527644924266E-3</v>
      </c>
      <c r="E112" s="54">
        <f t="shared" si="15"/>
        <v>6.6169889878983534</v>
      </c>
      <c r="F112" s="54">
        <f>((C112/C100)-1)*100</f>
        <v>7.7341983682296389</v>
      </c>
    </row>
    <row r="113" spans="1:6" ht="12.75" customHeight="1" x14ac:dyDescent="0.25">
      <c r="A113" s="33"/>
      <c r="B113" s="52" t="s">
        <v>11</v>
      </c>
      <c r="C113" s="53">
        <v>553.72</v>
      </c>
      <c r="D113" s="54">
        <f>((C113/C112)-1)*100</f>
        <v>1.0456395189693213</v>
      </c>
      <c r="E113" s="54">
        <f t="shared" si="15"/>
        <v>7.7318183586910116</v>
      </c>
      <c r="F113" s="54">
        <f>((C113/C101)-1)*100</f>
        <v>7.7318183586910116</v>
      </c>
    </row>
    <row r="114" spans="1:6" ht="12.75" customHeight="1" x14ac:dyDescent="0.25">
      <c r="A114" s="33"/>
      <c r="B114" s="52" t="s">
        <v>12</v>
      </c>
      <c r="C114" s="53">
        <v>553.75</v>
      </c>
      <c r="D114" s="54">
        <f>((C114/C113)-1)*100</f>
        <v>5.4179007440424698E-3</v>
      </c>
      <c r="E114" s="54">
        <f t="shared" si="15"/>
        <v>7.7376551616794353</v>
      </c>
      <c r="F114" s="54">
        <f>((C114/C102)-1)*100</f>
        <v>7.7376551616794353</v>
      </c>
    </row>
    <row r="115" spans="1:6" ht="12.75" customHeight="1" x14ac:dyDescent="0.25">
      <c r="A115" s="33"/>
      <c r="B115" s="52" t="s">
        <v>13</v>
      </c>
      <c r="C115" s="53">
        <v>553.73</v>
      </c>
      <c r="D115" s="54">
        <f t="shared" si="16"/>
        <v>-3.6117381489786382E-3</v>
      </c>
      <c r="E115" s="54">
        <f t="shared" si="15"/>
        <v>7.7337639596871455</v>
      </c>
      <c r="F115" s="54">
        <f t="shared" si="17"/>
        <v>7.7337639596871455</v>
      </c>
    </row>
    <row r="116" spans="1:6" ht="12.75" customHeight="1" x14ac:dyDescent="0.25">
      <c r="A116" s="42">
        <v>2016</v>
      </c>
      <c r="B116" s="48" t="s">
        <v>24</v>
      </c>
      <c r="C116" s="49">
        <v>562.20000000000005</v>
      </c>
      <c r="D116" s="50">
        <f t="shared" si="16"/>
        <v>1.529626352193314</v>
      </c>
      <c r="E116" s="50">
        <f t="shared" ref="E116:E127" si="18">((C116/C$115)-1)*100</f>
        <v>1.529626352193314</v>
      </c>
      <c r="F116" s="50">
        <f t="shared" si="17"/>
        <v>8.6502782931354272</v>
      </c>
    </row>
    <row r="117" spans="1:6" ht="12.75" customHeight="1" x14ac:dyDescent="0.25">
      <c r="A117" s="33"/>
      <c r="B117" s="52" t="s">
        <v>3</v>
      </c>
      <c r="C117" s="53">
        <v>568.22</v>
      </c>
      <c r="D117" s="54">
        <f t="shared" si="16"/>
        <v>1.0707933119886048</v>
      </c>
      <c r="E117" s="54">
        <f t="shared" si="18"/>
        <v>2.6167988008596321</v>
      </c>
      <c r="F117" s="54">
        <f t="shared" si="17"/>
        <v>9.1429449502516302</v>
      </c>
    </row>
    <row r="118" spans="1:6" ht="12.75" customHeight="1" x14ac:dyDescent="0.25">
      <c r="A118" s="33"/>
      <c r="B118" s="52" t="s">
        <v>4</v>
      </c>
      <c r="C118" s="53">
        <v>571.79</v>
      </c>
      <c r="D118" s="54">
        <f t="shared" si="16"/>
        <v>0.62827777973319954</v>
      </c>
      <c r="E118" s="54">
        <f t="shared" si="18"/>
        <v>3.2615173459989322</v>
      </c>
      <c r="F118" s="54">
        <f t="shared" si="17"/>
        <v>10.101476902932616</v>
      </c>
    </row>
    <row r="119" spans="1:6" ht="12.75" customHeight="1" x14ac:dyDescent="0.25">
      <c r="A119" s="33"/>
      <c r="B119" s="52" t="s">
        <v>5</v>
      </c>
      <c r="C119" s="53">
        <v>586.41</v>
      </c>
      <c r="D119" s="54">
        <f t="shared" si="16"/>
        <v>2.55688277164694</v>
      </c>
      <c r="E119" s="54">
        <f t="shared" si="18"/>
        <v>5.9017932927599936</v>
      </c>
      <c r="F119" s="54">
        <f t="shared" si="17"/>
        <v>9.1950170381542851</v>
      </c>
    </row>
    <row r="120" spans="1:6" ht="12.75" customHeight="1" x14ac:dyDescent="0.25">
      <c r="A120" s="33"/>
      <c r="B120" s="52" t="s">
        <v>6</v>
      </c>
      <c r="C120" s="53">
        <v>591.22</v>
      </c>
      <c r="D120" s="54">
        <f t="shared" si="16"/>
        <v>0.82024522092052354</v>
      </c>
      <c r="E120" s="54">
        <f t="shared" si="18"/>
        <v>6.7704476911129907</v>
      </c>
      <c r="F120" s="54">
        <f t="shared" si="17"/>
        <v>10.090683946893098</v>
      </c>
    </row>
    <row r="121" spans="1:6" ht="12.75" customHeight="1" x14ac:dyDescent="0.25">
      <c r="A121" s="33"/>
      <c r="B121" s="52" t="s">
        <v>7</v>
      </c>
      <c r="C121" s="53">
        <v>601.17999999999995</v>
      </c>
      <c r="D121" s="54">
        <f t="shared" si="16"/>
        <v>1.6846520753695637</v>
      </c>
      <c r="E121" s="54">
        <f t="shared" si="18"/>
        <v>8.5691582540227138</v>
      </c>
      <c r="F121" s="54">
        <f t="shared" si="17"/>
        <v>11.210181656739039</v>
      </c>
    </row>
    <row r="122" spans="1:6" ht="12.75" customHeight="1" x14ac:dyDescent="0.25">
      <c r="A122" s="33"/>
      <c r="B122" s="52" t="s">
        <v>8</v>
      </c>
      <c r="C122" s="53">
        <v>611.85</v>
      </c>
      <c r="D122" s="54">
        <f t="shared" si="16"/>
        <v>1.774842809142041</v>
      </c>
      <c r="E122" s="54">
        <f t="shared" si="18"/>
        <v>10.496090152240267</v>
      </c>
      <c r="F122" s="54">
        <f t="shared" si="17"/>
        <v>11.647385131929489</v>
      </c>
    </row>
    <row r="123" spans="1:6" ht="12.75" customHeight="1" x14ac:dyDescent="0.25">
      <c r="A123" s="33"/>
      <c r="B123" s="52" t="s">
        <v>9</v>
      </c>
      <c r="C123" s="53">
        <v>611.84</v>
      </c>
      <c r="D123" s="54">
        <v>0</v>
      </c>
      <c r="E123" s="54">
        <f t="shared" si="18"/>
        <v>10.494284217940164</v>
      </c>
      <c r="F123" s="54">
        <f t="shared" si="17"/>
        <v>11.645560381007991</v>
      </c>
    </row>
    <row r="124" spans="1:6" ht="12.75" customHeight="1" x14ac:dyDescent="0.25">
      <c r="A124" s="33"/>
      <c r="B124" s="52" t="s">
        <v>10</v>
      </c>
      <c r="C124" s="53">
        <v>611.84</v>
      </c>
      <c r="D124" s="54">
        <f t="shared" si="16"/>
        <v>0</v>
      </c>
      <c r="E124" s="54">
        <f t="shared" si="18"/>
        <v>10.494284217940164</v>
      </c>
      <c r="F124" s="54">
        <f t="shared" si="17"/>
        <v>11.651672475775099</v>
      </c>
    </row>
    <row r="125" spans="1:6" ht="12.75" customHeight="1" x14ac:dyDescent="0.25">
      <c r="A125" s="33"/>
      <c r="B125" s="52" t="s">
        <v>11</v>
      </c>
      <c r="C125" s="53">
        <v>611.84</v>
      </c>
      <c r="D125" s="54">
        <f t="shared" si="16"/>
        <v>0</v>
      </c>
      <c r="E125" s="54">
        <f t="shared" si="18"/>
        <v>10.494284217940164</v>
      </c>
      <c r="F125" s="54">
        <f t="shared" si="17"/>
        <v>10.496279708155743</v>
      </c>
    </row>
    <row r="126" spans="1:6" ht="12.75" customHeight="1" x14ac:dyDescent="0.25">
      <c r="A126" s="33"/>
      <c r="B126" s="52" t="s">
        <v>12</v>
      </c>
      <c r="C126" s="53">
        <v>615.19000000000005</v>
      </c>
      <c r="D126" s="54">
        <f t="shared" si="16"/>
        <v>0.5475287656903749</v>
      </c>
      <c r="E126" s="54">
        <f t="shared" si="18"/>
        <v>11.099272208477062</v>
      </c>
      <c r="F126" s="54">
        <f t="shared" si="17"/>
        <v>11.095259593679474</v>
      </c>
    </row>
    <row r="127" spans="1:6" ht="12.75" customHeight="1" x14ac:dyDescent="0.25">
      <c r="A127" s="33"/>
      <c r="B127" s="52" t="s">
        <v>13</v>
      </c>
      <c r="C127" s="53">
        <v>615.19000000000005</v>
      </c>
      <c r="D127" s="54">
        <f t="shared" si="16"/>
        <v>0</v>
      </c>
      <c r="E127" s="54">
        <f t="shared" si="18"/>
        <v>11.099272208477062</v>
      </c>
      <c r="F127" s="54">
        <f t="shared" si="17"/>
        <v>11.099272208477062</v>
      </c>
    </row>
    <row r="128" spans="1:6" ht="12.75" customHeight="1" x14ac:dyDescent="0.25">
      <c r="A128" s="42">
        <v>2017</v>
      </c>
      <c r="B128" s="48" t="s">
        <v>24</v>
      </c>
      <c r="C128" s="49">
        <v>621.48</v>
      </c>
      <c r="D128" s="50">
        <f t="shared" si="16"/>
        <v>1.0224483492904612</v>
      </c>
      <c r="E128" s="50">
        <f>((C128/C$127)-1)*100</f>
        <v>1.0224483492904612</v>
      </c>
      <c r="F128" s="50">
        <f t="shared" si="17"/>
        <v>10.544290288153668</v>
      </c>
    </row>
    <row r="129" spans="1:6" ht="12.75" customHeight="1" x14ac:dyDescent="0.25">
      <c r="A129" s="33"/>
      <c r="B129" s="52" t="s">
        <v>3</v>
      </c>
      <c r="C129" s="53">
        <v>621.48</v>
      </c>
      <c r="D129" s="54">
        <f t="shared" si="16"/>
        <v>0</v>
      </c>
      <c r="E129" s="54">
        <f>((C129/C$127)-1)*100</f>
        <v>1.0224483492904612</v>
      </c>
      <c r="F129" s="54">
        <f t="shared" si="17"/>
        <v>9.3731301256555497</v>
      </c>
    </row>
    <row r="130" spans="1:6" ht="12.75" customHeight="1" x14ac:dyDescent="0.25">
      <c r="A130" s="33"/>
      <c r="B130" s="52" t="s">
        <v>4</v>
      </c>
      <c r="C130" s="53">
        <v>624.22</v>
      </c>
      <c r="D130" s="54">
        <f>((C130/C129)-1)*100</f>
        <v>0.44088305335650002</v>
      </c>
      <c r="E130" s="54">
        <f>((C130/C$127)-1)*100</f>
        <v>1.4678392041483024</v>
      </c>
      <c r="F130" s="54">
        <f>((C130/C118)-1)*100</f>
        <v>9.1694503226709134</v>
      </c>
    </row>
    <row r="131" spans="1:6" ht="12.75" customHeight="1" x14ac:dyDescent="0.25">
      <c r="A131" s="33"/>
      <c r="B131" s="52" t="s">
        <v>5</v>
      </c>
      <c r="C131" s="53">
        <v>640.54999999999995</v>
      </c>
      <c r="D131" s="54">
        <f t="shared" si="16"/>
        <v>2.6160648489314653</v>
      </c>
      <c r="E131" s="54">
        <f>((C131/C$127)-1)*100</f>
        <v>4.1223036785383194</v>
      </c>
      <c r="F131" s="54">
        <f t="shared" si="17"/>
        <v>9.2324482870346678</v>
      </c>
    </row>
    <row r="132" spans="1:6" ht="12.75" customHeight="1" x14ac:dyDescent="0.25">
      <c r="A132" s="33"/>
      <c r="B132" s="52" t="s">
        <v>6</v>
      </c>
      <c r="C132" s="53">
        <v>644.91</v>
      </c>
      <c r="D132" s="54">
        <f t="shared" si="16"/>
        <v>0.68066505346968675</v>
      </c>
      <c r="E132" s="54">
        <f>((C132/C$127)-1)*100</f>
        <v>4.8310278125456962</v>
      </c>
      <c r="F132" s="54">
        <f t="shared" si="17"/>
        <v>9.081221880179946</v>
      </c>
    </row>
    <row r="133" spans="1:6" ht="12.75" customHeight="1" x14ac:dyDescent="0.25">
      <c r="A133" s="33"/>
      <c r="B133" s="52" t="s">
        <v>7</v>
      </c>
      <c r="C133" s="53">
        <v>644.91</v>
      </c>
      <c r="D133" s="54">
        <f t="shared" si="16"/>
        <v>0</v>
      </c>
      <c r="E133" s="54">
        <f t="shared" ref="E133:E139" si="19">((C133/C$127)-1)*100</f>
        <v>4.8310278125456962</v>
      </c>
      <c r="F133" s="54">
        <f t="shared" si="17"/>
        <v>7.2740277454339752</v>
      </c>
    </row>
    <row r="134" spans="1:6" ht="12.75" customHeight="1" x14ac:dyDescent="0.25">
      <c r="A134" s="33"/>
      <c r="B134" s="52" t="s">
        <v>8</v>
      </c>
      <c r="C134" s="53">
        <v>649.79</v>
      </c>
      <c r="D134" s="54">
        <f t="shared" si="16"/>
        <v>0.75669473259833975</v>
      </c>
      <c r="E134" s="54">
        <f t="shared" si="19"/>
        <v>5.6242786781319332</v>
      </c>
      <c r="F134" s="54">
        <f t="shared" si="17"/>
        <v>6.200866225382029</v>
      </c>
    </row>
    <row r="135" spans="1:6" ht="12.75" customHeight="1" x14ac:dyDescent="0.25">
      <c r="A135" s="33"/>
      <c r="B135" s="52" t="s">
        <v>9</v>
      </c>
      <c r="C135" s="53">
        <v>649.79</v>
      </c>
      <c r="D135" s="54">
        <f t="shared" si="16"/>
        <v>0</v>
      </c>
      <c r="E135" s="54">
        <f t="shared" si="19"/>
        <v>5.6242786781319332</v>
      </c>
      <c r="F135" s="54">
        <f t="shared" si="17"/>
        <v>6.2026019874476868</v>
      </c>
    </row>
    <row r="136" spans="1:6" ht="12.75" customHeight="1" x14ac:dyDescent="0.25">
      <c r="A136" s="33"/>
      <c r="B136" s="52" t="s">
        <v>10</v>
      </c>
      <c r="C136" s="53">
        <v>649.73</v>
      </c>
      <c r="D136" s="54">
        <f>((C136/C135)-1)*100</f>
        <v>-9.2337524430941009E-3</v>
      </c>
      <c r="E136" s="54">
        <f>((C136/C$127)-1)*100</f>
        <v>5.6145255937189997</v>
      </c>
      <c r="F136" s="54">
        <f>((C136/C124)-1)*100</f>
        <v>6.1927955020920411</v>
      </c>
    </row>
    <row r="137" spans="1:6" ht="12.75" customHeight="1" x14ac:dyDescent="0.25">
      <c r="A137" s="33"/>
      <c r="B137" s="52" t="s">
        <v>11</v>
      </c>
      <c r="C137" s="53">
        <v>649.78</v>
      </c>
      <c r="D137" s="54">
        <f t="shared" si="16"/>
        <v>7.6955042863868783E-3</v>
      </c>
      <c r="E137" s="54">
        <f t="shared" si="19"/>
        <v>5.6226531640631183</v>
      </c>
      <c r="F137" s="54">
        <f t="shared" si="17"/>
        <v>6.2009675732217495</v>
      </c>
    </row>
    <row r="138" spans="1:6" ht="12.75" customHeight="1" x14ac:dyDescent="0.25">
      <c r="A138" s="33"/>
      <c r="B138" s="52" t="s">
        <v>12</v>
      </c>
      <c r="C138" s="53">
        <v>651.19000000000005</v>
      </c>
      <c r="D138" s="54">
        <f>((C138/C137)-1)*100</f>
        <v>0.21699652189972607</v>
      </c>
      <c r="E138" s="54">
        <f>((C138/C$127)-1)*100</f>
        <v>5.8518506477673649</v>
      </c>
      <c r="F138" s="54">
        <f>((C138/C126)-1)*100</f>
        <v>5.8518506477673649</v>
      </c>
    </row>
    <row r="139" spans="1:6" ht="12.75" customHeight="1" x14ac:dyDescent="0.25">
      <c r="A139" s="33"/>
      <c r="B139" s="52" t="s">
        <v>13</v>
      </c>
      <c r="C139" s="53">
        <v>651.19000000000005</v>
      </c>
      <c r="D139" s="54">
        <f t="shared" si="16"/>
        <v>0</v>
      </c>
      <c r="E139" s="54">
        <f t="shared" si="19"/>
        <v>5.8518506477673649</v>
      </c>
      <c r="F139" s="54">
        <f t="shared" si="17"/>
        <v>5.8518506477673649</v>
      </c>
    </row>
    <row r="140" spans="1:6" ht="12.75" customHeight="1" x14ac:dyDescent="0.25">
      <c r="A140" s="42">
        <v>2018</v>
      </c>
      <c r="B140" s="43" t="s">
        <v>24</v>
      </c>
      <c r="C140" s="44">
        <v>651.29999999999995</v>
      </c>
      <c r="D140" s="56">
        <f t="shared" si="16"/>
        <v>1.689215129223598E-2</v>
      </c>
      <c r="E140" s="56">
        <f t="shared" ref="E140:E151" si="20">((C140/C$139)-1)*100</f>
        <v>1.689215129223598E-2</v>
      </c>
      <c r="F140" s="56">
        <f t="shared" si="17"/>
        <v>4.7982235952886532</v>
      </c>
    </row>
    <row r="141" spans="1:6" ht="12.75" customHeight="1" x14ac:dyDescent="0.25">
      <c r="A141" s="33"/>
      <c r="B141" s="34" t="s">
        <v>3</v>
      </c>
      <c r="C141" s="35">
        <v>651.29999999999995</v>
      </c>
      <c r="D141" s="57">
        <f t="shared" si="16"/>
        <v>0</v>
      </c>
      <c r="E141" s="57">
        <f t="shared" si="20"/>
        <v>1.689215129223598E-2</v>
      </c>
      <c r="F141" s="57">
        <f t="shared" si="17"/>
        <v>4.7982235952886532</v>
      </c>
    </row>
    <row r="142" spans="1:6" ht="12.75" customHeight="1" x14ac:dyDescent="0.25">
      <c r="A142" s="33"/>
      <c r="B142" s="34" t="s">
        <v>4</v>
      </c>
      <c r="C142" s="35">
        <v>651.29999999999995</v>
      </c>
      <c r="D142" s="57">
        <f t="shared" si="16"/>
        <v>0</v>
      </c>
      <c r="E142" s="57">
        <f t="shared" si="20"/>
        <v>1.689215129223598E-2</v>
      </c>
      <c r="F142" s="57">
        <f t="shared" si="17"/>
        <v>4.3382140911857769</v>
      </c>
    </row>
    <row r="143" spans="1:6" ht="12.75" customHeight="1" x14ac:dyDescent="0.25">
      <c r="A143" s="33"/>
      <c r="B143" s="34" t="s">
        <v>5</v>
      </c>
      <c r="C143" s="35">
        <v>651.29999999999995</v>
      </c>
      <c r="D143" s="57">
        <f t="shared" si="16"/>
        <v>0</v>
      </c>
      <c r="E143" s="57">
        <f t="shared" si="20"/>
        <v>1.689215129223598E-2</v>
      </c>
      <c r="F143" s="57">
        <f t="shared" si="17"/>
        <v>1.6782452579814144</v>
      </c>
    </row>
    <row r="144" spans="1:6" ht="12.75" customHeight="1" x14ac:dyDescent="0.25">
      <c r="A144" s="33"/>
      <c r="B144" s="34" t="s">
        <v>6</v>
      </c>
      <c r="C144" s="35">
        <v>655.12</v>
      </c>
      <c r="D144" s="57">
        <f t="shared" si="16"/>
        <v>0.58651926915400665</v>
      </c>
      <c r="E144" s="57">
        <f t="shared" si="20"/>
        <v>0.60351049616853558</v>
      </c>
      <c r="F144" s="57">
        <f t="shared" si="17"/>
        <v>1.5831666434076075</v>
      </c>
    </row>
    <row r="145" spans="1:6" ht="12.75" customHeight="1" x14ac:dyDescent="0.25">
      <c r="A145" s="33"/>
      <c r="B145" s="34" t="s">
        <v>7</v>
      </c>
      <c r="C145" s="35">
        <v>657.45</v>
      </c>
      <c r="D145" s="57">
        <f>((C145/C144)-1)*100</f>
        <v>0.35566003174991589</v>
      </c>
      <c r="E145" s="57">
        <f>((C145/C$139)-1)*100</f>
        <v>0.96131697354073786</v>
      </c>
      <c r="F145" s="57">
        <f>((C145/C133)-1)*100</f>
        <v>1.9444573661441256</v>
      </c>
    </row>
    <row r="146" spans="1:6" ht="12.75" customHeight="1" x14ac:dyDescent="0.25">
      <c r="A146" s="33"/>
      <c r="B146" s="34" t="s">
        <v>8</v>
      </c>
      <c r="C146" s="35">
        <v>662.76</v>
      </c>
      <c r="D146" s="57">
        <f t="shared" si="16"/>
        <v>0.80766598220396446</v>
      </c>
      <c r="E146" s="57">
        <f t="shared" si="20"/>
        <v>1.776747185921157</v>
      </c>
      <c r="F146" s="57">
        <f t="shared" si="17"/>
        <v>1.9960294864494799</v>
      </c>
    </row>
    <row r="147" spans="1:6" ht="12.75" customHeight="1" x14ac:dyDescent="0.25">
      <c r="A147" s="33"/>
      <c r="B147" s="34" t="s">
        <v>9</v>
      </c>
      <c r="C147" s="35">
        <v>662.76</v>
      </c>
      <c r="D147" s="57">
        <f>((C147/C146)-1)*100</f>
        <v>0</v>
      </c>
      <c r="E147" s="57">
        <f>((C147/C$139)-1)*100</f>
        <v>1.776747185921157</v>
      </c>
      <c r="F147" s="57">
        <f>((C147/C135)-1)*100</f>
        <v>1.9960294864494799</v>
      </c>
    </row>
    <row r="148" spans="1:6" ht="12.75" customHeight="1" x14ac:dyDescent="0.25">
      <c r="A148" s="33"/>
      <c r="B148" s="34" t="s">
        <v>10</v>
      </c>
      <c r="C148" s="35">
        <v>662.17</v>
      </c>
      <c r="D148" s="57">
        <f t="shared" si="16"/>
        <v>-8.9021666968436275E-2</v>
      </c>
      <c r="E148" s="57">
        <f t="shared" si="20"/>
        <v>1.6861438289899944</v>
      </c>
      <c r="F148" s="57">
        <f t="shared" si="17"/>
        <v>1.9146414664552802</v>
      </c>
    </row>
    <row r="149" spans="1:6" ht="12.75" customHeight="1" x14ac:dyDescent="0.25">
      <c r="A149" s="33"/>
      <c r="B149" s="34" t="s">
        <v>11</v>
      </c>
      <c r="C149" s="35">
        <v>663.95</v>
      </c>
      <c r="D149" s="57">
        <f t="shared" si="16"/>
        <v>0.26881314466074002</v>
      </c>
      <c r="E149" s="57">
        <f t="shared" si="20"/>
        <v>1.9594895499009501</v>
      </c>
      <c r="F149" s="57">
        <f t="shared" si="17"/>
        <v>2.1807380959709466</v>
      </c>
    </row>
    <row r="150" spans="1:6" ht="12.75" customHeight="1" x14ac:dyDescent="0.25">
      <c r="A150" s="33"/>
      <c r="B150" s="34" t="s">
        <v>12</v>
      </c>
      <c r="C150" s="35">
        <v>663.86</v>
      </c>
      <c r="D150" s="57">
        <f t="shared" si="16"/>
        <v>-1.3555237593199099E-2</v>
      </c>
      <c r="E150" s="57">
        <f t="shared" si="20"/>
        <v>1.94566869884365</v>
      </c>
      <c r="F150" s="57">
        <f t="shared" si="17"/>
        <v>1.94566869884365</v>
      </c>
    </row>
    <row r="151" spans="1:6" ht="12.75" customHeight="1" x14ac:dyDescent="0.25">
      <c r="A151" s="33"/>
      <c r="B151" s="34" t="s">
        <v>13</v>
      </c>
      <c r="C151" s="35">
        <v>663.86</v>
      </c>
      <c r="D151" s="57">
        <f t="shared" si="16"/>
        <v>0</v>
      </c>
      <c r="E151" s="57">
        <f t="shared" si="20"/>
        <v>1.94566869884365</v>
      </c>
      <c r="F151" s="57">
        <f t="shared" si="17"/>
        <v>1.94566869884365</v>
      </c>
    </row>
    <row r="152" spans="1:6" ht="12.75" customHeight="1" x14ac:dyDescent="0.25">
      <c r="A152" s="42">
        <v>2019</v>
      </c>
      <c r="B152" s="43" t="s">
        <v>24</v>
      </c>
      <c r="C152" s="44">
        <v>666.54</v>
      </c>
      <c r="D152" s="56">
        <f t="shared" si="16"/>
        <v>0.40369957521162458</v>
      </c>
      <c r="E152" s="56">
        <f t="shared" ref="E152:E163" si="21">((C152/C$151)-1)*100</f>
        <v>0.40369957521162458</v>
      </c>
      <c r="F152" s="56">
        <f t="shared" si="17"/>
        <v>2.3399355135882205</v>
      </c>
    </row>
    <row r="153" spans="1:6" ht="12.75" customHeight="1" x14ac:dyDescent="0.25">
      <c r="A153" s="33"/>
      <c r="B153" s="34" t="s">
        <v>3</v>
      </c>
      <c r="C153" s="35">
        <v>667</v>
      </c>
      <c r="D153" s="57">
        <f t="shared" si="16"/>
        <v>6.9013112491389528E-2</v>
      </c>
      <c r="E153" s="57">
        <f t="shared" si="21"/>
        <v>0.47299129334497092</v>
      </c>
      <c r="F153" s="57">
        <f t="shared" si="17"/>
        <v>2.410563488407802</v>
      </c>
    </row>
    <row r="154" spans="1:6" ht="12.75" customHeight="1" x14ac:dyDescent="0.25">
      <c r="A154" s="33"/>
      <c r="B154" s="34" t="s">
        <v>4</v>
      </c>
      <c r="C154" s="35">
        <v>667</v>
      </c>
      <c r="D154" s="57">
        <f t="shared" si="16"/>
        <v>0</v>
      </c>
      <c r="E154" s="57">
        <f t="shared" si="21"/>
        <v>0.47299129334497092</v>
      </c>
      <c r="F154" s="57">
        <f t="shared" si="17"/>
        <v>2.410563488407802</v>
      </c>
    </row>
    <row r="155" spans="1:6" ht="12.75" customHeight="1" x14ac:dyDescent="0.25">
      <c r="A155" s="33"/>
      <c r="B155" s="34" t="s">
        <v>5</v>
      </c>
      <c r="C155" s="35">
        <v>667.55</v>
      </c>
      <c r="D155" s="57">
        <f t="shared" si="16"/>
        <v>8.2458770614679544E-2</v>
      </c>
      <c r="E155" s="57">
        <f t="shared" si="21"/>
        <v>0.55584008676528018</v>
      </c>
      <c r="F155" s="57">
        <f t="shared" si="17"/>
        <v>2.4950099800399306</v>
      </c>
    </row>
    <row r="156" spans="1:6" ht="12.75" customHeight="1" x14ac:dyDescent="0.25">
      <c r="A156" s="33"/>
      <c r="B156" s="34" t="s">
        <v>6</v>
      </c>
      <c r="C156" s="35">
        <v>675.51</v>
      </c>
      <c r="D156" s="57">
        <f t="shared" si="16"/>
        <v>1.1924200434424437</v>
      </c>
      <c r="E156" s="57">
        <f t="shared" si="21"/>
        <v>1.7548880788117893</v>
      </c>
      <c r="F156" s="57">
        <f t="shared" si="17"/>
        <v>3.1124068872878219</v>
      </c>
    </row>
    <row r="157" spans="1:6" ht="12.75" customHeight="1" x14ac:dyDescent="0.25">
      <c r="A157" s="33"/>
      <c r="B157" s="34" t="s">
        <v>7</v>
      </c>
      <c r="C157" s="35">
        <v>686.08</v>
      </c>
      <c r="D157" s="57">
        <f>((C157/C156)-1)*100</f>
        <v>1.5647436751491606</v>
      </c>
      <c r="E157" s="57">
        <f t="shared" si="21"/>
        <v>3.3470912541801123</v>
      </c>
      <c r="F157" s="57">
        <f>((C157/C145)-1)*100</f>
        <v>4.3547037797551091</v>
      </c>
    </row>
    <row r="158" spans="1:6" ht="12.75" customHeight="1" x14ac:dyDescent="0.25">
      <c r="A158" s="33"/>
      <c r="B158" s="34" t="s">
        <v>8</v>
      </c>
      <c r="C158" s="35">
        <v>686.08</v>
      </c>
      <c r="D158" s="57">
        <f t="shared" ref="D158" si="22">((C158/C157)-1)*100</f>
        <v>0</v>
      </c>
      <c r="E158" s="57">
        <f t="shared" si="21"/>
        <v>3.3470912541801123</v>
      </c>
      <c r="F158" s="57">
        <f t="shared" ref="F158" si="23">((C158/C146)-1)*100</f>
        <v>3.5186191079727314</v>
      </c>
    </row>
    <row r="159" spans="1:6" ht="12.75" customHeight="1" x14ac:dyDescent="0.25">
      <c r="A159" s="33"/>
      <c r="B159" s="34" t="s">
        <v>9</v>
      </c>
      <c r="C159" s="35">
        <v>686.08</v>
      </c>
      <c r="D159" s="57">
        <f>((C159/C158)-1)*100</f>
        <v>0</v>
      </c>
      <c r="E159" s="57">
        <f>((C159/C$151)-1)*100</f>
        <v>3.3470912541801123</v>
      </c>
      <c r="F159" s="57">
        <f>((C159/C147)-1)*100</f>
        <v>3.5186191079727314</v>
      </c>
    </row>
    <row r="160" spans="1:6" ht="12.75" customHeight="1" x14ac:dyDescent="0.25">
      <c r="A160" s="33"/>
      <c r="B160" s="34" t="s">
        <v>10</v>
      </c>
      <c r="C160" s="35">
        <v>687.02</v>
      </c>
      <c r="D160" s="57">
        <f t="shared" ref="D160:D167" si="24">((C160/C159)-1)*100</f>
        <v>0.13701026119401494</v>
      </c>
      <c r="E160" s="57">
        <f t="shared" si="21"/>
        <v>3.4886873738438684</v>
      </c>
      <c r="F160" s="57">
        <f t="shared" ref="F160:F167" si="25">((C160/C148)-1)*100</f>
        <v>3.7528127218086071</v>
      </c>
    </row>
    <row r="161" spans="1:6" ht="12.75" customHeight="1" x14ac:dyDescent="0.25">
      <c r="A161" s="33"/>
      <c r="B161" s="34" t="s">
        <v>11</v>
      </c>
      <c r="C161" s="35">
        <v>687.95</v>
      </c>
      <c r="D161" s="57">
        <f t="shared" si="24"/>
        <v>0.13536723821723218</v>
      </c>
      <c r="E161" s="57">
        <f t="shared" si="21"/>
        <v>3.628777151809115</v>
      </c>
      <c r="F161" s="57">
        <f t="shared" si="25"/>
        <v>3.6147300248512648</v>
      </c>
    </row>
    <row r="162" spans="1:6" ht="12.75" customHeight="1" x14ac:dyDescent="0.25">
      <c r="A162" s="33"/>
      <c r="B162" s="34" t="s">
        <v>12</v>
      </c>
      <c r="C162" s="35">
        <v>688.89</v>
      </c>
      <c r="D162" s="57">
        <f t="shared" si="24"/>
        <v>0.13663783705211152</v>
      </c>
      <c r="E162" s="57">
        <f t="shared" si="21"/>
        <v>3.7703732714728933</v>
      </c>
      <c r="F162" s="57">
        <f t="shared" si="25"/>
        <v>3.7703732714728933</v>
      </c>
    </row>
    <row r="163" spans="1:6" ht="12.75" customHeight="1" x14ac:dyDescent="0.25">
      <c r="A163" s="33"/>
      <c r="B163" s="34" t="s">
        <v>13</v>
      </c>
      <c r="C163" s="35">
        <v>689.91</v>
      </c>
      <c r="D163" s="57">
        <f t="shared" si="24"/>
        <v>0.14806427731568483</v>
      </c>
      <c r="E163" s="57">
        <f t="shared" si="21"/>
        <v>3.9240201247250805</v>
      </c>
      <c r="F163" s="57">
        <f t="shared" si="25"/>
        <v>3.9240201247250805</v>
      </c>
    </row>
    <row r="164" spans="1:6" ht="12.75" customHeight="1" x14ac:dyDescent="0.25">
      <c r="A164" s="42">
        <v>2020</v>
      </c>
      <c r="B164" s="43" t="s">
        <v>24</v>
      </c>
      <c r="C164" s="44">
        <v>690.78</v>
      </c>
      <c r="D164" s="56">
        <f t="shared" si="24"/>
        <v>0.12610340479193294</v>
      </c>
      <c r="E164" s="56">
        <f>((C164/C$163)-1)*100</f>
        <v>0.12610340479193294</v>
      </c>
      <c r="F164" s="56">
        <f t="shared" si="25"/>
        <v>3.6366909712845397</v>
      </c>
    </row>
    <row r="165" spans="1:6" ht="12.75" customHeight="1" x14ac:dyDescent="0.25">
      <c r="A165" s="33"/>
      <c r="B165" s="34" t="s">
        <v>3</v>
      </c>
      <c r="C165" s="35">
        <v>704.87</v>
      </c>
      <c r="D165" s="57">
        <f>((C165/C164)-1)*100</f>
        <v>2.039723211442146</v>
      </c>
      <c r="E165" s="57">
        <f>((C165/C$163)-1)*100</f>
        <v>2.1683987766520252</v>
      </c>
      <c r="F165" s="57">
        <f>((C165/C153)-1)*100</f>
        <v>5.6776611694152823</v>
      </c>
    </row>
    <row r="166" spans="1:6" ht="12.75" customHeight="1" x14ac:dyDescent="0.25">
      <c r="A166" s="33"/>
      <c r="B166" s="34" t="s">
        <v>4</v>
      </c>
      <c r="C166" s="35">
        <v>704.87</v>
      </c>
      <c r="D166" s="57">
        <f>((C166/C165)-1)*100</f>
        <v>0</v>
      </c>
      <c r="E166" s="57">
        <f>((C166/C$163)-1)*100</f>
        <v>2.1683987766520252</v>
      </c>
      <c r="F166" s="57">
        <f>((C166/C154)-1)*100</f>
        <v>5.6776611694152823</v>
      </c>
    </row>
    <row r="167" spans="1:6" ht="12.75" customHeight="1" x14ac:dyDescent="0.25">
      <c r="A167" s="33"/>
      <c r="B167" s="34" t="s">
        <v>5</v>
      </c>
      <c r="C167" s="35">
        <v>703.92</v>
      </c>
      <c r="D167" s="57">
        <f t="shared" si="24"/>
        <v>-0.13477662547703995</v>
      </c>
      <c r="E167" s="57">
        <f t="shared" ref="E167:E175" si="26">((C167/C$163)-1)*100</f>
        <v>2.0306996564769308</v>
      </c>
      <c r="F167" s="57">
        <f t="shared" si="25"/>
        <v>5.4482810276383908</v>
      </c>
    </row>
    <row r="168" spans="1:6" ht="12.75" customHeight="1" x14ac:dyDescent="0.25">
      <c r="A168" s="33"/>
      <c r="B168" s="34" t="s">
        <v>6</v>
      </c>
      <c r="C168" s="35">
        <v>703.92</v>
      </c>
      <c r="D168" s="57">
        <f t="shared" ref="D168:D173" si="27">((C168/C167)-1)*100</f>
        <v>0</v>
      </c>
      <c r="E168" s="57">
        <f t="shared" ref="E168:E173" si="28">((C168/C$163)-1)*100</f>
        <v>2.0306996564769308</v>
      </c>
      <c r="F168" s="57">
        <f t="shared" ref="F168:F173" si="29">((C168/C156)-1)*100</f>
        <v>4.2057112403961483</v>
      </c>
    </row>
    <row r="169" spans="1:6" ht="12.75" customHeight="1" x14ac:dyDescent="0.25">
      <c r="A169" s="33"/>
      <c r="B169" s="34" t="s">
        <v>7</v>
      </c>
      <c r="C169" s="35">
        <v>706.45</v>
      </c>
      <c r="D169" s="57">
        <f t="shared" si="27"/>
        <v>0.35941584270942073</v>
      </c>
      <c r="E169" s="57">
        <f t="shared" si="28"/>
        <v>2.3974141554695683</v>
      </c>
      <c r="F169" s="57">
        <f t="shared" si="29"/>
        <v>2.9690415111940371</v>
      </c>
    </row>
    <row r="170" spans="1:6" ht="12.75" customHeight="1" x14ac:dyDescent="0.25">
      <c r="A170" s="33"/>
      <c r="B170" s="34" t="s">
        <v>8</v>
      </c>
      <c r="C170" s="35">
        <v>706.62</v>
      </c>
      <c r="D170" s="57">
        <f t="shared" si="27"/>
        <v>2.4063981881239371E-2</v>
      </c>
      <c r="E170" s="57">
        <f t="shared" si="28"/>
        <v>2.4220550506587779</v>
      </c>
      <c r="F170" s="57">
        <f t="shared" si="29"/>
        <v>2.9938199626865725</v>
      </c>
    </row>
    <row r="171" spans="1:6" ht="12.75" customHeight="1" x14ac:dyDescent="0.25">
      <c r="A171" s="33"/>
      <c r="B171" s="34" t="s">
        <v>9</v>
      </c>
      <c r="C171" s="35">
        <v>707.75</v>
      </c>
      <c r="D171" s="57">
        <f t="shared" si="27"/>
        <v>0.15991622088251667</v>
      </c>
      <c r="E171" s="57">
        <f t="shared" si="28"/>
        <v>2.5858445304460131</v>
      </c>
      <c r="F171" s="57">
        <f t="shared" si="29"/>
        <v>3.1585237873134275</v>
      </c>
    </row>
    <row r="172" spans="1:6" ht="12.75" customHeight="1" x14ac:dyDescent="0.25">
      <c r="A172" s="33"/>
      <c r="B172" s="34" t="s">
        <v>10</v>
      </c>
      <c r="C172" s="35">
        <v>708.7</v>
      </c>
      <c r="D172" s="57">
        <f t="shared" si="27"/>
        <v>0.13422818791946067</v>
      </c>
      <c r="E172" s="57">
        <f t="shared" si="28"/>
        <v>2.7235436506211075</v>
      </c>
      <c r="F172" s="57">
        <f t="shared" si="29"/>
        <v>3.155657768332798</v>
      </c>
    </row>
    <row r="173" spans="1:6" ht="12.75" customHeight="1" x14ac:dyDescent="0.25">
      <c r="A173" s="33"/>
      <c r="B173" s="34" t="s">
        <v>11</v>
      </c>
      <c r="C173" s="35">
        <v>710.45</v>
      </c>
      <c r="D173" s="57">
        <f t="shared" si="27"/>
        <v>0.24693100042330052</v>
      </c>
      <c r="E173" s="57">
        <f t="shared" si="28"/>
        <v>2.9771999246278602</v>
      </c>
      <c r="F173" s="57">
        <f t="shared" si="29"/>
        <v>3.2705865251835053</v>
      </c>
    </row>
    <row r="174" spans="1:6" ht="12.75" customHeight="1" x14ac:dyDescent="0.25">
      <c r="A174" s="33"/>
      <c r="B174" s="34" t="s">
        <v>12</v>
      </c>
      <c r="C174" s="35">
        <v>712.42</v>
      </c>
      <c r="D174" s="57">
        <f t="shared" ref="D174:D175" si="30">((C174/C173)-1)*100</f>
        <v>0.27728904215635897</v>
      </c>
      <c r="E174" s="57">
        <f t="shared" si="26"/>
        <v>3.2627444159383012</v>
      </c>
      <c r="F174" s="57">
        <f t="shared" ref="F174:F175" si="31">((C174/C162)-1)*100</f>
        <v>3.4156396521941135</v>
      </c>
    </row>
    <row r="175" spans="1:6" ht="12.75" customHeight="1" x14ac:dyDescent="0.25">
      <c r="A175" s="33"/>
      <c r="B175" s="38" t="s">
        <v>13</v>
      </c>
      <c r="C175" s="39">
        <v>711.14</v>
      </c>
      <c r="D175" s="58">
        <f t="shared" si="30"/>
        <v>-0.17966929620167882</v>
      </c>
      <c r="E175" s="58">
        <f t="shared" si="26"/>
        <v>3.0772129698076522</v>
      </c>
      <c r="F175" s="58">
        <f t="shared" si="31"/>
        <v>3.0772129698076522</v>
      </c>
    </row>
    <row r="176" spans="1:6" ht="12.75" customHeight="1" x14ac:dyDescent="0.25">
      <c r="A176" s="42">
        <v>2021</v>
      </c>
      <c r="B176" s="43" t="s">
        <v>24</v>
      </c>
      <c r="C176" s="44">
        <v>714.78</v>
      </c>
      <c r="D176" s="56">
        <f t="shared" ref="D176:D177" si="32">((C176/C175)-1)*100</f>
        <v>0.51185420592287922</v>
      </c>
      <c r="E176" s="56">
        <f t="shared" ref="E176:E177" si="33">((C176/C$175)-1)*100</f>
        <v>0.51185420592287922</v>
      </c>
      <c r="F176" s="56">
        <f t="shared" ref="F176:F177" si="34">((C176/C164)-1)*100</f>
        <v>3.4743333622861083</v>
      </c>
    </row>
    <row r="177" spans="1:6" ht="12.75" customHeight="1" x14ac:dyDescent="0.25">
      <c r="A177" s="33"/>
      <c r="B177" s="34" t="s">
        <v>3</v>
      </c>
      <c r="C177" s="35">
        <v>721.71</v>
      </c>
      <c r="D177" s="57">
        <f t="shared" si="32"/>
        <v>0.96952908587257802</v>
      </c>
      <c r="E177" s="57">
        <f t="shared" si="33"/>
        <v>1.486345867199157</v>
      </c>
      <c r="F177" s="57">
        <f t="shared" si="34"/>
        <v>2.3890930242456143</v>
      </c>
    </row>
    <row r="178" spans="1:6" ht="12.75" customHeight="1" x14ac:dyDescent="0.25">
      <c r="A178" s="33"/>
      <c r="B178" s="34" t="s">
        <v>4</v>
      </c>
      <c r="C178" s="35">
        <v>726.53</v>
      </c>
      <c r="D178" s="57">
        <f t="shared" ref="D178:D183" si="35">((C178/C177)-1)*100</f>
        <v>0.66785828102700062</v>
      </c>
      <c r="E178" s="57">
        <f t="shared" ref="E178:E183" si="36">((C178/C$175)-1)*100</f>
        <v>2.1641308321849406</v>
      </c>
      <c r="F178" s="57">
        <f t="shared" ref="F178:F183" si="37">((C178/C166)-1)*100</f>
        <v>3.0729070608764619</v>
      </c>
    </row>
    <row r="179" spans="1:6" ht="12.75" customHeight="1" x14ac:dyDescent="0.25">
      <c r="A179" s="33"/>
      <c r="B179" s="34" t="s">
        <v>5</v>
      </c>
      <c r="C179" s="35">
        <v>731.59</v>
      </c>
      <c r="D179" s="57">
        <f t="shared" si="35"/>
        <v>0.69646126106286399</v>
      </c>
      <c r="E179" s="57">
        <f t="shared" si="36"/>
        <v>2.8756644261326958</v>
      </c>
      <c r="F179" s="57">
        <f t="shared" si="37"/>
        <v>3.9308444141379795</v>
      </c>
    </row>
    <row r="180" spans="1:6" ht="12.75" customHeight="1" x14ac:dyDescent="0.25">
      <c r="A180" s="33"/>
      <c r="B180" s="34" t="s">
        <v>6</v>
      </c>
      <c r="C180" s="35">
        <v>739</v>
      </c>
      <c r="D180" s="57">
        <f t="shared" si="35"/>
        <v>1.0128623956040972</v>
      </c>
      <c r="E180" s="57">
        <f t="shared" si="36"/>
        <v>3.9176533453328499</v>
      </c>
      <c r="F180" s="57">
        <f t="shared" si="37"/>
        <v>4.9835208546425758</v>
      </c>
    </row>
    <row r="181" spans="1:6" ht="12.75" customHeight="1" x14ac:dyDescent="0.25">
      <c r="A181" s="33"/>
      <c r="B181" s="34" t="s">
        <v>7</v>
      </c>
      <c r="C181" s="35">
        <v>745.56</v>
      </c>
      <c r="D181" s="57">
        <f t="shared" si="35"/>
        <v>0.88768606224627344</v>
      </c>
      <c r="E181" s="57">
        <f t="shared" si="36"/>
        <v>4.8401158702927605</v>
      </c>
      <c r="F181" s="57">
        <f t="shared" si="37"/>
        <v>5.536131361030483</v>
      </c>
    </row>
    <row r="182" spans="1:6" ht="12.75" customHeight="1" x14ac:dyDescent="0.25">
      <c r="A182" s="33"/>
      <c r="B182" s="34" t="s">
        <v>8</v>
      </c>
      <c r="C182" s="35">
        <v>746.93</v>
      </c>
      <c r="D182" s="57">
        <f t="shared" si="35"/>
        <v>0.18375449326679671</v>
      </c>
      <c r="E182" s="57">
        <f t="shared" si="36"/>
        <v>5.0327642939505424</v>
      </c>
      <c r="F182" s="57">
        <f t="shared" si="37"/>
        <v>5.704622003339832</v>
      </c>
    </row>
    <row r="183" spans="1:6" ht="12.75" customHeight="1" x14ac:dyDescent="0.25">
      <c r="A183" s="33"/>
      <c r="B183" s="34" t="s">
        <v>9</v>
      </c>
      <c r="C183" s="35">
        <v>745.43</v>
      </c>
      <c r="D183" s="57">
        <f t="shared" si="35"/>
        <v>-0.20082203151566835</v>
      </c>
      <c r="E183" s="57">
        <f t="shared" si="36"/>
        <v>4.8218353629383648</v>
      </c>
      <c r="F183" s="57">
        <f t="shared" si="37"/>
        <v>5.3239138113740703</v>
      </c>
    </row>
    <row r="184" spans="1:6" ht="15" customHeight="1" x14ac:dyDescent="0.25">
      <c r="A184" s="33"/>
      <c r="B184" s="34" t="s">
        <v>10</v>
      </c>
      <c r="C184" s="35">
        <v>746.02</v>
      </c>
      <c r="D184" s="57">
        <f t="shared" ref="D184:D189" si="38">((C184/C183)-1)*100</f>
        <v>7.9148947587293073E-2</v>
      </c>
      <c r="E184" s="57">
        <f>((C184/C$175)-1)*100</f>
        <v>4.9048007424698392</v>
      </c>
      <c r="F184" s="57">
        <f t="shared" ref="F184:F189" si="39">((C184/C172)-1)*100</f>
        <v>5.2659799633131055</v>
      </c>
    </row>
    <row r="185" spans="1:6" ht="12.75" customHeight="1" x14ac:dyDescent="0.25">
      <c r="A185" s="33"/>
      <c r="B185" s="34" t="s">
        <v>11</v>
      </c>
      <c r="C185" s="35">
        <v>747.62</v>
      </c>
      <c r="D185" s="57">
        <f t="shared" si="38"/>
        <v>0.21447146189110811</v>
      </c>
      <c r="E185" s="57">
        <f>((C185/C$175)-1)*100</f>
        <v>5.1297916022161605</v>
      </c>
      <c r="F185" s="57">
        <f t="shared" si="39"/>
        <v>5.2318952776409189</v>
      </c>
    </row>
    <row r="186" spans="1:6" ht="12.75" customHeight="1" x14ac:dyDescent="0.25">
      <c r="A186" s="33"/>
      <c r="B186" s="34" t="s">
        <v>12</v>
      </c>
      <c r="C186" s="35">
        <v>743.92</v>
      </c>
      <c r="D186" s="57">
        <f t="shared" si="38"/>
        <v>-0.49490382814799672</v>
      </c>
      <c r="E186" s="57">
        <f>((C186/C$175)-1)*100</f>
        <v>4.6095002390527773</v>
      </c>
      <c r="F186" s="57">
        <f t="shared" si="39"/>
        <v>4.4215490862131945</v>
      </c>
    </row>
    <row r="187" spans="1:6" ht="12.75" customHeight="1" x14ac:dyDescent="0.25">
      <c r="A187" s="33"/>
      <c r="B187" s="38" t="s">
        <v>13</v>
      </c>
      <c r="C187" s="39">
        <v>745.74</v>
      </c>
      <c r="D187" s="58">
        <f t="shared" si="38"/>
        <v>0.2446499623615539</v>
      </c>
      <c r="E187" s="58">
        <f>((C187/C$175)-1)*100</f>
        <v>4.865427342014228</v>
      </c>
      <c r="F187" s="58">
        <f t="shared" si="39"/>
        <v>4.865427342014228</v>
      </c>
    </row>
    <row r="188" spans="1:6" ht="12.75" customHeight="1" x14ac:dyDescent="0.25">
      <c r="A188" s="42">
        <v>2022</v>
      </c>
      <c r="B188" s="43" t="s">
        <v>24</v>
      </c>
      <c r="C188" s="44">
        <v>751.46</v>
      </c>
      <c r="D188" s="56">
        <f t="shared" si="38"/>
        <v>0.76702335934777377</v>
      </c>
      <c r="E188" s="56">
        <f t="shared" ref="E188:E193" si="40">((C188/C$187)-1)*100</f>
        <v>0.76702335934777377</v>
      </c>
      <c r="F188" s="56">
        <f t="shared" si="39"/>
        <v>5.131648898961938</v>
      </c>
    </row>
    <row r="189" spans="1:6" ht="12.75" customHeight="1" x14ac:dyDescent="0.25">
      <c r="A189" s="33"/>
      <c r="B189" s="34" t="s">
        <v>3</v>
      </c>
      <c r="C189" s="35">
        <v>770.95</v>
      </c>
      <c r="D189" s="57">
        <f t="shared" si="38"/>
        <v>2.5936177574322095</v>
      </c>
      <c r="E189" s="57">
        <f t="shared" si="40"/>
        <v>3.3805347708316669</v>
      </c>
      <c r="F189" s="57">
        <f t="shared" si="39"/>
        <v>6.8226850119854188</v>
      </c>
    </row>
    <row r="190" spans="1:6" ht="12.75" customHeight="1" x14ac:dyDescent="0.25">
      <c r="A190" s="33"/>
      <c r="B190" s="34" t="s">
        <v>4</v>
      </c>
      <c r="C190" s="35">
        <v>779.52</v>
      </c>
      <c r="D190" s="57">
        <f t="shared" ref="D190:D195" si="41">((C190/C189)-1)*100</f>
        <v>1.111615539269728</v>
      </c>
      <c r="E190" s="57">
        <f t="shared" si="40"/>
        <v>4.5297288599243757</v>
      </c>
      <c r="F190" s="57">
        <f t="shared" ref="F190:F195" si="42">((C190/C178)-1)*100</f>
        <v>7.2935735620001996</v>
      </c>
    </row>
    <row r="191" spans="1:6" ht="12.75" customHeight="1" x14ac:dyDescent="0.25">
      <c r="A191" s="33"/>
      <c r="B191" s="34" t="s">
        <v>5</v>
      </c>
      <c r="C191" s="35">
        <v>779.41</v>
      </c>
      <c r="D191" s="57">
        <f t="shared" si="41"/>
        <v>-1.4111247947456995E-2</v>
      </c>
      <c r="E191" s="57">
        <f t="shared" si="40"/>
        <v>4.5149784107061386</v>
      </c>
      <c r="F191" s="57">
        <f t="shared" si="42"/>
        <v>6.5364480104976641</v>
      </c>
    </row>
    <row r="192" spans="1:6" ht="12.75" customHeight="1" x14ac:dyDescent="0.25">
      <c r="A192" s="33"/>
      <c r="B192" s="34" t="s">
        <v>6</v>
      </c>
      <c r="C192" s="35">
        <v>793.57</v>
      </c>
      <c r="D192" s="57">
        <f t="shared" si="41"/>
        <v>1.8167588303973581</v>
      </c>
      <c r="E192" s="57">
        <f t="shared" si="40"/>
        <v>6.413763510070547</v>
      </c>
      <c r="F192" s="57">
        <f t="shared" si="42"/>
        <v>7.3843031123139502</v>
      </c>
    </row>
    <row r="193" spans="1:6" ht="12.75" customHeight="1" x14ac:dyDescent="0.25">
      <c r="A193" s="33"/>
      <c r="B193" s="34" t="s">
        <v>7</v>
      </c>
      <c r="C193" s="35">
        <v>822.68</v>
      </c>
      <c r="D193" s="57">
        <f t="shared" si="41"/>
        <v>3.6682334261627814</v>
      </c>
      <c r="E193" s="57">
        <f t="shared" si="40"/>
        <v>10.317268753184749</v>
      </c>
      <c r="F193" s="57">
        <f t="shared" si="42"/>
        <v>10.34390256988036</v>
      </c>
    </row>
    <row r="194" spans="1:6" ht="12.75" customHeight="1" x14ac:dyDescent="0.25">
      <c r="A194" s="33"/>
      <c r="B194" s="34" t="s">
        <v>8</v>
      </c>
      <c r="C194" s="35">
        <v>821.43</v>
      </c>
      <c r="D194" s="57">
        <f t="shared" si="41"/>
        <v>-0.15194243205134406</v>
      </c>
      <c r="E194" s="57">
        <f t="shared" ref="E194:E199" si="43">((C194/C$187)-1)*100</f>
        <v>10.149650012068534</v>
      </c>
      <c r="F194" s="57">
        <f t="shared" si="42"/>
        <v>9.9741608986116503</v>
      </c>
    </row>
    <row r="195" spans="1:6" ht="12.75" customHeight="1" x14ac:dyDescent="0.25">
      <c r="A195" s="33"/>
      <c r="B195" s="34" t="s">
        <v>9</v>
      </c>
      <c r="C195" s="35">
        <v>823.12</v>
      </c>
      <c r="D195" s="57">
        <f t="shared" si="41"/>
        <v>0.20573877262823892</v>
      </c>
      <c r="E195" s="57">
        <f t="shared" si="43"/>
        <v>10.376270550057654</v>
      </c>
      <c r="F195" s="57">
        <f t="shared" si="42"/>
        <v>10.422172437385147</v>
      </c>
    </row>
    <row r="196" spans="1:6" ht="15" customHeight="1" x14ac:dyDescent="0.25">
      <c r="A196" s="33"/>
      <c r="B196" s="34" t="s">
        <v>10</v>
      </c>
      <c r="C196" s="35">
        <v>824.51</v>
      </c>
      <c r="D196" s="57">
        <f>((C196/C195)-1)*100</f>
        <v>0.16886966663427483</v>
      </c>
      <c r="E196" s="57">
        <f t="shared" si="43"/>
        <v>10.562662590178885</v>
      </c>
      <c r="F196" s="57">
        <f t="shared" ref="F196:F201" si="44">((C196/C184)-1)*100</f>
        <v>10.521165652395382</v>
      </c>
    </row>
    <row r="197" spans="1:6" ht="12.75" customHeight="1" x14ac:dyDescent="0.25">
      <c r="A197" s="33"/>
      <c r="B197" s="34" t="s">
        <v>11</v>
      </c>
      <c r="C197" s="35">
        <v>828.78</v>
      </c>
      <c r="D197" s="57">
        <f>((C197/C196)-1)*100</f>
        <v>0.51788334889812937</v>
      </c>
      <c r="E197" s="57">
        <f t="shared" si="43"/>
        <v>11.13524820983185</v>
      </c>
      <c r="F197" s="57">
        <f t="shared" si="44"/>
        <v>10.855782349321853</v>
      </c>
    </row>
    <row r="198" spans="1:6" ht="11.25" customHeight="1" x14ac:dyDescent="0.25">
      <c r="A198" s="33"/>
      <c r="B198" s="34" t="s">
        <v>12</v>
      </c>
      <c r="C198" s="35">
        <v>828.83</v>
      </c>
      <c r="D198" s="57">
        <f>((C198/C197)-1)*100</f>
        <v>6.0329641159428959E-3</v>
      </c>
      <c r="E198" s="57">
        <f t="shared" si="43"/>
        <v>11.141952959476487</v>
      </c>
      <c r="F198" s="57">
        <f t="shared" si="44"/>
        <v>11.413861705559757</v>
      </c>
    </row>
    <row r="199" spans="1:6" ht="12.75" customHeight="1" x14ac:dyDescent="0.25">
      <c r="A199" s="33"/>
      <c r="B199" s="38" t="s">
        <v>13</v>
      </c>
      <c r="C199" s="39">
        <v>828.85</v>
      </c>
      <c r="D199" s="58">
        <f>((C199/C198)-1)*100</f>
        <v>2.4130400685384856E-3</v>
      </c>
      <c r="E199" s="58">
        <f t="shared" si="43"/>
        <v>11.144634859334346</v>
      </c>
      <c r="F199" s="58">
        <f t="shared" si="44"/>
        <v>11.144634859334346</v>
      </c>
    </row>
    <row r="200" spans="1:6" ht="12.75" customHeight="1" x14ac:dyDescent="0.25">
      <c r="A200" s="42">
        <v>2023</v>
      </c>
      <c r="B200" s="43" t="s">
        <v>24</v>
      </c>
      <c r="C200" s="44">
        <v>835.77</v>
      </c>
      <c r="D200" s="56">
        <f t="shared" ref="D200" si="45">((C200/C199)-1)*100</f>
        <v>0.83489171743982293</v>
      </c>
      <c r="E200" s="56">
        <f t="shared" ref="E200:E205" si="46">((C200/C$199)-1)*100</f>
        <v>0.83489171743982293</v>
      </c>
      <c r="F200" s="56">
        <f t="shared" si="44"/>
        <v>11.219492720836755</v>
      </c>
    </row>
    <row r="201" spans="1:6" ht="12.75" customHeight="1" x14ac:dyDescent="0.25">
      <c r="A201" s="33"/>
      <c r="B201" s="34" t="s">
        <v>3</v>
      </c>
      <c r="C201" s="35">
        <v>847.32</v>
      </c>
      <c r="D201" s="57">
        <f t="shared" ref="D201:D206" si="47">((C201/C200)-1)*100</f>
        <v>1.3819591514411922</v>
      </c>
      <c r="E201" s="57">
        <f t="shared" si="46"/>
        <v>2.2283887313748085</v>
      </c>
      <c r="F201" s="57">
        <f t="shared" si="44"/>
        <v>9.9059601789999405</v>
      </c>
    </row>
    <row r="202" spans="1:6" ht="12.75" customHeight="1" x14ac:dyDescent="0.25">
      <c r="A202" s="33"/>
      <c r="B202" s="34" t="s">
        <v>4</v>
      </c>
      <c r="C202" s="35">
        <v>857.78</v>
      </c>
      <c r="D202" s="57">
        <f t="shared" si="47"/>
        <v>1.2344804796298847</v>
      </c>
      <c r="E202" s="57">
        <f t="shared" si="46"/>
        <v>3.4903782349037682</v>
      </c>
      <c r="F202" s="57">
        <f t="shared" ref="F202:F207" si="48">((C202/C190)-1)*100</f>
        <v>10.039511494252862</v>
      </c>
    </row>
    <row r="203" spans="1:6" ht="12.75" customHeight="1" x14ac:dyDescent="0.25">
      <c r="A203" s="33"/>
      <c r="B203" s="34" t="s">
        <v>5</v>
      </c>
      <c r="C203" s="35">
        <v>864.06</v>
      </c>
      <c r="D203" s="57">
        <f t="shared" si="47"/>
        <v>0.73212245564129308</v>
      </c>
      <c r="E203" s="57">
        <f t="shared" si="46"/>
        <v>4.2480545333896336</v>
      </c>
      <c r="F203" s="57">
        <f t="shared" si="48"/>
        <v>10.860779307424838</v>
      </c>
    </row>
    <row r="204" spans="1:6" ht="12.75" customHeight="1" x14ac:dyDescent="0.25">
      <c r="A204" s="33"/>
      <c r="B204" s="34" t="s">
        <v>6</v>
      </c>
      <c r="C204" s="35">
        <v>880.61</v>
      </c>
      <c r="D204" s="57">
        <f t="shared" si="47"/>
        <v>1.9153762470198954</v>
      </c>
      <c r="E204" s="57">
        <f t="shared" si="46"/>
        <v>6.244797007902525</v>
      </c>
      <c r="F204" s="57">
        <f t="shared" si="48"/>
        <v>10.968156558337627</v>
      </c>
    </row>
    <row r="205" spans="1:6" ht="12.75" customHeight="1" x14ac:dyDescent="0.25">
      <c r="A205" s="33"/>
      <c r="B205" s="34" t="s">
        <v>7</v>
      </c>
      <c r="C205" s="35">
        <v>880.84</v>
      </c>
      <c r="D205" s="57">
        <f t="shared" si="47"/>
        <v>2.6118258934149097E-2</v>
      </c>
      <c r="E205" s="57">
        <f t="shared" si="46"/>
        <v>6.2725462990891101</v>
      </c>
      <c r="F205" s="57">
        <f t="shared" si="48"/>
        <v>7.0695774784849563</v>
      </c>
    </row>
    <row r="206" spans="1:6" ht="12.75" customHeight="1" x14ac:dyDescent="0.25">
      <c r="A206" s="33"/>
      <c r="B206" s="34" t="s">
        <v>8</v>
      </c>
      <c r="C206" s="35">
        <v>887.09</v>
      </c>
      <c r="D206" s="57">
        <f t="shared" si="47"/>
        <v>0.70954997502383765</v>
      </c>
      <c r="E206" s="57">
        <f t="shared" ref="E206:E211" si="49">((C206/C$199)-1)*100</f>
        <v>7.0266031248114924</v>
      </c>
      <c r="F206" s="57">
        <f t="shared" si="48"/>
        <v>7.9933774028219107</v>
      </c>
    </row>
    <row r="207" spans="1:6" ht="12.75" customHeight="1" x14ac:dyDescent="0.25">
      <c r="A207" s="33"/>
      <c r="B207" s="34" t="s">
        <v>9</v>
      </c>
      <c r="C207" s="35">
        <v>889.13</v>
      </c>
      <c r="D207" s="57">
        <f>((C207/C206)-1)*100</f>
        <v>0.22996539246298298</v>
      </c>
      <c r="E207" s="57">
        <f t="shared" si="49"/>
        <v>7.2727272727272751</v>
      </c>
      <c r="F207" s="57">
        <f t="shared" si="48"/>
        <v>8.01948683059579</v>
      </c>
    </row>
    <row r="208" spans="1:6" ht="15" customHeight="1" x14ac:dyDescent="0.25">
      <c r="A208" s="33"/>
      <c r="B208" s="34" t="s">
        <v>10</v>
      </c>
      <c r="C208" s="35">
        <v>891.24</v>
      </c>
      <c r="D208" s="57">
        <f>((C208/C207)-1)*100</f>
        <v>0.2373106294917493</v>
      </c>
      <c r="E208" s="57">
        <f t="shared" si="49"/>
        <v>7.527296857091148</v>
      </c>
      <c r="F208" s="57">
        <f t="shared" ref="F208:F211" si="50">((C208/C196)-1)*100</f>
        <v>8.0932917732956522</v>
      </c>
    </row>
    <row r="209" spans="1:6" ht="12.75" customHeight="1" x14ac:dyDescent="0.25">
      <c r="A209" s="33"/>
      <c r="B209" s="34" t="s">
        <v>11</v>
      </c>
      <c r="C209" s="35">
        <v>890.88</v>
      </c>
      <c r="D209" s="57">
        <f>((C209/C208)-1)*100</f>
        <v>-4.0393160091556357E-2</v>
      </c>
      <c r="E209" s="57">
        <f t="shared" si="49"/>
        <v>7.4838631839295289</v>
      </c>
      <c r="F209" s="57">
        <f t="shared" si="50"/>
        <v>7.4929414319843568</v>
      </c>
    </row>
    <row r="210" spans="1:6" ht="11.25" customHeight="1" x14ac:dyDescent="0.25">
      <c r="A210" s="33"/>
      <c r="B210" s="34" t="s">
        <v>12</v>
      </c>
      <c r="C210" s="35">
        <v>890.6</v>
      </c>
      <c r="D210" s="57">
        <f>((C210/C209)-1)*100</f>
        <v>-3.142959770114917E-2</v>
      </c>
      <c r="E210" s="57">
        <f t="shared" si="49"/>
        <v>7.4500814381371683</v>
      </c>
      <c r="F210" s="57">
        <f t="shared" si="50"/>
        <v>7.4526742516559441</v>
      </c>
    </row>
    <row r="211" spans="1:6" ht="12.75" customHeight="1" x14ac:dyDescent="0.25">
      <c r="A211" s="33"/>
      <c r="B211" s="38" t="s">
        <v>13</v>
      </c>
      <c r="C211" s="39">
        <v>890.59</v>
      </c>
      <c r="D211" s="58">
        <v>0</v>
      </c>
      <c r="E211" s="58">
        <f t="shared" si="49"/>
        <v>7.4488749472160221</v>
      </c>
      <c r="F211" s="58">
        <f t="shared" si="50"/>
        <v>7.4488749472160221</v>
      </c>
    </row>
    <row r="212" spans="1:6" ht="12.75" customHeight="1" x14ac:dyDescent="0.25">
      <c r="A212" s="42">
        <v>2024</v>
      </c>
      <c r="B212" s="43" t="s">
        <v>24</v>
      </c>
      <c r="C212" s="44">
        <v>899.2</v>
      </c>
      <c r="D212" s="56">
        <f t="shared" ref="D212:D217" si="51">((C212/C211)-1)*100</f>
        <v>0.96677483466016678</v>
      </c>
      <c r="E212" s="56">
        <f t="shared" ref="E212:E217" si="52">((C212/C$211)-1)*100</f>
        <v>0.96677483466016678</v>
      </c>
      <c r="F212" s="56">
        <f t="shared" ref="F212:F217" si="53">((C212/C200)-1)*100</f>
        <v>7.5894085693432478</v>
      </c>
    </row>
    <row r="213" spans="1:6" ht="12.75" customHeight="1" x14ac:dyDescent="0.25">
      <c r="A213" s="33"/>
      <c r="B213" s="34" t="s">
        <v>3</v>
      </c>
      <c r="C213" s="35">
        <v>899.97</v>
      </c>
      <c r="D213" s="57">
        <f t="shared" si="51"/>
        <v>8.5631672597852315E-2</v>
      </c>
      <c r="E213" s="57">
        <f t="shared" si="52"/>
        <v>1.0532343727192028</v>
      </c>
      <c r="F213" s="57">
        <f t="shared" si="53"/>
        <v>6.2137091063588779</v>
      </c>
    </row>
    <row r="214" spans="1:6" ht="12.75" customHeight="1" x14ac:dyDescent="0.25">
      <c r="A214" s="33"/>
      <c r="B214" s="34" t="s">
        <v>4</v>
      </c>
      <c r="C214" s="35">
        <v>910.89</v>
      </c>
      <c r="D214" s="57">
        <f t="shared" si="51"/>
        <v>1.2133737791259591</v>
      </c>
      <c r="E214" s="57">
        <f t="shared" si="52"/>
        <v>2.2793878215565</v>
      </c>
      <c r="F214" s="57">
        <f t="shared" si="53"/>
        <v>6.1915642705588914</v>
      </c>
    </row>
    <row r="215" spans="1:6" ht="12.75" customHeight="1" x14ac:dyDescent="0.25">
      <c r="A215" s="33"/>
      <c r="B215" s="34" t="s">
        <v>5</v>
      </c>
      <c r="C215" s="35">
        <v>912.84</v>
      </c>
      <c r="D215" s="57">
        <f t="shared" si="51"/>
        <v>0.21407634291736866</v>
      </c>
      <c r="E215" s="57">
        <f t="shared" si="52"/>
        <v>2.4983437945631515</v>
      </c>
      <c r="F215" s="57">
        <f t="shared" si="53"/>
        <v>5.6454412887994021</v>
      </c>
    </row>
    <row r="216" spans="1:6" ht="12.75" customHeight="1" x14ac:dyDescent="0.25">
      <c r="A216" s="33"/>
      <c r="B216" s="34" t="s">
        <v>6</v>
      </c>
      <c r="C216" s="35">
        <v>921.54</v>
      </c>
      <c r="D216" s="57">
        <f t="shared" si="51"/>
        <v>0.95306954121203713</v>
      </c>
      <c r="E216" s="57">
        <f t="shared" si="52"/>
        <v>3.4752242895159213</v>
      </c>
      <c r="F216" s="57">
        <f t="shared" si="53"/>
        <v>4.647914513802931</v>
      </c>
    </row>
    <row r="217" spans="1:6" ht="12.75" customHeight="1" x14ac:dyDescent="0.25">
      <c r="A217" s="33"/>
      <c r="B217" s="34" t="s">
        <v>7</v>
      </c>
      <c r="C217" s="35">
        <v>926.71</v>
      </c>
      <c r="D217" s="57">
        <f t="shared" si="51"/>
        <v>0.5610174273498858</v>
      </c>
      <c r="E217" s="57">
        <f t="shared" si="52"/>
        <v>4.0557383307694872</v>
      </c>
      <c r="F217" s="57">
        <f t="shared" si="53"/>
        <v>5.2075291766949805</v>
      </c>
    </row>
    <row r="218" spans="1:6" ht="12.75" customHeight="1" x14ac:dyDescent="0.25">
      <c r="A218" s="33"/>
      <c r="B218" s="34" t="s">
        <v>8</v>
      </c>
      <c r="C218" s="35">
        <v>927.33</v>
      </c>
      <c r="D218" s="57">
        <f>((C218/C217)-1)*100</f>
        <v>6.6903346246394158E-2</v>
      </c>
      <c r="E218" s="57">
        <f>((C218/C$211)-1)*100</f>
        <v>4.1253551016741774</v>
      </c>
      <c r="F218" s="57">
        <f t="shared" ref="F218:F222" si="54">((C218/C206)-1)*100</f>
        <v>4.536180094466169</v>
      </c>
    </row>
    <row r="219" spans="1:6" ht="12" customHeight="1" x14ac:dyDescent="0.25">
      <c r="A219" s="33"/>
      <c r="B219" s="34" t="s">
        <v>9</v>
      </c>
      <c r="C219" s="35">
        <v>926.55</v>
      </c>
      <c r="D219" s="57">
        <f>((C219/C218)-1)*100</f>
        <v>-8.411245187798233E-2</v>
      </c>
      <c r="E219" s="57">
        <f>((C219/C$211)-1)*100</f>
        <v>4.037772712471499</v>
      </c>
      <c r="F219" s="57">
        <f>((C219/C207)-1)*100</f>
        <v>4.2086084149674408</v>
      </c>
    </row>
    <row r="220" spans="1:6" ht="12" customHeight="1" x14ac:dyDescent="0.25">
      <c r="A220" s="33"/>
      <c r="B220" s="34" t="s">
        <v>10</v>
      </c>
      <c r="C220" s="35">
        <v>932.89</v>
      </c>
      <c r="D220" s="57">
        <f>((C220/C219)-1)*100</f>
        <v>0.68425880956235474</v>
      </c>
      <c r="E220" s="57">
        <f>((C220/C$211)-1)*100</f>
        <v>4.749660337529038</v>
      </c>
      <c r="F220" s="57">
        <f>((C220/C208)-1)*100</f>
        <v>4.6732642161482874</v>
      </c>
    </row>
    <row r="221" spans="1:6" ht="12.75" customHeight="1" x14ac:dyDescent="0.25">
      <c r="A221" s="33"/>
      <c r="B221" s="34" t="s">
        <v>11</v>
      </c>
      <c r="C221" s="35">
        <v>933.64</v>
      </c>
      <c r="D221" s="57">
        <f>((C221/C220)-1)*100</f>
        <v>8.0395330639193574E-2</v>
      </c>
      <c r="E221" s="57">
        <f>((C221/C$211)-1)*100</f>
        <v>4.8338741733008339</v>
      </c>
      <c r="F221" s="57">
        <f>((C221/C209)-1)*100</f>
        <v>4.7997485632183867</v>
      </c>
    </row>
    <row r="222" spans="1:6" ht="12" customHeight="1" x14ac:dyDescent="0.25">
      <c r="A222" s="33"/>
      <c r="B222" s="34" t="s">
        <v>12</v>
      </c>
      <c r="C222" s="35">
        <v>934.62</v>
      </c>
      <c r="D222" s="57">
        <f t="shared" ref="D222" si="55">((C222/C221)-1)*100</f>
        <v>0.10496551133198917</v>
      </c>
      <c r="E222" s="57">
        <f t="shared" ref="E222" si="56">((C222/C$211)-1)*100</f>
        <v>4.9439135853759808</v>
      </c>
      <c r="F222" s="57">
        <f t="shared" si="54"/>
        <v>4.9427352346732567</v>
      </c>
    </row>
    <row r="223" spans="1:6" ht="12.75" customHeight="1" x14ac:dyDescent="0.25">
      <c r="A223" s="33"/>
      <c r="B223" s="38" t="s">
        <v>13</v>
      </c>
      <c r="C223" s="39">
        <v>939.58</v>
      </c>
      <c r="D223" s="58">
        <f t="shared" ref="D223:D228" si="57">((C223/C222)-1)*100</f>
        <v>0.53069696775160935</v>
      </c>
      <c r="E223" s="58">
        <f>((C223/C$211)-1)*100</f>
        <v>5.5008477526134358</v>
      </c>
      <c r="F223" s="58">
        <f t="shared" ref="F223:F228" si="58">((C223/C211)-1)*100</f>
        <v>5.5008477526134358</v>
      </c>
    </row>
    <row r="224" spans="1:6" ht="12.75" customHeight="1" x14ac:dyDescent="0.25">
      <c r="A224" s="42">
        <v>2025</v>
      </c>
      <c r="B224" s="43" t="s">
        <v>24</v>
      </c>
      <c r="C224" s="44">
        <v>955.04</v>
      </c>
      <c r="D224" s="56">
        <f t="shared" si="57"/>
        <v>1.6454160369526738</v>
      </c>
      <c r="E224" s="56">
        <f t="shared" ref="E224:E229" si="59">((C224/C$223)-1)*100</f>
        <v>1.6454160369526738</v>
      </c>
      <c r="F224" s="56">
        <f t="shared" si="58"/>
        <v>6.2099644128113862</v>
      </c>
    </row>
    <row r="225" spans="1:6" ht="12.75" customHeight="1" x14ac:dyDescent="0.25">
      <c r="A225" s="33"/>
      <c r="B225" s="34" t="s">
        <v>3</v>
      </c>
      <c r="C225" s="35">
        <v>974.59</v>
      </c>
      <c r="D225" s="57">
        <f t="shared" si="57"/>
        <v>2.0470346791757521</v>
      </c>
      <c r="E225" s="57">
        <f t="shared" si="59"/>
        <v>3.7261329530215548</v>
      </c>
      <c r="F225" s="57">
        <f t="shared" si="58"/>
        <v>8.2913874906941345</v>
      </c>
    </row>
    <row r="226" spans="1:6" ht="12.75" customHeight="1" x14ac:dyDescent="0.25">
      <c r="A226" s="33"/>
      <c r="B226" s="34" t="s">
        <v>4</v>
      </c>
      <c r="C226" s="35">
        <v>992.21</v>
      </c>
      <c r="D226" s="57">
        <f t="shared" si="57"/>
        <v>1.807939749022669</v>
      </c>
      <c r="E226" s="57">
        <f t="shared" si="59"/>
        <v>5.6014389408033383</v>
      </c>
      <c r="F226" s="57">
        <f t="shared" si="58"/>
        <v>8.927532413353978</v>
      </c>
    </row>
    <row r="227" spans="1:6" ht="12.75" customHeight="1" x14ac:dyDescent="0.25">
      <c r="A227" s="33"/>
      <c r="B227" s="34" t="s">
        <v>5</v>
      </c>
      <c r="C227" s="35">
        <v>986.04</v>
      </c>
      <c r="D227" s="57">
        <f t="shared" si="57"/>
        <v>-0.62184416605356452</v>
      </c>
      <c r="E227" s="57">
        <f t="shared" si="59"/>
        <v>4.94476255348133</v>
      </c>
      <c r="F227" s="57">
        <f t="shared" si="58"/>
        <v>8.0189299329564747</v>
      </c>
    </row>
    <row r="228" spans="1:6" ht="12.75" customHeight="1" x14ac:dyDescent="0.25">
      <c r="A228" s="33"/>
      <c r="B228" s="34" t="s">
        <v>6</v>
      </c>
      <c r="C228" s="35">
        <v>989.3</v>
      </c>
      <c r="D228" s="57">
        <f t="shared" si="57"/>
        <v>0.33061539085634806</v>
      </c>
      <c r="E228" s="57">
        <f t="shared" si="59"/>
        <v>5.2917260903807994</v>
      </c>
      <c r="F228" s="57">
        <f t="shared" si="58"/>
        <v>7.3529092605855384</v>
      </c>
    </row>
    <row r="229" spans="1:6" ht="12.75" customHeight="1" x14ac:dyDescent="0.25">
      <c r="A229" s="33"/>
      <c r="B229" s="34" t="s">
        <v>7</v>
      </c>
      <c r="C229" s="35">
        <v>999.51</v>
      </c>
      <c r="D229" s="57">
        <f>((C229/C228)-1)*100</f>
        <v>1.0320428585868902</v>
      </c>
      <c r="E229" s="57">
        <f t="shared" si="59"/>
        <v>6.378381830179447</v>
      </c>
      <c r="F229" s="57">
        <f>((C229/C217)-1)*100</f>
        <v>7.8557477528029107</v>
      </c>
    </row>
    <row r="230" spans="1:6" ht="12.75" customHeight="1" x14ac:dyDescent="0.25">
      <c r="A230" s="33"/>
      <c r="B230" s="34" t="s">
        <v>8</v>
      </c>
      <c r="C230" s="35">
        <v>1005.74</v>
      </c>
      <c r="D230" s="57">
        <f>((C230/C229)-1)*100</f>
        <v>0.62330541965562869</v>
      </c>
      <c r="E230" s="57">
        <f>((C230/C$223)-1)*100</f>
        <v>7.0414440494689146</v>
      </c>
      <c r="F230" s="57">
        <f>((C230/C218)-1)*100</f>
        <v>8.4554581432715317</v>
      </c>
    </row>
    <row r="231" spans="1:6" ht="12" customHeight="1" x14ac:dyDescent="0.25">
      <c r="A231" s="33"/>
      <c r="B231" s="38" t="s">
        <v>9</v>
      </c>
      <c r="C231" s="39">
        <v>1007.75</v>
      </c>
      <c r="D231" s="58">
        <f>((C231/C230)-1)*100</f>
        <v>0.19985284467158859</v>
      </c>
      <c r="E231" s="58">
        <f>((C231/C$223)-1)*100</f>
        <v>7.2553694203793206</v>
      </c>
      <c r="F231" s="58">
        <f>((C231/C219)-1)*100</f>
        <v>8.7636932707355406</v>
      </c>
    </row>
    <row r="232" spans="1:6" ht="12" hidden="1" customHeight="1" x14ac:dyDescent="0.25">
      <c r="A232" s="33"/>
      <c r="B232" s="34" t="s">
        <v>10</v>
      </c>
      <c r="C232" s="35"/>
      <c r="D232" s="57">
        <f>((C232/C231)-1)*100</f>
        <v>-100</v>
      </c>
      <c r="E232" s="57">
        <f t="shared" ref="E231:E233" si="60">((C232/C$223)-1)*100</f>
        <v>-100</v>
      </c>
      <c r="F232" s="57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7" t="e">
        <f>((C233/C232)-1)*100</f>
        <v>#DIV/0!</v>
      </c>
      <c r="E233" s="56">
        <f t="shared" si="60"/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61">((C234/C233)-1)*100</f>
        <v>#DIV/0!</v>
      </c>
      <c r="E234" s="56">
        <f>((C234/C$223)-1)*100</f>
        <v>-100</v>
      </c>
      <c r="F234" s="57">
        <f t="shared" ref="F234" si="62">((C234/C222)-1)*100</f>
        <v>-100</v>
      </c>
    </row>
    <row r="235" spans="1:6" ht="12.75" hidden="1" customHeight="1" x14ac:dyDescent="0.25">
      <c r="A235" s="33"/>
      <c r="B235" s="38" t="s">
        <v>13</v>
      </c>
      <c r="C235" s="39"/>
      <c r="D235" s="58" t="e">
        <f>((C235/C234)-1)*100</f>
        <v>#DIV/0!</v>
      </c>
      <c r="E235" s="56">
        <f>((C235/C$223)-1)*100</f>
        <v>-100</v>
      </c>
      <c r="F235" s="58">
        <f>((C235/C223)-1)*100</f>
        <v>-100</v>
      </c>
    </row>
    <row r="236" spans="1:6" ht="12.75" customHeight="1" x14ac:dyDescent="0.25">
      <c r="A236" s="29" t="s">
        <v>25</v>
      </c>
      <c r="B236"/>
      <c r="C236"/>
      <c r="D236"/>
      <c r="E236"/>
      <c r="F236"/>
    </row>
    <row r="237" spans="1:6" ht="12.75" customHeight="1" x14ac:dyDescent="0.25">
      <c r="A237" s="30" t="s">
        <v>26</v>
      </c>
      <c r="B237"/>
      <c r="C237"/>
      <c r="D237"/>
      <c r="E237"/>
      <c r="F237"/>
    </row>
    <row r="238" spans="1:6" ht="12.75" customHeight="1" x14ac:dyDescent="0.25">
      <c r="A238" s="31" t="s">
        <v>23</v>
      </c>
      <c r="B238"/>
      <c r="C238"/>
      <c r="D238"/>
      <c r="E238"/>
      <c r="F238"/>
    </row>
    <row r="239" spans="1:6" ht="12.75" customHeight="1" x14ac:dyDescent="0.25">
      <c r="A239" s="32" t="s">
        <v>22</v>
      </c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G243"/>
  <sheetViews>
    <sheetView showGridLines="0" topLeftCell="A210" workbookViewId="0">
      <selection activeCell="I237" sqref="I23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9" t="s">
        <v>34</v>
      </c>
      <c r="B1" s="69"/>
      <c r="C1" s="69"/>
      <c r="D1" s="69"/>
      <c r="E1" s="69"/>
      <c r="F1" s="69"/>
    </row>
    <row r="2" spans="1:6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6" ht="12.75" customHeight="1" x14ac:dyDescent="0.25">
      <c r="A3" s="71" t="s">
        <v>33</v>
      </c>
      <c r="B3" s="71"/>
      <c r="C3" s="71"/>
      <c r="D3" s="71"/>
      <c r="E3" s="71"/>
      <c r="F3" s="71"/>
    </row>
    <row r="4" spans="1:6" ht="12.75" customHeight="1" x14ac:dyDescent="0.25">
      <c r="A4" s="68"/>
      <c r="B4" s="68"/>
      <c r="C4" s="68"/>
      <c r="D4" s="68"/>
      <c r="E4" s="68"/>
      <c r="F4" s="68"/>
    </row>
    <row r="5" spans="1:6" ht="12.75" customHeight="1" x14ac:dyDescent="0.25">
      <c r="A5" s="74" t="s">
        <v>19</v>
      </c>
      <c r="B5" s="74"/>
      <c r="C5" s="74"/>
      <c r="D5" s="74"/>
      <c r="E5" s="74"/>
      <c r="F5" s="74"/>
    </row>
    <row r="6" spans="1:6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6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6" s="6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239.52</v>
      </c>
      <c r="D9" s="36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239.52</v>
      </c>
      <c r="D10" s="36">
        <v>0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244.94</v>
      </c>
      <c r="D11" s="36">
        <v>2.2628590514361946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244.94</v>
      </c>
      <c r="D12" s="36">
        <v>0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244.94</v>
      </c>
      <c r="D13" s="36">
        <v>0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253.64</v>
      </c>
      <c r="D14" s="36">
        <v>3.5518902588388857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256.97000000000003</v>
      </c>
      <c r="D15" s="36">
        <v>1.3128844030910081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256.97000000000003</v>
      </c>
      <c r="D16" s="36">
        <v>0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256.97000000000003</v>
      </c>
      <c r="D17" s="36">
        <v>0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256.97000000000003</v>
      </c>
      <c r="D18" s="36">
        <v>0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256.97000000000003</v>
      </c>
      <c r="D19" s="40">
        <v>0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256.97000000000003</v>
      </c>
      <c r="D20" s="45">
        <v>0</v>
      </c>
      <c r="E20" s="45">
        <v>0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257.05</v>
      </c>
      <c r="D21" s="36">
        <v>3.113203875937387E-2</v>
      </c>
      <c r="E21" s="36">
        <v>3.113203875937387E-2</v>
      </c>
      <c r="F21" s="36">
        <v>7.3188042752170945</v>
      </c>
    </row>
    <row r="22" spans="1:6" s="51" customFormat="1" ht="12.75" customHeight="1" x14ac:dyDescent="0.25">
      <c r="A22" s="33"/>
      <c r="B22" s="34" t="s">
        <v>4</v>
      </c>
      <c r="C22" s="35">
        <v>257.36</v>
      </c>
      <c r="D22" s="36">
        <v>0.12059910523245509</v>
      </c>
      <c r="E22" s="36">
        <v>0.15176868895201423</v>
      </c>
      <c r="F22" s="36">
        <v>7.4482297929191699</v>
      </c>
    </row>
    <row r="23" spans="1:6" s="51" customFormat="1" ht="12.75" customHeight="1" x14ac:dyDescent="0.25">
      <c r="A23" s="33"/>
      <c r="B23" s="34" t="s">
        <v>5</v>
      </c>
      <c r="C23" s="35">
        <v>257.43</v>
      </c>
      <c r="D23" s="36">
        <v>2.7199253963328118E-2</v>
      </c>
      <c r="E23" s="36">
        <v>0.17900922286646637</v>
      </c>
      <c r="F23" s="36">
        <v>5.0992079692986136</v>
      </c>
    </row>
    <row r="24" spans="1:6" s="51" customFormat="1" ht="12.75" customHeight="1" x14ac:dyDescent="0.25">
      <c r="A24" s="33"/>
      <c r="B24" s="34" t="s">
        <v>6</v>
      </c>
      <c r="C24" s="35">
        <v>257.51</v>
      </c>
      <c r="D24" s="36">
        <v>3.1076409120922577E-2</v>
      </c>
      <c r="E24" s="36">
        <v>0.21014126162586244</v>
      </c>
      <c r="F24" s="36">
        <v>5.1318690291499935</v>
      </c>
    </row>
    <row r="25" spans="1:6" s="51" customFormat="1" ht="12.75" customHeight="1" x14ac:dyDescent="0.25">
      <c r="A25" s="33"/>
      <c r="B25" s="34" t="s">
        <v>7</v>
      </c>
      <c r="C25" s="35">
        <v>257.51</v>
      </c>
      <c r="D25" s="36">
        <v>0</v>
      </c>
      <c r="E25" s="36">
        <v>0.21014126162586244</v>
      </c>
      <c r="F25" s="36">
        <v>5.1318690291499935</v>
      </c>
    </row>
    <row r="26" spans="1:6" s="51" customFormat="1" ht="12.75" customHeight="1" x14ac:dyDescent="0.25">
      <c r="A26" s="33"/>
      <c r="B26" s="34" t="s">
        <v>8</v>
      </c>
      <c r="C26" s="35">
        <v>265.99</v>
      </c>
      <c r="D26" s="36">
        <v>3.2930759970486667</v>
      </c>
      <c r="E26" s="36">
        <v>3.5101373701210248</v>
      </c>
      <c r="F26" s="36">
        <v>4.8691058192714243</v>
      </c>
    </row>
    <row r="27" spans="1:6" s="51" customFormat="1" ht="12.75" customHeight="1" x14ac:dyDescent="0.25">
      <c r="A27" s="33"/>
      <c r="B27" s="34" t="s">
        <v>9</v>
      </c>
      <c r="C27" s="35">
        <v>266.07</v>
      </c>
      <c r="D27" s="36">
        <v>3.0076318658589507E-2</v>
      </c>
      <c r="E27" s="36">
        <v>3.5412694088803987</v>
      </c>
      <c r="F27" s="36">
        <v>3.5412694088803987</v>
      </c>
    </row>
    <row r="28" spans="1:6" s="51" customFormat="1" ht="12.75" customHeight="1" x14ac:dyDescent="0.25">
      <c r="A28" s="33"/>
      <c r="B28" s="34" t="s">
        <v>10</v>
      </c>
      <c r="C28" s="35">
        <v>269.94</v>
      </c>
      <c r="D28" s="36">
        <v>1.4545044537151997</v>
      </c>
      <c r="E28" s="36">
        <v>5.047281783865798</v>
      </c>
      <c r="F28" s="36">
        <v>5.047281783865798</v>
      </c>
    </row>
    <row r="29" spans="1:6" s="51" customFormat="1" ht="12.75" customHeight="1" x14ac:dyDescent="0.25">
      <c r="A29" s="33"/>
      <c r="B29" s="34" t="s">
        <v>11</v>
      </c>
      <c r="C29" s="35">
        <v>269.94</v>
      </c>
      <c r="D29" s="36">
        <v>0</v>
      </c>
      <c r="E29" s="36">
        <v>5.047281783865798</v>
      </c>
      <c r="F29" s="36">
        <v>5.047281783865798</v>
      </c>
    </row>
    <row r="30" spans="1:6" s="51" customFormat="1" ht="12.75" customHeight="1" x14ac:dyDescent="0.25">
      <c r="A30" s="33"/>
      <c r="B30" s="34" t="s">
        <v>12</v>
      </c>
      <c r="C30" s="35">
        <v>269.94</v>
      </c>
      <c r="D30" s="36">
        <v>0</v>
      </c>
      <c r="E30" s="36">
        <v>5.047281783865798</v>
      </c>
      <c r="F30" s="36">
        <v>5.047281783865798</v>
      </c>
    </row>
    <row r="31" spans="1:6" s="51" customFormat="1" ht="12.75" customHeight="1" x14ac:dyDescent="0.25">
      <c r="A31" s="33"/>
      <c r="B31" s="34" t="s">
        <v>13</v>
      </c>
      <c r="C31" s="35">
        <v>269.94</v>
      </c>
      <c r="D31" s="36">
        <v>0</v>
      </c>
      <c r="E31" s="36">
        <v>5.047281783865798</v>
      </c>
      <c r="F31" s="36">
        <v>5.047281783865798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271.89</v>
      </c>
      <c r="D32" s="50">
        <v>0.72238275172260558</v>
      </c>
      <c r="E32" s="50">
        <v>0.72238275172260558</v>
      </c>
      <c r="F32" s="50">
        <v>5.8061252286258913</v>
      </c>
    </row>
    <row r="33" spans="1:6" s="51" customFormat="1" ht="12.75" customHeight="1" x14ac:dyDescent="0.25">
      <c r="A33" s="33"/>
      <c r="B33" s="52" t="s">
        <v>3</v>
      </c>
      <c r="C33" s="53">
        <v>271.89</v>
      </c>
      <c r="D33" s="54">
        <v>0</v>
      </c>
      <c r="E33" s="54">
        <v>0.72238275172260558</v>
      </c>
      <c r="F33" s="54">
        <v>5.7731958762886393</v>
      </c>
    </row>
    <row r="34" spans="1:6" s="51" customFormat="1" ht="12.75" customHeight="1" x14ac:dyDescent="0.25">
      <c r="A34" s="33"/>
      <c r="B34" s="52" t="s">
        <v>4</v>
      </c>
      <c r="C34" s="53">
        <v>283.26</v>
      </c>
      <c r="D34" s="54">
        <v>4.1818382434072543</v>
      </c>
      <c r="E34" s="54">
        <v>4.9344298733051684</v>
      </c>
      <c r="F34" s="54">
        <v>10.06372396642834</v>
      </c>
    </row>
    <row r="35" spans="1:6" s="51" customFormat="1" ht="12.75" customHeight="1" x14ac:dyDescent="0.25">
      <c r="A35" s="33"/>
      <c r="B35" s="52" t="s">
        <v>5</v>
      </c>
      <c r="C35" s="53">
        <v>283.26</v>
      </c>
      <c r="D35" s="54">
        <v>0</v>
      </c>
      <c r="E35" s="54">
        <v>4.9344298733051684</v>
      </c>
      <c r="F35" s="54">
        <v>10.033795594918992</v>
      </c>
    </row>
    <row r="36" spans="1:6" s="51" customFormat="1" ht="12.75" customHeight="1" x14ac:dyDescent="0.25">
      <c r="A36" s="33"/>
      <c r="B36" s="52" t="s">
        <v>6</v>
      </c>
      <c r="C36" s="53">
        <v>283.26</v>
      </c>
      <c r="D36" s="54">
        <v>0</v>
      </c>
      <c r="E36" s="54">
        <v>4.9344298733051684</v>
      </c>
      <c r="F36" s="54">
        <v>9.9996116655663769</v>
      </c>
    </row>
    <row r="37" spans="1:6" s="51" customFormat="1" ht="12.75" customHeight="1" x14ac:dyDescent="0.25">
      <c r="A37" s="33"/>
      <c r="B37" s="52" t="s">
        <v>7</v>
      </c>
      <c r="C37" s="53">
        <v>283.08999999999997</v>
      </c>
      <c r="D37" s="54">
        <v>-6.0015533432189461E-2</v>
      </c>
      <c r="E37" s="54">
        <v>4.8714529154626929</v>
      </c>
      <c r="F37" s="54">
        <v>9.9335948118519646</v>
      </c>
    </row>
    <row r="38" spans="1:6" s="51" customFormat="1" ht="12.75" customHeight="1" x14ac:dyDescent="0.25">
      <c r="A38" s="33"/>
      <c r="B38" s="52" t="s">
        <v>8</v>
      </c>
      <c r="C38" s="53">
        <v>282.87</v>
      </c>
      <c r="D38" s="54">
        <v>-7.771380126460059E-2</v>
      </c>
      <c r="E38" s="54">
        <v>4.7899533229606606</v>
      </c>
      <c r="F38" s="54">
        <v>6.3461032369637849</v>
      </c>
    </row>
    <row r="39" spans="1:6" s="51" customFormat="1" ht="12.75" customHeight="1" x14ac:dyDescent="0.25">
      <c r="A39" s="33"/>
      <c r="B39" s="52" t="s">
        <v>9</v>
      </c>
      <c r="C39" s="53">
        <v>283.26</v>
      </c>
      <c r="D39" s="54">
        <v>0.1378725209460141</v>
      </c>
      <c r="E39" s="54">
        <v>4.9344298733051684</v>
      </c>
      <c r="F39" s="54">
        <v>6.4607058292930342</v>
      </c>
    </row>
    <row r="40" spans="1:6" s="51" customFormat="1" ht="12.75" customHeight="1" x14ac:dyDescent="0.25">
      <c r="A40" s="33"/>
      <c r="B40" s="52" t="s">
        <v>10</v>
      </c>
      <c r="C40" s="53">
        <v>303.61</v>
      </c>
      <c r="D40" s="54">
        <v>7.1842123843818495</v>
      </c>
      <c r="E40" s="54">
        <v>12.473142179743647</v>
      </c>
      <c r="F40" s="54">
        <v>12.473142179743647</v>
      </c>
    </row>
    <row r="41" spans="1:6" s="51" customFormat="1" ht="12.75" customHeight="1" x14ac:dyDescent="0.25">
      <c r="A41" s="33"/>
      <c r="B41" s="52" t="s">
        <v>11</v>
      </c>
      <c r="C41" s="53">
        <v>307.88</v>
      </c>
      <c r="D41" s="54">
        <f>((C41/C40)-1)*100</f>
        <v>1.4064095385527331</v>
      </c>
      <c r="E41" s="54">
        <f>((C41/C$31)-1)*100</f>
        <v>14.05497517966956</v>
      </c>
      <c r="F41" s="54">
        <f>((C41/C29)-1)*100</f>
        <v>14.05497517966956</v>
      </c>
    </row>
    <row r="42" spans="1:6" s="51" customFormat="1" ht="12.75" customHeight="1" x14ac:dyDescent="0.25">
      <c r="A42" s="33"/>
      <c r="B42" s="52" t="s">
        <v>12</v>
      </c>
      <c r="C42" s="53">
        <v>307.81</v>
      </c>
      <c r="D42" s="54">
        <f>((C42/C41)-1)*100</f>
        <v>-2.2736130960110401E-2</v>
      </c>
      <c r="E42" s="54">
        <f>((C42/C$31)-1)*100</f>
        <v>14.029043491146176</v>
      </c>
      <c r="F42" s="54">
        <f>((C42/C30)-1)*100</f>
        <v>14.029043491146176</v>
      </c>
    </row>
    <row r="43" spans="1:6" s="51" customFormat="1" ht="12.75" customHeight="1" x14ac:dyDescent="0.25">
      <c r="A43" s="33"/>
      <c r="B43" s="52" t="s">
        <v>13</v>
      </c>
      <c r="C43" s="53">
        <v>307.81</v>
      </c>
      <c r="D43" s="54">
        <f>((C43/C42)-1)*100</f>
        <v>0</v>
      </c>
      <c r="E43" s="54">
        <f>((C43/C$31)-1)*100</f>
        <v>14.029043491146176</v>
      </c>
      <c r="F43" s="54">
        <f>((C43/C31)-1)*100</f>
        <v>14.029043491146176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341.25</v>
      </c>
      <c r="D44" s="50">
        <f>((C44/C43)-1)*100</f>
        <v>10.863844579448356</v>
      </c>
      <c r="E44" s="50">
        <f>((C44/C$43)-1)*100</f>
        <v>10.863844579448356</v>
      </c>
      <c r="F44" s="50">
        <f>((C44/C32)-1)*100</f>
        <v>25.51031667218362</v>
      </c>
    </row>
    <row r="45" spans="1:6" s="51" customFormat="1" ht="12.75" customHeight="1" x14ac:dyDescent="0.25">
      <c r="A45" s="33"/>
      <c r="B45" s="52" t="s">
        <v>3</v>
      </c>
      <c r="C45" s="53">
        <v>342.8</v>
      </c>
      <c r="D45" s="54">
        <f t="shared" ref="D45:D55" si="0">((C45/C44)-1)*100</f>
        <v>0.45421245421246592</v>
      </c>
      <c r="E45" s="54">
        <f t="shared" ref="E45:E55" si="1">((C45/C$43)-1)*100</f>
        <v>11.367401968746949</v>
      </c>
      <c r="F45" s="54">
        <f t="shared" ref="F45:F55" si="2">((C45/C33)-1)*100</f>
        <v>26.080400161830152</v>
      </c>
    </row>
    <row r="46" spans="1:6" s="51" customFormat="1" ht="12.75" customHeight="1" x14ac:dyDescent="0.25">
      <c r="A46" s="33"/>
      <c r="B46" s="52" t="s">
        <v>4</v>
      </c>
      <c r="C46" s="53">
        <v>342.8</v>
      </c>
      <c r="D46" s="54">
        <f t="shared" si="0"/>
        <v>0</v>
      </c>
      <c r="E46" s="54">
        <f t="shared" si="1"/>
        <v>11.367401968746949</v>
      </c>
      <c r="F46" s="54">
        <f t="shared" si="2"/>
        <v>21.019558003247909</v>
      </c>
    </row>
    <row r="47" spans="1:6" s="51" customFormat="1" ht="12.75" customHeight="1" x14ac:dyDescent="0.25">
      <c r="A47" s="33"/>
      <c r="B47" s="52" t="s">
        <v>5</v>
      </c>
      <c r="C47" s="53">
        <v>342.8</v>
      </c>
      <c r="D47" s="54">
        <f t="shared" si="0"/>
        <v>0</v>
      </c>
      <c r="E47" s="54">
        <f t="shared" si="1"/>
        <v>11.367401968746949</v>
      </c>
      <c r="F47" s="54">
        <f t="shared" si="2"/>
        <v>21.019558003247909</v>
      </c>
    </row>
    <row r="48" spans="1:6" s="51" customFormat="1" ht="12.75" customHeight="1" x14ac:dyDescent="0.25">
      <c r="A48" s="33"/>
      <c r="B48" s="52" t="s">
        <v>6</v>
      </c>
      <c r="C48" s="53">
        <v>342.8</v>
      </c>
      <c r="D48" s="54">
        <f t="shared" si="0"/>
        <v>0</v>
      </c>
      <c r="E48" s="54">
        <f t="shared" si="1"/>
        <v>11.367401968746949</v>
      </c>
      <c r="F48" s="54">
        <f t="shared" si="2"/>
        <v>21.019558003247909</v>
      </c>
    </row>
    <row r="49" spans="1:6" s="51" customFormat="1" ht="12.75" customHeight="1" x14ac:dyDescent="0.25">
      <c r="A49" s="33"/>
      <c r="B49" s="52" t="s">
        <v>7</v>
      </c>
      <c r="C49" s="53">
        <v>342.8</v>
      </c>
      <c r="D49" s="54">
        <f t="shared" si="0"/>
        <v>0</v>
      </c>
      <c r="E49" s="54">
        <f t="shared" si="1"/>
        <v>11.367401968746949</v>
      </c>
      <c r="F49" s="54">
        <f t="shared" si="2"/>
        <v>21.092232152319056</v>
      </c>
    </row>
    <row r="50" spans="1:6" s="51" customFormat="1" ht="12.75" customHeight="1" x14ac:dyDescent="0.25">
      <c r="A50" s="33"/>
      <c r="B50" s="52" t="s">
        <v>8</v>
      </c>
      <c r="C50" s="53">
        <v>352.04</v>
      </c>
      <c r="D50" s="54">
        <f t="shared" si="0"/>
        <v>2.6954492415402598</v>
      </c>
      <c r="E50" s="54">
        <f t="shared" si="1"/>
        <v>14.369253760436628</v>
      </c>
      <c r="F50" s="54">
        <f t="shared" si="2"/>
        <v>24.452928907271886</v>
      </c>
    </row>
    <row r="51" spans="1:6" s="51" customFormat="1" ht="12.75" customHeight="1" x14ac:dyDescent="0.25">
      <c r="A51" s="33"/>
      <c r="B51" s="52" t="s">
        <v>9</v>
      </c>
      <c r="C51" s="53">
        <v>352.04</v>
      </c>
      <c r="D51" s="54">
        <f t="shared" si="0"/>
        <v>0</v>
      </c>
      <c r="E51" s="54">
        <f t="shared" si="1"/>
        <v>14.369253760436628</v>
      </c>
      <c r="F51" s="54">
        <f t="shared" si="2"/>
        <v>24.281578761561828</v>
      </c>
    </row>
    <row r="52" spans="1:6" s="51" customFormat="1" ht="12.75" customHeight="1" x14ac:dyDescent="0.25">
      <c r="A52" s="33"/>
      <c r="B52" s="52" t="s">
        <v>10</v>
      </c>
      <c r="C52" s="53">
        <v>357.37</v>
      </c>
      <c r="D52" s="54">
        <f t="shared" si="0"/>
        <v>1.5140324963072382</v>
      </c>
      <c r="E52" s="54">
        <f t="shared" si="1"/>
        <v>16.100841428153736</v>
      </c>
      <c r="F52" s="54">
        <f t="shared" si="2"/>
        <v>17.706926649319854</v>
      </c>
    </row>
    <row r="53" spans="1:6" s="51" customFormat="1" ht="12.75" customHeight="1" x14ac:dyDescent="0.25">
      <c r="A53" s="33"/>
      <c r="B53" s="52" t="s">
        <v>11</v>
      </c>
      <c r="C53" s="53">
        <v>357.37</v>
      </c>
      <c r="D53" s="54">
        <f t="shared" si="0"/>
        <v>0</v>
      </c>
      <c r="E53" s="54">
        <f t="shared" si="1"/>
        <v>16.100841428153736</v>
      </c>
      <c r="F53" s="54">
        <f t="shared" si="2"/>
        <v>16.07444458880083</v>
      </c>
    </row>
    <row r="54" spans="1:6" s="51" customFormat="1" ht="12.75" customHeight="1" x14ac:dyDescent="0.25">
      <c r="A54" s="33"/>
      <c r="B54" s="52" t="s">
        <v>12</v>
      </c>
      <c r="C54" s="53">
        <v>357.37</v>
      </c>
      <c r="D54" s="54">
        <f t="shared" si="0"/>
        <v>0</v>
      </c>
      <c r="E54" s="54">
        <f t="shared" si="1"/>
        <v>16.100841428153736</v>
      </c>
      <c r="F54" s="54">
        <f t="shared" si="2"/>
        <v>16.100841428153736</v>
      </c>
    </row>
    <row r="55" spans="1:6" s="51" customFormat="1" ht="12.75" customHeight="1" x14ac:dyDescent="0.25">
      <c r="A55" s="33"/>
      <c r="B55" s="52" t="s">
        <v>13</v>
      </c>
      <c r="C55" s="53">
        <v>357.49</v>
      </c>
      <c r="D55" s="54">
        <f t="shared" si="0"/>
        <v>3.3578643982434819E-2</v>
      </c>
      <c r="E55" s="54">
        <f t="shared" si="1"/>
        <v>16.139826516357502</v>
      </c>
      <c r="F55" s="54">
        <f t="shared" si="2"/>
        <v>16.139826516357502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358.75</v>
      </c>
      <c r="D56" s="50">
        <f>((C56/C55)-1)*100</f>
        <v>0.35245741139611209</v>
      </c>
      <c r="E56" s="50">
        <f>((C56/C$55)-1)*100</f>
        <v>0.35245741139611209</v>
      </c>
      <c r="F56" s="50">
        <f>((C56/C44)-1)*100</f>
        <v>5.1282051282051322</v>
      </c>
    </row>
    <row r="57" spans="1:6" s="51" customFormat="1" ht="12.75" customHeight="1" x14ac:dyDescent="0.25">
      <c r="A57" s="33"/>
      <c r="B57" s="52" t="s">
        <v>3</v>
      </c>
      <c r="C57" s="53">
        <v>358.81</v>
      </c>
      <c r="D57" s="54">
        <f t="shared" ref="D57:D67" si="3">((C57/C56)-1)*100</f>
        <v>1.6724738675955031E-2</v>
      </c>
      <c r="E57" s="54">
        <f t="shared" ref="E57:E67" si="4">((C57/C$55)-1)*100</f>
        <v>0.36924109765308355</v>
      </c>
      <c r="F57" s="54">
        <f t="shared" ref="F57:F66" si="5">((C57/C45)-1)*100</f>
        <v>4.6703617269544973</v>
      </c>
    </row>
    <row r="58" spans="1:6" s="51" customFormat="1" ht="12.75" customHeight="1" x14ac:dyDescent="0.25">
      <c r="A58" s="33"/>
      <c r="B58" s="52" t="s">
        <v>4</v>
      </c>
      <c r="C58" s="53">
        <v>368.65</v>
      </c>
      <c r="D58" s="54">
        <f t="shared" si="3"/>
        <v>2.7423984838772508</v>
      </c>
      <c r="E58" s="54">
        <f t="shared" si="4"/>
        <v>3.1217656437942276</v>
      </c>
      <c r="F58" s="54">
        <f t="shared" si="5"/>
        <v>7.5408401400233194</v>
      </c>
    </row>
    <row r="59" spans="1:6" s="51" customFormat="1" ht="12.75" customHeight="1" x14ac:dyDescent="0.25">
      <c r="A59" s="33"/>
      <c r="B59" s="52" t="s">
        <v>5</v>
      </c>
      <c r="C59" s="53">
        <v>370.65</v>
      </c>
      <c r="D59" s="54">
        <f t="shared" si="3"/>
        <v>0.54252000542520662</v>
      </c>
      <c r="E59" s="54">
        <f t="shared" si="4"/>
        <v>3.6812218523595064</v>
      </c>
      <c r="F59" s="54">
        <f t="shared" si="5"/>
        <v>8.1242707117852966</v>
      </c>
    </row>
    <row r="60" spans="1:6" s="51" customFormat="1" ht="12.75" customHeight="1" x14ac:dyDescent="0.25">
      <c r="A60" s="33"/>
      <c r="B60" s="52" t="s">
        <v>6</v>
      </c>
      <c r="C60" s="53">
        <v>370.65</v>
      </c>
      <c r="D60" s="54">
        <f t="shared" si="3"/>
        <v>0</v>
      </c>
      <c r="E60" s="54">
        <f t="shared" si="4"/>
        <v>3.6812218523595064</v>
      </c>
      <c r="F60" s="54">
        <f t="shared" si="5"/>
        <v>8.1242707117852966</v>
      </c>
    </row>
    <row r="61" spans="1:6" s="51" customFormat="1" ht="12.75" customHeight="1" x14ac:dyDescent="0.25">
      <c r="A61" s="33"/>
      <c r="B61" s="52" t="s">
        <v>7</v>
      </c>
      <c r="C61" s="53">
        <v>370.65</v>
      </c>
      <c r="D61" s="54">
        <f t="shared" si="3"/>
        <v>0</v>
      </c>
      <c r="E61" s="54">
        <f t="shared" si="4"/>
        <v>3.6812218523595064</v>
      </c>
      <c r="F61" s="54">
        <f t="shared" si="5"/>
        <v>8.1242707117852966</v>
      </c>
    </row>
    <row r="62" spans="1:6" s="51" customFormat="1" ht="12.75" customHeight="1" x14ac:dyDescent="0.25">
      <c r="A62" s="33"/>
      <c r="B62" s="52" t="s">
        <v>8</v>
      </c>
      <c r="C62" s="53">
        <v>384.95</v>
      </c>
      <c r="D62" s="54">
        <f t="shared" si="3"/>
        <v>3.8580871442061238</v>
      </c>
      <c r="E62" s="54">
        <f t="shared" si="4"/>
        <v>7.6813337436012041</v>
      </c>
      <c r="F62" s="54">
        <f t="shared" si="5"/>
        <v>9.3483695034655145</v>
      </c>
    </row>
    <row r="63" spans="1:6" s="51" customFormat="1" ht="12.75" customHeight="1" x14ac:dyDescent="0.25">
      <c r="A63" s="33"/>
      <c r="B63" s="52" t="s">
        <v>9</v>
      </c>
      <c r="C63" s="53">
        <v>384.95</v>
      </c>
      <c r="D63" s="54">
        <f t="shared" si="3"/>
        <v>0</v>
      </c>
      <c r="E63" s="54">
        <f t="shared" si="4"/>
        <v>7.6813337436012041</v>
      </c>
      <c r="F63" s="54">
        <f t="shared" si="5"/>
        <v>9.3483695034655145</v>
      </c>
    </row>
    <row r="64" spans="1:6" s="51" customFormat="1" ht="12.75" customHeight="1" x14ac:dyDescent="0.25">
      <c r="A64" s="33"/>
      <c r="B64" s="52" t="s">
        <v>10</v>
      </c>
      <c r="C64" s="53">
        <v>392.12</v>
      </c>
      <c r="D64" s="54">
        <f t="shared" si="3"/>
        <v>1.862579555786481</v>
      </c>
      <c r="E64" s="54">
        <f t="shared" si="4"/>
        <v>9.6869842513077167</v>
      </c>
      <c r="F64" s="54">
        <f t="shared" si="5"/>
        <v>9.7238156532445394</v>
      </c>
    </row>
    <row r="65" spans="1:6" s="51" customFormat="1" ht="12.75" customHeight="1" x14ac:dyDescent="0.25">
      <c r="A65" s="33"/>
      <c r="B65" s="52" t="s">
        <v>11</v>
      </c>
      <c r="C65" s="53">
        <v>392.12</v>
      </c>
      <c r="D65" s="54">
        <f t="shared" si="3"/>
        <v>0</v>
      </c>
      <c r="E65" s="54">
        <f t="shared" si="4"/>
        <v>9.6869842513077167</v>
      </c>
      <c r="F65" s="54">
        <f t="shared" si="5"/>
        <v>9.7238156532445394</v>
      </c>
    </row>
    <row r="66" spans="1:6" s="51" customFormat="1" ht="12.75" customHeight="1" x14ac:dyDescent="0.25">
      <c r="A66" s="33"/>
      <c r="B66" s="52" t="s">
        <v>12</v>
      </c>
      <c r="C66" s="53">
        <v>392.12</v>
      </c>
      <c r="D66" s="54">
        <f t="shared" si="3"/>
        <v>0</v>
      </c>
      <c r="E66" s="54">
        <f t="shared" si="4"/>
        <v>9.6869842513077167</v>
      </c>
      <c r="F66" s="54">
        <f t="shared" si="5"/>
        <v>9.7238156532445394</v>
      </c>
    </row>
    <row r="67" spans="1:6" s="51" customFormat="1" ht="12.75" customHeight="1" x14ac:dyDescent="0.25">
      <c r="A67" s="33"/>
      <c r="B67" s="52" t="s">
        <v>13</v>
      </c>
      <c r="C67" s="53">
        <v>392.12</v>
      </c>
      <c r="D67" s="54">
        <f t="shared" si="3"/>
        <v>0</v>
      </c>
      <c r="E67" s="54">
        <f t="shared" si="4"/>
        <v>9.6869842513077167</v>
      </c>
      <c r="F67" s="54">
        <f>((C67/C55)-1)*100</f>
        <v>9.6869842513077167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409.28</v>
      </c>
      <c r="D68" s="50">
        <f>((C68/C67)-1)*100</f>
        <v>4.3762113638681877</v>
      </c>
      <c r="E68" s="50">
        <f>((C68/C$67)-1)*100</f>
        <v>4.3762113638681877</v>
      </c>
      <c r="F68" s="50">
        <f>((C68/C56)-1)*100</f>
        <v>14.085017421602775</v>
      </c>
    </row>
    <row r="69" spans="1:6" s="51" customFormat="1" ht="12.75" customHeight="1" x14ac:dyDescent="0.25">
      <c r="A69" s="33"/>
      <c r="B69" s="52" t="s">
        <v>3</v>
      </c>
      <c r="C69" s="53">
        <v>409.28</v>
      </c>
      <c r="D69" s="54">
        <f t="shared" ref="D69:D79" si="6">((C69/C68)-1)*100</f>
        <v>0</v>
      </c>
      <c r="E69" s="54">
        <f t="shared" ref="E69:E79" si="7">((C69/C$67)-1)*100</f>
        <v>4.3762113638681877</v>
      </c>
      <c r="F69" s="54">
        <f t="shared" ref="F69:F79" si="8">((C69/C57)-1)*100</f>
        <v>14.06594019118752</v>
      </c>
    </row>
    <row r="70" spans="1:6" s="51" customFormat="1" ht="12.75" customHeight="1" x14ac:dyDescent="0.25">
      <c r="A70" s="33"/>
      <c r="B70" s="52" t="s">
        <v>4</v>
      </c>
      <c r="C70" s="53">
        <v>409.28</v>
      </c>
      <c r="D70" s="54">
        <f t="shared" si="6"/>
        <v>0</v>
      </c>
      <c r="E70" s="54">
        <f t="shared" si="7"/>
        <v>4.3762113638681877</v>
      </c>
      <c r="F70" s="54">
        <f t="shared" si="8"/>
        <v>11.021293910212936</v>
      </c>
    </row>
    <row r="71" spans="1:6" s="51" customFormat="1" ht="12.75" customHeight="1" x14ac:dyDescent="0.25">
      <c r="A71" s="33"/>
      <c r="B71" s="52" t="s">
        <v>5</v>
      </c>
      <c r="C71" s="53">
        <v>409.28</v>
      </c>
      <c r="D71" s="54">
        <f t="shared" si="6"/>
        <v>0</v>
      </c>
      <c r="E71" s="54">
        <f t="shared" si="7"/>
        <v>4.3762113638681877</v>
      </c>
      <c r="F71" s="54">
        <f t="shared" si="8"/>
        <v>10.422231215432355</v>
      </c>
    </row>
    <row r="72" spans="1:6" s="51" customFormat="1" ht="12.75" customHeight="1" x14ac:dyDescent="0.25">
      <c r="A72" s="33"/>
      <c r="B72" s="52" t="s">
        <v>6</v>
      </c>
      <c r="C72" s="53">
        <v>409.28</v>
      </c>
      <c r="D72" s="54">
        <f t="shared" si="6"/>
        <v>0</v>
      </c>
      <c r="E72" s="54">
        <f t="shared" si="7"/>
        <v>4.3762113638681877</v>
      </c>
      <c r="F72" s="54">
        <f t="shared" si="8"/>
        <v>10.422231215432355</v>
      </c>
    </row>
    <row r="73" spans="1:6" s="51" customFormat="1" ht="12.75" customHeight="1" x14ac:dyDescent="0.25">
      <c r="A73" s="33"/>
      <c r="B73" s="52" t="s">
        <v>7</v>
      </c>
      <c r="C73" s="53">
        <v>409.28</v>
      </c>
      <c r="D73" s="54">
        <f t="shared" si="6"/>
        <v>0</v>
      </c>
      <c r="E73" s="54">
        <f t="shared" si="7"/>
        <v>4.3762113638681877</v>
      </c>
      <c r="F73" s="54">
        <f t="shared" si="8"/>
        <v>10.422231215432355</v>
      </c>
    </row>
    <row r="74" spans="1:6" s="51" customFormat="1" ht="12.75" customHeight="1" x14ac:dyDescent="0.25">
      <c r="A74" s="33"/>
      <c r="B74" s="52" t="s">
        <v>8</v>
      </c>
      <c r="C74" s="53">
        <v>422.02</v>
      </c>
      <c r="D74" s="54">
        <f t="shared" si="6"/>
        <v>3.112783424550436</v>
      </c>
      <c r="E74" s="54">
        <f t="shared" si="7"/>
        <v>7.6252167703764195</v>
      </c>
      <c r="F74" s="54">
        <f t="shared" si="8"/>
        <v>9.6298220548123084</v>
      </c>
    </row>
    <row r="75" spans="1:6" s="51" customFormat="1" ht="12.75" customHeight="1" x14ac:dyDescent="0.25">
      <c r="A75" s="33"/>
      <c r="B75" s="52" t="s">
        <v>9</v>
      </c>
      <c r="C75" s="53">
        <v>422.58</v>
      </c>
      <c r="D75" s="54">
        <f t="shared" si="6"/>
        <v>0.13269513293208135</v>
      </c>
      <c r="E75" s="54">
        <f t="shared" si="7"/>
        <v>7.7680301948383157</v>
      </c>
      <c r="F75" s="54">
        <f t="shared" si="8"/>
        <v>9.7752954929211544</v>
      </c>
    </row>
    <row r="76" spans="1:6" s="51" customFormat="1" ht="12.75" customHeight="1" x14ac:dyDescent="0.25">
      <c r="A76" s="33"/>
      <c r="B76" s="52" t="s">
        <v>10</v>
      </c>
      <c r="C76" s="53">
        <v>422.79</v>
      </c>
      <c r="D76" s="54">
        <f t="shared" si="6"/>
        <v>4.9694732358385174E-2</v>
      </c>
      <c r="E76" s="54">
        <f t="shared" si="7"/>
        <v>7.8215852290115295</v>
      </c>
      <c r="F76" s="54">
        <f t="shared" si="8"/>
        <v>7.8215852290115295</v>
      </c>
    </row>
    <row r="77" spans="1:6" s="51" customFormat="1" ht="12.75" customHeight="1" x14ac:dyDescent="0.25">
      <c r="A77" s="33"/>
      <c r="B77" s="52" t="s">
        <v>11</v>
      </c>
      <c r="C77" s="53">
        <v>429.12</v>
      </c>
      <c r="D77" s="54">
        <f t="shared" si="6"/>
        <v>1.4971971900943792</v>
      </c>
      <c r="E77" s="54">
        <f t="shared" si="7"/>
        <v>9.4358869733754958</v>
      </c>
      <c r="F77" s="54">
        <f t="shared" si="8"/>
        <v>9.4358869733754958</v>
      </c>
    </row>
    <row r="78" spans="1:6" s="51" customFormat="1" ht="12.75" customHeight="1" x14ac:dyDescent="0.25">
      <c r="A78" s="33"/>
      <c r="B78" s="52" t="s">
        <v>12</v>
      </c>
      <c r="C78" s="53">
        <v>429.31</v>
      </c>
      <c r="D78" s="54">
        <f t="shared" si="6"/>
        <v>4.4276659209541158E-2</v>
      </c>
      <c r="E78" s="54">
        <f t="shared" si="7"/>
        <v>9.4843415281036449</v>
      </c>
      <c r="F78" s="54">
        <f t="shared" si="8"/>
        <v>9.4843415281036449</v>
      </c>
    </row>
    <row r="79" spans="1:6" s="51" customFormat="1" ht="12.75" customHeight="1" x14ac:dyDescent="0.25">
      <c r="A79" s="33"/>
      <c r="B79" s="52" t="s">
        <v>13</v>
      </c>
      <c r="C79" s="53">
        <v>429.31</v>
      </c>
      <c r="D79" s="54">
        <f t="shared" si="6"/>
        <v>0</v>
      </c>
      <c r="E79" s="54">
        <f t="shared" si="7"/>
        <v>9.4843415281036449</v>
      </c>
      <c r="F79" s="54">
        <f t="shared" si="8"/>
        <v>9.4843415281036449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445.42</v>
      </c>
      <c r="D80" s="50">
        <f>((C80/C79)-1)*100</f>
        <v>3.7525331345647617</v>
      </c>
      <c r="E80" s="50">
        <f>((C80/C$79)-1)*100</f>
        <v>3.7525331345647617</v>
      </c>
      <c r="F80" s="50">
        <f>((C80/C68)-1)*100</f>
        <v>8.8301407349491878</v>
      </c>
    </row>
    <row r="81" spans="1:6" s="14" customFormat="1" ht="12.75" customHeight="1" x14ac:dyDescent="0.25">
      <c r="A81" s="33"/>
      <c r="B81" s="52" t="s">
        <v>3</v>
      </c>
      <c r="C81" s="53">
        <v>445.42</v>
      </c>
      <c r="D81" s="54">
        <f t="shared" ref="D81:D91" si="9">((C81/C80)-1)*100</f>
        <v>0</v>
      </c>
      <c r="E81" s="54">
        <f t="shared" ref="E81:E91" si="10">((C81/C$79)-1)*100</f>
        <v>3.7525331345647617</v>
      </c>
      <c r="F81" s="54">
        <f t="shared" ref="F81:F91" si="11">((C81/C69)-1)*100</f>
        <v>8.8301407349491878</v>
      </c>
    </row>
    <row r="82" spans="1:6" s="14" customFormat="1" ht="12.75" customHeight="1" x14ac:dyDescent="0.25">
      <c r="A82" s="33"/>
      <c r="B82" s="52" t="s">
        <v>4</v>
      </c>
      <c r="C82" s="53">
        <v>445.42</v>
      </c>
      <c r="D82" s="54">
        <f t="shared" si="9"/>
        <v>0</v>
      </c>
      <c r="E82" s="54">
        <f t="shared" si="10"/>
        <v>3.7525331345647617</v>
      </c>
      <c r="F82" s="54">
        <f t="shared" si="11"/>
        <v>8.8301407349491878</v>
      </c>
    </row>
    <row r="83" spans="1:6" s="14" customFormat="1" ht="12.75" customHeight="1" x14ac:dyDescent="0.25">
      <c r="A83" s="33"/>
      <c r="B83" s="52" t="s">
        <v>5</v>
      </c>
      <c r="C83" s="53">
        <v>445.42</v>
      </c>
      <c r="D83" s="54">
        <f t="shared" si="9"/>
        <v>0</v>
      </c>
      <c r="E83" s="54">
        <f t="shared" si="10"/>
        <v>3.7525331345647617</v>
      </c>
      <c r="F83" s="54">
        <f t="shared" si="11"/>
        <v>8.8301407349491878</v>
      </c>
    </row>
    <row r="84" spans="1:6" s="6" customFormat="1" ht="12.75" customHeight="1" x14ac:dyDescent="0.25">
      <c r="A84" s="33"/>
      <c r="B84" s="52" t="s">
        <v>6</v>
      </c>
      <c r="C84" s="53">
        <v>445.42</v>
      </c>
      <c r="D84" s="54">
        <f t="shared" si="9"/>
        <v>0</v>
      </c>
      <c r="E84" s="54">
        <f t="shared" si="10"/>
        <v>3.7525331345647617</v>
      </c>
      <c r="F84" s="54">
        <f t="shared" si="11"/>
        <v>8.8301407349491878</v>
      </c>
    </row>
    <row r="85" spans="1:6" ht="12.75" customHeight="1" x14ac:dyDescent="0.25">
      <c r="A85" s="33"/>
      <c r="B85" s="52" t="s">
        <v>7</v>
      </c>
      <c r="C85" s="53">
        <v>445.42</v>
      </c>
      <c r="D85" s="54">
        <f t="shared" si="9"/>
        <v>0</v>
      </c>
      <c r="E85" s="54">
        <f t="shared" si="10"/>
        <v>3.7525331345647617</v>
      </c>
      <c r="F85" s="54">
        <f t="shared" si="11"/>
        <v>8.8301407349491878</v>
      </c>
    </row>
    <row r="86" spans="1:6" ht="12.75" customHeight="1" x14ac:dyDescent="0.25">
      <c r="A86" s="33"/>
      <c r="B86" s="52" t="s">
        <v>8</v>
      </c>
      <c r="C86" s="53">
        <v>462.43</v>
      </c>
      <c r="D86" s="54">
        <f t="shared" si="9"/>
        <v>3.818867585649488</v>
      </c>
      <c r="E86" s="54">
        <f t="shared" si="10"/>
        <v>7.7147049917309252</v>
      </c>
      <c r="F86" s="54">
        <f t="shared" si="11"/>
        <v>9.5753755746173184</v>
      </c>
    </row>
    <row r="87" spans="1:6" ht="12.75" customHeight="1" x14ac:dyDescent="0.25">
      <c r="A87" s="33"/>
      <c r="B87" s="52" t="s">
        <v>9</v>
      </c>
      <c r="C87" s="53">
        <v>462.43</v>
      </c>
      <c r="D87" s="54">
        <f t="shared" si="9"/>
        <v>0</v>
      </c>
      <c r="E87" s="54">
        <f t="shared" si="10"/>
        <v>7.7147049917309252</v>
      </c>
      <c r="F87" s="54">
        <f t="shared" si="11"/>
        <v>9.4301670689573633</v>
      </c>
    </row>
    <row r="88" spans="1:6" ht="12.75" customHeight="1" x14ac:dyDescent="0.25">
      <c r="A88" s="33"/>
      <c r="B88" s="52" t="s">
        <v>10</v>
      </c>
      <c r="C88" s="53">
        <v>469.26</v>
      </c>
      <c r="D88" s="54">
        <f t="shared" si="9"/>
        <v>1.4769802997210313</v>
      </c>
      <c r="E88" s="54">
        <f t="shared" si="10"/>
        <v>9.3056299643614171</v>
      </c>
      <c r="F88" s="54">
        <f t="shared" si="11"/>
        <v>10.991272262825502</v>
      </c>
    </row>
    <row r="89" spans="1:6" ht="12.75" customHeight="1" x14ac:dyDescent="0.25">
      <c r="A89" s="33"/>
      <c r="B89" s="52" t="s">
        <v>11</v>
      </c>
      <c r="C89" s="53">
        <v>469.26</v>
      </c>
      <c r="D89" s="54">
        <f t="shared" si="9"/>
        <v>0</v>
      </c>
      <c r="E89" s="54">
        <f t="shared" si="10"/>
        <v>9.3056299643614171</v>
      </c>
      <c r="F89" s="54">
        <f t="shared" si="11"/>
        <v>9.3540268456375752</v>
      </c>
    </row>
    <row r="90" spans="1:6" ht="12.75" customHeight="1" x14ac:dyDescent="0.25">
      <c r="A90" s="33"/>
      <c r="B90" s="52" t="s">
        <v>12</v>
      </c>
      <c r="C90" s="53">
        <v>469.26</v>
      </c>
      <c r="D90" s="54">
        <f t="shared" si="9"/>
        <v>0</v>
      </c>
      <c r="E90" s="54">
        <f t="shared" si="10"/>
        <v>9.3056299643614171</v>
      </c>
      <c r="F90" s="54">
        <f t="shared" si="11"/>
        <v>9.3056299643614171</v>
      </c>
    </row>
    <row r="91" spans="1:6" ht="12.75" customHeight="1" x14ac:dyDescent="0.25">
      <c r="A91" s="33"/>
      <c r="B91" s="52" t="s">
        <v>13</v>
      </c>
      <c r="C91" s="53">
        <v>475.18</v>
      </c>
      <c r="D91" s="54">
        <f t="shared" si="9"/>
        <v>1.2615607552316499</v>
      </c>
      <c r="E91" s="54">
        <f t="shared" si="10"/>
        <v>10.684586895250515</v>
      </c>
      <c r="F91" s="54">
        <f t="shared" si="11"/>
        <v>10.684586895250515</v>
      </c>
    </row>
    <row r="92" spans="1:6" ht="12.75" customHeight="1" x14ac:dyDescent="0.25">
      <c r="A92" s="42">
        <v>2014</v>
      </c>
      <c r="B92" s="48" t="s">
        <v>24</v>
      </c>
      <c r="C92" s="49">
        <v>486.69</v>
      </c>
      <c r="D92" s="50">
        <f>((C92/C91)-1)*100</f>
        <v>2.4222399932657179</v>
      </c>
      <c r="E92" s="50">
        <f t="shared" ref="E92:E103" si="12">((C92/C$91)-1)*100</f>
        <v>2.4222399932657179</v>
      </c>
      <c r="F92" s="50">
        <f>((C92/C80)-1)*100</f>
        <v>9.2654124197386611</v>
      </c>
    </row>
    <row r="93" spans="1:6" ht="12.75" customHeight="1" x14ac:dyDescent="0.25">
      <c r="A93" s="33"/>
      <c r="B93" s="52" t="s">
        <v>3</v>
      </c>
      <c r="C93" s="53">
        <v>486.69</v>
      </c>
      <c r="D93" s="54">
        <f t="shared" ref="D93:D103" si="13">((C93/C92)-1)*100</f>
        <v>0</v>
      </c>
      <c r="E93" s="54">
        <f t="shared" si="12"/>
        <v>2.4222399932657179</v>
      </c>
      <c r="F93" s="54">
        <f t="shared" ref="F93:F103" si="14">((C93/C81)-1)*100</f>
        <v>9.2654124197386611</v>
      </c>
    </row>
    <row r="94" spans="1:6" ht="12.75" customHeight="1" x14ac:dyDescent="0.25">
      <c r="A94" s="33"/>
      <c r="B94" s="52" t="s">
        <v>4</v>
      </c>
      <c r="C94" s="53">
        <v>486.69</v>
      </c>
      <c r="D94" s="54">
        <f t="shared" si="13"/>
        <v>0</v>
      </c>
      <c r="E94" s="54">
        <f t="shared" si="12"/>
        <v>2.4222399932657179</v>
      </c>
      <c r="F94" s="54">
        <f t="shared" si="14"/>
        <v>9.2654124197386611</v>
      </c>
    </row>
    <row r="95" spans="1:6" ht="12.75" customHeight="1" x14ac:dyDescent="0.25">
      <c r="A95" s="33"/>
      <c r="B95" s="52" t="s">
        <v>5</v>
      </c>
      <c r="C95" s="53">
        <v>486.69</v>
      </c>
      <c r="D95" s="54">
        <f t="shared" si="13"/>
        <v>0</v>
      </c>
      <c r="E95" s="54">
        <f t="shared" si="12"/>
        <v>2.4222399932657179</v>
      </c>
      <c r="F95" s="54">
        <f t="shared" si="14"/>
        <v>9.2654124197386611</v>
      </c>
    </row>
    <row r="96" spans="1:6" ht="12.75" customHeight="1" x14ac:dyDescent="0.25">
      <c r="A96" s="33"/>
      <c r="B96" s="52" t="s">
        <v>6</v>
      </c>
      <c r="C96" s="53">
        <v>486.69</v>
      </c>
      <c r="D96" s="54">
        <f t="shared" si="13"/>
        <v>0</v>
      </c>
      <c r="E96" s="54">
        <f t="shared" si="12"/>
        <v>2.4222399932657179</v>
      </c>
      <c r="F96" s="54">
        <f t="shared" si="14"/>
        <v>9.2654124197386611</v>
      </c>
    </row>
    <row r="97" spans="1:6" ht="12.75" customHeight="1" x14ac:dyDescent="0.25">
      <c r="A97" s="33"/>
      <c r="B97" s="52" t="s">
        <v>7</v>
      </c>
      <c r="C97" s="53">
        <v>486.69</v>
      </c>
      <c r="D97" s="54">
        <f t="shared" si="13"/>
        <v>0</v>
      </c>
      <c r="E97" s="54">
        <f t="shared" si="12"/>
        <v>2.4222399932657179</v>
      </c>
      <c r="F97" s="54">
        <f t="shared" si="14"/>
        <v>9.2654124197386611</v>
      </c>
    </row>
    <row r="98" spans="1:6" ht="12.75" customHeight="1" x14ac:dyDescent="0.25">
      <c r="A98" s="33"/>
      <c r="B98" s="52" t="s">
        <v>8</v>
      </c>
      <c r="C98" s="53">
        <v>501.89</v>
      </c>
      <c r="D98" s="54">
        <f t="shared" si="13"/>
        <v>3.1231379317429919</v>
      </c>
      <c r="E98" s="54">
        <f t="shared" si="12"/>
        <v>5.6210278210362397</v>
      </c>
      <c r="F98" s="54">
        <f t="shared" si="14"/>
        <v>8.5331834007309268</v>
      </c>
    </row>
    <row r="99" spans="1:6" ht="12.75" customHeight="1" x14ac:dyDescent="0.25">
      <c r="A99" s="33"/>
      <c r="B99" s="52" t="s">
        <v>9</v>
      </c>
      <c r="C99" s="53">
        <v>501.89</v>
      </c>
      <c r="D99" s="54">
        <f t="shared" si="13"/>
        <v>0</v>
      </c>
      <c r="E99" s="54">
        <f t="shared" si="12"/>
        <v>5.6210278210362397</v>
      </c>
      <c r="F99" s="54">
        <f t="shared" si="14"/>
        <v>8.5331834007309268</v>
      </c>
    </row>
    <row r="100" spans="1:6" ht="12.75" customHeight="1" x14ac:dyDescent="0.25">
      <c r="A100" s="33"/>
      <c r="B100" s="52" t="s">
        <v>10</v>
      </c>
      <c r="C100" s="53">
        <v>507.64</v>
      </c>
      <c r="D100" s="54">
        <f t="shared" si="13"/>
        <v>1.1456693697822207</v>
      </c>
      <c r="E100" s="54">
        <f t="shared" si="12"/>
        <v>6.8310955848310151</v>
      </c>
      <c r="F100" s="54">
        <f t="shared" si="14"/>
        <v>8.1788347611132508</v>
      </c>
    </row>
    <row r="101" spans="1:6" ht="12.75" customHeight="1" x14ac:dyDescent="0.25">
      <c r="A101" s="33"/>
      <c r="B101" s="52" t="s">
        <v>11</v>
      </c>
      <c r="C101" s="53">
        <v>507.64</v>
      </c>
      <c r="D101" s="54">
        <f t="shared" si="13"/>
        <v>0</v>
      </c>
      <c r="E101" s="54">
        <f t="shared" si="12"/>
        <v>6.8310955848310151</v>
      </c>
      <c r="F101" s="54">
        <f t="shared" si="14"/>
        <v>8.1788347611132508</v>
      </c>
    </row>
    <row r="102" spans="1:6" ht="12.75" customHeight="1" x14ac:dyDescent="0.25">
      <c r="A102" s="33"/>
      <c r="B102" s="52" t="s">
        <v>12</v>
      </c>
      <c r="C102" s="53">
        <v>507.64</v>
      </c>
      <c r="D102" s="54">
        <f t="shared" si="13"/>
        <v>0</v>
      </c>
      <c r="E102" s="54">
        <f t="shared" si="12"/>
        <v>6.8310955848310151</v>
      </c>
      <c r="F102" s="54">
        <f t="shared" si="14"/>
        <v>8.1788347611132508</v>
      </c>
    </row>
    <row r="103" spans="1:6" ht="12.75" customHeight="1" x14ac:dyDescent="0.25">
      <c r="A103" s="33"/>
      <c r="B103" s="52" t="s">
        <v>13</v>
      </c>
      <c r="C103" s="53">
        <v>507.64</v>
      </c>
      <c r="D103" s="54">
        <f t="shared" si="13"/>
        <v>0</v>
      </c>
      <c r="E103" s="54">
        <f t="shared" si="12"/>
        <v>6.8310955848310151</v>
      </c>
      <c r="F103" s="54">
        <f t="shared" si="14"/>
        <v>6.8310955848310151</v>
      </c>
    </row>
    <row r="104" spans="1:6" ht="12.75" customHeight="1" x14ac:dyDescent="0.25">
      <c r="A104" s="42">
        <v>2015</v>
      </c>
      <c r="B104" s="48" t="s">
        <v>24</v>
      </c>
      <c r="C104" s="49">
        <v>507.64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4.3045881361852389</v>
      </c>
    </row>
    <row r="105" spans="1:6" ht="12.75" customHeight="1" x14ac:dyDescent="0.25">
      <c r="A105" s="33"/>
      <c r="B105" s="52" t="s">
        <v>3</v>
      </c>
      <c r="C105" s="53">
        <v>507.64</v>
      </c>
      <c r="D105" s="54">
        <f t="shared" ref="D105:D115" si="16">((C105/C104)-1)*100</f>
        <v>0</v>
      </c>
      <c r="E105" s="54">
        <f t="shared" si="15"/>
        <v>0</v>
      </c>
      <c r="F105" s="54">
        <f t="shared" ref="F105:F167" si="17">((C105/C93)-1)*100</f>
        <v>4.3045881361852389</v>
      </c>
    </row>
    <row r="106" spans="1:6" ht="12.75" customHeight="1" x14ac:dyDescent="0.25">
      <c r="A106" s="33"/>
      <c r="B106" s="52" t="s">
        <v>4</v>
      </c>
      <c r="C106" s="53">
        <v>507.64</v>
      </c>
      <c r="D106" s="54">
        <f>((C106/C105)-1)*100</f>
        <v>0</v>
      </c>
      <c r="E106" s="54">
        <f t="shared" si="15"/>
        <v>0</v>
      </c>
      <c r="F106" s="54">
        <f>((C106/C94)-1)*100</f>
        <v>4.3045881361852389</v>
      </c>
    </row>
    <row r="107" spans="1:6" ht="12.75" customHeight="1" x14ac:dyDescent="0.25">
      <c r="A107" s="33"/>
      <c r="B107" s="52" t="s">
        <v>5</v>
      </c>
      <c r="C107" s="53">
        <v>507.64</v>
      </c>
      <c r="D107" s="54">
        <f>((C107/C106)-1)*100</f>
        <v>0</v>
      </c>
      <c r="E107" s="54">
        <f t="shared" si="15"/>
        <v>0</v>
      </c>
      <c r="F107" s="54">
        <f>((C107/C95)-1)*100</f>
        <v>4.3045881361852389</v>
      </c>
    </row>
    <row r="108" spans="1:6" ht="12.75" customHeight="1" x14ac:dyDescent="0.25">
      <c r="A108" s="33"/>
      <c r="B108" s="52" t="s">
        <v>6</v>
      </c>
      <c r="C108" s="53">
        <v>523.69000000000005</v>
      </c>
      <c r="D108" s="54">
        <f t="shared" si="16"/>
        <v>3.1616893861792006</v>
      </c>
      <c r="E108" s="54">
        <f t="shared" si="15"/>
        <v>3.1616893861792006</v>
      </c>
      <c r="F108" s="54">
        <f>((C108/C96)-1)*100</f>
        <v>7.6023752285849344</v>
      </c>
    </row>
    <row r="109" spans="1:6" ht="12.75" customHeight="1" x14ac:dyDescent="0.25">
      <c r="A109" s="33"/>
      <c r="B109" s="52" t="s">
        <v>7</v>
      </c>
      <c r="C109" s="53">
        <v>523.69000000000005</v>
      </c>
      <c r="D109" s="54">
        <f t="shared" si="16"/>
        <v>0</v>
      </c>
      <c r="E109" s="54">
        <f t="shared" si="15"/>
        <v>3.1616893861792006</v>
      </c>
      <c r="F109" s="54">
        <f t="shared" si="17"/>
        <v>7.6023752285849344</v>
      </c>
    </row>
    <row r="110" spans="1:6" ht="12.75" customHeight="1" x14ac:dyDescent="0.25">
      <c r="A110" s="33"/>
      <c r="B110" s="52" t="s">
        <v>8</v>
      </c>
      <c r="C110" s="53">
        <v>544.28</v>
      </c>
      <c r="D110" s="54">
        <f>((C110/C109)-1)*100</f>
        <v>3.9317153277702355</v>
      </c>
      <c r="E110" s="54">
        <f t="shared" si="15"/>
        <v>7.2177133401623239</v>
      </c>
      <c r="F110" s="54">
        <f t="shared" si="17"/>
        <v>8.4460738408814748</v>
      </c>
    </row>
    <row r="111" spans="1:6" ht="12.75" customHeight="1" x14ac:dyDescent="0.25">
      <c r="A111" s="33"/>
      <c r="B111" s="52" t="s">
        <v>9</v>
      </c>
      <c r="C111" s="53">
        <v>544.28</v>
      </c>
      <c r="D111" s="54">
        <f>((C111/C110)-1)*100</f>
        <v>0</v>
      </c>
      <c r="E111" s="54">
        <f t="shared" si="15"/>
        <v>7.2177133401623239</v>
      </c>
      <c r="F111" s="54">
        <f t="shared" si="17"/>
        <v>8.4460738408814748</v>
      </c>
    </row>
    <row r="112" spans="1:6" ht="12.75" customHeight="1" x14ac:dyDescent="0.25">
      <c r="A112" s="33"/>
      <c r="B112" s="52" t="s">
        <v>10</v>
      </c>
      <c r="C112" s="53">
        <v>544.28</v>
      </c>
      <c r="D112" s="54">
        <f t="shared" si="16"/>
        <v>0</v>
      </c>
      <c r="E112" s="54">
        <f t="shared" si="15"/>
        <v>7.2177133401623239</v>
      </c>
      <c r="F112" s="54">
        <f t="shared" si="17"/>
        <v>7.2177133401623239</v>
      </c>
    </row>
    <row r="113" spans="1:6" ht="12.75" customHeight="1" x14ac:dyDescent="0.25">
      <c r="A113" s="33"/>
      <c r="B113" s="52" t="s">
        <v>11</v>
      </c>
      <c r="C113" s="53">
        <v>553.17999999999995</v>
      </c>
      <c r="D113" s="54">
        <f>((C113/C112)-1)*100</f>
        <v>1.6351877710002238</v>
      </c>
      <c r="E113" s="54">
        <f t="shared" si="15"/>
        <v>8.9709242770467092</v>
      </c>
      <c r="F113" s="54">
        <f t="shared" si="17"/>
        <v>8.9709242770467092</v>
      </c>
    </row>
    <row r="114" spans="1:6" ht="12.75" customHeight="1" x14ac:dyDescent="0.25">
      <c r="A114" s="33"/>
      <c r="B114" s="52" t="s">
        <v>12</v>
      </c>
      <c r="C114" s="53">
        <v>553.17999999999995</v>
      </c>
      <c r="D114" s="54">
        <f>((C114/C113)-1)*100</f>
        <v>0</v>
      </c>
      <c r="E114" s="54">
        <f t="shared" si="15"/>
        <v>8.9709242770467092</v>
      </c>
      <c r="F114" s="54">
        <f t="shared" si="17"/>
        <v>8.9709242770467092</v>
      </c>
    </row>
    <row r="115" spans="1:6" ht="12.75" customHeight="1" x14ac:dyDescent="0.25">
      <c r="A115" s="33"/>
      <c r="B115" s="52" t="s">
        <v>13</v>
      </c>
      <c r="C115" s="53">
        <v>553.17999999999995</v>
      </c>
      <c r="D115" s="54">
        <f t="shared" si="16"/>
        <v>0</v>
      </c>
      <c r="E115" s="54">
        <f t="shared" si="15"/>
        <v>8.9709242770467092</v>
      </c>
      <c r="F115" s="54">
        <f t="shared" si="17"/>
        <v>8.9709242770467092</v>
      </c>
    </row>
    <row r="116" spans="1:6" ht="12.75" customHeight="1" x14ac:dyDescent="0.25">
      <c r="A116" s="42">
        <v>2016</v>
      </c>
      <c r="B116" s="48" t="s">
        <v>24</v>
      </c>
      <c r="C116" s="49">
        <v>553.17999999999995</v>
      </c>
      <c r="D116" s="50">
        <f>((C116/C115)-1)*100</f>
        <v>0</v>
      </c>
      <c r="E116" s="50">
        <f t="shared" ref="E116:E127" si="18">((C116/C$115)-1)*100</f>
        <v>0</v>
      </c>
      <c r="F116" s="50">
        <f t="shared" si="17"/>
        <v>8.9709242770467092</v>
      </c>
    </row>
    <row r="117" spans="1:6" ht="12.75" customHeight="1" x14ac:dyDescent="0.25">
      <c r="A117" s="33"/>
      <c r="B117" s="52" t="s">
        <v>3</v>
      </c>
      <c r="C117" s="53">
        <v>553.17999999999995</v>
      </c>
      <c r="D117" s="54">
        <f t="shared" ref="D117:D156" si="19">((C117/C116)-1)*100</f>
        <v>0</v>
      </c>
      <c r="E117" s="54">
        <f t="shared" si="18"/>
        <v>0</v>
      </c>
      <c r="F117" s="54">
        <f t="shared" si="17"/>
        <v>8.9709242770467092</v>
      </c>
    </row>
    <row r="118" spans="1:6" ht="12.75" customHeight="1" x14ac:dyDescent="0.25">
      <c r="A118" s="33"/>
      <c r="B118" s="52" t="s">
        <v>4</v>
      </c>
      <c r="C118" s="53">
        <v>553.17999999999995</v>
      </c>
      <c r="D118" s="54">
        <f t="shared" si="19"/>
        <v>0</v>
      </c>
      <c r="E118" s="54">
        <f t="shared" si="18"/>
        <v>0</v>
      </c>
      <c r="F118" s="54">
        <f t="shared" si="17"/>
        <v>8.9709242770467092</v>
      </c>
    </row>
    <row r="119" spans="1:6" ht="12.75" customHeight="1" x14ac:dyDescent="0.25">
      <c r="A119" s="33"/>
      <c r="B119" s="52" t="s">
        <v>5</v>
      </c>
      <c r="C119" s="53">
        <v>553.17999999999995</v>
      </c>
      <c r="D119" s="54">
        <f t="shared" si="19"/>
        <v>0</v>
      </c>
      <c r="E119" s="54">
        <f t="shared" si="18"/>
        <v>0</v>
      </c>
      <c r="F119" s="54">
        <f t="shared" si="17"/>
        <v>8.9709242770467092</v>
      </c>
    </row>
    <row r="120" spans="1:6" ht="12.75" customHeight="1" x14ac:dyDescent="0.25">
      <c r="A120" s="33"/>
      <c r="B120" s="52" t="s">
        <v>6</v>
      </c>
      <c r="C120" s="53">
        <v>569.57000000000005</v>
      </c>
      <c r="D120" s="54">
        <f t="shared" si="19"/>
        <v>2.9628692288224734</v>
      </c>
      <c r="E120" s="54">
        <f>((C120/C$115)-1)*100</f>
        <v>2.9628692288224734</v>
      </c>
      <c r="F120" s="54">
        <f t="shared" si="17"/>
        <v>8.7609081708644343</v>
      </c>
    </row>
    <row r="121" spans="1:6" ht="12.75" customHeight="1" x14ac:dyDescent="0.25">
      <c r="A121" s="33"/>
      <c r="B121" s="52" t="s">
        <v>7</v>
      </c>
      <c r="C121" s="53">
        <v>569.57000000000005</v>
      </c>
      <c r="D121" s="54">
        <f t="shared" si="19"/>
        <v>0</v>
      </c>
      <c r="E121" s="54">
        <f t="shared" si="18"/>
        <v>2.9628692288224734</v>
      </c>
      <c r="F121" s="54">
        <f t="shared" si="17"/>
        <v>8.7609081708644343</v>
      </c>
    </row>
    <row r="122" spans="1:6" ht="12.75" customHeight="1" x14ac:dyDescent="0.25">
      <c r="A122" s="33"/>
      <c r="B122" s="52" t="s">
        <v>8</v>
      </c>
      <c r="C122" s="53">
        <v>569.57000000000005</v>
      </c>
      <c r="D122" s="54">
        <f t="shared" si="19"/>
        <v>0</v>
      </c>
      <c r="E122" s="54">
        <f t="shared" si="18"/>
        <v>2.9628692288224734</v>
      </c>
      <c r="F122" s="54">
        <f t="shared" si="17"/>
        <v>4.6465054751231083</v>
      </c>
    </row>
    <row r="123" spans="1:6" ht="12.75" customHeight="1" x14ac:dyDescent="0.25">
      <c r="A123" s="33"/>
      <c r="B123" s="52" t="s">
        <v>9</v>
      </c>
      <c r="C123" s="53">
        <v>569.57000000000005</v>
      </c>
      <c r="D123" s="54">
        <f t="shared" si="19"/>
        <v>0</v>
      </c>
      <c r="E123" s="54">
        <f t="shared" si="18"/>
        <v>2.9628692288224734</v>
      </c>
      <c r="F123" s="54">
        <f t="shared" si="17"/>
        <v>4.6465054751231083</v>
      </c>
    </row>
    <row r="124" spans="1:6" ht="12.75" customHeight="1" x14ac:dyDescent="0.25">
      <c r="A124" s="33"/>
      <c r="B124" s="52" t="s">
        <v>10</v>
      </c>
      <c r="C124" s="53">
        <v>581.57000000000005</v>
      </c>
      <c r="D124" s="54">
        <f t="shared" si="19"/>
        <v>2.1068525378794556</v>
      </c>
      <c r="E124" s="54">
        <f t="shared" si="18"/>
        <v>5.1321450522434198</v>
      </c>
      <c r="F124" s="54">
        <f t="shared" si="17"/>
        <v>6.8512530315279152</v>
      </c>
    </row>
    <row r="125" spans="1:6" ht="12.75" customHeight="1" x14ac:dyDescent="0.25">
      <c r="A125" s="33"/>
      <c r="B125" s="52" t="s">
        <v>11</v>
      </c>
      <c r="C125" s="53">
        <v>581.53</v>
      </c>
      <c r="D125" s="54">
        <f t="shared" si="19"/>
        <v>-6.8779338686764113E-3</v>
      </c>
      <c r="E125" s="54">
        <f t="shared" si="18"/>
        <v>5.1249141328320036</v>
      </c>
      <c r="F125" s="54">
        <f t="shared" si="17"/>
        <v>5.1249141328320036</v>
      </c>
    </row>
    <row r="126" spans="1:6" ht="12.75" customHeight="1" x14ac:dyDescent="0.25">
      <c r="A126" s="33"/>
      <c r="B126" s="52" t="s">
        <v>12</v>
      </c>
      <c r="C126" s="53">
        <v>581.53</v>
      </c>
      <c r="D126" s="54">
        <f t="shared" si="19"/>
        <v>0</v>
      </c>
      <c r="E126" s="54">
        <f t="shared" si="18"/>
        <v>5.1249141328320036</v>
      </c>
      <c r="F126" s="54">
        <f t="shared" si="17"/>
        <v>5.1249141328320036</v>
      </c>
    </row>
    <row r="127" spans="1:6" ht="12.75" customHeight="1" x14ac:dyDescent="0.25">
      <c r="A127" s="33"/>
      <c r="B127" s="52" t="s">
        <v>13</v>
      </c>
      <c r="C127" s="53">
        <v>581.53</v>
      </c>
      <c r="D127" s="54">
        <f t="shared" si="19"/>
        <v>0</v>
      </c>
      <c r="E127" s="54">
        <f t="shared" si="18"/>
        <v>5.1249141328320036</v>
      </c>
      <c r="F127" s="54">
        <f t="shared" si="17"/>
        <v>5.1249141328320036</v>
      </c>
    </row>
    <row r="128" spans="1:6" ht="12.75" customHeight="1" x14ac:dyDescent="0.25">
      <c r="A128" s="42">
        <v>2017</v>
      </c>
      <c r="B128" s="48" t="s">
        <v>24</v>
      </c>
      <c r="C128" s="49">
        <v>605.22</v>
      </c>
      <c r="D128" s="50">
        <f t="shared" si="19"/>
        <v>4.073736522621374</v>
      </c>
      <c r="E128" s="50">
        <f t="shared" ref="E128:E139" si="20">((C128/C$127)-1)*100</f>
        <v>4.073736522621374</v>
      </c>
      <c r="F128" s="50">
        <f t="shared" si="17"/>
        <v>9.407426154235532</v>
      </c>
    </row>
    <row r="129" spans="1:6" ht="12.75" customHeight="1" x14ac:dyDescent="0.25">
      <c r="A129" s="33"/>
      <c r="B129" s="52" t="s">
        <v>3</v>
      </c>
      <c r="C129" s="53">
        <v>605.32000000000005</v>
      </c>
      <c r="D129" s="54">
        <f t="shared" si="19"/>
        <v>1.6522917286287964E-2</v>
      </c>
      <c r="E129" s="54">
        <f t="shared" si="20"/>
        <v>4.0909325400237506</v>
      </c>
      <c r="F129" s="54">
        <f t="shared" si="17"/>
        <v>9.425503452764028</v>
      </c>
    </row>
    <row r="130" spans="1:6" ht="12.75" customHeight="1" x14ac:dyDescent="0.25">
      <c r="A130" s="33"/>
      <c r="B130" s="52" t="s">
        <v>4</v>
      </c>
      <c r="C130" s="53">
        <v>605.34</v>
      </c>
      <c r="D130" s="54">
        <f>((C130/C129)-1)*100</f>
        <v>3.3040375338577732E-3</v>
      </c>
      <c r="E130" s="54">
        <f>((C130/C$127)-1)*100</f>
        <v>4.0943717435042215</v>
      </c>
      <c r="F130" s="54">
        <f>((C130/C118)-1)*100</f>
        <v>9.4291189124697361</v>
      </c>
    </row>
    <row r="131" spans="1:6" ht="12.75" customHeight="1" x14ac:dyDescent="0.25">
      <c r="A131" s="33"/>
      <c r="B131" s="52" t="s">
        <v>5</v>
      </c>
      <c r="C131" s="53">
        <v>605.34</v>
      </c>
      <c r="D131" s="54">
        <f t="shared" si="19"/>
        <v>0</v>
      </c>
      <c r="E131" s="54">
        <f t="shared" si="20"/>
        <v>4.0943717435042215</v>
      </c>
      <c r="F131" s="54">
        <f t="shared" si="17"/>
        <v>9.4291189124697361</v>
      </c>
    </row>
    <row r="132" spans="1:6" ht="12.75" customHeight="1" x14ac:dyDescent="0.25">
      <c r="A132" s="33"/>
      <c r="B132" s="52" t="s">
        <v>6</v>
      </c>
      <c r="C132" s="53">
        <v>646.02</v>
      </c>
      <c r="D132" s="54">
        <f t="shared" si="19"/>
        <v>6.7201903062741541</v>
      </c>
      <c r="E132" s="54">
        <f t="shared" si="20"/>
        <v>11.089711622788156</v>
      </c>
      <c r="F132" s="54">
        <f t="shared" si="17"/>
        <v>13.422406376740327</v>
      </c>
    </row>
    <row r="133" spans="1:6" ht="12.75" customHeight="1" x14ac:dyDescent="0.25">
      <c r="A133" s="33"/>
      <c r="B133" s="52" t="s">
        <v>7</v>
      </c>
      <c r="C133" s="53">
        <v>646.02</v>
      </c>
      <c r="D133" s="54">
        <f t="shared" si="19"/>
        <v>0</v>
      </c>
      <c r="E133" s="54">
        <f t="shared" si="20"/>
        <v>11.089711622788156</v>
      </c>
      <c r="F133" s="54">
        <f t="shared" si="17"/>
        <v>13.422406376740327</v>
      </c>
    </row>
    <row r="134" spans="1:6" ht="12.75" customHeight="1" x14ac:dyDescent="0.25">
      <c r="A134" s="33"/>
      <c r="B134" s="52" t="s">
        <v>8</v>
      </c>
      <c r="C134" s="53">
        <v>651.87</v>
      </c>
      <c r="D134" s="54">
        <f t="shared" si="19"/>
        <v>0.90554471997770225</v>
      </c>
      <c r="E134" s="54">
        <f t="shared" si="20"/>
        <v>12.09567864082679</v>
      </c>
      <c r="F134" s="54">
        <f t="shared" si="17"/>
        <v>14.449496988956568</v>
      </c>
    </row>
    <row r="135" spans="1:6" ht="12.75" customHeight="1" x14ac:dyDescent="0.25">
      <c r="A135" s="33"/>
      <c r="B135" s="52" t="s">
        <v>9</v>
      </c>
      <c r="C135" s="53">
        <v>657.29</v>
      </c>
      <c r="D135" s="54">
        <f t="shared" si="19"/>
        <v>0.83145412428857757</v>
      </c>
      <c r="E135" s="54">
        <f t="shared" si="20"/>
        <v>13.027702784035222</v>
      </c>
      <c r="F135" s="54">
        <f t="shared" si="17"/>
        <v>15.401092051898789</v>
      </c>
    </row>
    <row r="136" spans="1:6" ht="12.75" customHeight="1" x14ac:dyDescent="0.25">
      <c r="A136" s="33"/>
      <c r="B136" s="52" t="s">
        <v>10</v>
      </c>
      <c r="C136" s="53">
        <v>657.34</v>
      </c>
      <c r="D136" s="54">
        <f>((C136/C135)-1)*100</f>
        <v>7.6069923473864876E-3</v>
      </c>
      <c r="E136" s="54">
        <f>((C136/C$127)-1)*100</f>
        <v>13.036300792736411</v>
      </c>
      <c r="F136" s="54">
        <f>((C136/C124)-1)*100</f>
        <v>13.028526230720283</v>
      </c>
    </row>
    <row r="137" spans="1:6" ht="12.75" customHeight="1" x14ac:dyDescent="0.25">
      <c r="A137" s="33"/>
      <c r="B137" s="52" t="s">
        <v>11</v>
      </c>
      <c r="C137" s="53">
        <v>657.34</v>
      </c>
      <c r="D137" s="54">
        <f t="shared" si="19"/>
        <v>0</v>
      </c>
      <c r="E137" s="54">
        <f t="shared" si="20"/>
        <v>13.036300792736411</v>
      </c>
      <c r="F137" s="54">
        <f t="shared" si="17"/>
        <v>13.036300792736411</v>
      </c>
    </row>
    <row r="138" spans="1:6" ht="12.75" customHeight="1" x14ac:dyDescent="0.25">
      <c r="A138" s="33"/>
      <c r="B138" s="52" t="s">
        <v>12</v>
      </c>
      <c r="C138" s="53">
        <v>651.24</v>
      </c>
      <c r="D138" s="54">
        <f>((C138/C137)-1)*100</f>
        <v>-0.92798247482277496</v>
      </c>
      <c r="E138" s="54">
        <f t="shared" si="20"/>
        <v>11.987343731191856</v>
      </c>
      <c r="F138" s="54">
        <f>((C138/C126)-1)*100</f>
        <v>11.987343731191856</v>
      </c>
    </row>
    <row r="139" spans="1:6" ht="12.75" customHeight="1" x14ac:dyDescent="0.25">
      <c r="A139" s="33"/>
      <c r="B139" s="52" t="s">
        <v>13</v>
      </c>
      <c r="C139" s="53">
        <v>651.24</v>
      </c>
      <c r="D139" s="54">
        <f t="shared" si="19"/>
        <v>0</v>
      </c>
      <c r="E139" s="54">
        <f t="shared" si="20"/>
        <v>11.987343731191856</v>
      </c>
      <c r="F139" s="54">
        <f t="shared" si="17"/>
        <v>11.987343731191856</v>
      </c>
    </row>
    <row r="140" spans="1:6" ht="12.75" customHeight="1" x14ac:dyDescent="0.25">
      <c r="A140" s="42">
        <v>2018</v>
      </c>
      <c r="B140" s="43" t="s">
        <v>24</v>
      </c>
      <c r="C140" s="44">
        <v>651.04</v>
      </c>
      <c r="D140" s="56">
        <f t="shared" si="19"/>
        <v>-3.0710644309328572E-2</v>
      </c>
      <c r="E140" s="56">
        <f t="shared" ref="E140:E151" si="21">((C140/C$139)-1)*100</f>
        <v>-3.0710644309328572E-2</v>
      </c>
      <c r="F140" s="56">
        <f t="shared" si="17"/>
        <v>7.5708007005716782</v>
      </c>
    </row>
    <row r="141" spans="1:6" ht="12.75" customHeight="1" x14ac:dyDescent="0.25">
      <c r="A141" s="33"/>
      <c r="B141" s="34" t="s">
        <v>3</v>
      </c>
      <c r="C141" s="35">
        <v>651.04</v>
      </c>
      <c r="D141" s="57">
        <f t="shared" si="19"/>
        <v>0</v>
      </c>
      <c r="E141" s="57">
        <f t="shared" si="21"/>
        <v>-3.0710644309328572E-2</v>
      </c>
      <c r="F141" s="57">
        <f t="shared" si="17"/>
        <v>7.5530298024185427</v>
      </c>
    </row>
    <row r="142" spans="1:6" ht="11.25" customHeight="1" x14ac:dyDescent="0.25">
      <c r="A142" s="33"/>
      <c r="B142" s="34" t="s">
        <v>4</v>
      </c>
      <c r="C142" s="35">
        <v>632.75</v>
      </c>
      <c r="D142" s="57">
        <f t="shared" si="19"/>
        <v>-2.8093511919390468</v>
      </c>
      <c r="E142" s="57">
        <f t="shared" si="21"/>
        <v>-2.839199066396414</v>
      </c>
      <c r="F142" s="57">
        <f t="shared" si="17"/>
        <v>4.5280338322265079</v>
      </c>
    </row>
    <row r="143" spans="1:6" ht="12.75" customHeight="1" x14ac:dyDescent="0.25">
      <c r="A143" s="33"/>
      <c r="B143" s="34" t="s">
        <v>5</v>
      </c>
      <c r="C143" s="35">
        <v>651.04</v>
      </c>
      <c r="D143" s="57">
        <f t="shared" si="19"/>
        <v>2.8905570920584767</v>
      </c>
      <c r="E143" s="57">
        <f t="shared" si="21"/>
        <v>-3.0710644309328572E-2</v>
      </c>
      <c r="F143" s="57">
        <f t="shared" si="17"/>
        <v>7.5494763273532106</v>
      </c>
    </row>
    <row r="144" spans="1:6" ht="12.75" customHeight="1" x14ac:dyDescent="0.25">
      <c r="A144" s="33"/>
      <c r="B144" s="34" t="s">
        <v>6</v>
      </c>
      <c r="C144" s="35">
        <v>654.80999999999995</v>
      </c>
      <c r="D144" s="57">
        <f t="shared" si="19"/>
        <v>0.57907348242811629</v>
      </c>
      <c r="E144" s="57">
        <f t="shared" si="21"/>
        <v>0.54818500092130851</v>
      </c>
      <c r="F144" s="57">
        <f t="shared" si="17"/>
        <v>1.3606389895049587</v>
      </c>
    </row>
    <row r="145" spans="1:6" ht="12.75" customHeight="1" x14ac:dyDescent="0.25">
      <c r="A145" s="33"/>
      <c r="B145" s="34" t="s">
        <v>7</v>
      </c>
      <c r="C145" s="35">
        <v>663.43</v>
      </c>
      <c r="D145" s="57">
        <f>((C145/C144)-1)*100</f>
        <v>1.3164123944350292</v>
      </c>
      <c r="E145" s="57">
        <f>((C145/C$139)-1)*100</f>
        <v>1.8718137706529081</v>
      </c>
      <c r="F145" s="57">
        <f>((C145/C133)-1)*100</f>
        <v>2.6949630042413464</v>
      </c>
    </row>
    <row r="146" spans="1:6" ht="12.75" customHeight="1" x14ac:dyDescent="0.25">
      <c r="A146" s="33"/>
      <c r="B146" s="34" t="s">
        <v>8</v>
      </c>
      <c r="C146" s="35">
        <v>665.24</v>
      </c>
      <c r="D146" s="57">
        <f t="shared" si="19"/>
        <v>0.27282456325461446</v>
      </c>
      <c r="E146" s="57">
        <f t="shared" si="21"/>
        <v>2.1497451016522229</v>
      </c>
      <c r="F146" s="57">
        <f t="shared" si="17"/>
        <v>2.0510224431251611</v>
      </c>
    </row>
    <row r="147" spans="1:6" ht="12.75" customHeight="1" x14ac:dyDescent="0.25">
      <c r="A147" s="33"/>
      <c r="B147" s="34" t="s">
        <v>9</v>
      </c>
      <c r="C147" s="35">
        <v>662.84</v>
      </c>
      <c r="D147" s="57">
        <f>((C147/C146)-1)*100</f>
        <v>-0.3607720521916824</v>
      </c>
      <c r="E147" s="57">
        <f>((C147/C$139)-1)*100</f>
        <v>1.7812173699404354</v>
      </c>
      <c r="F147" s="57">
        <f>((C147/C135)-1)*100</f>
        <v>0.84437615055761306</v>
      </c>
    </row>
    <row r="148" spans="1:6" ht="12.75" customHeight="1" x14ac:dyDescent="0.25">
      <c r="A148" s="33"/>
      <c r="B148" s="34" t="s">
        <v>10</v>
      </c>
      <c r="C148" s="35">
        <v>670.74</v>
      </c>
      <c r="D148" s="57">
        <f t="shared" si="19"/>
        <v>1.1918411683060626</v>
      </c>
      <c r="E148" s="57">
        <f t="shared" si="21"/>
        <v>2.9942878201584699</v>
      </c>
      <c r="F148" s="57">
        <f t="shared" si="17"/>
        <v>2.038518879118878</v>
      </c>
    </row>
    <row r="149" spans="1:6" ht="12.75" customHeight="1" x14ac:dyDescent="0.25">
      <c r="A149" s="33"/>
      <c r="B149" s="34" t="s">
        <v>11</v>
      </c>
      <c r="C149" s="35">
        <v>663.29</v>
      </c>
      <c r="D149" s="57">
        <f t="shared" si="19"/>
        <v>-1.1107135402689594</v>
      </c>
      <c r="E149" s="57">
        <f t="shared" si="21"/>
        <v>1.8503163196363692</v>
      </c>
      <c r="F149" s="57">
        <f t="shared" si="17"/>
        <v>0.90516323363858397</v>
      </c>
    </row>
    <row r="150" spans="1:6" ht="12.75" customHeight="1" x14ac:dyDescent="0.25">
      <c r="A150" s="33"/>
      <c r="B150" s="34" t="s">
        <v>12</v>
      </c>
      <c r="C150" s="35">
        <v>663.44</v>
      </c>
      <c r="D150" s="57">
        <f t="shared" si="19"/>
        <v>2.2614542658572212E-2</v>
      </c>
      <c r="E150" s="57">
        <f t="shared" si="21"/>
        <v>1.8733493028683768</v>
      </c>
      <c r="F150" s="57">
        <f t="shared" si="17"/>
        <v>1.8733493028683768</v>
      </c>
    </row>
    <row r="151" spans="1:6" ht="12.75" customHeight="1" x14ac:dyDescent="0.25">
      <c r="A151" s="33"/>
      <c r="B151" s="34" t="s">
        <v>13</v>
      </c>
      <c r="C151" s="35">
        <v>663.44</v>
      </c>
      <c r="D151" s="57">
        <f t="shared" si="19"/>
        <v>0</v>
      </c>
      <c r="E151" s="57">
        <f t="shared" si="21"/>
        <v>1.8733493028683768</v>
      </c>
      <c r="F151" s="57">
        <f t="shared" si="17"/>
        <v>1.8733493028683768</v>
      </c>
    </row>
    <row r="152" spans="1:6" ht="12.75" customHeight="1" x14ac:dyDescent="0.25">
      <c r="A152" s="42">
        <v>2019</v>
      </c>
      <c r="B152" s="43" t="s">
        <v>24</v>
      </c>
      <c r="C152" s="44">
        <v>656.54</v>
      </c>
      <c r="D152" s="56">
        <f t="shared" si="19"/>
        <v>-1.0400337634149381</v>
      </c>
      <c r="E152" s="56">
        <f t="shared" ref="E152:E163" si="22">((C152/C$151)-1)*100</f>
        <v>-1.0400337634149381</v>
      </c>
      <c r="F152" s="56">
        <f t="shared" si="17"/>
        <v>0.84480216269353647</v>
      </c>
    </row>
    <row r="153" spans="1:6" ht="12.75" customHeight="1" x14ac:dyDescent="0.25">
      <c r="A153" s="33"/>
      <c r="B153" s="34" t="s">
        <v>3</v>
      </c>
      <c r="C153" s="35">
        <v>638.75</v>
      </c>
      <c r="D153" s="57">
        <f t="shared" si="19"/>
        <v>-2.7096597313187254</v>
      </c>
      <c r="E153" s="57">
        <f t="shared" si="22"/>
        <v>-3.721512118654291</v>
      </c>
      <c r="F153" s="57">
        <f t="shared" si="17"/>
        <v>-1.887748832637004</v>
      </c>
    </row>
    <row r="154" spans="1:6" ht="12.75" customHeight="1" x14ac:dyDescent="0.25">
      <c r="A154" s="33"/>
      <c r="B154" s="34" t="s">
        <v>4</v>
      </c>
      <c r="C154" s="35">
        <v>714.83</v>
      </c>
      <c r="D154" s="57">
        <f t="shared" si="19"/>
        <v>11.910763209393348</v>
      </c>
      <c r="E154" s="57">
        <f t="shared" si="22"/>
        <v>7.74599059447727</v>
      </c>
      <c r="F154" s="57">
        <f t="shared" si="17"/>
        <v>12.971947846700903</v>
      </c>
    </row>
    <row r="155" spans="1:6" ht="12.75" customHeight="1" x14ac:dyDescent="0.25">
      <c r="A155" s="33"/>
      <c r="B155" s="34" t="s">
        <v>5</v>
      </c>
      <c r="C155" s="35">
        <v>673.14</v>
      </c>
      <c r="D155" s="57">
        <f t="shared" si="19"/>
        <v>-5.832155897206337</v>
      </c>
      <c r="E155" s="57">
        <f t="shared" si="22"/>
        <v>1.4620764500180794</v>
      </c>
      <c r="F155" s="57">
        <f t="shared" si="17"/>
        <v>3.3945686900958449</v>
      </c>
    </row>
    <row r="156" spans="1:6" ht="12.75" customHeight="1" x14ac:dyDescent="0.25">
      <c r="A156" s="33"/>
      <c r="B156" s="34" t="s">
        <v>6</v>
      </c>
      <c r="C156" s="35">
        <v>685.82</v>
      </c>
      <c r="D156" s="57">
        <f t="shared" si="19"/>
        <v>1.8837091838250775</v>
      </c>
      <c r="E156" s="57">
        <f t="shared" si="22"/>
        <v>3.3733269022066859</v>
      </c>
      <c r="F156" s="57">
        <f t="shared" si="17"/>
        <v>4.7357248667552643</v>
      </c>
    </row>
    <row r="157" spans="1:6" ht="12.75" customHeight="1" x14ac:dyDescent="0.25">
      <c r="A157" s="33"/>
      <c r="B157" s="34" t="s">
        <v>7</v>
      </c>
      <c r="C157" s="35">
        <v>685.82</v>
      </c>
      <c r="D157" s="57">
        <f>((C157/C156)-1)*100</f>
        <v>0</v>
      </c>
      <c r="E157" s="57">
        <f t="shared" si="22"/>
        <v>3.3733269022066859</v>
      </c>
      <c r="F157" s="57">
        <f t="shared" si="17"/>
        <v>3.3748850670002994</v>
      </c>
    </row>
    <row r="158" spans="1:6" ht="12.75" customHeight="1" x14ac:dyDescent="0.25">
      <c r="A158" s="33"/>
      <c r="B158" s="34" t="s">
        <v>8</v>
      </c>
      <c r="C158" s="35">
        <v>675.09</v>
      </c>
      <c r="D158" s="57">
        <f t="shared" ref="D158" si="23">((C158/C157)-1)*100</f>
        <v>-1.5645504651366271</v>
      </c>
      <c r="E158" s="57">
        <f t="shared" si="22"/>
        <v>1.7559990353309907</v>
      </c>
      <c r="F158" s="57">
        <f t="shared" si="17"/>
        <v>1.4806686308700634</v>
      </c>
    </row>
    <row r="159" spans="1:6" ht="12.75" customHeight="1" x14ac:dyDescent="0.25">
      <c r="A159" s="33"/>
      <c r="B159" s="34" t="s">
        <v>9</v>
      </c>
      <c r="C159" s="35">
        <v>695.82</v>
      </c>
      <c r="D159" s="57">
        <f>((C159/C158)-1)*100</f>
        <v>3.0707016842198787</v>
      </c>
      <c r="E159" s="57">
        <f>((C159/C$151)-1)*100</f>
        <v>4.8806222115036713</v>
      </c>
      <c r="F159" s="57">
        <f t="shared" si="17"/>
        <v>4.9755597127511875</v>
      </c>
    </row>
    <row r="160" spans="1:6" ht="12.75" customHeight="1" x14ac:dyDescent="0.25">
      <c r="A160" s="33"/>
      <c r="B160" s="34" t="s">
        <v>10</v>
      </c>
      <c r="C160" s="35">
        <v>701.27</v>
      </c>
      <c r="D160" s="57">
        <f t="shared" ref="D160:D167" si="24">((C160/C159)-1)*100</f>
        <v>0.78324854128939414</v>
      </c>
      <c r="E160" s="57">
        <f t="shared" si="22"/>
        <v>5.702098155070523</v>
      </c>
      <c r="F160" s="57">
        <f t="shared" si="17"/>
        <v>4.5516891791155922</v>
      </c>
    </row>
    <row r="161" spans="1:6" ht="12.75" customHeight="1" x14ac:dyDescent="0.25">
      <c r="A161" s="33"/>
      <c r="B161" s="34" t="s">
        <v>11</v>
      </c>
      <c r="C161" s="35">
        <v>672.62</v>
      </c>
      <c r="D161" s="57">
        <f t="shared" si="24"/>
        <v>-4.0854449783963354</v>
      </c>
      <c r="E161" s="57">
        <f t="shared" si="22"/>
        <v>1.3836970939346438</v>
      </c>
      <c r="F161" s="57">
        <f t="shared" si="17"/>
        <v>1.4066245533627786</v>
      </c>
    </row>
    <row r="162" spans="1:6" ht="12.75" customHeight="1" x14ac:dyDescent="0.25">
      <c r="A162" s="33"/>
      <c r="B162" s="34" t="s">
        <v>12</v>
      </c>
      <c r="C162" s="35">
        <v>672.62</v>
      </c>
      <c r="D162" s="57">
        <f t="shared" si="24"/>
        <v>0</v>
      </c>
      <c r="E162" s="57">
        <f t="shared" si="22"/>
        <v>1.3836970939346438</v>
      </c>
      <c r="F162" s="57">
        <f t="shared" si="17"/>
        <v>1.3836970939346438</v>
      </c>
    </row>
    <row r="163" spans="1:6" ht="12" customHeight="1" x14ac:dyDescent="0.25">
      <c r="A163" s="33"/>
      <c r="B163" s="34" t="s">
        <v>13</v>
      </c>
      <c r="C163" s="35">
        <v>675.18</v>
      </c>
      <c r="D163" s="57">
        <f t="shared" si="24"/>
        <v>0.38060123100709387</v>
      </c>
      <c r="E163" s="57">
        <f t="shared" si="22"/>
        <v>1.7695646931146669</v>
      </c>
      <c r="F163" s="57">
        <f t="shared" si="17"/>
        <v>1.7695646931146669</v>
      </c>
    </row>
    <row r="164" spans="1:6" ht="12.75" customHeight="1" x14ac:dyDescent="0.25">
      <c r="A164" s="42">
        <v>2020</v>
      </c>
      <c r="B164" s="43" t="s">
        <v>24</v>
      </c>
      <c r="C164" s="44">
        <v>703.06</v>
      </c>
      <c r="D164" s="56">
        <f t="shared" si="24"/>
        <v>4.1292692319085278</v>
      </c>
      <c r="E164" s="56">
        <f>((C164/C$163)-1)*100</f>
        <v>4.1292692319085278</v>
      </c>
      <c r="F164" s="56">
        <f t="shared" si="17"/>
        <v>7.0856307308008626</v>
      </c>
    </row>
    <row r="165" spans="1:6" ht="12.75" customHeight="1" x14ac:dyDescent="0.25">
      <c r="A165" s="33"/>
      <c r="B165" s="34" t="s">
        <v>3</v>
      </c>
      <c r="C165" s="35">
        <v>703.06</v>
      </c>
      <c r="D165" s="57">
        <f>((C165/C164)-1)*100</f>
        <v>0</v>
      </c>
      <c r="E165" s="57">
        <f>((C165/C$163)-1)*100</f>
        <v>4.1292692319085278</v>
      </c>
      <c r="F165" s="57">
        <f>((C165/C153)-1)*100</f>
        <v>10.068101761252436</v>
      </c>
    </row>
    <row r="166" spans="1:6" ht="12.75" customHeight="1" x14ac:dyDescent="0.25">
      <c r="A166" s="33"/>
      <c r="B166" s="34" t="s">
        <v>4</v>
      </c>
      <c r="C166" s="35">
        <v>701.27</v>
      </c>
      <c r="D166" s="57">
        <f>((C166/C165)-1)*100</f>
        <v>-0.25460131425482091</v>
      </c>
      <c r="E166" s="57">
        <f>((C166/C$163)-1)*100</f>
        <v>3.8641547439201451</v>
      </c>
      <c r="F166" s="57">
        <f>((C166/C154)-1)*100</f>
        <v>-1.8969545206552696</v>
      </c>
    </row>
    <row r="167" spans="1:6" ht="12.75" customHeight="1" x14ac:dyDescent="0.25">
      <c r="A167" s="33"/>
      <c r="B167" s="34" t="s">
        <v>5</v>
      </c>
      <c r="C167" s="35">
        <v>701.27</v>
      </c>
      <c r="D167" s="57">
        <f t="shared" si="24"/>
        <v>0</v>
      </c>
      <c r="E167" s="57">
        <f t="shared" ref="E167:E175" si="25">((C167/C$163)-1)*100</f>
        <v>3.8641547439201451</v>
      </c>
      <c r="F167" s="57">
        <f t="shared" si="17"/>
        <v>4.1789226609620478</v>
      </c>
    </row>
    <row r="168" spans="1:6" ht="12.75" customHeight="1" x14ac:dyDescent="0.25">
      <c r="A168" s="33"/>
      <c r="B168" s="34" t="s">
        <v>6</v>
      </c>
      <c r="C168" s="35">
        <v>701.27</v>
      </c>
      <c r="D168" s="57">
        <f t="shared" ref="D168:D173" si="26">((C168/C167)-1)*100</f>
        <v>0</v>
      </c>
      <c r="E168" s="57">
        <f t="shared" ref="E168:E173" si="27">((C168/C$163)-1)*100</f>
        <v>3.8641547439201451</v>
      </c>
      <c r="F168" s="57">
        <f t="shared" ref="F168:F173" si="28">((C168/C156)-1)*100</f>
        <v>2.2527776967717461</v>
      </c>
    </row>
    <row r="169" spans="1:6" ht="12.75" customHeight="1" x14ac:dyDescent="0.25">
      <c r="A169" s="33"/>
      <c r="B169" s="34" t="s">
        <v>7</v>
      </c>
      <c r="C169" s="35">
        <v>701.27</v>
      </c>
      <c r="D169" s="57">
        <f t="shared" si="26"/>
        <v>0</v>
      </c>
      <c r="E169" s="57">
        <f t="shared" si="27"/>
        <v>3.8641547439201451</v>
      </c>
      <c r="F169" s="57">
        <f t="shared" si="28"/>
        <v>2.2527776967717461</v>
      </c>
    </row>
    <row r="170" spans="1:6" ht="12.75" customHeight="1" x14ac:dyDescent="0.25">
      <c r="A170" s="33"/>
      <c r="B170" s="34" t="s">
        <v>8</v>
      </c>
      <c r="C170" s="35">
        <v>702.62</v>
      </c>
      <c r="D170" s="57">
        <f t="shared" si="26"/>
        <v>0.19250787856317508</v>
      </c>
      <c r="E170" s="57">
        <f t="shared" si="27"/>
        <v>4.0641014248052443</v>
      </c>
      <c r="F170" s="57">
        <f t="shared" si="28"/>
        <v>4.077974788546701</v>
      </c>
    </row>
    <row r="171" spans="1:6" ht="12.75" customHeight="1" x14ac:dyDescent="0.25">
      <c r="A171" s="33"/>
      <c r="B171" s="34" t="s">
        <v>9</v>
      </c>
      <c r="C171" s="35">
        <v>708.37</v>
      </c>
      <c r="D171" s="57">
        <f t="shared" si="26"/>
        <v>0.81836554609888701</v>
      </c>
      <c r="E171" s="57">
        <f t="shared" si="27"/>
        <v>4.9157261767232452</v>
      </c>
      <c r="F171" s="57">
        <f t="shared" si="28"/>
        <v>1.8036273748957887</v>
      </c>
    </row>
    <row r="172" spans="1:6" ht="12.75" customHeight="1" x14ac:dyDescent="0.25">
      <c r="A172" s="33"/>
      <c r="B172" s="34" t="s">
        <v>10</v>
      </c>
      <c r="C172" s="35">
        <v>717.3</v>
      </c>
      <c r="D172" s="57">
        <f t="shared" si="26"/>
        <v>1.2606406256617131</v>
      </c>
      <c r="E172" s="57">
        <f t="shared" si="27"/>
        <v>6.2383364436150446</v>
      </c>
      <c r="F172" s="57">
        <f t="shared" si="28"/>
        <v>2.2858528099020337</v>
      </c>
    </row>
    <row r="173" spans="1:6" ht="12.75" customHeight="1" x14ac:dyDescent="0.25">
      <c r="A173" s="33"/>
      <c r="B173" s="34" t="s">
        <v>11</v>
      </c>
      <c r="C173" s="35">
        <v>723.08</v>
      </c>
      <c r="D173" s="57">
        <f t="shared" si="26"/>
        <v>0.80579952600028371</v>
      </c>
      <c r="E173" s="57">
        <f t="shared" si="27"/>
        <v>7.0944044551082719</v>
      </c>
      <c r="F173" s="57">
        <f t="shared" si="28"/>
        <v>7.5020070768041514</v>
      </c>
    </row>
    <row r="174" spans="1:6" ht="12.75" customHeight="1" x14ac:dyDescent="0.25">
      <c r="A174" s="33"/>
      <c r="B174" s="34" t="s">
        <v>12</v>
      </c>
      <c r="C174" s="35">
        <v>723.08</v>
      </c>
      <c r="D174" s="57">
        <f t="shared" ref="D174:D176" si="29">((C174/C173)-1)*100</f>
        <v>0</v>
      </c>
      <c r="E174" s="57">
        <f t="shared" si="25"/>
        <v>7.0944044551082719</v>
      </c>
      <c r="F174" s="57">
        <f t="shared" ref="F174:F176" si="30">((C174/C162)-1)*100</f>
        <v>7.5020070768041514</v>
      </c>
    </row>
    <row r="175" spans="1:6" ht="12.75" customHeight="1" x14ac:dyDescent="0.25">
      <c r="A175" s="33"/>
      <c r="B175" s="34" t="s">
        <v>13</v>
      </c>
      <c r="C175" s="35">
        <v>726.43</v>
      </c>
      <c r="D175" s="57">
        <f t="shared" si="29"/>
        <v>0.46329590086848782</v>
      </c>
      <c r="E175" s="57">
        <f t="shared" si="25"/>
        <v>7.5905684410083163</v>
      </c>
      <c r="F175" s="57">
        <f t="shared" si="30"/>
        <v>7.5905684410083163</v>
      </c>
    </row>
    <row r="176" spans="1:6" ht="12.75" customHeight="1" x14ac:dyDescent="0.25">
      <c r="A176" s="42">
        <v>2021</v>
      </c>
      <c r="B176" s="43" t="s">
        <v>24</v>
      </c>
      <c r="C176" s="44">
        <v>723.08</v>
      </c>
      <c r="D176" s="56">
        <f t="shared" si="29"/>
        <v>-0.46115936841814031</v>
      </c>
      <c r="E176" s="56">
        <f>((C176/C$175)-1)*100</f>
        <v>-0.46115936841814031</v>
      </c>
      <c r="F176" s="56">
        <f t="shared" si="30"/>
        <v>2.8475521292635086</v>
      </c>
    </row>
    <row r="177" spans="1:6" ht="12.75" customHeight="1" x14ac:dyDescent="0.25">
      <c r="A177" s="33"/>
      <c r="B177" s="34" t="s">
        <v>3</v>
      </c>
      <c r="C177" s="35">
        <v>723.08</v>
      </c>
      <c r="D177" s="57">
        <f t="shared" ref="D177:D182" si="31">((C177/C176)-1)*100</f>
        <v>0</v>
      </c>
      <c r="E177" s="57">
        <f t="shared" ref="E177" si="32">((C177/C$175)-1)*100</f>
        <v>-0.46115936841814031</v>
      </c>
      <c r="F177" s="57">
        <f t="shared" ref="F177:F182" si="33">((C177/C165)-1)*100</f>
        <v>2.8475521292635086</v>
      </c>
    </row>
    <row r="178" spans="1:6" ht="12.75" customHeight="1" x14ac:dyDescent="0.25">
      <c r="A178" s="33"/>
      <c r="B178" s="34" t="s">
        <v>4</v>
      </c>
      <c r="C178" s="35">
        <v>723.08</v>
      </c>
      <c r="D178" s="57">
        <f t="shared" si="31"/>
        <v>0</v>
      </c>
      <c r="E178" s="57">
        <f t="shared" ref="E178:E183" si="34">((C178/C$175)-1)*100</f>
        <v>-0.46115936841814031</v>
      </c>
      <c r="F178" s="57">
        <f t="shared" si="33"/>
        <v>3.1100717270095668</v>
      </c>
    </row>
    <row r="179" spans="1:6" ht="12.75" customHeight="1" x14ac:dyDescent="0.25">
      <c r="A179" s="33"/>
      <c r="B179" s="34" t="s">
        <v>5</v>
      </c>
      <c r="C179" s="35">
        <v>723.08</v>
      </c>
      <c r="D179" s="57">
        <f t="shared" si="31"/>
        <v>0</v>
      </c>
      <c r="E179" s="57">
        <f t="shared" si="34"/>
        <v>-0.46115936841814031</v>
      </c>
      <c r="F179" s="57">
        <f t="shared" si="33"/>
        <v>3.1100717270095668</v>
      </c>
    </row>
    <row r="180" spans="1:6" ht="12.75" customHeight="1" x14ac:dyDescent="0.25">
      <c r="A180" s="33"/>
      <c r="B180" s="34" t="s">
        <v>6</v>
      </c>
      <c r="C180" s="35">
        <v>727.63</v>
      </c>
      <c r="D180" s="57">
        <f t="shared" si="31"/>
        <v>0.62925264147810633</v>
      </c>
      <c r="E180" s="57">
        <f t="shared" si="34"/>
        <v>0.16519141555277894</v>
      </c>
      <c r="F180" s="57">
        <f t="shared" si="33"/>
        <v>3.7588945769817528</v>
      </c>
    </row>
    <row r="181" spans="1:6" ht="12.75" customHeight="1" x14ac:dyDescent="0.25">
      <c r="A181" s="33"/>
      <c r="B181" s="34" t="s">
        <v>7</v>
      </c>
      <c r="C181" s="35">
        <v>744.15</v>
      </c>
      <c r="D181" s="57">
        <f t="shared" si="31"/>
        <v>2.2703846735291355</v>
      </c>
      <c r="E181" s="57">
        <f t="shared" si="34"/>
        <v>2.4393265696625921</v>
      </c>
      <c r="F181" s="57">
        <f t="shared" si="33"/>
        <v>6.1146206168807948</v>
      </c>
    </row>
    <row r="182" spans="1:6" ht="12.75" customHeight="1" x14ac:dyDescent="0.25">
      <c r="A182" s="33"/>
      <c r="B182" s="34" t="s">
        <v>8</v>
      </c>
      <c r="C182" s="35">
        <v>754.84</v>
      </c>
      <c r="D182" s="57">
        <f t="shared" si="31"/>
        <v>1.4365383323254877</v>
      </c>
      <c r="E182" s="57">
        <f t="shared" si="34"/>
        <v>3.9109067632118855</v>
      </c>
      <c r="F182" s="57">
        <f t="shared" si="33"/>
        <v>7.4321824030058936</v>
      </c>
    </row>
    <row r="183" spans="1:6" ht="12.75" customHeight="1" x14ac:dyDescent="0.25">
      <c r="A183" s="33"/>
      <c r="B183" s="34" t="s">
        <v>9</v>
      </c>
      <c r="C183" s="35">
        <v>744.15</v>
      </c>
      <c r="D183" s="57">
        <f t="shared" ref="D183:D188" si="35">((C183/C182)-1)*100</f>
        <v>-1.4161941603518691</v>
      </c>
      <c r="E183" s="57">
        <f t="shared" si="34"/>
        <v>2.4393265696625921</v>
      </c>
      <c r="F183" s="57">
        <f t="shared" ref="F183:F188" si="36">((C183/C171)-1)*100</f>
        <v>5.0510326524273896</v>
      </c>
    </row>
    <row r="184" spans="1:6" ht="12.75" customHeight="1" x14ac:dyDescent="0.25">
      <c r="A184" s="33"/>
      <c r="B184" s="34" t="s">
        <v>10</v>
      </c>
      <c r="C184" s="35">
        <v>767.24</v>
      </c>
      <c r="D184" s="57">
        <f t="shared" si="35"/>
        <v>3.1028690452193919</v>
      </c>
      <c r="E184" s="57">
        <f>((C184/C$175)-1)*100</f>
        <v>5.6178847239238605</v>
      </c>
      <c r="F184" s="57">
        <f t="shared" si="36"/>
        <v>6.9622194339885812</v>
      </c>
    </row>
    <row r="185" spans="1:6" ht="12.75" customHeight="1" x14ac:dyDescent="0.25">
      <c r="A185" s="33"/>
      <c r="B185" s="34" t="s">
        <v>11</v>
      </c>
      <c r="C185" s="35">
        <v>767.24</v>
      </c>
      <c r="D185" s="57">
        <f t="shared" si="35"/>
        <v>0</v>
      </c>
      <c r="E185" s="57">
        <f>((C185/C$175)-1)*100</f>
        <v>5.6178847239238605</v>
      </c>
      <c r="F185" s="57">
        <f t="shared" si="36"/>
        <v>6.1072080544338103</v>
      </c>
    </row>
    <row r="186" spans="1:6" ht="12.75" customHeight="1" x14ac:dyDescent="0.25">
      <c r="A186" s="33"/>
      <c r="B186" s="34" t="s">
        <v>12</v>
      </c>
      <c r="C186" s="35">
        <v>767.24</v>
      </c>
      <c r="D186" s="57">
        <f t="shared" si="35"/>
        <v>0</v>
      </c>
      <c r="E186" s="57">
        <f>((C186/C$175)-1)*100</f>
        <v>5.6178847239238605</v>
      </c>
      <c r="F186" s="57">
        <f t="shared" si="36"/>
        <v>6.1072080544338103</v>
      </c>
    </row>
    <row r="187" spans="1:6" ht="12.75" customHeight="1" x14ac:dyDescent="0.25">
      <c r="A187" s="33"/>
      <c r="B187" s="34" t="s">
        <v>13</v>
      </c>
      <c r="C187" s="35">
        <v>767.24</v>
      </c>
      <c r="D187" s="57">
        <f t="shared" si="35"/>
        <v>0</v>
      </c>
      <c r="E187" s="57">
        <f>((C187/C$175)-1)*100</f>
        <v>5.6178847239238605</v>
      </c>
      <c r="F187" s="57">
        <f t="shared" si="36"/>
        <v>5.6178847239238605</v>
      </c>
    </row>
    <row r="188" spans="1:6" ht="12.75" customHeight="1" x14ac:dyDescent="0.25">
      <c r="A188" s="42">
        <v>2022</v>
      </c>
      <c r="B188" s="43" t="s">
        <v>24</v>
      </c>
      <c r="C188" s="44">
        <v>770.74</v>
      </c>
      <c r="D188" s="56">
        <f t="shared" si="35"/>
        <v>0.45618059538083955</v>
      </c>
      <c r="E188" s="56">
        <f t="shared" ref="E188:E193" si="37">((C188/C$187)-1)*100</f>
        <v>0.45618059538083955</v>
      </c>
      <c r="F188" s="56">
        <f t="shared" si="36"/>
        <v>6.5912485478785143</v>
      </c>
    </row>
    <row r="189" spans="1:6" ht="12.75" customHeight="1" x14ac:dyDescent="0.25">
      <c r="A189" s="33"/>
      <c r="B189" s="34" t="s">
        <v>3</v>
      </c>
      <c r="C189" s="35">
        <v>770.29</v>
      </c>
      <c r="D189" s="57">
        <f t="shared" ref="D189:D194" si="38">((C189/C188)-1)*100</f>
        <v>-5.8385447751518882E-2</v>
      </c>
      <c r="E189" s="57">
        <f t="shared" si="37"/>
        <v>0.39752880454615447</v>
      </c>
      <c r="F189" s="57">
        <f t="shared" ref="F189:F194" si="39">((C189/C177)-1)*100</f>
        <v>6.5290147701499102</v>
      </c>
    </row>
    <row r="190" spans="1:6" ht="12.75" customHeight="1" x14ac:dyDescent="0.25">
      <c r="A190" s="33"/>
      <c r="B190" s="34" t="s">
        <v>4</v>
      </c>
      <c r="C190" s="35">
        <v>778.04</v>
      </c>
      <c r="D190" s="57">
        <f t="shared" si="38"/>
        <v>1.0061145802230387</v>
      </c>
      <c r="E190" s="57">
        <f t="shared" si="37"/>
        <v>1.4076429800323087</v>
      </c>
      <c r="F190" s="57">
        <f t="shared" si="39"/>
        <v>7.6008187199203325</v>
      </c>
    </row>
    <row r="191" spans="1:6" ht="12.75" customHeight="1" x14ac:dyDescent="0.25">
      <c r="A191" s="33"/>
      <c r="B191" s="34" t="s">
        <v>5</v>
      </c>
      <c r="C191" s="35">
        <v>770.41</v>
      </c>
      <c r="D191" s="57">
        <f t="shared" si="38"/>
        <v>-0.98066937432522705</v>
      </c>
      <c r="E191" s="57">
        <f t="shared" si="37"/>
        <v>0.41316928210206605</v>
      </c>
      <c r="F191" s="57">
        <f t="shared" si="39"/>
        <v>6.5456104442108698</v>
      </c>
    </row>
    <row r="192" spans="1:6" ht="12.75" customHeight="1" x14ac:dyDescent="0.25">
      <c r="A192" s="33"/>
      <c r="B192" s="34" t="s">
        <v>6</v>
      </c>
      <c r="C192" s="35">
        <v>777.91</v>
      </c>
      <c r="D192" s="57">
        <f t="shared" si="38"/>
        <v>0.97350761282952725</v>
      </c>
      <c r="E192" s="57">
        <f t="shared" si="37"/>
        <v>1.3906991293467508</v>
      </c>
      <c r="F192" s="57">
        <f t="shared" si="39"/>
        <v>6.9101054107169713</v>
      </c>
    </row>
    <row r="193" spans="1:6" ht="12.75" customHeight="1" x14ac:dyDescent="0.25">
      <c r="A193" s="33"/>
      <c r="B193" s="34" t="s">
        <v>7</v>
      </c>
      <c r="C193" s="35">
        <v>788.61</v>
      </c>
      <c r="D193" s="57">
        <f t="shared" si="38"/>
        <v>1.3754804540371035</v>
      </c>
      <c r="E193" s="57">
        <f t="shared" si="37"/>
        <v>2.785308378082485</v>
      </c>
      <c r="F193" s="57">
        <f t="shared" si="39"/>
        <v>5.9746018947792745</v>
      </c>
    </row>
    <row r="194" spans="1:6" ht="12.75" customHeight="1" x14ac:dyDescent="0.25">
      <c r="A194" s="33"/>
      <c r="B194" s="34" t="s">
        <v>8</v>
      </c>
      <c r="C194" s="35">
        <v>788</v>
      </c>
      <c r="D194" s="57">
        <f t="shared" si="38"/>
        <v>-7.7351288976812427E-2</v>
      </c>
      <c r="E194" s="57">
        <f t="shared" ref="E194:E197" si="40">((C194/C$187)-1)*100</f>
        <v>2.7058026171732363</v>
      </c>
      <c r="F194" s="57">
        <f t="shared" si="39"/>
        <v>4.3929839436171791</v>
      </c>
    </row>
    <row r="195" spans="1:6" ht="12.75" customHeight="1" x14ac:dyDescent="0.25">
      <c r="A195" s="33"/>
      <c r="B195" s="34" t="s">
        <v>9</v>
      </c>
      <c r="C195" s="35">
        <v>861.89</v>
      </c>
      <c r="D195" s="57">
        <f>((C195/C194)-1)*100</f>
        <v>9.3769035532994991</v>
      </c>
      <c r="E195" s="57">
        <f t="shared" si="40"/>
        <v>12.336426672227718</v>
      </c>
      <c r="F195" s="57">
        <f t="shared" ref="F195:F200" si="41">((C195/C183)-1)*100</f>
        <v>15.822078881945846</v>
      </c>
    </row>
    <row r="196" spans="1:6" ht="12.75" customHeight="1" x14ac:dyDescent="0.25">
      <c r="A196" s="33"/>
      <c r="B196" s="34" t="s">
        <v>10</v>
      </c>
      <c r="C196" s="35">
        <v>865.25</v>
      </c>
      <c r="D196" s="57">
        <f>((C196/C195)-1)*100</f>
        <v>0.38984093097726991</v>
      </c>
      <c r="E196" s="57">
        <f t="shared" si="40"/>
        <v>12.774360043793331</v>
      </c>
      <c r="F196" s="57">
        <f t="shared" si="41"/>
        <v>12.774360043793331</v>
      </c>
    </row>
    <row r="197" spans="1:6" ht="12.75" customHeight="1" x14ac:dyDescent="0.25">
      <c r="A197" s="33"/>
      <c r="B197" s="34" t="s">
        <v>11</v>
      </c>
      <c r="C197" s="35">
        <v>865.27</v>
      </c>
      <c r="D197" s="57">
        <f>((C197/C196)-1)*100</f>
        <v>2.3114706732219048E-3</v>
      </c>
      <c r="E197" s="57">
        <f t="shared" si="40"/>
        <v>12.776966790052647</v>
      </c>
      <c r="F197" s="57">
        <f t="shared" si="41"/>
        <v>12.776966790052647</v>
      </c>
    </row>
    <row r="198" spans="1:6" ht="12.75" customHeight="1" x14ac:dyDescent="0.25">
      <c r="A198" s="33"/>
      <c r="B198" s="34" t="s">
        <v>12</v>
      </c>
      <c r="C198" s="35">
        <v>865.27</v>
      </c>
      <c r="D198" s="57">
        <f>((C198/C197)-1)*100</f>
        <v>0</v>
      </c>
      <c r="E198" s="57">
        <f>((C198/C$187)-1)*100</f>
        <v>12.776966790052647</v>
      </c>
      <c r="F198" s="57">
        <f t="shared" si="41"/>
        <v>12.776966790052647</v>
      </c>
    </row>
    <row r="199" spans="1:6" ht="12.75" customHeight="1" x14ac:dyDescent="0.25">
      <c r="A199" s="33"/>
      <c r="B199" s="34" t="s">
        <v>13</v>
      </c>
      <c r="C199" s="35">
        <v>865.27</v>
      </c>
      <c r="D199" s="57">
        <f>((C199/C198)-1)*100</f>
        <v>0</v>
      </c>
      <c r="E199" s="57">
        <f>((C199/C$187)-1)*100</f>
        <v>12.776966790052647</v>
      </c>
      <c r="F199" s="57">
        <f t="shared" si="41"/>
        <v>12.776966790052647</v>
      </c>
    </row>
    <row r="200" spans="1:6" ht="12.75" customHeight="1" x14ac:dyDescent="0.25">
      <c r="A200" s="42">
        <v>2023</v>
      </c>
      <c r="B200" s="43" t="s">
        <v>24</v>
      </c>
      <c r="C200" s="44">
        <v>878.57</v>
      </c>
      <c r="D200" s="56">
        <f t="shared" ref="D200" si="42">((C200/C199)-1)*100</f>
        <v>1.5370924682469145</v>
      </c>
      <c r="E200" s="56">
        <f t="shared" ref="E200:E205" si="43">((C200/C$199)-1)*100</f>
        <v>1.5370924682469145</v>
      </c>
      <c r="F200" s="56">
        <f t="shared" si="41"/>
        <v>13.990450735656657</v>
      </c>
    </row>
    <row r="201" spans="1:6" ht="12.75" customHeight="1" x14ac:dyDescent="0.25">
      <c r="A201" s="33"/>
      <c r="B201" s="34" t="s">
        <v>3</v>
      </c>
      <c r="C201" s="35">
        <v>878.57</v>
      </c>
      <c r="D201" s="57">
        <f t="shared" ref="D201:D206" si="44">((C201/C200)-1)*100</f>
        <v>0</v>
      </c>
      <c r="E201" s="57">
        <f t="shared" si="43"/>
        <v>1.5370924682469145</v>
      </c>
      <c r="F201" s="57">
        <f t="shared" ref="F201:F206" si="45">((C201/C189)-1)*100</f>
        <v>14.057043451167761</v>
      </c>
    </row>
    <row r="202" spans="1:6" ht="12.75" customHeight="1" x14ac:dyDescent="0.25">
      <c r="A202" s="33"/>
      <c r="B202" s="34" t="s">
        <v>4</v>
      </c>
      <c r="C202" s="35">
        <v>878.57</v>
      </c>
      <c r="D202" s="57">
        <f t="shared" si="44"/>
        <v>0</v>
      </c>
      <c r="E202" s="57">
        <f t="shared" si="43"/>
        <v>1.5370924682469145</v>
      </c>
      <c r="F202" s="57">
        <f t="shared" si="45"/>
        <v>12.920929515192036</v>
      </c>
    </row>
    <row r="203" spans="1:6" ht="12.75" customHeight="1" x14ac:dyDescent="0.25">
      <c r="A203" s="33"/>
      <c r="B203" s="34" t="s">
        <v>5</v>
      </c>
      <c r="C203" s="35">
        <v>878.57</v>
      </c>
      <c r="D203" s="57">
        <f t="shared" si="44"/>
        <v>0</v>
      </c>
      <c r="E203" s="57">
        <f t="shared" si="43"/>
        <v>1.5370924682469145</v>
      </c>
      <c r="F203" s="57">
        <f t="shared" si="45"/>
        <v>14.039277787152304</v>
      </c>
    </row>
    <row r="204" spans="1:6" ht="12.75" customHeight="1" x14ac:dyDescent="0.25">
      <c r="A204" s="33"/>
      <c r="B204" s="34" t="s">
        <v>6</v>
      </c>
      <c r="C204" s="35">
        <v>878.57</v>
      </c>
      <c r="D204" s="57">
        <f t="shared" si="44"/>
        <v>0</v>
      </c>
      <c r="E204" s="57">
        <f t="shared" si="43"/>
        <v>1.5370924682469145</v>
      </c>
      <c r="F204" s="57">
        <f t="shared" si="45"/>
        <v>12.939800233960241</v>
      </c>
    </row>
    <row r="205" spans="1:6" ht="12.75" customHeight="1" x14ac:dyDescent="0.25">
      <c r="A205" s="33"/>
      <c r="B205" s="34" t="s">
        <v>7</v>
      </c>
      <c r="C205" s="35">
        <v>893.7</v>
      </c>
      <c r="D205" s="57">
        <f t="shared" si="44"/>
        <v>1.7221166213278405</v>
      </c>
      <c r="E205" s="57">
        <f t="shared" si="43"/>
        <v>3.2856796144556055</v>
      </c>
      <c r="F205" s="57">
        <f t="shared" si="45"/>
        <v>13.325978620610957</v>
      </c>
    </row>
    <row r="206" spans="1:6" ht="12.75" customHeight="1" x14ac:dyDescent="0.25">
      <c r="A206" s="33"/>
      <c r="B206" s="34" t="s">
        <v>8</v>
      </c>
      <c r="C206" s="35">
        <v>893.7</v>
      </c>
      <c r="D206" s="57">
        <f t="shared" si="44"/>
        <v>0</v>
      </c>
      <c r="E206" s="57">
        <f t="shared" ref="E206:E211" si="46">((C206/C$199)-1)*100</f>
        <v>3.2856796144556055</v>
      </c>
      <c r="F206" s="57">
        <f t="shared" si="45"/>
        <v>13.413705583756341</v>
      </c>
    </row>
    <row r="207" spans="1:6" ht="12.75" customHeight="1" x14ac:dyDescent="0.25">
      <c r="A207" s="33"/>
      <c r="B207" s="34" t="s">
        <v>9</v>
      </c>
      <c r="C207" s="35">
        <v>893.7</v>
      </c>
      <c r="D207" s="57">
        <f t="shared" ref="D207:D222" si="47">((C207/C206)-1)*100</f>
        <v>0</v>
      </c>
      <c r="E207" s="57">
        <f t="shared" si="46"/>
        <v>3.2856796144556055</v>
      </c>
      <c r="F207" s="57">
        <f t="shared" ref="F207:F222" si="48">((C207/C195)-1)*100</f>
        <v>3.6907261947580317</v>
      </c>
    </row>
    <row r="208" spans="1:6" ht="12.75" customHeight="1" x14ac:dyDescent="0.25">
      <c r="A208" s="33"/>
      <c r="B208" s="34" t="s">
        <v>10</v>
      </c>
      <c r="C208" s="35">
        <v>906.8</v>
      </c>
      <c r="D208" s="57">
        <f t="shared" si="47"/>
        <v>1.4658162694416443</v>
      </c>
      <c r="E208" s="57">
        <f t="shared" si="46"/>
        <v>4.7996579102476566</v>
      </c>
      <c r="F208" s="57">
        <f t="shared" si="48"/>
        <v>4.8020803236058951</v>
      </c>
    </row>
    <row r="209" spans="1:6" ht="12.75" customHeight="1" x14ac:dyDescent="0.25">
      <c r="A209" s="33"/>
      <c r="B209" s="34" t="s">
        <v>11</v>
      </c>
      <c r="C209" s="35">
        <v>906.8</v>
      </c>
      <c r="D209" s="57">
        <f t="shared" si="47"/>
        <v>0</v>
      </c>
      <c r="E209" s="57">
        <f t="shared" si="46"/>
        <v>4.7996579102476566</v>
      </c>
      <c r="F209" s="57">
        <f t="shared" si="48"/>
        <v>4.7996579102476566</v>
      </c>
    </row>
    <row r="210" spans="1:6" ht="12.75" customHeight="1" x14ac:dyDescent="0.25">
      <c r="A210" s="33"/>
      <c r="B210" s="34" t="s">
        <v>12</v>
      </c>
      <c r="C210" s="35">
        <v>906.8</v>
      </c>
      <c r="D210" s="57">
        <f t="shared" si="47"/>
        <v>0</v>
      </c>
      <c r="E210" s="57">
        <f t="shared" si="46"/>
        <v>4.7996579102476566</v>
      </c>
      <c r="F210" s="57">
        <f t="shared" si="48"/>
        <v>4.7996579102476566</v>
      </c>
    </row>
    <row r="211" spans="1:6" ht="12.75" customHeight="1" x14ac:dyDescent="0.25">
      <c r="A211" s="33"/>
      <c r="B211" s="34" t="s">
        <v>13</v>
      </c>
      <c r="C211" s="35">
        <v>906.8</v>
      </c>
      <c r="D211" s="57">
        <f t="shared" si="47"/>
        <v>0</v>
      </c>
      <c r="E211" s="57">
        <f t="shared" si="46"/>
        <v>4.7996579102476566</v>
      </c>
      <c r="F211" s="57">
        <f t="shared" si="48"/>
        <v>4.7996579102476566</v>
      </c>
    </row>
    <row r="212" spans="1:6" ht="12.75" customHeight="1" x14ac:dyDescent="0.25">
      <c r="A212" s="42">
        <v>2024</v>
      </c>
      <c r="B212" s="43" t="s">
        <v>24</v>
      </c>
      <c r="C212" s="44">
        <v>906.84</v>
      </c>
      <c r="D212" s="56">
        <f t="shared" ref="D212:D217" si="49">((C212/C211)-1)*100</f>
        <v>4.4111160123705417E-3</v>
      </c>
      <c r="E212" s="56">
        <f t="shared" ref="E212:E217" si="50">((C212/C$211)-1)*100</f>
        <v>4.4111160123705417E-3</v>
      </c>
      <c r="F212" s="56">
        <f t="shared" ref="F212:F217" si="51">((C212/C200)-1)*100</f>
        <v>3.2177288093151457</v>
      </c>
    </row>
    <row r="213" spans="1:6" ht="12.75" customHeight="1" x14ac:dyDescent="0.25">
      <c r="A213" s="33"/>
      <c r="B213" s="34" t="s">
        <v>3</v>
      </c>
      <c r="C213" s="35">
        <v>906.88</v>
      </c>
      <c r="D213" s="57">
        <f t="shared" si="49"/>
        <v>4.4109214414778108E-3</v>
      </c>
      <c r="E213" s="57">
        <f t="shared" si="50"/>
        <v>8.8222320246966746E-3</v>
      </c>
      <c r="F213" s="57">
        <f t="shared" si="51"/>
        <v>3.2222816622466066</v>
      </c>
    </row>
    <row r="214" spans="1:6" ht="12.75" customHeight="1" x14ac:dyDescent="0.25">
      <c r="A214" s="33"/>
      <c r="B214" s="34" t="s">
        <v>4</v>
      </c>
      <c r="C214" s="35">
        <v>906.8</v>
      </c>
      <c r="D214" s="57">
        <f t="shared" si="49"/>
        <v>-8.8214537755870737E-3</v>
      </c>
      <c r="E214" s="57">
        <f t="shared" si="50"/>
        <v>0</v>
      </c>
      <c r="F214" s="57">
        <f t="shared" si="51"/>
        <v>3.2131759563836626</v>
      </c>
    </row>
    <row r="215" spans="1:6" ht="12.75" customHeight="1" x14ac:dyDescent="0.25">
      <c r="A215" s="33"/>
      <c r="B215" s="34" t="s">
        <v>5</v>
      </c>
      <c r="C215" s="35">
        <v>900.54</v>
      </c>
      <c r="D215" s="57">
        <f t="shared" si="49"/>
        <v>-0.69033965593294777</v>
      </c>
      <c r="E215" s="57">
        <f t="shared" si="50"/>
        <v>-0.69033965593294777</v>
      </c>
      <c r="F215" s="57">
        <f t="shared" si="51"/>
        <v>2.5006544726088986</v>
      </c>
    </row>
    <row r="216" spans="1:6" ht="12.75" customHeight="1" x14ac:dyDescent="0.25">
      <c r="A216" s="33"/>
      <c r="B216" s="34" t="s">
        <v>6</v>
      </c>
      <c r="C216" s="35">
        <v>929.73</v>
      </c>
      <c r="D216" s="57">
        <f t="shared" si="49"/>
        <v>3.2413885002331888</v>
      </c>
      <c r="E216" s="57">
        <f t="shared" si="50"/>
        <v>2.5286722540802886</v>
      </c>
      <c r="F216" s="57">
        <f t="shared" si="51"/>
        <v>5.8230988993478006</v>
      </c>
    </row>
    <row r="217" spans="1:6" ht="12.75" customHeight="1" x14ac:dyDescent="0.25">
      <c r="A217" s="33"/>
      <c r="B217" s="34" t="s">
        <v>7</v>
      </c>
      <c r="C217" s="35">
        <v>950.73</v>
      </c>
      <c r="D217" s="57">
        <f t="shared" si="49"/>
        <v>2.2587202736278345</v>
      </c>
      <c r="E217" s="57">
        <f t="shared" si="50"/>
        <v>4.8445081605646312</v>
      </c>
      <c r="F217" s="57">
        <f t="shared" si="51"/>
        <v>6.3813360187982449</v>
      </c>
    </row>
    <row r="218" spans="1:6" ht="12.75" customHeight="1" x14ac:dyDescent="0.25">
      <c r="A218" s="33"/>
      <c r="B218" s="34" t="s">
        <v>8</v>
      </c>
      <c r="C218" s="35">
        <v>960.3</v>
      </c>
      <c r="D218" s="57">
        <f>((C218/C217)-1)*100</f>
        <v>1.0065949323151635</v>
      </c>
      <c r="E218" s="57">
        <f>((C218/C$211)-1)*100</f>
        <v>5.8998676665196204</v>
      </c>
      <c r="F218" s="57">
        <f>((C218/C206)-1)*100</f>
        <v>7.4521651560926383</v>
      </c>
    </row>
    <row r="219" spans="1:6" ht="12" customHeight="1" x14ac:dyDescent="0.25">
      <c r="A219" s="33"/>
      <c r="B219" s="34" t="s">
        <v>9</v>
      </c>
      <c r="C219" s="35">
        <v>960.3</v>
      </c>
      <c r="D219" s="57">
        <f>((C219/C218)-1)*100</f>
        <v>0</v>
      </c>
      <c r="E219" s="57">
        <f>((C219/C$211)-1)*100</f>
        <v>5.8998676665196204</v>
      </c>
      <c r="F219" s="57">
        <f>((C219/C207)-1)*100</f>
        <v>7.4521651560926383</v>
      </c>
    </row>
    <row r="220" spans="1:6" ht="12.75" customHeight="1" x14ac:dyDescent="0.25">
      <c r="A220" s="33"/>
      <c r="B220" s="34" t="s">
        <v>10</v>
      </c>
      <c r="C220" s="35">
        <v>961.2</v>
      </c>
      <c r="D220" s="57">
        <f>((C220/C219)-1)*100</f>
        <v>9.3720712277423068E-2</v>
      </c>
      <c r="E220" s="57">
        <f>((C220/C$211)-1)*100</f>
        <v>5.9991177767975357</v>
      </c>
      <c r="F220" s="57">
        <f>((C220/C208)-1)*100</f>
        <v>5.9991177767975357</v>
      </c>
    </row>
    <row r="221" spans="1:6" ht="12.75" customHeight="1" x14ac:dyDescent="0.25">
      <c r="A221" s="33"/>
      <c r="B221" s="34" t="s">
        <v>11</v>
      </c>
      <c r="C221" s="35">
        <v>961.68</v>
      </c>
      <c r="D221" s="57">
        <f>((C221/C220)-1)*100</f>
        <v>4.9937578027448026E-2</v>
      </c>
      <c r="E221" s="57">
        <f>((C221/C$211)-1)*100</f>
        <v>6.0520511689457379</v>
      </c>
      <c r="F221" s="57">
        <f>((C221/C209)-1)*100</f>
        <v>6.0520511689457379</v>
      </c>
    </row>
    <row r="222" spans="1:6" ht="12" customHeight="1" x14ac:dyDescent="0.25">
      <c r="A222" s="33"/>
      <c r="B222" s="34" t="s">
        <v>12</v>
      </c>
      <c r="C222" s="35">
        <v>973.24</v>
      </c>
      <c r="D222" s="57">
        <f t="shared" si="47"/>
        <v>1.2020630563181145</v>
      </c>
      <c r="E222" s="57">
        <f t="shared" ref="E222" si="52">((C222/C$211)-1)*100</f>
        <v>7.326863696515229</v>
      </c>
      <c r="F222" s="57">
        <f t="shared" si="48"/>
        <v>7.326863696515229</v>
      </c>
    </row>
    <row r="223" spans="1:6" ht="12.75" customHeight="1" x14ac:dyDescent="0.25">
      <c r="A223" s="33"/>
      <c r="B223" s="34" t="s">
        <v>13</v>
      </c>
      <c r="C223" s="35">
        <v>961.2</v>
      </c>
      <c r="D223" s="57">
        <f t="shared" ref="D223:D228" si="53">((C223/C222)-1)*100</f>
        <v>-1.2371049278697921</v>
      </c>
      <c r="E223" s="57">
        <f>((C223/C$211)-1)*100</f>
        <v>5.9991177767975357</v>
      </c>
      <c r="F223" s="57">
        <f t="shared" ref="F223:F228" si="54">((C223/C211)-1)*100</f>
        <v>5.9991177767975357</v>
      </c>
    </row>
    <row r="224" spans="1:6" ht="12.75" customHeight="1" x14ac:dyDescent="0.25">
      <c r="A224" s="42">
        <v>2025</v>
      </c>
      <c r="B224" s="43" t="s">
        <v>24</v>
      </c>
      <c r="C224" s="44">
        <v>960.99</v>
      </c>
      <c r="D224" s="56">
        <f t="shared" si="53"/>
        <v>-2.1847690387022389E-2</v>
      </c>
      <c r="E224" s="56">
        <f t="shared" ref="E224:E229" si="55">((C224/C$223)-1)*100</f>
        <v>-2.1847690387022389E-2</v>
      </c>
      <c r="F224" s="56">
        <f t="shared" si="54"/>
        <v>5.9712849014158964</v>
      </c>
    </row>
    <row r="225" spans="1:7" ht="12.75" customHeight="1" x14ac:dyDescent="0.25">
      <c r="A225" s="33"/>
      <c r="B225" s="34" t="s">
        <v>3</v>
      </c>
      <c r="C225" s="35">
        <v>1044.95</v>
      </c>
      <c r="D225" s="57">
        <f t="shared" si="53"/>
        <v>8.7368234841153516</v>
      </c>
      <c r="E225" s="57">
        <f t="shared" si="55"/>
        <v>8.7130669995838517</v>
      </c>
      <c r="F225" s="57">
        <f t="shared" si="54"/>
        <v>15.224726534932964</v>
      </c>
    </row>
    <row r="226" spans="1:7" ht="12.75" customHeight="1" x14ac:dyDescent="0.25">
      <c r="A226" s="59"/>
      <c r="B226" s="34" t="s">
        <v>4</v>
      </c>
      <c r="C226" s="35">
        <v>964.77</v>
      </c>
      <c r="D226" s="57">
        <f t="shared" si="53"/>
        <v>-7.6730944064309359</v>
      </c>
      <c r="E226" s="57">
        <f t="shared" si="55"/>
        <v>0.3714107365792696</v>
      </c>
      <c r="F226" s="57">
        <f t="shared" si="54"/>
        <v>6.3928098808998746</v>
      </c>
    </row>
    <row r="227" spans="1:7" ht="12.75" customHeight="1" x14ac:dyDescent="0.25">
      <c r="A227" s="59"/>
      <c r="B227" s="34" t="s">
        <v>5</v>
      </c>
      <c r="C227" s="35">
        <v>964.27</v>
      </c>
      <c r="D227" s="57">
        <f t="shared" si="53"/>
        <v>-5.1825823771467494E-2</v>
      </c>
      <c r="E227" s="57">
        <f t="shared" si="55"/>
        <v>0.31939242613399088</v>
      </c>
      <c r="F227" s="57">
        <f t="shared" si="54"/>
        <v>7.0768649921158389</v>
      </c>
    </row>
    <row r="228" spans="1:7" ht="12.75" customHeight="1" x14ac:dyDescent="0.25">
      <c r="A228" s="59"/>
      <c r="B228" s="34" t="s">
        <v>6</v>
      </c>
      <c r="C228" s="35">
        <v>982.94</v>
      </c>
      <c r="D228" s="57">
        <f t="shared" si="53"/>
        <v>1.9361797007062309</v>
      </c>
      <c r="E228" s="57">
        <f t="shared" si="55"/>
        <v>2.2617561381606421</v>
      </c>
      <c r="F228" s="57">
        <f t="shared" si="54"/>
        <v>5.7231669409398389</v>
      </c>
    </row>
    <row r="229" spans="1:7" ht="12.75" customHeight="1" x14ac:dyDescent="0.25">
      <c r="A229" s="59"/>
      <c r="B229" s="34" t="s">
        <v>7</v>
      </c>
      <c r="C229" s="35">
        <v>983.39</v>
      </c>
      <c r="D229" s="57">
        <f>((C229/C228)-1)*100</f>
        <v>4.5781024274105242E-2</v>
      </c>
      <c r="E229" s="57">
        <f t="shared" si="55"/>
        <v>2.3085726175613663</v>
      </c>
      <c r="F229" s="57">
        <f>((C229/C217)-1)*100</f>
        <v>3.4352550145677396</v>
      </c>
    </row>
    <row r="230" spans="1:7" ht="12.75" customHeight="1" x14ac:dyDescent="0.25">
      <c r="A230" s="59"/>
      <c r="B230" s="34" t="s">
        <v>8</v>
      </c>
      <c r="C230" s="35">
        <v>983.39</v>
      </c>
      <c r="D230" s="57">
        <f>((C230/C229)-1)*100</f>
        <v>0</v>
      </c>
      <c r="E230" s="57">
        <f>((C230/C$223)-1)*100</f>
        <v>2.3085726175613663</v>
      </c>
      <c r="F230" s="57">
        <f>((C230/C218)-1)*100</f>
        <v>2.4044569405394123</v>
      </c>
    </row>
    <row r="231" spans="1:7" ht="12" customHeight="1" x14ac:dyDescent="0.25">
      <c r="A231" s="59"/>
      <c r="B231" s="34" t="s">
        <v>9</v>
      </c>
      <c r="C231" s="35">
        <v>1016.53</v>
      </c>
      <c r="D231" s="57">
        <f>((C231/C230)-1)*100</f>
        <v>3.3699752895595791</v>
      </c>
      <c r="E231" s="58">
        <f>((C231/C$223)-1)*100</f>
        <v>5.7563462338743099</v>
      </c>
      <c r="F231" s="57">
        <f>((C231/C219)-1)*100</f>
        <v>5.8554618348432896</v>
      </c>
      <c r="G231" s="75"/>
    </row>
    <row r="232" spans="1:7" ht="12.75" hidden="1" customHeight="1" x14ac:dyDescent="0.25">
      <c r="A232" s="59"/>
      <c r="B232" s="60" t="s">
        <v>10</v>
      </c>
      <c r="C232" s="61"/>
      <c r="D232" s="62">
        <f>((C232/C231)-1)*100</f>
        <v>-100</v>
      </c>
      <c r="E232" s="63">
        <f t="shared" ref="E231:E234" si="56">((C232/C$223)-1)*100</f>
        <v>-100</v>
      </c>
      <c r="F232" s="62">
        <f>((C232/C220)-1)*100</f>
        <v>-100</v>
      </c>
    </row>
    <row r="233" spans="1:7" ht="12.75" hidden="1" customHeight="1" x14ac:dyDescent="0.25">
      <c r="A233" s="59"/>
      <c r="B233" s="60" t="s">
        <v>11</v>
      </c>
      <c r="C233" s="61"/>
      <c r="D233" s="62" t="e">
        <f>((C233/C232)-1)*100</f>
        <v>#DIV/0!</v>
      </c>
      <c r="E233" s="63">
        <f t="shared" si="56"/>
        <v>-100</v>
      </c>
      <c r="F233" s="62">
        <f>((C233/C221)-1)*100</f>
        <v>-100</v>
      </c>
    </row>
    <row r="234" spans="1:7" ht="12" hidden="1" customHeight="1" x14ac:dyDescent="0.25">
      <c r="A234" s="59"/>
      <c r="B234" s="60" t="s">
        <v>12</v>
      </c>
      <c r="C234" s="61"/>
      <c r="D234" s="62" t="e">
        <f t="shared" ref="D234" si="57">((C234/C233)-1)*100</f>
        <v>#DIV/0!</v>
      </c>
      <c r="E234" s="63">
        <f t="shared" si="56"/>
        <v>-100</v>
      </c>
      <c r="F234" s="62">
        <f t="shared" ref="F234" si="58">((C234/C222)-1)*100</f>
        <v>-100</v>
      </c>
    </row>
    <row r="235" spans="1:7" ht="12.75" hidden="1" customHeight="1" x14ac:dyDescent="0.25">
      <c r="A235" s="59"/>
      <c r="B235" s="60" t="s">
        <v>13</v>
      </c>
      <c r="C235" s="61"/>
      <c r="D235" s="62" t="e">
        <f>((C235/C234)-1)*100</f>
        <v>#DIV/0!</v>
      </c>
      <c r="E235" s="63">
        <f>((C235/C$223)-1)*100</f>
        <v>-100</v>
      </c>
      <c r="F235" s="62">
        <f>((C235/C223)-1)*100</f>
        <v>-100</v>
      </c>
    </row>
    <row r="236" spans="1:7" ht="12.75" customHeight="1" x14ac:dyDescent="0.25">
      <c r="A236" s="64" t="s">
        <v>25</v>
      </c>
      <c r="B236" s="65"/>
      <c r="C236" s="66"/>
      <c r="D236" s="67"/>
      <c r="E236" s="67"/>
      <c r="F236" s="66"/>
    </row>
    <row r="237" spans="1:7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7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7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7" ht="12.75" customHeight="1" x14ac:dyDescent="0.25">
      <c r="A240" s="15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19"/>
      <c r="B242"/>
      <c r="C242"/>
      <c r="D242"/>
      <c r="E242"/>
      <c r="F242"/>
    </row>
    <row r="243" spans="1:6" ht="12.75" customHeight="1" x14ac:dyDescent="0.25">
      <c r="A243" s="15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43"/>
  <sheetViews>
    <sheetView showGridLines="0" topLeftCell="A212" zoomScaleNormal="100" workbookViewId="0">
      <selection activeCell="H231" sqref="H231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69" t="s">
        <v>34</v>
      </c>
      <c r="B1" s="69"/>
      <c r="C1" s="69"/>
      <c r="D1" s="69"/>
      <c r="E1" s="69"/>
      <c r="F1" s="69"/>
    </row>
    <row r="2" spans="1:6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6" ht="12.75" customHeight="1" x14ac:dyDescent="0.25">
      <c r="A3" s="71" t="s">
        <v>33</v>
      </c>
      <c r="B3" s="71"/>
      <c r="C3" s="71"/>
      <c r="D3" s="71"/>
      <c r="E3" s="71"/>
      <c r="F3" s="71"/>
    </row>
    <row r="4" spans="1:6" ht="12.75" customHeight="1" x14ac:dyDescent="0.25">
      <c r="A4" s="68"/>
      <c r="B4" s="68"/>
      <c r="C4" s="68"/>
      <c r="D4" s="68"/>
      <c r="E4" s="68"/>
      <c r="F4" s="68"/>
    </row>
    <row r="5" spans="1:6" ht="12.75" customHeight="1" x14ac:dyDescent="0.25">
      <c r="A5" s="74" t="s">
        <v>20</v>
      </c>
      <c r="B5" s="74"/>
      <c r="C5" s="74"/>
      <c r="D5" s="74"/>
      <c r="E5" s="74"/>
      <c r="F5" s="74"/>
    </row>
    <row r="6" spans="1:6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6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6" s="6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341.06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344.58</v>
      </c>
      <c r="D10" s="37">
        <v>1.0320764674837113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346.78</v>
      </c>
      <c r="D11" s="37">
        <v>0.63845841314063012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352.12</v>
      </c>
      <c r="D12" s="37">
        <v>1.5398811926870204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356.59</v>
      </c>
      <c r="D13" s="37">
        <v>1.2694535953652109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357.59</v>
      </c>
      <c r="D14" s="37">
        <v>0.28043411200537882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358.22</v>
      </c>
      <c r="D15" s="37">
        <v>0.17617942336196624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358.34</v>
      </c>
      <c r="D16" s="37">
        <v>3.3498967115175304E-2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359.07</v>
      </c>
      <c r="D17" s="37">
        <v>0.20371714014624231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359.76</v>
      </c>
      <c r="D18" s="37">
        <v>0.19216308797727066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364.84</v>
      </c>
      <c r="D19" s="41">
        <v>1.4120524794307254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364.75</v>
      </c>
      <c r="D20" s="46">
        <v>-2.4668347768874721E-2</v>
      </c>
      <c r="E20" s="45">
        <v>-2.4668347768874721E-2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365.02</v>
      </c>
      <c r="D21" s="37">
        <v>7.4023303632619886E-2</v>
      </c>
      <c r="E21" s="36">
        <v>4.9336695537771647E-2</v>
      </c>
      <c r="F21" s="36">
        <v>7.0251568638949102</v>
      </c>
    </row>
    <row r="22" spans="1:6" s="51" customFormat="1" ht="12.75" customHeight="1" x14ac:dyDescent="0.25">
      <c r="A22" s="33"/>
      <c r="B22" s="34" t="s">
        <v>4</v>
      </c>
      <c r="C22" s="35">
        <v>369.61</v>
      </c>
      <c r="D22" s="37">
        <v>1.2574653443647055</v>
      </c>
      <c r="E22" s="36">
        <v>1.3074224317509042</v>
      </c>
      <c r="F22" s="36">
        <v>7.2639154913227699</v>
      </c>
    </row>
    <row r="23" spans="1:6" s="51" customFormat="1" ht="12.75" customHeight="1" x14ac:dyDescent="0.25">
      <c r="A23" s="33"/>
      <c r="B23" s="34" t="s">
        <v>5</v>
      </c>
      <c r="C23" s="35">
        <v>369.77</v>
      </c>
      <c r="D23" s="37">
        <v>4.3288872054314531E-2</v>
      </c>
      <c r="E23" s="36">
        <v>1.3512772722289235</v>
      </c>
      <c r="F23" s="36">
        <v>6.629563411961481</v>
      </c>
    </row>
    <row r="24" spans="1:6" s="51" customFormat="1" ht="12.75" customHeight="1" x14ac:dyDescent="0.25">
      <c r="A24" s="33"/>
      <c r="B24" s="34" t="s">
        <v>6</v>
      </c>
      <c r="C24" s="35">
        <v>381.67</v>
      </c>
      <c r="D24" s="37">
        <v>3.2182167293182351</v>
      </c>
      <c r="E24" s="36">
        <v>4.6129810327815157</v>
      </c>
      <c r="F24" s="36">
        <v>8.392025445870722</v>
      </c>
    </row>
    <row r="25" spans="1:6" s="51" customFormat="1" ht="12.75" customHeight="1" x14ac:dyDescent="0.25">
      <c r="A25" s="33"/>
      <c r="B25" s="34" t="s">
        <v>7</v>
      </c>
      <c r="C25" s="35">
        <v>389.29</v>
      </c>
      <c r="D25" s="37">
        <v>1.9964891136321938</v>
      </c>
      <c r="E25" s="36">
        <v>6.7015678105470933</v>
      </c>
      <c r="F25" s="36">
        <v>9.1701954625760926</v>
      </c>
    </row>
    <row r="26" spans="1:6" s="51" customFormat="1" ht="12.75" customHeight="1" x14ac:dyDescent="0.25">
      <c r="A26" s="33"/>
      <c r="B26" s="34" t="s">
        <v>8</v>
      </c>
      <c r="C26" s="35">
        <v>390.15</v>
      </c>
      <c r="D26" s="37">
        <v>0.22091499910090739</v>
      </c>
      <c r="E26" s="36">
        <v>6.9372875781164467</v>
      </c>
      <c r="F26" s="36">
        <v>9.1054000391509895</v>
      </c>
    </row>
    <row r="27" spans="1:6" s="51" customFormat="1" ht="12.75" customHeight="1" x14ac:dyDescent="0.25">
      <c r="A27" s="33"/>
      <c r="B27" s="34" t="s">
        <v>9</v>
      </c>
      <c r="C27" s="35">
        <v>394.75</v>
      </c>
      <c r="D27" s="37">
        <v>1.1790337049852662</v>
      </c>
      <c r="E27" s="36">
        <v>8.1981142418594555</v>
      </c>
      <c r="F27" s="36">
        <v>10.197643905979547</v>
      </c>
    </row>
    <row r="28" spans="1:6" s="51" customFormat="1" ht="12.75" customHeight="1" x14ac:dyDescent="0.25">
      <c r="A28" s="33"/>
      <c r="B28" s="34" t="s">
        <v>10</v>
      </c>
      <c r="C28" s="35">
        <v>395.25</v>
      </c>
      <c r="D28" s="37">
        <v>0.12666244458519049</v>
      </c>
      <c r="E28" s="36">
        <v>8.3351606183532656</v>
      </c>
      <c r="F28" s="36">
        <v>10.300273483284039</v>
      </c>
    </row>
    <row r="29" spans="1:6" s="51" customFormat="1" ht="12.75" customHeight="1" x14ac:dyDescent="0.25">
      <c r="A29" s="33"/>
      <c r="B29" s="34" t="s">
        <v>11</v>
      </c>
      <c r="C29" s="35">
        <v>397.28</v>
      </c>
      <c r="D29" s="37">
        <v>0.51359898798228887</v>
      </c>
      <c r="E29" s="36">
        <v>8.8915689069180903</v>
      </c>
      <c r="F29" s="36">
        <v>10.641379118277762</v>
      </c>
    </row>
    <row r="30" spans="1:6" s="51" customFormat="1" ht="12.75" customHeight="1" x14ac:dyDescent="0.25">
      <c r="A30" s="33"/>
      <c r="B30" s="34" t="s">
        <v>12</v>
      </c>
      <c r="C30" s="35">
        <v>397.1</v>
      </c>
      <c r="D30" s="37">
        <v>-4.530809504630362E-2</v>
      </c>
      <c r="E30" s="36">
        <v>8.8422322113803418</v>
      </c>
      <c r="F30" s="36">
        <v>10.379141649988899</v>
      </c>
    </row>
    <row r="31" spans="1:6" s="51" customFormat="1" ht="12.75" customHeight="1" x14ac:dyDescent="0.25">
      <c r="A31" s="33"/>
      <c r="B31" s="34" t="s">
        <v>13</v>
      </c>
      <c r="C31" s="35">
        <v>397.16</v>
      </c>
      <c r="D31" s="37">
        <v>1.5109544195412994E-2</v>
      </c>
      <c r="E31" s="36">
        <v>8.858677776559599</v>
      </c>
      <c r="F31" s="36">
        <v>8.858677776559599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400.54</v>
      </c>
      <c r="D32" s="50">
        <v>0.85104240104743045</v>
      </c>
      <c r="E32" s="50">
        <v>0.85104240104743045</v>
      </c>
      <c r="F32" s="50">
        <v>9.8122001370801968</v>
      </c>
    </row>
    <row r="33" spans="1:6" s="51" customFormat="1" ht="12.75" customHeight="1" x14ac:dyDescent="0.25">
      <c r="A33" s="33"/>
      <c r="B33" s="52" t="s">
        <v>3</v>
      </c>
      <c r="C33" s="53">
        <v>404.42</v>
      </c>
      <c r="D33" s="54">
        <v>0.96869226544165077</v>
      </c>
      <c r="E33" s="54">
        <v>1.827978648403672</v>
      </c>
      <c r="F33" s="54">
        <v>10.793929099775369</v>
      </c>
    </row>
    <row r="34" spans="1:6" s="51" customFormat="1" ht="12.75" customHeight="1" x14ac:dyDescent="0.25">
      <c r="A34" s="33"/>
      <c r="B34" s="52" t="s">
        <v>4</v>
      </c>
      <c r="C34" s="53">
        <v>409.07</v>
      </c>
      <c r="D34" s="54">
        <v>1.1497947678156262</v>
      </c>
      <c r="E34" s="54">
        <v>2.9987914190754195</v>
      </c>
      <c r="F34" s="54">
        <v>10.676118070398521</v>
      </c>
    </row>
    <row r="35" spans="1:6" s="51" customFormat="1" ht="12.75" customHeight="1" x14ac:dyDescent="0.25">
      <c r="A35" s="33"/>
      <c r="B35" s="52" t="s">
        <v>5</v>
      </c>
      <c r="C35" s="53">
        <v>409.07</v>
      </c>
      <c r="D35" s="54">
        <v>0</v>
      </c>
      <c r="E35" s="54">
        <v>2.9987914190754195</v>
      </c>
      <c r="F35" s="54">
        <v>10.62822835816859</v>
      </c>
    </row>
    <row r="36" spans="1:6" s="51" customFormat="1" ht="12.75" customHeight="1" x14ac:dyDescent="0.25">
      <c r="A36" s="33"/>
      <c r="B36" s="52" t="s">
        <v>6</v>
      </c>
      <c r="C36" s="53">
        <v>417.45</v>
      </c>
      <c r="D36" s="54">
        <v>2.0485491480675577</v>
      </c>
      <c r="E36" s="54">
        <v>5.1087722832107829</v>
      </c>
      <c r="F36" s="54">
        <v>9.3745906149291116</v>
      </c>
    </row>
    <row r="37" spans="1:6" s="51" customFormat="1" ht="12.75" customHeight="1" x14ac:dyDescent="0.25">
      <c r="A37" s="33"/>
      <c r="B37" s="52" t="s">
        <v>7</v>
      </c>
      <c r="C37" s="53">
        <v>422.73</v>
      </c>
      <c r="D37" s="54">
        <v>1.2648221343873667</v>
      </c>
      <c r="E37" s="54">
        <v>6.4382113002316332</v>
      </c>
      <c r="F37" s="54">
        <v>8.5899971743430328</v>
      </c>
    </row>
    <row r="38" spans="1:6" s="51" customFormat="1" ht="12.75" customHeight="1" x14ac:dyDescent="0.25">
      <c r="A38" s="33"/>
      <c r="B38" s="52" t="s">
        <v>8</v>
      </c>
      <c r="C38" s="53">
        <v>424.88</v>
      </c>
      <c r="D38" s="54">
        <v>0.50859886925460618</v>
      </c>
      <c r="E38" s="54">
        <v>6.9795548393594364</v>
      </c>
      <c r="F38" s="54">
        <v>8.9017044726387375</v>
      </c>
    </row>
    <row r="39" spans="1:6" s="51" customFormat="1" ht="12.75" customHeight="1" x14ac:dyDescent="0.25">
      <c r="A39" s="33"/>
      <c r="B39" s="52" t="s">
        <v>9</v>
      </c>
      <c r="C39" s="53">
        <v>424.88</v>
      </c>
      <c r="D39" s="54">
        <v>0</v>
      </c>
      <c r="E39" s="54">
        <v>6.9795548393594364</v>
      </c>
      <c r="F39" s="54">
        <v>7.6326789107029835</v>
      </c>
    </row>
    <row r="40" spans="1:6" s="51" customFormat="1" ht="12.75" customHeight="1" x14ac:dyDescent="0.25">
      <c r="A40" s="33"/>
      <c r="B40" s="52" t="s">
        <v>10</v>
      </c>
      <c r="C40" s="53">
        <v>425.72</v>
      </c>
      <c r="D40" s="54">
        <v>0.1977028808134218</v>
      </c>
      <c r="E40" s="54">
        <v>7.1910565011582328</v>
      </c>
      <c r="F40" s="54">
        <v>7.7090449082859003</v>
      </c>
    </row>
    <row r="41" spans="1:6" s="51" customFormat="1" ht="12.75" customHeight="1" x14ac:dyDescent="0.25">
      <c r="A41" s="33"/>
      <c r="B41" s="52" t="s">
        <v>11</v>
      </c>
      <c r="C41" s="53">
        <v>425.89</v>
      </c>
      <c r="D41" s="54">
        <f>((C41/C40)-1)*100</f>
        <v>3.9932349901339315E-2</v>
      </c>
      <c r="E41" s="54">
        <f>((C41/C$31)-1)*100</f>
        <v>7.2338604089031922</v>
      </c>
      <c r="F41" s="54">
        <f>((C41/C29)-1)*100</f>
        <v>7.2014699959726203</v>
      </c>
    </row>
    <row r="42" spans="1:6" s="51" customFormat="1" ht="12.75" customHeight="1" x14ac:dyDescent="0.25">
      <c r="A42" s="33"/>
      <c r="B42" s="52" t="s">
        <v>12</v>
      </c>
      <c r="C42" s="53">
        <v>426.49</v>
      </c>
      <c r="D42" s="54">
        <f>((C42/C41)-1)*100</f>
        <v>0.14088144826129856</v>
      </c>
      <c r="E42" s="54">
        <f>((C42/C$31)-1)*100</f>
        <v>7.384933024473761</v>
      </c>
      <c r="F42" s="54">
        <f>((C42/C30)-1)*100</f>
        <v>7.4011583983883078</v>
      </c>
    </row>
    <row r="43" spans="1:6" s="51" customFormat="1" ht="12.75" customHeight="1" x14ac:dyDescent="0.25">
      <c r="A43" s="33"/>
      <c r="B43" s="52" t="s">
        <v>13</v>
      </c>
      <c r="C43" s="53">
        <v>431.2</v>
      </c>
      <c r="D43" s="54">
        <f>((C43/C42)-1)*100</f>
        <v>1.1043635255222783</v>
      </c>
      <c r="E43" s="54">
        <f>((C43/C$31)-1)*100</f>
        <v>8.5708530567025765</v>
      </c>
      <c r="F43" s="54">
        <f>((C43/C31)-1)*100</f>
        <v>8.5708530567025765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432.37</v>
      </c>
      <c r="D44" s="50">
        <f>((C44/C43)-1)*100</f>
        <v>0.2713358070500993</v>
      </c>
      <c r="E44" s="50">
        <f>((C44/C$43)-1)*100</f>
        <v>0.2713358070500993</v>
      </c>
      <c r="F44" s="50">
        <f>((C44/C32)-1)*100</f>
        <v>7.9467718579917079</v>
      </c>
    </row>
    <row r="45" spans="1:6" s="51" customFormat="1" ht="12.75" customHeight="1" x14ac:dyDescent="0.25">
      <c r="A45" s="33"/>
      <c r="B45" s="52" t="s">
        <v>3</v>
      </c>
      <c r="C45" s="53">
        <v>432.46</v>
      </c>
      <c r="D45" s="54">
        <f t="shared" ref="D45:D55" si="0">((C45/C44)-1)*100</f>
        <v>2.0815505238558352E-2</v>
      </c>
      <c r="E45" s="54">
        <f t="shared" ref="E45:E55" si="1">((C45/C$43)-1)*100</f>
        <v>0.29220779220779924</v>
      </c>
      <c r="F45" s="54">
        <f t="shared" ref="F45:F55" si="2">((C45/C33)-1)*100</f>
        <v>6.9333860837742955</v>
      </c>
    </row>
    <row r="46" spans="1:6" s="51" customFormat="1" ht="12.75" customHeight="1" x14ac:dyDescent="0.25">
      <c r="A46" s="33"/>
      <c r="B46" s="52" t="s">
        <v>4</v>
      </c>
      <c r="C46" s="53">
        <v>438.23</v>
      </c>
      <c r="D46" s="54">
        <f t="shared" si="0"/>
        <v>1.334227443000513</v>
      </c>
      <c r="E46" s="54">
        <f t="shared" si="1"/>
        <v>1.6303339517625304</v>
      </c>
      <c r="F46" s="54">
        <f t="shared" si="2"/>
        <v>7.1283643386217621</v>
      </c>
    </row>
    <row r="47" spans="1:6" s="51" customFormat="1" ht="12.75" customHeight="1" x14ac:dyDescent="0.25">
      <c r="A47" s="33"/>
      <c r="B47" s="52" t="s">
        <v>5</v>
      </c>
      <c r="C47" s="53">
        <v>438.23</v>
      </c>
      <c r="D47" s="54">
        <f t="shared" si="0"/>
        <v>0</v>
      </c>
      <c r="E47" s="54">
        <f t="shared" si="1"/>
        <v>1.6303339517625304</v>
      </c>
      <c r="F47" s="54">
        <f t="shared" si="2"/>
        <v>7.1283643386217621</v>
      </c>
    </row>
    <row r="48" spans="1:6" s="51" customFormat="1" ht="12.75" customHeight="1" x14ac:dyDescent="0.25">
      <c r="A48" s="33"/>
      <c r="B48" s="52" t="s">
        <v>6</v>
      </c>
      <c r="C48" s="53">
        <v>449.86</v>
      </c>
      <c r="D48" s="54">
        <f t="shared" si="0"/>
        <v>2.6538575633799688</v>
      </c>
      <c r="E48" s="54">
        <f t="shared" si="1"/>
        <v>4.3274582560296926</v>
      </c>
      <c r="F48" s="54">
        <f t="shared" si="2"/>
        <v>7.7638040483890336</v>
      </c>
    </row>
    <row r="49" spans="1:6" s="51" customFormat="1" ht="12.75" customHeight="1" x14ac:dyDescent="0.25">
      <c r="A49" s="33"/>
      <c r="B49" s="52" t="s">
        <v>7</v>
      </c>
      <c r="C49" s="53">
        <v>460.48</v>
      </c>
      <c r="D49" s="54">
        <f t="shared" si="0"/>
        <v>2.360734450718005</v>
      </c>
      <c r="E49" s="54">
        <f t="shared" si="1"/>
        <v>6.7903525046382196</v>
      </c>
      <c r="F49" s="54">
        <f t="shared" si="2"/>
        <v>8.9300499136564682</v>
      </c>
    </row>
    <row r="50" spans="1:6" s="51" customFormat="1" ht="12.75" customHeight="1" x14ac:dyDescent="0.25">
      <c r="A50" s="33"/>
      <c r="B50" s="52" t="s">
        <v>8</v>
      </c>
      <c r="C50" s="53">
        <v>460.53</v>
      </c>
      <c r="D50" s="54">
        <f t="shared" si="0"/>
        <v>1.0858234885335882E-2</v>
      </c>
      <c r="E50" s="54">
        <f t="shared" si="1"/>
        <v>6.801948051948048</v>
      </c>
      <c r="F50" s="54">
        <f t="shared" si="2"/>
        <v>8.3906044059499187</v>
      </c>
    </row>
    <row r="51" spans="1:6" s="51" customFormat="1" ht="12.75" customHeight="1" x14ac:dyDescent="0.25">
      <c r="A51" s="33"/>
      <c r="B51" s="52" t="s">
        <v>9</v>
      </c>
      <c r="C51" s="53">
        <v>460.75</v>
      </c>
      <c r="D51" s="54">
        <f t="shared" si="0"/>
        <v>4.7771046403055628E-2</v>
      </c>
      <c r="E51" s="54">
        <f t="shared" si="1"/>
        <v>6.8529684601113194</v>
      </c>
      <c r="F51" s="54">
        <f t="shared" si="2"/>
        <v>8.4423837318772463</v>
      </c>
    </row>
    <row r="52" spans="1:6" s="51" customFormat="1" ht="12.75" customHeight="1" x14ac:dyDescent="0.25">
      <c r="A52" s="33"/>
      <c r="B52" s="52" t="s">
        <v>10</v>
      </c>
      <c r="C52" s="53">
        <v>460.75</v>
      </c>
      <c r="D52" s="54">
        <f t="shared" si="0"/>
        <v>0</v>
      </c>
      <c r="E52" s="54">
        <f t="shared" si="1"/>
        <v>6.8529684601113194</v>
      </c>
      <c r="F52" s="54">
        <f t="shared" si="2"/>
        <v>8.2284130414356902</v>
      </c>
    </row>
    <row r="53" spans="1:6" s="51" customFormat="1" ht="12.75" customHeight="1" x14ac:dyDescent="0.25">
      <c r="A53" s="33"/>
      <c r="B53" s="52" t="s">
        <v>11</v>
      </c>
      <c r="C53" s="53">
        <v>460.76</v>
      </c>
      <c r="D53" s="55">
        <f t="shared" si="0"/>
        <v>2.1703743895873373E-3</v>
      </c>
      <c r="E53" s="54">
        <f t="shared" si="1"/>
        <v>6.8552875695732762</v>
      </c>
      <c r="F53" s="54">
        <f t="shared" si="2"/>
        <v>8.1875601681185231</v>
      </c>
    </row>
    <row r="54" spans="1:6" s="51" customFormat="1" ht="12.75" customHeight="1" x14ac:dyDescent="0.25">
      <c r="A54" s="33"/>
      <c r="B54" s="52" t="s">
        <v>12</v>
      </c>
      <c r="C54" s="53">
        <v>460.76</v>
      </c>
      <c r="D54" s="54">
        <f t="shared" si="0"/>
        <v>0</v>
      </c>
      <c r="E54" s="54">
        <f t="shared" si="1"/>
        <v>6.8552875695732762</v>
      </c>
      <c r="F54" s="54">
        <f t="shared" si="2"/>
        <v>8.0353583905836032</v>
      </c>
    </row>
    <row r="55" spans="1:6" s="51" customFormat="1" ht="12.75" customHeight="1" x14ac:dyDescent="0.25">
      <c r="A55" s="33"/>
      <c r="B55" s="52" t="s">
        <v>13</v>
      </c>
      <c r="C55" s="53">
        <v>468.13</v>
      </c>
      <c r="D55" s="54">
        <f t="shared" si="0"/>
        <v>1.5995312093063596</v>
      </c>
      <c r="E55" s="54">
        <f t="shared" si="1"/>
        <v>8.5644712430426715</v>
      </c>
      <c r="F55" s="54">
        <f t="shared" si="2"/>
        <v>8.5644712430426715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469.41</v>
      </c>
      <c r="D56" s="50">
        <f>((C56/C55)-1)*100</f>
        <v>0.27342832119283678</v>
      </c>
      <c r="E56" s="50">
        <f t="shared" ref="E56:E67" si="3">((C56/C$55)-1)*100</f>
        <v>0.27342832119283678</v>
      </c>
      <c r="F56" s="50">
        <f>((C56/C44)-1)*100</f>
        <v>8.5667368226287621</v>
      </c>
    </row>
    <row r="57" spans="1:6" s="51" customFormat="1" ht="12.75" customHeight="1" x14ac:dyDescent="0.25">
      <c r="A57" s="33"/>
      <c r="B57" s="52" t="s">
        <v>3</v>
      </c>
      <c r="C57" s="53">
        <v>469.41</v>
      </c>
      <c r="D57" s="54">
        <f t="shared" ref="D57:D67" si="4">((C57/C56)-1)*100</f>
        <v>0</v>
      </c>
      <c r="E57" s="54">
        <f t="shared" si="3"/>
        <v>0.27342832119283678</v>
      </c>
      <c r="F57" s="54">
        <f t="shared" ref="F57:F67" si="5">((C57/C45)-1)*100</f>
        <v>8.5441428108958171</v>
      </c>
    </row>
    <row r="58" spans="1:6" s="51" customFormat="1" ht="12.75" customHeight="1" x14ac:dyDescent="0.25">
      <c r="A58" s="33"/>
      <c r="B58" s="52" t="s">
        <v>4</v>
      </c>
      <c r="C58" s="53">
        <v>475.37</v>
      </c>
      <c r="D58" s="54">
        <f t="shared" si="4"/>
        <v>1.2696789586928325</v>
      </c>
      <c r="E58" s="54">
        <f t="shared" si="3"/>
        <v>1.5465789417469455</v>
      </c>
      <c r="F58" s="54">
        <f t="shared" si="5"/>
        <v>8.4750017114300746</v>
      </c>
    </row>
    <row r="59" spans="1:6" s="51" customFormat="1" ht="12.75" customHeight="1" x14ac:dyDescent="0.25">
      <c r="A59" s="33"/>
      <c r="B59" s="52" t="s">
        <v>5</v>
      </c>
      <c r="C59" s="53">
        <v>475.48</v>
      </c>
      <c r="D59" s="54">
        <f t="shared" si="4"/>
        <v>2.3139869996002815E-2</v>
      </c>
      <c r="E59" s="54">
        <f t="shared" si="3"/>
        <v>1.5700766880994754</v>
      </c>
      <c r="F59" s="54">
        <f t="shared" si="5"/>
        <v>8.5001026858042561</v>
      </c>
    </row>
    <row r="60" spans="1:6" s="51" customFormat="1" ht="12.75" customHeight="1" x14ac:dyDescent="0.25">
      <c r="A60" s="33"/>
      <c r="B60" s="52" t="s">
        <v>6</v>
      </c>
      <c r="C60" s="53">
        <v>494.83</v>
      </c>
      <c r="D60" s="54">
        <f t="shared" si="4"/>
        <v>4.0695718011272808</v>
      </c>
      <c r="E60" s="54">
        <f t="shared" si="3"/>
        <v>5.7035438873817013</v>
      </c>
      <c r="F60" s="54">
        <f t="shared" si="5"/>
        <v>9.996443337927353</v>
      </c>
    </row>
    <row r="61" spans="1:6" s="51" customFormat="1" ht="12.75" customHeight="1" x14ac:dyDescent="0.25">
      <c r="A61" s="33"/>
      <c r="B61" s="52" t="s">
        <v>7</v>
      </c>
      <c r="C61" s="53">
        <v>501.13</v>
      </c>
      <c r="D61" s="54">
        <f t="shared" si="4"/>
        <v>1.2731645211486731</v>
      </c>
      <c r="E61" s="54">
        <f t="shared" si="3"/>
        <v>7.0493239057526802</v>
      </c>
      <c r="F61" s="54">
        <f t="shared" si="5"/>
        <v>8.827744961779004</v>
      </c>
    </row>
    <row r="62" spans="1:6" s="51" customFormat="1" ht="12.75" customHeight="1" x14ac:dyDescent="0.25">
      <c r="A62" s="33"/>
      <c r="B62" s="52" t="s">
        <v>8</v>
      </c>
      <c r="C62" s="53">
        <v>501.35</v>
      </c>
      <c r="D62" s="54">
        <f t="shared" si="4"/>
        <v>4.3900784227646206E-2</v>
      </c>
      <c r="E62" s="54">
        <f t="shared" si="3"/>
        <v>7.0963193984576955</v>
      </c>
      <c r="F62" s="54">
        <f t="shared" si="5"/>
        <v>8.863700518967299</v>
      </c>
    </row>
    <row r="63" spans="1:6" s="51" customFormat="1" ht="12.75" customHeight="1" x14ac:dyDescent="0.25">
      <c r="A63" s="33"/>
      <c r="B63" s="52" t="s">
        <v>9</v>
      </c>
      <c r="C63" s="53">
        <v>501.35</v>
      </c>
      <c r="D63" s="54">
        <f t="shared" si="4"/>
        <v>0</v>
      </c>
      <c r="E63" s="54">
        <f t="shared" si="3"/>
        <v>7.0963193984576955</v>
      </c>
      <c r="F63" s="54">
        <f t="shared" si="5"/>
        <v>8.8117200217037386</v>
      </c>
    </row>
    <row r="64" spans="1:6" s="51" customFormat="1" ht="12.75" customHeight="1" x14ac:dyDescent="0.25">
      <c r="A64" s="33"/>
      <c r="B64" s="52" t="s">
        <v>10</v>
      </c>
      <c r="C64" s="53">
        <v>501.79</v>
      </c>
      <c r="D64" s="54">
        <f t="shared" si="4"/>
        <v>8.77630397925655E-2</v>
      </c>
      <c r="E64" s="54">
        <f t="shared" si="3"/>
        <v>7.1903103838677263</v>
      </c>
      <c r="F64" s="54">
        <f t="shared" si="5"/>
        <v>8.9072164948453612</v>
      </c>
    </row>
    <row r="65" spans="1:6" s="51" customFormat="1" ht="12.75" customHeight="1" x14ac:dyDescent="0.25">
      <c r="A65" s="33"/>
      <c r="B65" s="52" t="s">
        <v>11</v>
      </c>
      <c r="C65" s="53">
        <v>501.79</v>
      </c>
      <c r="D65" s="54">
        <f t="shared" si="4"/>
        <v>0</v>
      </c>
      <c r="E65" s="54">
        <f t="shared" si="3"/>
        <v>7.1903103838677263</v>
      </c>
      <c r="F65" s="54">
        <f t="shared" si="5"/>
        <v>8.9048528518100625</v>
      </c>
    </row>
    <row r="66" spans="1:6" s="51" customFormat="1" ht="12.75" customHeight="1" x14ac:dyDescent="0.25">
      <c r="A66" s="33"/>
      <c r="B66" s="52" t="s">
        <v>12</v>
      </c>
      <c r="C66" s="53">
        <v>502.23</v>
      </c>
      <c r="D66" s="54">
        <f t="shared" si="4"/>
        <v>8.7686083819926708E-2</v>
      </c>
      <c r="E66" s="54">
        <f t="shared" si="3"/>
        <v>7.2843013692777792</v>
      </c>
      <c r="F66" s="54">
        <f t="shared" si="5"/>
        <v>9.0003472523656711</v>
      </c>
    </row>
    <row r="67" spans="1:6" s="51" customFormat="1" ht="12.75" customHeight="1" x14ac:dyDescent="0.25">
      <c r="A67" s="33"/>
      <c r="B67" s="52" t="s">
        <v>13</v>
      </c>
      <c r="C67" s="53">
        <v>505.21</v>
      </c>
      <c r="D67" s="54">
        <f t="shared" si="4"/>
        <v>0.5933536427533026</v>
      </c>
      <c r="E67" s="54">
        <f t="shared" si="3"/>
        <v>7.9208766795548113</v>
      </c>
      <c r="F67" s="54">
        <f t="shared" si="5"/>
        <v>7.9208766795548113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511.15</v>
      </c>
      <c r="D68" s="50">
        <f>((C68/C67)-1)*100</f>
        <v>1.1757486985609855</v>
      </c>
      <c r="E68" s="50">
        <f>((C68/C$67)-1)*100</f>
        <v>1.1757486985609855</v>
      </c>
      <c r="F68" s="50">
        <f>((C68/C56)-1)*100</f>
        <v>8.8920133784964115</v>
      </c>
    </row>
    <row r="69" spans="1:6" s="51" customFormat="1" ht="12.75" customHeight="1" x14ac:dyDescent="0.25">
      <c r="A69" s="33"/>
      <c r="B69" s="52" t="s">
        <v>3</v>
      </c>
      <c r="C69" s="53">
        <v>512.54</v>
      </c>
      <c r="D69" s="54">
        <f t="shared" ref="D69:D79" si="6">((C69/C68)-1)*100</f>
        <v>0.27193583096938312</v>
      </c>
      <c r="E69" s="54">
        <f t="shared" ref="E69:E79" si="7">((C69/C$67)-1)*100</f>
        <v>1.4508818115239075</v>
      </c>
      <c r="F69" s="54">
        <f t="shared" ref="F69:F79" si="8">((C69/C57)-1)*100</f>
        <v>9.1881297799365047</v>
      </c>
    </row>
    <row r="70" spans="1:6" s="51" customFormat="1" ht="12.75" customHeight="1" x14ac:dyDescent="0.25">
      <c r="A70" s="33"/>
      <c r="B70" s="52" t="s">
        <v>4</v>
      </c>
      <c r="C70" s="53">
        <v>521.11</v>
      </c>
      <c r="D70" s="54">
        <f t="shared" si="6"/>
        <v>1.6720646193467914</v>
      </c>
      <c r="E70" s="54">
        <f t="shared" si="7"/>
        <v>3.1472061123097417</v>
      </c>
      <c r="F70" s="54">
        <f t="shared" si="8"/>
        <v>9.6219786692471221</v>
      </c>
    </row>
    <row r="71" spans="1:6" s="51" customFormat="1" ht="12.75" customHeight="1" x14ac:dyDescent="0.25">
      <c r="A71" s="33"/>
      <c r="B71" s="52" t="s">
        <v>5</v>
      </c>
      <c r="C71" s="53">
        <v>521.6</v>
      </c>
      <c r="D71" s="54">
        <f t="shared" si="6"/>
        <v>9.4030051236781986E-2</v>
      </c>
      <c r="E71" s="54">
        <f t="shared" si="7"/>
        <v>3.2441954830664477</v>
      </c>
      <c r="F71" s="54">
        <f t="shared" si="8"/>
        <v>9.6996719104904585</v>
      </c>
    </row>
    <row r="72" spans="1:6" s="51" customFormat="1" ht="12.75" customHeight="1" x14ac:dyDescent="0.25">
      <c r="A72" s="33"/>
      <c r="B72" s="52" t="s">
        <v>6</v>
      </c>
      <c r="C72" s="53">
        <v>540.54</v>
      </c>
      <c r="D72" s="54">
        <f t="shared" si="6"/>
        <v>3.6311349693251449</v>
      </c>
      <c r="E72" s="54">
        <f t="shared" si="7"/>
        <v>6.9931315690504814</v>
      </c>
      <c r="F72" s="54">
        <f t="shared" si="8"/>
        <v>9.2375159145565036</v>
      </c>
    </row>
    <row r="73" spans="1:6" s="51" customFormat="1" ht="12.75" customHeight="1" x14ac:dyDescent="0.25">
      <c r="A73" s="33"/>
      <c r="B73" s="52" t="s">
        <v>7</v>
      </c>
      <c r="C73" s="53">
        <v>550.80999999999995</v>
      </c>
      <c r="D73" s="54">
        <f t="shared" si="6"/>
        <v>1.8999518999518905</v>
      </c>
      <c r="E73" s="54">
        <f t="shared" si="7"/>
        <v>9.0259496051146915</v>
      </c>
      <c r="F73" s="54">
        <f t="shared" si="8"/>
        <v>9.91359527467921</v>
      </c>
    </row>
    <row r="74" spans="1:6" s="51" customFormat="1" ht="12.75" customHeight="1" x14ac:dyDescent="0.25">
      <c r="A74" s="33"/>
      <c r="B74" s="52" t="s">
        <v>8</v>
      </c>
      <c r="C74" s="53">
        <v>553.27</v>
      </c>
      <c r="D74" s="54">
        <f t="shared" si="6"/>
        <v>0.44661498520361942</v>
      </c>
      <c r="E74" s="54">
        <f t="shared" si="7"/>
        <v>9.5128758338116839</v>
      </c>
      <c r="F74" s="54">
        <f t="shared" si="8"/>
        <v>10.356038695522084</v>
      </c>
    </row>
    <row r="75" spans="1:6" s="51" customFormat="1" ht="12.75" customHeight="1" x14ac:dyDescent="0.25">
      <c r="A75" s="33"/>
      <c r="B75" s="52" t="s">
        <v>9</v>
      </c>
      <c r="C75" s="53">
        <v>553.91999999999996</v>
      </c>
      <c r="D75" s="54">
        <f t="shared" si="6"/>
        <v>0.1174833264048214</v>
      </c>
      <c r="E75" s="54">
        <f t="shared" si="7"/>
        <v>9.6415352031828263</v>
      </c>
      <c r="F75" s="54">
        <f t="shared" si="8"/>
        <v>10.485688640670187</v>
      </c>
    </row>
    <row r="76" spans="1:6" s="51" customFormat="1" ht="12.75" customHeight="1" x14ac:dyDescent="0.25">
      <c r="A76" s="33"/>
      <c r="B76" s="52" t="s">
        <v>10</v>
      </c>
      <c r="C76" s="53">
        <v>553.83000000000004</v>
      </c>
      <c r="D76" s="54">
        <f t="shared" si="6"/>
        <v>-1.6247833622173857E-2</v>
      </c>
      <c r="E76" s="54">
        <f t="shared" si="7"/>
        <v>9.6237208289622345</v>
      </c>
      <c r="F76" s="54">
        <f t="shared" si="8"/>
        <v>10.370872277247468</v>
      </c>
    </row>
    <row r="77" spans="1:6" s="51" customFormat="1" ht="12.75" customHeight="1" x14ac:dyDescent="0.25">
      <c r="A77" s="33"/>
      <c r="B77" s="52" t="s">
        <v>11</v>
      </c>
      <c r="C77" s="53">
        <v>554.87</v>
      </c>
      <c r="D77" s="54">
        <f t="shared" si="6"/>
        <v>0.18778325478936431</v>
      </c>
      <c r="E77" s="54">
        <f t="shared" si="7"/>
        <v>9.8295758199560712</v>
      </c>
      <c r="F77" s="54">
        <f t="shared" si="8"/>
        <v>10.578130293549082</v>
      </c>
    </row>
    <row r="78" spans="1:6" s="51" customFormat="1" ht="12.75" customHeight="1" x14ac:dyDescent="0.25">
      <c r="A78" s="33"/>
      <c r="B78" s="52" t="s">
        <v>12</v>
      </c>
      <c r="C78" s="53">
        <v>560</v>
      </c>
      <c r="D78" s="54">
        <f t="shared" si="6"/>
        <v>0.9245408834501756</v>
      </c>
      <c r="E78" s="54">
        <f t="shared" si="7"/>
        <v>10.844995150531457</v>
      </c>
      <c r="F78" s="54">
        <f t="shared" si="8"/>
        <v>11.502697967066888</v>
      </c>
    </row>
    <row r="79" spans="1:6" s="51" customFormat="1" ht="12.75" customHeight="1" x14ac:dyDescent="0.25">
      <c r="A79" s="33"/>
      <c r="B79" s="52" t="s">
        <v>13</v>
      </c>
      <c r="C79" s="53">
        <v>560.04</v>
      </c>
      <c r="D79" s="54">
        <f t="shared" si="6"/>
        <v>7.1428571428500121E-3</v>
      </c>
      <c r="E79" s="54">
        <f t="shared" si="7"/>
        <v>10.852912650185065</v>
      </c>
      <c r="F79" s="54">
        <f t="shared" si="8"/>
        <v>10.852912650185065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562.41999999999996</v>
      </c>
      <c r="D80" s="50">
        <f>((C80/C79)-1)*100</f>
        <v>0.42496964502536372</v>
      </c>
      <c r="E80" s="50">
        <f t="shared" ref="E80:E91" si="9">((C80/C$79)-1)*100</f>
        <v>0.42496964502536372</v>
      </c>
      <c r="F80" s="50">
        <f>((C80/C68)-1)*100</f>
        <v>10.030323779712402</v>
      </c>
    </row>
    <row r="81" spans="1:6" s="14" customFormat="1" ht="12.75" customHeight="1" x14ac:dyDescent="0.25">
      <c r="A81" s="33"/>
      <c r="B81" s="52" t="s">
        <v>3</v>
      </c>
      <c r="C81" s="53">
        <v>562.41999999999996</v>
      </c>
      <c r="D81" s="54">
        <f t="shared" ref="D81:D91" si="10">((C81/C80)-1)*100</f>
        <v>0</v>
      </c>
      <c r="E81" s="54">
        <f t="shared" si="9"/>
        <v>0.42496964502536372</v>
      </c>
      <c r="F81" s="54">
        <f t="shared" ref="F81:F91" si="11">((C81/C69)-1)*100</f>
        <v>9.7319233620790655</v>
      </c>
    </row>
    <row r="82" spans="1:6" s="14" customFormat="1" ht="12.75" customHeight="1" x14ac:dyDescent="0.25">
      <c r="A82" s="33"/>
      <c r="B82" s="52" t="s">
        <v>4</v>
      </c>
      <c r="C82" s="53">
        <v>571.03</v>
      </c>
      <c r="D82" s="54">
        <f t="shared" si="10"/>
        <v>1.5308843924469295</v>
      </c>
      <c r="E82" s="54">
        <f t="shared" si="9"/>
        <v>1.9623598314406188</v>
      </c>
      <c r="F82" s="54">
        <f t="shared" si="11"/>
        <v>9.5795513423269529</v>
      </c>
    </row>
    <row r="83" spans="1:6" s="14" customFormat="1" ht="12.75" customHeight="1" x14ac:dyDescent="0.25">
      <c r="A83" s="33"/>
      <c r="B83" s="52" t="s">
        <v>5</v>
      </c>
      <c r="C83" s="53">
        <v>571.39</v>
      </c>
      <c r="D83" s="54">
        <f t="shared" si="10"/>
        <v>6.3043973171295065E-2</v>
      </c>
      <c r="E83" s="54">
        <f t="shared" si="9"/>
        <v>2.0266409542175623</v>
      </c>
      <c r="F83" s="54">
        <f t="shared" si="11"/>
        <v>9.5456288343558136</v>
      </c>
    </row>
    <row r="84" spans="1:6" s="6" customFormat="1" ht="12.75" customHeight="1" x14ac:dyDescent="0.25">
      <c r="A84" s="33"/>
      <c r="B84" s="52" t="s">
        <v>6</v>
      </c>
      <c r="C84" s="53">
        <v>600.86</v>
      </c>
      <c r="D84" s="54">
        <f t="shared" si="10"/>
        <v>5.1575981378743085</v>
      </c>
      <c r="E84" s="54">
        <f t="shared" si="9"/>
        <v>7.2887650882079935</v>
      </c>
      <c r="F84" s="54">
        <f t="shared" si="11"/>
        <v>11.159211159211168</v>
      </c>
    </row>
    <row r="85" spans="1:6" ht="12.75" customHeight="1" x14ac:dyDescent="0.25">
      <c r="A85" s="33"/>
      <c r="B85" s="52" t="s">
        <v>7</v>
      </c>
      <c r="C85" s="53">
        <v>609.67999999999995</v>
      </c>
      <c r="D85" s="54">
        <f t="shared" si="10"/>
        <v>1.4678960157108012</v>
      </c>
      <c r="E85" s="54">
        <f t="shared" si="9"/>
        <v>8.8636525962431314</v>
      </c>
      <c r="F85" s="54">
        <f t="shared" si="11"/>
        <v>10.68789600769775</v>
      </c>
    </row>
    <row r="86" spans="1:6" ht="12.75" customHeight="1" x14ac:dyDescent="0.25">
      <c r="A86" s="33"/>
      <c r="B86" s="52" t="s">
        <v>8</v>
      </c>
      <c r="C86" s="53">
        <v>611.48</v>
      </c>
      <c r="D86" s="54">
        <f t="shared" si="10"/>
        <v>0.29523684555834429</v>
      </c>
      <c r="E86" s="54">
        <f t="shared" si="9"/>
        <v>9.1850582101278491</v>
      </c>
      <c r="F86" s="54">
        <f t="shared" si="11"/>
        <v>10.521083738500202</v>
      </c>
    </row>
    <row r="87" spans="1:6" ht="12.75" customHeight="1" x14ac:dyDescent="0.25">
      <c r="A87" s="33"/>
      <c r="B87" s="52" t="s">
        <v>9</v>
      </c>
      <c r="C87" s="53">
        <v>611.91</v>
      </c>
      <c r="D87" s="54">
        <f t="shared" si="10"/>
        <v>7.0321187937461005E-2</v>
      </c>
      <c r="E87" s="54">
        <f t="shared" si="9"/>
        <v>9.2618384401114149</v>
      </c>
      <c r="F87" s="54">
        <f t="shared" si="11"/>
        <v>10.469020797227046</v>
      </c>
    </row>
    <row r="88" spans="1:6" ht="12.75" customHeight="1" x14ac:dyDescent="0.25">
      <c r="A88" s="33"/>
      <c r="B88" s="52" t="s">
        <v>10</v>
      </c>
      <c r="C88" s="53">
        <v>612.35</v>
      </c>
      <c r="D88" s="54">
        <f t="shared" si="10"/>
        <v>7.1905999248267349E-2</v>
      </c>
      <c r="E88" s="54">
        <f t="shared" si="9"/>
        <v>9.3404042568388199</v>
      </c>
      <c r="F88" s="54">
        <f t="shared" si="11"/>
        <v>10.566419298340634</v>
      </c>
    </row>
    <row r="89" spans="1:6" ht="12.75" customHeight="1" x14ac:dyDescent="0.25">
      <c r="A89" s="33"/>
      <c r="B89" s="52" t="s">
        <v>11</v>
      </c>
      <c r="C89" s="53">
        <v>612.71</v>
      </c>
      <c r="D89" s="54">
        <f t="shared" si="10"/>
        <v>5.8789907732514912E-2</v>
      </c>
      <c r="E89" s="54">
        <f t="shared" si="9"/>
        <v>9.4046853796157635</v>
      </c>
      <c r="F89" s="54">
        <f t="shared" si="11"/>
        <v>10.424063294104924</v>
      </c>
    </row>
    <row r="90" spans="1:6" ht="12.75" customHeight="1" x14ac:dyDescent="0.25">
      <c r="A90" s="33"/>
      <c r="B90" s="52" t="s">
        <v>12</v>
      </c>
      <c r="C90" s="53">
        <v>612.84</v>
      </c>
      <c r="D90" s="54">
        <f t="shared" si="10"/>
        <v>2.1217215322089089E-2</v>
      </c>
      <c r="E90" s="54">
        <f t="shared" si="9"/>
        <v>9.4278980072852079</v>
      </c>
      <c r="F90" s="54">
        <f t="shared" si="11"/>
        <v>9.4357142857142797</v>
      </c>
    </row>
    <row r="91" spans="1:6" ht="12.75" customHeight="1" x14ac:dyDescent="0.25">
      <c r="A91" s="33"/>
      <c r="B91" s="52" t="s">
        <v>13</v>
      </c>
      <c r="C91" s="53">
        <v>614.01</v>
      </c>
      <c r="D91" s="54">
        <f t="shared" si="10"/>
        <v>0.19091443117289497</v>
      </c>
      <c r="E91" s="54">
        <f t="shared" si="9"/>
        <v>9.6368116563102735</v>
      </c>
      <c r="F91" s="54">
        <f t="shared" si="11"/>
        <v>9.6368116563102735</v>
      </c>
    </row>
    <row r="92" spans="1:6" ht="12.75" customHeight="1" x14ac:dyDescent="0.25">
      <c r="A92" s="42">
        <v>2014</v>
      </c>
      <c r="B92" s="48" t="s">
        <v>24</v>
      </c>
      <c r="C92" s="49">
        <v>618.94000000000005</v>
      </c>
      <c r="D92" s="50">
        <f>((C92/C91)-1)*100</f>
        <v>0.80291851924236823</v>
      </c>
      <c r="E92" s="50">
        <f t="shared" ref="E92:E103" si="12">((C92/C$91)-1)*100</f>
        <v>0.80291851924236823</v>
      </c>
      <c r="F92" s="50">
        <f>((C92/C80)-1)*100</f>
        <v>10.049429252160325</v>
      </c>
    </row>
    <row r="93" spans="1:6" ht="12.75" customHeight="1" x14ac:dyDescent="0.25">
      <c r="A93" s="33"/>
      <c r="B93" s="52" t="s">
        <v>3</v>
      </c>
      <c r="C93" s="53">
        <v>620.08000000000004</v>
      </c>
      <c r="D93" s="54">
        <f t="shared" ref="D93:D103" si="13">((C93/C92)-1)*100</f>
        <v>0.18418586615827071</v>
      </c>
      <c r="E93" s="54">
        <f t="shared" si="12"/>
        <v>0.98858324782984397</v>
      </c>
      <c r="F93" s="54">
        <f t="shared" ref="F93:F103" si="14">((C93/C81)-1)*100</f>
        <v>10.252124746630642</v>
      </c>
    </row>
    <row r="94" spans="1:6" ht="12.75" customHeight="1" x14ac:dyDescent="0.25">
      <c r="A94" s="33"/>
      <c r="B94" s="52" t="s">
        <v>4</v>
      </c>
      <c r="C94" s="53">
        <v>628.89</v>
      </c>
      <c r="D94" s="54">
        <f t="shared" si="13"/>
        <v>1.4207844149142002</v>
      </c>
      <c r="E94" s="54">
        <f t="shared" si="12"/>
        <v>2.4234132994576552</v>
      </c>
      <c r="F94" s="54">
        <f t="shared" si="14"/>
        <v>10.132567465807396</v>
      </c>
    </row>
    <row r="95" spans="1:6" ht="12.75" customHeight="1" x14ac:dyDescent="0.25">
      <c r="A95" s="33"/>
      <c r="B95" s="52" t="s">
        <v>5</v>
      </c>
      <c r="C95" s="53">
        <v>629.15</v>
      </c>
      <c r="D95" s="54">
        <f t="shared" si="13"/>
        <v>4.1342683140133119E-2</v>
      </c>
      <c r="E95" s="54">
        <f t="shared" si="12"/>
        <v>2.4657578866793761</v>
      </c>
      <c r="F95" s="54">
        <f t="shared" si="14"/>
        <v>10.108682336057683</v>
      </c>
    </row>
    <row r="96" spans="1:6" ht="12.75" customHeight="1" x14ac:dyDescent="0.25">
      <c r="A96" s="33"/>
      <c r="B96" s="52" t="s">
        <v>6</v>
      </c>
      <c r="C96" s="53">
        <v>639.80999999999995</v>
      </c>
      <c r="D96" s="54">
        <f t="shared" si="13"/>
        <v>1.6943495191925617</v>
      </c>
      <c r="E96" s="54">
        <f t="shared" si="12"/>
        <v>4.2018859627693361</v>
      </c>
      <c r="F96" s="54">
        <f t="shared" si="14"/>
        <v>6.4823752621242736</v>
      </c>
    </row>
    <row r="97" spans="1:6" ht="12.75" customHeight="1" x14ac:dyDescent="0.25">
      <c r="A97" s="33"/>
      <c r="B97" s="52" t="s">
        <v>7</v>
      </c>
      <c r="C97" s="53">
        <v>657.62</v>
      </c>
      <c r="D97" s="54">
        <f t="shared" si="13"/>
        <v>2.783638892796314</v>
      </c>
      <c r="E97" s="54">
        <f t="shared" si="12"/>
        <v>7.1024901874562341</v>
      </c>
      <c r="F97" s="54">
        <f t="shared" si="14"/>
        <v>7.8631413200367595</v>
      </c>
    </row>
    <row r="98" spans="1:6" ht="12.75" customHeight="1" x14ac:dyDescent="0.25">
      <c r="A98" s="33"/>
      <c r="B98" s="52" t="s">
        <v>8</v>
      </c>
      <c r="C98" s="53">
        <v>660.4</v>
      </c>
      <c r="D98" s="54">
        <f t="shared" si="13"/>
        <v>0.42273653477691298</v>
      </c>
      <c r="E98" s="54">
        <f t="shared" si="12"/>
        <v>7.555251543134478</v>
      </c>
      <c r="F98" s="54">
        <f t="shared" si="14"/>
        <v>8.0002616602341767</v>
      </c>
    </row>
    <row r="99" spans="1:6" ht="12.75" customHeight="1" x14ac:dyDescent="0.25">
      <c r="A99" s="33"/>
      <c r="B99" s="52" t="s">
        <v>9</v>
      </c>
      <c r="C99" s="53">
        <v>663.25</v>
      </c>
      <c r="D99" s="54">
        <f t="shared" si="13"/>
        <v>0.4315566323440434</v>
      </c>
      <c r="E99" s="54">
        <f t="shared" si="12"/>
        <v>8.0194133646031887</v>
      </c>
      <c r="F99" s="54">
        <f t="shared" si="14"/>
        <v>8.3901227304669099</v>
      </c>
    </row>
    <row r="100" spans="1:6" ht="12.75" customHeight="1" x14ac:dyDescent="0.25">
      <c r="A100" s="33"/>
      <c r="B100" s="52" t="s">
        <v>10</v>
      </c>
      <c r="C100" s="53">
        <v>663.25</v>
      </c>
      <c r="D100" s="54">
        <f t="shared" si="13"/>
        <v>0</v>
      </c>
      <c r="E100" s="54">
        <f t="shared" si="12"/>
        <v>8.0194133646031887</v>
      </c>
      <c r="F100" s="54">
        <f t="shared" si="14"/>
        <v>8.3122397321793162</v>
      </c>
    </row>
    <row r="101" spans="1:6" ht="12.75" customHeight="1" x14ac:dyDescent="0.25">
      <c r="A101" s="33"/>
      <c r="B101" s="52" t="s">
        <v>11</v>
      </c>
      <c r="C101" s="53">
        <v>664.32</v>
      </c>
      <c r="D101" s="54">
        <f t="shared" si="13"/>
        <v>0.16132679984923737</v>
      </c>
      <c r="E101" s="54">
        <f t="shared" si="12"/>
        <v>8.1936776274002199</v>
      </c>
      <c r="F101" s="54">
        <f t="shared" si="14"/>
        <v>8.4232344828711891</v>
      </c>
    </row>
    <row r="102" spans="1:6" ht="12.75" customHeight="1" x14ac:dyDescent="0.25">
      <c r="A102" s="33"/>
      <c r="B102" s="52" t="s">
        <v>12</v>
      </c>
      <c r="C102" s="53">
        <v>664.32</v>
      </c>
      <c r="D102" s="54">
        <f t="shared" si="13"/>
        <v>0</v>
      </c>
      <c r="E102" s="54">
        <f t="shared" si="12"/>
        <v>8.1936776274002199</v>
      </c>
      <c r="F102" s="54">
        <f t="shared" si="14"/>
        <v>8.4002349716076008</v>
      </c>
    </row>
    <row r="103" spans="1:6" ht="12.75" customHeight="1" x14ac:dyDescent="0.25">
      <c r="A103" s="33"/>
      <c r="B103" s="52" t="s">
        <v>13</v>
      </c>
      <c r="C103" s="53">
        <v>664.32</v>
      </c>
      <c r="D103" s="54">
        <f t="shared" si="13"/>
        <v>0</v>
      </c>
      <c r="E103" s="54">
        <f t="shared" si="12"/>
        <v>8.1936776274002199</v>
      </c>
      <c r="F103" s="54">
        <f t="shared" si="14"/>
        <v>8.1936776274002199</v>
      </c>
    </row>
    <row r="104" spans="1:6" ht="12.75" customHeight="1" x14ac:dyDescent="0.25">
      <c r="A104" s="42">
        <v>2015</v>
      </c>
      <c r="B104" s="48" t="s">
        <v>24</v>
      </c>
      <c r="C104" s="49">
        <v>672.96</v>
      </c>
      <c r="D104" s="50">
        <f>((C104/C103)-1)*100</f>
        <v>1.3005780346820872</v>
      </c>
      <c r="E104" s="50">
        <f t="shared" ref="E104:E115" si="15">((C104/C$103)-1)*100</f>
        <v>1.3005780346820872</v>
      </c>
      <c r="F104" s="50">
        <f>((C104/C92)-1)*100</f>
        <v>8.7278249911138417</v>
      </c>
    </row>
    <row r="105" spans="1:6" ht="12.75" customHeight="1" x14ac:dyDescent="0.25">
      <c r="A105" s="33"/>
      <c r="B105" s="52" t="s">
        <v>3</v>
      </c>
      <c r="C105" s="53">
        <v>672.96</v>
      </c>
      <c r="D105" s="54">
        <f t="shared" ref="D105:D115" si="16">((C105/C104)-1)*100</f>
        <v>0</v>
      </c>
      <c r="E105" s="54">
        <f t="shared" si="15"/>
        <v>1.3005780346820872</v>
      </c>
      <c r="F105" s="54">
        <f t="shared" ref="F105:F162" si="17">((C105/C93)-1)*100</f>
        <v>8.5279318797574444</v>
      </c>
    </row>
    <row r="106" spans="1:6" ht="12.75" customHeight="1" x14ac:dyDescent="0.25">
      <c r="A106" s="33"/>
      <c r="B106" s="52" t="s">
        <v>4</v>
      </c>
      <c r="C106" s="53">
        <v>672.96</v>
      </c>
      <c r="D106" s="54">
        <f>((C106/C105)-1)*100</f>
        <v>0</v>
      </c>
      <c r="E106" s="54">
        <f t="shared" si="15"/>
        <v>1.3005780346820872</v>
      </c>
      <c r="F106" s="54">
        <f>((C106/C94)-1)*100</f>
        <v>7.0075847922530299</v>
      </c>
    </row>
    <row r="107" spans="1:6" ht="12.75" customHeight="1" x14ac:dyDescent="0.25">
      <c r="A107" s="33"/>
      <c r="B107" s="52" t="s">
        <v>5</v>
      </c>
      <c r="C107" s="53">
        <v>681.04</v>
      </c>
      <c r="D107" s="54">
        <f>((C107/C106)-1)*100</f>
        <v>1.2006657156443001</v>
      </c>
      <c r="E107" s="54">
        <f t="shared" si="15"/>
        <v>2.5168593448940069</v>
      </c>
      <c r="F107" s="54">
        <f>((C107/C95)-1)*100</f>
        <v>8.2476356989589217</v>
      </c>
    </row>
    <row r="108" spans="1:6" ht="12.75" customHeight="1" x14ac:dyDescent="0.25">
      <c r="A108" s="33"/>
      <c r="B108" s="52" t="s">
        <v>6</v>
      </c>
      <c r="C108" s="53">
        <v>698.31</v>
      </c>
      <c r="D108" s="54">
        <f t="shared" si="16"/>
        <v>2.5358275578526879</v>
      </c>
      <c r="E108" s="54">
        <f t="shared" si="15"/>
        <v>5.1165101156069204</v>
      </c>
      <c r="F108" s="54">
        <f t="shared" si="17"/>
        <v>9.1433394288929613</v>
      </c>
    </row>
    <row r="109" spans="1:6" ht="12.75" customHeight="1" x14ac:dyDescent="0.25">
      <c r="A109" s="33"/>
      <c r="B109" s="52" t="s">
        <v>7</v>
      </c>
      <c r="C109" s="53">
        <v>707.77</v>
      </c>
      <c r="D109" s="54">
        <f t="shared" si="16"/>
        <v>1.3546992023599991</v>
      </c>
      <c r="E109" s="54">
        <f t="shared" si="15"/>
        <v>6.5405226396917149</v>
      </c>
      <c r="F109" s="54">
        <f t="shared" si="17"/>
        <v>7.6259846111736307</v>
      </c>
    </row>
    <row r="110" spans="1:6" ht="12.75" customHeight="1" x14ac:dyDescent="0.25">
      <c r="A110" s="33"/>
      <c r="B110" s="52" t="s">
        <v>8</v>
      </c>
      <c r="C110" s="53">
        <v>709.86</v>
      </c>
      <c r="D110" s="54">
        <f>((C110/C109)-1)*100</f>
        <v>0.29529366884721853</v>
      </c>
      <c r="E110" s="54">
        <f t="shared" si="15"/>
        <v>6.8551300578034713</v>
      </c>
      <c r="F110" s="54">
        <f t="shared" si="17"/>
        <v>7.489400363416121</v>
      </c>
    </row>
    <row r="111" spans="1:6" ht="12.75" customHeight="1" x14ac:dyDescent="0.25">
      <c r="A111" s="33"/>
      <c r="B111" s="52" t="s">
        <v>9</v>
      </c>
      <c r="C111" s="53">
        <v>709.86</v>
      </c>
      <c r="D111" s="54">
        <f>((C111/C110)-1)*100</f>
        <v>0</v>
      </c>
      <c r="E111" s="54">
        <f t="shared" si="15"/>
        <v>6.8551300578034713</v>
      </c>
      <c r="F111" s="54">
        <f t="shared" si="17"/>
        <v>7.0275160196004549</v>
      </c>
    </row>
    <row r="112" spans="1:6" ht="12.75" customHeight="1" x14ac:dyDescent="0.25">
      <c r="A112" s="33"/>
      <c r="B112" s="52" t="s">
        <v>10</v>
      </c>
      <c r="C112" s="53">
        <v>710.21</v>
      </c>
      <c r="D112" s="54">
        <f t="shared" si="16"/>
        <v>4.9305496858531583E-2</v>
      </c>
      <c r="E112" s="54">
        <f t="shared" si="15"/>
        <v>6.9078155105972927</v>
      </c>
      <c r="F112" s="54">
        <f t="shared" si="17"/>
        <v>7.0802864681492661</v>
      </c>
    </row>
    <row r="113" spans="1:6" ht="12.75" customHeight="1" x14ac:dyDescent="0.25">
      <c r="A113" s="33"/>
      <c r="B113" s="52" t="s">
        <v>11</v>
      </c>
      <c r="C113" s="53">
        <v>710.21</v>
      </c>
      <c r="D113" s="54">
        <f>((C113/C112)-1)*100</f>
        <v>0</v>
      </c>
      <c r="E113" s="54">
        <f t="shared" si="15"/>
        <v>6.9078155105972927</v>
      </c>
      <c r="F113" s="54">
        <f t="shared" si="17"/>
        <v>6.9078155105972927</v>
      </c>
    </row>
    <row r="114" spans="1:6" ht="12.75" customHeight="1" x14ac:dyDescent="0.25">
      <c r="A114" s="33"/>
      <c r="B114" s="52" t="s">
        <v>12</v>
      </c>
      <c r="C114" s="53">
        <v>710.3</v>
      </c>
      <c r="D114" s="54">
        <f>((C114/C113)-1)*100</f>
        <v>1.2672308190531112E-2</v>
      </c>
      <c r="E114" s="54">
        <f t="shared" si="15"/>
        <v>6.9213631984585522</v>
      </c>
      <c r="F114" s="54">
        <f t="shared" si="17"/>
        <v>6.9213631984585522</v>
      </c>
    </row>
    <row r="115" spans="1:6" ht="12.75" customHeight="1" x14ac:dyDescent="0.25">
      <c r="A115" s="33"/>
      <c r="B115" s="52" t="s">
        <v>13</v>
      </c>
      <c r="C115" s="53">
        <v>710.3</v>
      </c>
      <c r="D115" s="54">
        <f t="shared" si="16"/>
        <v>0</v>
      </c>
      <c r="E115" s="54">
        <f t="shared" si="15"/>
        <v>6.9213631984585522</v>
      </c>
      <c r="F115" s="54">
        <f t="shared" si="17"/>
        <v>6.9213631984585522</v>
      </c>
    </row>
    <row r="116" spans="1:6" ht="12.75" customHeight="1" x14ac:dyDescent="0.25">
      <c r="A116" s="42">
        <v>2016</v>
      </c>
      <c r="B116" s="48" t="s">
        <v>24</v>
      </c>
      <c r="C116" s="49">
        <v>713.18</v>
      </c>
      <c r="D116" s="50">
        <f>((C116/C115)-1)*100</f>
        <v>0.40546248064197155</v>
      </c>
      <c r="E116" s="50">
        <f t="shared" ref="E116:E127" si="18">((C116/C$115)-1)*100</f>
        <v>0.40546248064197155</v>
      </c>
      <c r="F116" s="50">
        <f t="shared" si="17"/>
        <v>5.9765810746552406</v>
      </c>
    </row>
    <row r="117" spans="1:6" ht="12.75" customHeight="1" x14ac:dyDescent="0.25">
      <c r="A117" s="33"/>
      <c r="B117" s="52" t="s">
        <v>3</v>
      </c>
      <c r="C117" s="53">
        <v>713.48</v>
      </c>
      <c r="D117" s="54">
        <f t="shared" ref="D117:D156" si="19">((C117/C116)-1)*100</f>
        <v>4.2065116800826807E-2</v>
      </c>
      <c r="E117" s="54">
        <f t="shared" si="18"/>
        <v>0.4476981557088644</v>
      </c>
      <c r="F117" s="54">
        <f t="shared" si="17"/>
        <v>6.0211602472657999</v>
      </c>
    </row>
    <row r="118" spans="1:6" ht="12.75" customHeight="1" x14ac:dyDescent="0.25">
      <c r="A118" s="33"/>
      <c r="B118" s="52" t="s">
        <v>4</v>
      </c>
      <c r="C118" s="53">
        <v>725.89</v>
      </c>
      <c r="D118" s="54">
        <f t="shared" si="19"/>
        <v>1.7393620003363752</v>
      </c>
      <c r="E118" s="54">
        <f t="shared" si="18"/>
        <v>2.1948472476418512</v>
      </c>
      <c r="F118" s="54">
        <f t="shared" si="17"/>
        <v>7.8652520209224752</v>
      </c>
    </row>
    <row r="119" spans="1:6" ht="12.75" customHeight="1" x14ac:dyDescent="0.25">
      <c r="A119" s="33"/>
      <c r="B119" s="52" t="s">
        <v>5</v>
      </c>
      <c r="C119" s="53">
        <v>726.59</v>
      </c>
      <c r="D119" s="54">
        <f t="shared" si="19"/>
        <v>9.6433343895085955E-2</v>
      </c>
      <c r="E119" s="54">
        <f t="shared" si="18"/>
        <v>2.2933971561312161</v>
      </c>
      <c r="F119" s="54">
        <f t="shared" si="17"/>
        <v>6.6883002466815666</v>
      </c>
    </row>
    <row r="120" spans="1:6" ht="12.75" customHeight="1" x14ac:dyDescent="0.25">
      <c r="A120" s="33"/>
      <c r="B120" s="52" t="s">
        <v>6</v>
      </c>
      <c r="C120" s="53">
        <v>726.59</v>
      </c>
      <c r="D120" s="54">
        <f t="shared" si="19"/>
        <v>0</v>
      </c>
      <c r="E120" s="54">
        <f t="shared" si="18"/>
        <v>2.2933971561312161</v>
      </c>
      <c r="F120" s="54">
        <f t="shared" si="17"/>
        <v>4.0497773195285802</v>
      </c>
    </row>
    <row r="121" spans="1:6" ht="12.75" customHeight="1" x14ac:dyDescent="0.25">
      <c r="A121" s="33"/>
      <c r="B121" s="52" t="s">
        <v>7</v>
      </c>
      <c r="C121" s="53">
        <v>762.95</v>
      </c>
      <c r="D121" s="54">
        <f t="shared" si="19"/>
        <v>5.0041976905820462</v>
      </c>
      <c r="E121" s="54">
        <f t="shared" si="18"/>
        <v>7.412360974236254</v>
      </c>
      <c r="F121" s="54">
        <f t="shared" si="17"/>
        <v>7.7963180129138054</v>
      </c>
    </row>
    <row r="122" spans="1:6" ht="12.75" customHeight="1" x14ac:dyDescent="0.25">
      <c r="A122" s="33"/>
      <c r="B122" s="52" t="s">
        <v>8</v>
      </c>
      <c r="C122" s="53">
        <v>774.05</v>
      </c>
      <c r="D122" s="54">
        <f t="shared" si="19"/>
        <v>1.4548790877514817</v>
      </c>
      <c r="E122" s="54">
        <f t="shared" si="18"/>
        <v>8.9750809517105345</v>
      </c>
      <c r="F122" s="54">
        <f t="shared" si="17"/>
        <v>9.0426281238553905</v>
      </c>
    </row>
    <row r="123" spans="1:6" ht="12.75" customHeight="1" x14ac:dyDescent="0.25">
      <c r="A123" s="33"/>
      <c r="B123" s="52" t="s">
        <v>9</v>
      </c>
      <c r="C123" s="53">
        <v>775.05</v>
      </c>
      <c r="D123" s="54">
        <f t="shared" si="19"/>
        <v>0.1291906207609328</v>
      </c>
      <c r="E123" s="54">
        <f t="shared" si="18"/>
        <v>9.1158665352667931</v>
      </c>
      <c r="F123" s="54">
        <f t="shared" si="17"/>
        <v>9.1835009720226513</v>
      </c>
    </row>
    <row r="124" spans="1:6" ht="12.75" customHeight="1" x14ac:dyDescent="0.25">
      <c r="A124" s="33"/>
      <c r="B124" s="52" t="s">
        <v>10</v>
      </c>
      <c r="C124" s="53">
        <v>775.25</v>
      </c>
      <c r="D124" s="54">
        <f t="shared" si="19"/>
        <v>2.5804786787952949E-2</v>
      </c>
      <c r="E124" s="54">
        <f t="shared" si="18"/>
        <v>9.1440236519780385</v>
      </c>
      <c r="F124" s="54">
        <f t="shared" si="17"/>
        <v>9.1578547190267692</v>
      </c>
    </row>
    <row r="125" spans="1:6" ht="12.75" customHeight="1" x14ac:dyDescent="0.25">
      <c r="A125" s="33"/>
      <c r="B125" s="52" t="s">
        <v>11</v>
      </c>
      <c r="C125" s="53">
        <v>775.25</v>
      </c>
      <c r="D125" s="54">
        <f t="shared" si="19"/>
        <v>0</v>
      </c>
      <c r="E125" s="54">
        <f t="shared" si="18"/>
        <v>9.1440236519780385</v>
      </c>
      <c r="F125" s="54">
        <f t="shared" si="17"/>
        <v>9.1578547190267692</v>
      </c>
    </row>
    <row r="126" spans="1:6" ht="12.75" customHeight="1" x14ac:dyDescent="0.25">
      <c r="A126" s="33"/>
      <c r="B126" s="52" t="s">
        <v>12</v>
      </c>
      <c r="C126" s="53">
        <v>775.89</v>
      </c>
      <c r="D126" s="54">
        <f t="shared" si="19"/>
        <v>8.2554014833924327E-2</v>
      </c>
      <c r="E126" s="54">
        <f t="shared" si="18"/>
        <v>9.2341264254540469</v>
      </c>
      <c r="F126" s="54">
        <f t="shared" si="17"/>
        <v>9.2341264254540469</v>
      </c>
    </row>
    <row r="127" spans="1:6" ht="12.75" customHeight="1" x14ac:dyDescent="0.25">
      <c r="A127" s="33"/>
      <c r="B127" s="52" t="s">
        <v>13</v>
      </c>
      <c r="C127" s="53">
        <v>775.89</v>
      </c>
      <c r="D127" s="54">
        <f t="shared" si="19"/>
        <v>0</v>
      </c>
      <c r="E127" s="54">
        <f t="shared" si="18"/>
        <v>9.2341264254540469</v>
      </c>
      <c r="F127" s="54">
        <f t="shared" si="17"/>
        <v>9.2341264254540469</v>
      </c>
    </row>
    <row r="128" spans="1:6" ht="12.75" customHeight="1" x14ac:dyDescent="0.25">
      <c r="A128" s="42">
        <v>2017</v>
      </c>
      <c r="B128" s="48" t="s">
        <v>24</v>
      </c>
      <c r="C128" s="49">
        <v>775.89</v>
      </c>
      <c r="D128" s="50">
        <f t="shared" si="19"/>
        <v>0</v>
      </c>
      <c r="E128" s="50">
        <f t="shared" ref="E128:E139" si="20">((C128/C$127)-1)*100</f>
        <v>0</v>
      </c>
      <c r="F128" s="50">
        <f t="shared" si="17"/>
        <v>8.7930115819288233</v>
      </c>
    </row>
    <row r="129" spans="1:6" ht="12.75" customHeight="1" x14ac:dyDescent="0.25">
      <c r="A129" s="33"/>
      <c r="B129" s="52" t="s">
        <v>3</v>
      </c>
      <c r="C129" s="53">
        <v>785.15</v>
      </c>
      <c r="D129" s="54">
        <f t="shared" si="19"/>
        <v>1.1934681462578478</v>
      </c>
      <c r="E129" s="54">
        <f t="shared" si="20"/>
        <v>1.1934681462578478</v>
      </c>
      <c r="F129" s="54">
        <f t="shared" si="17"/>
        <v>10.045130907663836</v>
      </c>
    </row>
    <row r="130" spans="1:6" ht="12.75" customHeight="1" x14ac:dyDescent="0.25">
      <c r="A130" s="33"/>
      <c r="B130" s="52" t="s">
        <v>4</v>
      </c>
      <c r="C130" s="53">
        <v>785.15</v>
      </c>
      <c r="D130" s="54">
        <f>((C130/C129)-1)*100</f>
        <v>0</v>
      </c>
      <c r="E130" s="54">
        <f>((C130/C$127)-1)*100</f>
        <v>1.1934681462578478</v>
      </c>
      <c r="F130" s="54">
        <f>((C130/C118)-1)*100</f>
        <v>8.1637713703178072</v>
      </c>
    </row>
    <row r="131" spans="1:6" ht="12.75" customHeight="1" x14ac:dyDescent="0.25">
      <c r="A131" s="33"/>
      <c r="B131" s="52" t="s">
        <v>5</v>
      </c>
      <c r="C131" s="53">
        <v>785.15</v>
      </c>
      <c r="D131" s="54">
        <f t="shared" si="19"/>
        <v>0</v>
      </c>
      <c r="E131" s="54">
        <f t="shared" si="20"/>
        <v>1.1934681462578478</v>
      </c>
      <c r="F131" s="54">
        <f t="shared" si="17"/>
        <v>8.0595659175050507</v>
      </c>
    </row>
    <row r="132" spans="1:6" ht="12.75" customHeight="1" x14ac:dyDescent="0.25">
      <c r="A132" s="33"/>
      <c r="B132" s="52" t="s">
        <v>6</v>
      </c>
      <c r="C132" s="53">
        <v>793.43</v>
      </c>
      <c r="D132" s="54">
        <f t="shared" si="19"/>
        <v>1.0545755588104111</v>
      </c>
      <c r="E132" s="54">
        <f t="shared" si="20"/>
        <v>2.2606297284408772</v>
      </c>
      <c r="F132" s="54">
        <f t="shared" si="17"/>
        <v>9.1991356886276918</v>
      </c>
    </row>
    <row r="133" spans="1:6" ht="12.75" customHeight="1" x14ac:dyDescent="0.25">
      <c r="A133" s="33"/>
      <c r="B133" s="52" t="s">
        <v>7</v>
      </c>
      <c r="C133" s="53">
        <v>805.26</v>
      </c>
      <c r="D133" s="54">
        <f t="shared" si="19"/>
        <v>1.4909947947518987</v>
      </c>
      <c r="E133" s="54">
        <f t="shared" si="20"/>
        <v>3.7853303947724459</v>
      </c>
      <c r="F133" s="54">
        <f t="shared" si="17"/>
        <v>5.5455796579068073</v>
      </c>
    </row>
    <row r="134" spans="1:6" ht="12.75" customHeight="1" x14ac:dyDescent="0.25">
      <c r="A134" s="33"/>
      <c r="B134" s="52" t="s">
        <v>8</v>
      </c>
      <c r="C134" s="53">
        <v>805.26</v>
      </c>
      <c r="D134" s="54">
        <f t="shared" si="19"/>
        <v>0</v>
      </c>
      <c r="E134" s="54">
        <f t="shared" si="20"/>
        <v>3.7853303947724459</v>
      </c>
      <c r="F134" s="54">
        <f t="shared" si="17"/>
        <v>4.0320392739487065</v>
      </c>
    </row>
    <row r="135" spans="1:6" ht="12.75" customHeight="1" x14ac:dyDescent="0.25">
      <c r="A135" s="33"/>
      <c r="B135" s="52" t="s">
        <v>9</v>
      </c>
      <c r="C135" s="53">
        <v>806.29</v>
      </c>
      <c r="D135" s="54">
        <f t="shared" si="19"/>
        <v>0.12790899833594604</v>
      </c>
      <c r="E135" s="54">
        <f t="shared" si="20"/>
        <v>3.9180811713000585</v>
      </c>
      <c r="F135" s="54">
        <f t="shared" si="17"/>
        <v>4.0307076962776689</v>
      </c>
    </row>
    <row r="136" spans="1:6" ht="12.75" customHeight="1" x14ac:dyDescent="0.25">
      <c r="A136" s="33"/>
      <c r="B136" s="52" t="s">
        <v>10</v>
      </c>
      <c r="C136" s="53">
        <v>808.62</v>
      </c>
      <c r="D136" s="54">
        <f>((C136/C135)-1)*100</f>
        <v>0.28897791117339366</v>
      </c>
      <c r="E136" s="54">
        <f>((C136/C$127)-1)*100</f>
        <v>4.2183814716003631</v>
      </c>
      <c r="F136" s="54">
        <f>((C136/C124)-1)*100</f>
        <v>4.3044179297000884</v>
      </c>
    </row>
    <row r="137" spans="1:6" ht="12.75" customHeight="1" x14ac:dyDescent="0.25">
      <c r="A137" s="33"/>
      <c r="B137" s="52" t="s">
        <v>11</v>
      </c>
      <c r="C137" s="53">
        <v>808.62</v>
      </c>
      <c r="D137" s="54">
        <f t="shared" si="19"/>
        <v>0</v>
      </c>
      <c r="E137" s="54">
        <f t="shared" si="20"/>
        <v>4.2183814716003631</v>
      </c>
      <c r="F137" s="54">
        <f t="shared" si="17"/>
        <v>4.3044179297000884</v>
      </c>
    </row>
    <row r="138" spans="1:6" ht="12.75" customHeight="1" x14ac:dyDescent="0.25">
      <c r="A138" s="33"/>
      <c r="B138" s="52" t="s">
        <v>12</v>
      </c>
      <c r="C138" s="53">
        <v>808.2</v>
      </c>
      <c r="D138" s="54">
        <f>((C138/C137)-1)*100</f>
        <v>-5.1940342806255924E-2</v>
      </c>
      <c r="E138" s="54">
        <f>((C138/C$127)-1)*100</f>
        <v>4.164250086996879</v>
      </c>
      <c r="F138" s="54">
        <f>((C138/C126)-1)*100</f>
        <v>4.164250086996879</v>
      </c>
    </row>
    <row r="139" spans="1:6" ht="12.75" customHeight="1" x14ac:dyDescent="0.25">
      <c r="A139" s="33"/>
      <c r="B139" s="52" t="s">
        <v>13</v>
      </c>
      <c r="C139" s="53">
        <v>808.56</v>
      </c>
      <c r="D139" s="54">
        <f t="shared" si="19"/>
        <v>4.4543429844079441E-2</v>
      </c>
      <c r="E139" s="54">
        <f t="shared" si="20"/>
        <v>4.2106484166569924</v>
      </c>
      <c r="F139" s="54">
        <f t="shared" si="17"/>
        <v>4.2106484166569924</v>
      </c>
    </row>
    <row r="140" spans="1:6" ht="12.75" customHeight="1" x14ac:dyDescent="0.25">
      <c r="A140" s="42">
        <v>2018</v>
      </c>
      <c r="B140" s="43" t="s">
        <v>24</v>
      </c>
      <c r="C140" s="44">
        <v>810.64</v>
      </c>
      <c r="D140" s="56">
        <f t="shared" si="19"/>
        <v>0.25724745226081147</v>
      </c>
      <c r="E140" s="56">
        <f t="shared" ref="E140:E151" si="21">((C140/C$139)-1)*100</f>
        <v>0.25724745226081147</v>
      </c>
      <c r="F140" s="56">
        <f t="shared" si="17"/>
        <v>4.4787276546933263</v>
      </c>
    </row>
    <row r="141" spans="1:6" ht="12.75" customHeight="1" x14ac:dyDescent="0.25">
      <c r="A141" s="33"/>
      <c r="B141" s="34" t="s">
        <v>3</v>
      </c>
      <c r="C141" s="35">
        <v>810.64</v>
      </c>
      <c r="D141" s="57">
        <f t="shared" si="19"/>
        <v>0</v>
      </c>
      <c r="E141" s="57">
        <f t="shared" si="21"/>
        <v>0.25724745226081147</v>
      </c>
      <c r="F141" s="57">
        <f t="shared" si="17"/>
        <v>3.2465134050818412</v>
      </c>
    </row>
    <row r="142" spans="1:6" ht="11.25" customHeight="1" x14ac:dyDescent="0.25">
      <c r="A142" s="33"/>
      <c r="B142" s="34" t="s">
        <v>4</v>
      </c>
      <c r="C142" s="35">
        <v>810.76</v>
      </c>
      <c r="D142" s="57">
        <f t="shared" si="19"/>
        <v>1.4803118523643022E-2</v>
      </c>
      <c r="E142" s="57">
        <f t="shared" si="21"/>
        <v>0.27208865142971383</v>
      </c>
      <c r="F142" s="57">
        <f t="shared" si="17"/>
        <v>3.261797108832698</v>
      </c>
    </row>
    <row r="143" spans="1:6" ht="12.75" customHeight="1" x14ac:dyDescent="0.25">
      <c r="A143" s="33"/>
      <c r="B143" s="34" t="s">
        <v>5</v>
      </c>
      <c r="C143" s="35">
        <v>813.98</v>
      </c>
      <c r="D143" s="57">
        <f t="shared" si="19"/>
        <v>0.3971582219152392</v>
      </c>
      <c r="E143" s="57">
        <f t="shared" si="21"/>
        <v>0.67032749579500894</v>
      </c>
      <c r="F143" s="57">
        <f t="shared" si="17"/>
        <v>3.6719098261478678</v>
      </c>
    </row>
    <row r="144" spans="1:6" ht="12.75" customHeight="1" x14ac:dyDescent="0.25">
      <c r="A144" s="33"/>
      <c r="B144" s="34" t="s">
        <v>6</v>
      </c>
      <c r="C144" s="35">
        <v>819.69</v>
      </c>
      <c r="D144" s="57">
        <f t="shared" si="19"/>
        <v>0.70149143713604811</v>
      </c>
      <c r="E144" s="57">
        <f t="shared" si="21"/>
        <v>1.3765212229148283</v>
      </c>
      <c r="F144" s="57">
        <f t="shared" si="17"/>
        <v>3.3096807531855399</v>
      </c>
    </row>
    <row r="145" spans="1:6" ht="12.75" customHeight="1" x14ac:dyDescent="0.25">
      <c r="A145" s="33"/>
      <c r="B145" s="34" t="s">
        <v>7</v>
      </c>
      <c r="C145" s="35">
        <v>822.93</v>
      </c>
      <c r="D145" s="57">
        <f>((C145/C144)-1)*100</f>
        <v>0.39527138308383947</v>
      </c>
      <c r="E145" s="57">
        <f>((C145/C$139)-1)*100</f>
        <v>1.7772336004749256</v>
      </c>
      <c r="F145" s="57">
        <f>((C145/C133)-1)*100</f>
        <v>2.194322330675802</v>
      </c>
    </row>
    <row r="146" spans="1:6" ht="12.75" customHeight="1" x14ac:dyDescent="0.25">
      <c r="A146" s="33"/>
      <c r="B146" s="34" t="s">
        <v>8</v>
      </c>
      <c r="C146" s="35">
        <v>823.58</v>
      </c>
      <c r="D146" s="57">
        <f t="shared" si="19"/>
        <v>7.8986061997987633E-2</v>
      </c>
      <c r="E146" s="57">
        <f t="shared" si="21"/>
        <v>1.8576234293064431</v>
      </c>
      <c r="F146" s="57">
        <f t="shared" si="17"/>
        <v>2.2750416014703401</v>
      </c>
    </row>
    <row r="147" spans="1:6" ht="12.75" customHeight="1" x14ac:dyDescent="0.25">
      <c r="A147" s="33"/>
      <c r="B147" s="34" t="s">
        <v>9</v>
      </c>
      <c r="C147" s="35">
        <v>823.58</v>
      </c>
      <c r="D147" s="57">
        <f>((C147/C146)-1)*100</f>
        <v>0</v>
      </c>
      <c r="E147" s="57">
        <f>((C147/C$139)-1)*100</f>
        <v>1.8576234293064431</v>
      </c>
      <c r="F147" s="57">
        <f>((C147/C135)-1)*100</f>
        <v>2.1443897357030339</v>
      </c>
    </row>
    <row r="148" spans="1:6" ht="12.75" customHeight="1" x14ac:dyDescent="0.25">
      <c r="A148" s="33"/>
      <c r="B148" s="34" t="s">
        <v>10</v>
      </c>
      <c r="C148" s="35">
        <v>823.58</v>
      </c>
      <c r="D148" s="57">
        <f t="shared" si="19"/>
        <v>0</v>
      </c>
      <c r="E148" s="57">
        <f t="shared" si="21"/>
        <v>1.8576234293064431</v>
      </c>
      <c r="F148" s="57">
        <f t="shared" si="17"/>
        <v>1.8500655437659219</v>
      </c>
    </row>
    <row r="149" spans="1:6" ht="12.75" customHeight="1" x14ac:dyDescent="0.25">
      <c r="A149" s="33"/>
      <c r="B149" s="34" t="s">
        <v>11</v>
      </c>
      <c r="C149" s="35">
        <v>823.58</v>
      </c>
      <c r="D149" s="57">
        <f t="shared" si="19"/>
        <v>0</v>
      </c>
      <c r="E149" s="57">
        <f t="shared" si="21"/>
        <v>1.8576234293064431</v>
      </c>
      <c r="F149" s="57">
        <f t="shared" si="17"/>
        <v>1.8500655437659219</v>
      </c>
    </row>
    <row r="150" spans="1:6" ht="12.75" customHeight="1" x14ac:dyDescent="0.25">
      <c r="A150" s="33"/>
      <c r="B150" s="34" t="s">
        <v>12</v>
      </c>
      <c r="C150" s="35">
        <v>823.58</v>
      </c>
      <c r="D150" s="57">
        <f t="shared" si="19"/>
        <v>0</v>
      </c>
      <c r="E150" s="57">
        <f t="shared" si="21"/>
        <v>1.8576234293064431</v>
      </c>
      <c r="F150" s="57">
        <f t="shared" si="17"/>
        <v>1.9029943083395118</v>
      </c>
    </row>
    <row r="151" spans="1:6" ht="12.75" customHeight="1" x14ac:dyDescent="0.25">
      <c r="A151" s="33"/>
      <c r="B151" s="34" t="s">
        <v>13</v>
      </c>
      <c r="C151" s="35">
        <v>828.17</v>
      </c>
      <c r="D151" s="57">
        <f t="shared" si="19"/>
        <v>0.55732290730712286</v>
      </c>
      <c r="E151" s="57">
        <f t="shared" si="21"/>
        <v>2.425299297516581</v>
      </c>
      <c r="F151" s="57">
        <f t="shared" si="17"/>
        <v>2.425299297516581</v>
      </c>
    </row>
    <row r="152" spans="1:6" ht="12.75" customHeight="1" x14ac:dyDescent="0.25">
      <c r="A152" s="42">
        <v>2019</v>
      </c>
      <c r="B152" s="43" t="s">
        <v>24</v>
      </c>
      <c r="C152" s="44">
        <v>833.03</v>
      </c>
      <c r="D152" s="56">
        <f t="shared" si="19"/>
        <v>0.58683603607954105</v>
      </c>
      <c r="E152" s="56">
        <f t="shared" ref="E152:E163" si="22">((C152/C$151)-1)*100</f>
        <v>0.58683603607954105</v>
      </c>
      <c r="F152" s="56">
        <f t="shared" si="17"/>
        <v>2.7620151978683394</v>
      </c>
    </row>
    <row r="153" spans="1:6" ht="12.75" customHeight="1" x14ac:dyDescent="0.25">
      <c r="A153" s="33"/>
      <c r="B153" s="34" t="s">
        <v>3</v>
      </c>
      <c r="C153" s="35">
        <v>833.03</v>
      </c>
      <c r="D153" s="57">
        <f t="shared" si="19"/>
        <v>0</v>
      </c>
      <c r="E153" s="57">
        <f t="shared" si="22"/>
        <v>0.58683603607954105</v>
      </c>
      <c r="F153" s="57">
        <f t="shared" si="17"/>
        <v>2.7620151978683394</v>
      </c>
    </row>
    <row r="154" spans="1:6" ht="12.75" customHeight="1" x14ac:dyDescent="0.25">
      <c r="A154" s="33"/>
      <c r="B154" s="34" t="s">
        <v>4</v>
      </c>
      <c r="C154" s="35">
        <v>833.03</v>
      </c>
      <c r="D154" s="57">
        <f t="shared" si="19"/>
        <v>0</v>
      </c>
      <c r="E154" s="57">
        <f t="shared" si="22"/>
        <v>0.58683603607954105</v>
      </c>
      <c r="F154" s="57">
        <f t="shared" si="17"/>
        <v>2.746805466475899</v>
      </c>
    </row>
    <row r="155" spans="1:6" ht="12.75" customHeight="1" x14ac:dyDescent="0.25">
      <c r="A155" s="33"/>
      <c r="B155" s="34" t="s">
        <v>5</v>
      </c>
      <c r="C155" s="35">
        <v>833.03</v>
      </c>
      <c r="D155" s="57">
        <f t="shared" si="19"/>
        <v>0</v>
      </c>
      <c r="E155" s="57">
        <f t="shared" si="22"/>
        <v>0.58683603607954105</v>
      </c>
      <c r="F155" s="57">
        <f t="shared" si="17"/>
        <v>2.3403523428094042</v>
      </c>
    </row>
    <row r="156" spans="1:6" ht="12.75" customHeight="1" x14ac:dyDescent="0.25">
      <c r="A156" s="33"/>
      <c r="B156" s="34" t="s">
        <v>6</v>
      </c>
      <c r="C156" s="35">
        <v>834</v>
      </c>
      <c r="D156" s="57">
        <f t="shared" si="19"/>
        <v>0.11644238502814819</v>
      </c>
      <c r="E156" s="57">
        <f t="shared" si="22"/>
        <v>0.70396174698432734</v>
      </c>
      <c r="F156" s="57">
        <f t="shared" si="17"/>
        <v>1.7457819419536502</v>
      </c>
    </row>
    <row r="157" spans="1:6" ht="12.75" customHeight="1" x14ac:dyDescent="0.25">
      <c r="A157" s="33"/>
      <c r="B157" s="34" t="s">
        <v>7</v>
      </c>
      <c r="C157" s="35">
        <v>849.64</v>
      </c>
      <c r="D157" s="57">
        <f>((C157/C156)-1)*100</f>
        <v>1.8752997601918509</v>
      </c>
      <c r="E157" s="57">
        <f t="shared" si="22"/>
        <v>2.5924629001291999</v>
      </c>
      <c r="F157" s="57">
        <f t="shared" si="17"/>
        <v>3.2457195630247959</v>
      </c>
    </row>
    <row r="158" spans="1:6" ht="12.75" customHeight="1" x14ac:dyDescent="0.25">
      <c r="A158" s="33"/>
      <c r="B158" s="34" t="s">
        <v>8</v>
      </c>
      <c r="C158" s="35">
        <v>855.64</v>
      </c>
      <c r="D158" s="57">
        <f t="shared" ref="D158" si="23">((C158/C157)-1)*100</f>
        <v>0.70618144155172313</v>
      </c>
      <c r="E158" s="57">
        <f t="shared" si="22"/>
        <v>3.3169518335607551</v>
      </c>
      <c r="F158" s="57">
        <f t="shared" si="17"/>
        <v>3.8927608732606256</v>
      </c>
    </row>
    <row r="159" spans="1:6" ht="12.75" customHeight="1" x14ac:dyDescent="0.25">
      <c r="A159" s="33"/>
      <c r="B159" s="34" t="s">
        <v>9</v>
      </c>
      <c r="C159" s="35">
        <v>862.62</v>
      </c>
      <c r="D159" s="57">
        <f>((C159/C158)-1)*100</f>
        <v>0.81576363891355808</v>
      </c>
      <c r="E159" s="57">
        <f>((C159/C$151)-1)*100</f>
        <v>4.1597739594527727</v>
      </c>
      <c r="F159" s="57">
        <f t="shared" si="17"/>
        <v>4.7402802399281185</v>
      </c>
    </row>
    <row r="160" spans="1:6" ht="12.75" customHeight="1" x14ac:dyDescent="0.25">
      <c r="A160" s="33"/>
      <c r="B160" s="34" t="s">
        <v>10</v>
      </c>
      <c r="C160" s="35">
        <v>862.78</v>
      </c>
      <c r="D160" s="57">
        <f t="shared" ref="D160:D167" si="24">((C160/C159)-1)*100</f>
        <v>1.8548144026331315E-2</v>
      </c>
      <c r="E160" s="57">
        <f t="shared" si="22"/>
        <v>4.17909366434428</v>
      </c>
      <c r="F160" s="57">
        <f t="shared" si="17"/>
        <v>4.7597076179606068</v>
      </c>
    </row>
    <row r="161" spans="1:6" ht="12.75" customHeight="1" x14ac:dyDescent="0.25">
      <c r="A161" s="33"/>
      <c r="B161" s="34" t="s">
        <v>11</v>
      </c>
      <c r="C161" s="35">
        <v>862.78</v>
      </c>
      <c r="D161" s="57">
        <f t="shared" si="24"/>
        <v>0</v>
      </c>
      <c r="E161" s="57">
        <f t="shared" si="22"/>
        <v>4.17909366434428</v>
      </c>
      <c r="F161" s="57">
        <f t="shared" si="17"/>
        <v>4.7597076179606068</v>
      </c>
    </row>
    <row r="162" spans="1:6" ht="12.75" customHeight="1" x14ac:dyDescent="0.25">
      <c r="A162" s="33"/>
      <c r="B162" s="34" t="s">
        <v>12</v>
      </c>
      <c r="C162" s="35">
        <v>863.37</v>
      </c>
      <c r="D162" s="57">
        <f t="shared" si="24"/>
        <v>6.8383597209020763E-2</v>
      </c>
      <c r="E162" s="57">
        <f t="shared" si="22"/>
        <v>4.2503350761317282</v>
      </c>
      <c r="F162" s="57">
        <f t="shared" si="17"/>
        <v>4.8313460744554115</v>
      </c>
    </row>
    <row r="163" spans="1:6" ht="12" customHeight="1" x14ac:dyDescent="0.25">
      <c r="A163" s="33"/>
      <c r="B163" s="34" t="s">
        <v>13</v>
      </c>
      <c r="C163" s="35">
        <v>866.79</v>
      </c>
      <c r="D163" s="57">
        <f t="shared" si="24"/>
        <v>0.39612217241737913</v>
      </c>
      <c r="E163" s="57">
        <f t="shared" si="22"/>
        <v>4.6632937681876818</v>
      </c>
      <c r="F163" s="57">
        <f>((C163/C151)-1)*100</f>
        <v>4.6632937681876818</v>
      </c>
    </row>
    <row r="164" spans="1:6" ht="12.75" customHeight="1" x14ac:dyDescent="0.25">
      <c r="A164" s="42">
        <v>2020</v>
      </c>
      <c r="B164" s="43" t="s">
        <v>24</v>
      </c>
      <c r="C164" s="44">
        <v>868.99</v>
      </c>
      <c r="D164" s="56">
        <f t="shared" si="24"/>
        <v>0.25381003472584318</v>
      </c>
      <c r="E164" s="56">
        <f>((C164/C$163)-1)*100</f>
        <v>0.25381003472584318</v>
      </c>
      <c r="F164" s="56">
        <f t="shared" ref="F164:F174" si="25">((C164/C152)-1)*100</f>
        <v>4.3167713047549405</v>
      </c>
    </row>
    <row r="165" spans="1:6" ht="12.75" customHeight="1" x14ac:dyDescent="0.25">
      <c r="A165" s="33"/>
      <c r="B165" s="34" t="s">
        <v>3</v>
      </c>
      <c r="C165" s="35">
        <v>868.99</v>
      </c>
      <c r="D165" s="57">
        <f>((C165/C164)-1)*100</f>
        <v>0</v>
      </c>
      <c r="E165" s="57">
        <f>((C165/C$163)-1)*100</f>
        <v>0.25381003472584318</v>
      </c>
      <c r="F165" s="57">
        <f>((C165/C153)-1)*100</f>
        <v>4.3167713047549405</v>
      </c>
    </row>
    <row r="166" spans="1:6" ht="12.75" customHeight="1" x14ac:dyDescent="0.25">
      <c r="A166" s="33"/>
      <c r="B166" s="34" t="s">
        <v>4</v>
      </c>
      <c r="C166" s="35">
        <v>874.14</v>
      </c>
      <c r="D166" s="57">
        <f>((C166/C165)-1)*100</f>
        <v>0.59264203270463778</v>
      </c>
      <c r="E166" s="57">
        <f>((C166/C$163)-1)*100</f>
        <v>0.84795625237947814</v>
      </c>
      <c r="F166" s="57">
        <f>((C166/C154)-1)*100</f>
        <v>4.9349963386672746</v>
      </c>
    </row>
    <row r="167" spans="1:6" ht="12.75" customHeight="1" x14ac:dyDescent="0.25">
      <c r="A167" s="33"/>
      <c r="B167" s="34" t="s">
        <v>5</v>
      </c>
      <c r="C167" s="35">
        <v>868.82</v>
      </c>
      <c r="D167" s="57">
        <f t="shared" si="24"/>
        <v>-0.60859816505364206</v>
      </c>
      <c r="E167" s="57">
        <f t="shared" ref="E167:E175" si="26">((C167/C$163)-1)*100</f>
        <v>0.23419744113337693</v>
      </c>
      <c r="F167" s="57">
        <f t="shared" si="25"/>
        <v>4.2963638764510481</v>
      </c>
    </row>
    <row r="168" spans="1:6" ht="12.75" customHeight="1" x14ac:dyDescent="0.25">
      <c r="A168" s="33"/>
      <c r="B168" s="34" t="s">
        <v>6</v>
      </c>
      <c r="C168" s="35">
        <v>869.55</v>
      </c>
      <c r="D168" s="57">
        <f t="shared" ref="D168:D173" si="27">((C168/C167)-1)*100</f>
        <v>8.4022006859862941E-2</v>
      </c>
      <c r="E168" s="57">
        <f t="shared" ref="E168:E173" si="28">((C168/C$163)-1)*100</f>
        <v>0.31841622538331116</v>
      </c>
      <c r="F168" s="57">
        <f t="shared" ref="F168:F173" si="29">((C168/C156)-1)*100</f>
        <v>4.2625899280575474</v>
      </c>
    </row>
    <row r="169" spans="1:6" ht="12.75" customHeight="1" x14ac:dyDescent="0.25">
      <c r="A169" s="33"/>
      <c r="B169" s="34" t="s">
        <v>7</v>
      </c>
      <c r="C169" s="35">
        <v>881.18</v>
      </c>
      <c r="D169" s="57">
        <f t="shared" si="27"/>
        <v>1.3374734057846061</v>
      </c>
      <c r="E169" s="57">
        <f t="shared" si="28"/>
        <v>1.660148363502123</v>
      </c>
      <c r="F169" s="57">
        <f t="shared" si="29"/>
        <v>3.7121604444235068</v>
      </c>
    </row>
    <row r="170" spans="1:6" ht="12.75" customHeight="1" x14ac:dyDescent="0.25">
      <c r="A170" s="33"/>
      <c r="B170" s="34" t="s">
        <v>8</v>
      </c>
      <c r="C170" s="35">
        <v>887.37</v>
      </c>
      <c r="D170" s="57">
        <f t="shared" si="27"/>
        <v>0.70246714632651308</v>
      </c>
      <c r="E170" s="57">
        <f t="shared" si="28"/>
        <v>2.3742775066625255</v>
      </c>
      <c r="F170" s="57">
        <f t="shared" si="29"/>
        <v>3.7083352811930315</v>
      </c>
    </row>
    <row r="171" spans="1:6" ht="12.75" customHeight="1" x14ac:dyDescent="0.25">
      <c r="A171" s="33"/>
      <c r="B171" s="34" t="s">
        <v>9</v>
      </c>
      <c r="C171" s="35">
        <v>887.37</v>
      </c>
      <c r="D171" s="57">
        <f t="shared" si="27"/>
        <v>0</v>
      </c>
      <c r="E171" s="57">
        <f t="shared" si="28"/>
        <v>2.3742775066625255</v>
      </c>
      <c r="F171" s="57">
        <f t="shared" si="29"/>
        <v>2.8691660290742105</v>
      </c>
    </row>
    <row r="172" spans="1:6" ht="12.75" customHeight="1" x14ac:dyDescent="0.25">
      <c r="A172" s="33"/>
      <c r="B172" s="34" t="s">
        <v>10</v>
      </c>
      <c r="C172" s="35">
        <v>888.55</v>
      </c>
      <c r="D172" s="57">
        <f t="shared" si="27"/>
        <v>0.13297722483291974</v>
      </c>
      <c r="E172" s="57">
        <f t="shared" si="28"/>
        <v>2.5104119798336377</v>
      </c>
      <c r="F172" s="57">
        <f t="shared" si="29"/>
        <v>2.9868564408076281</v>
      </c>
    </row>
    <row r="173" spans="1:6" ht="12.75" customHeight="1" x14ac:dyDescent="0.25">
      <c r="A173" s="33"/>
      <c r="B173" s="34" t="s">
        <v>11</v>
      </c>
      <c r="C173" s="35">
        <v>889.61</v>
      </c>
      <c r="D173" s="57">
        <f t="shared" si="27"/>
        <v>0.11929548140228174</v>
      </c>
      <c r="E173" s="57">
        <f t="shared" si="28"/>
        <v>2.6327022692924418</v>
      </c>
      <c r="F173" s="57">
        <f t="shared" si="29"/>
        <v>3.1097151069797713</v>
      </c>
    </row>
    <row r="174" spans="1:6" ht="12.75" customHeight="1" x14ac:dyDescent="0.25">
      <c r="A174" s="33"/>
      <c r="B174" s="34" t="s">
        <v>12</v>
      </c>
      <c r="C174" s="35">
        <v>889.61</v>
      </c>
      <c r="D174" s="57">
        <f t="shared" ref="D174:D175" si="30">((C174/C173)-1)*100</f>
        <v>0</v>
      </c>
      <c r="E174" s="57">
        <f t="shared" si="26"/>
        <v>2.6327022692924418</v>
      </c>
      <c r="F174" s="57">
        <f t="shared" si="25"/>
        <v>3.0392531591322491</v>
      </c>
    </row>
    <row r="175" spans="1:6" ht="12.75" customHeight="1" x14ac:dyDescent="0.25">
      <c r="A175" s="33"/>
      <c r="B175" s="34" t="s">
        <v>13</v>
      </c>
      <c r="C175" s="35">
        <v>889.61</v>
      </c>
      <c r="D175" s="57">
        <f t="shared" si="30"/>
        <v>0</v>
      </c>
      <c r="E175" s="57">
        <f t="shared" si="26"/>
        <v>2.6327022692924418</v>
      </c>
      <c r="F175" s="57">
        <f t="shared" ref="F175:F177" si="31">((C175/C163)-1)*100</f>
        <v>2.6327022692924418</v>
      </c>
    </row>
    <row r="176" spans="1:6" ht="12.75" customHeight="1" x14ac:dyDescent="0.25">
      <c r="A176" s="42">
        <v>2021</v>
      </c>
      <c r="B176" s="43" t="s">
        <v>24</v>
      </c>
      <c r="C176" s="44">
        <v>897.84</v>
      </c>
      <c r="D176" s="56">
        <f t="shared" ref="D176:D177" si="32">((C176/C175)-1)*100</f>
        <v>0.92512449275525821</v>
      </c>
      <c r="E176" s="56">
        <f t="shared" ref="E176:E177" si="33">((C176/C$175)-1)*100</f>
        <v>0.92512449275525821</v>
      </c>
      <c r="F176" s="56">
        <f t="shared" si="31"/>
        <v>3.3199461443744971</v>
      </c>
    </row>
    <row r="177" spans="1:6" ht="12.75" customHeight="1" x14ac:dyDescent="0.25">
      <c r="A177" s="33"/>
      <c r="B177" s="34" t="s">
        <v>3</v>
      </c>
      <c r="C177" s="35">
        <v>898.25</v>
      </c>
      <c r="D177" s="57">
        <f t="shared" si="32"/>
        <v>4.5665151920171176E-2</v>
      </c>
      <c r="E177" s="57">
        <f t="shared" si="33"/>
        <v>0.97121210418047443</v>
      </c>
      <c r="F177" s="57">
        <f t="shared" si="31"/>
        <v>3.3671273547451586</v>
      </c>
    </row>
    <row r="178" spans="1:6" ht="12.75" customHeight="1" x14ac:dyDescent="0.25">
      <c r="A178" s="33"/>
      <c r="B178" s="34" t="s">
        <v>4</v>
      </c>
      <c r="C178" s="35">
        <v>898.25</v>
      </c>
      <c r="D178" s="57">
        <f t="shared" ref="D178:D183" si="34">((C178/C177)-1)*100</f>
        <v>0</v>
      </c>
      <c r="E178" s="57">
        <f t="shared" ref="E178:E183" si="35">((C178/C$175)-1)*100</f>
        <v>0.97121210418047443</v>
      </c>
      <c r="F178" s="57">
        <f t="shared" ref="F178:F183" si="36">((C178/C166)-1)*100</f>
        <v>2.7581394284668326</v>
      </c>
    </row>
    <row r="179" spans="1:6" ht="12.75" customHeight="1" x14ac:dyDescent="0.25">
      <c r="A179" s="33"/>
      <c r="B179" s="34" t="s">
        <v>5</v>
      </c>
      <c r="C179" s="35">
        <v>898.87</v>
      </c>
      <c r="D179" s="57">
        <f t="shared" si="34"/>
        <v>6.9023100473142307E-2</v>
      </c>
      <c r="E179" s="57">
        <f t="shared" si="35"/>
        <v>1.0409055653600952</v>
      </c>
      <c r="F179" s="57">
        <f t="shared" si="36"/>
        <v>3.4587141179991177</v>
      </c>
    </row>
    <row r="180" spans="1:6" ht="12.75" customHeight="1" x14ac:dyDescent="0.25">
      <c r="A180" s="33"/>
      <c r="B180" s="34" t="s">
        <v>6</v>
      </c>
      <c r="C180" s="35">
        <v>922.32</v>
      </c>
      <c r="D180" s="57">
        <f t="shared" si="34"/>
        <v>2.6088310879215149</v>
      </c>
      <c r="E180" s="57">
        <f t="shared" si="35"/>
        <v>3.6768921212666283</v>
      </c>
      <c r="F180" s="57">
        <f t="shared" si="36"/>
        <v>6.0686562014835355</v>
      </c>
    </row>
    <row r="181" spans="1:6" ht="12.75" customHeight="1" x14ac:dyDescent="0.25">
      <c r="A181" s="33"/>
      <c r="B181" s="34" t="s">
        <v>7</v>
      </c>
      <c r="C181" s="35">
        <v>942.88</v>
      </c>
      <c r="D181" s="57">
        <f t="shared" si="34"/>
        <v>2.2291612455546783</v>
      </c>
      <c r="E181" s="57">
        <f t="shared" si="35"/>
        <v>5.9880172210294402</v>
      </c>
      <c r="F181" s="57">
        <f t="shared" si="36"/>
        <v>7.0019746249347481</v>
      </c>
    </row>
    <row r="182" spans="1:6" ht="12.75" customHeight="1" x14ac:dyDescent="0.25">
      <c r="A182" s="33"/>
      <c r="B182" s="34" t="s">
        <v>8</v>
      </c>
      <c r="C182" s="35">
        <v>942.43</v>
      </c>
      <c r="D182" s="57">
        <f t="shared" si="34"/>
        <v>-4.7726115730528651E-2</v>
      </c>
      <c r="E182" s="57">
        <f t="shared" si="35"/>
        <v>5.9374332572700306</v>
      </c>
      <c r="F182" s="57">
        <f t="shared" si="36"/>
        <v>6.2048525417807587</v>
      </c>
    </row>
    <row r="183" spans="1:6" ht="12.75" customHeight="1" x14ac:dyDescent="0.25">
      <c r="A183" s="33"/>
      <c r="B183" s="34" t="s">
        <v>9</v>
      </c>
      <c r="C183" s="35">
        <v>942.87</v>
      </c>
      <c r="D183" s="57">
        <f t="shared" si="34"/>
        <v>4.6687817662860454E-2</v>
      </c>
      <c r="E183" s="57">
        <f t="shared" si="35"/>
        <v>5.9868931329458919</v>
      </c>
      <c r="F183" s="57">
        <f t="shared" si="36"/>
        <v>6.2544372696845763</v>
      </c>
    </row>
    <row r="184" spans="1:6" ht="12.75" customHeight="1" x14ac:dyDescent="0.25">
      <c r="A184" s="33"/>
      <c r="B184" s="34" t="s">
        <v>10</v>
      </c>
      <c r="C184" s="35">
        <v>942.87</v>
      </c>
      <c r="D184" s="57">
        <f t="shared" ref="D184:D187" si="37">((C184/C183)-1)*100</f>
        <v>0</v>
      </c>
      <c r="E184" s="57">
        <f>((C184/C$175)-1)*100</f>
        <v>5.9868931329458919</v>
      </c>
      <c r="F184" s="57">
        <f t="shared" ref="F184:F187" si="38">((C184/C172)-1)*100</f>
        <v>6.1133307073321763</v>
      </c>
    </row>
    <row r="185" spans="1:6" ht="12.75" customHeight="1" x14ac:dyDescent="0.25">
      <c r="A185" s="33"/>
      <c r="B185" s="34" t="s">
        <v>11</v>
      </c>
      <c r="C185" s="35">
        <v>942.87</v>
      </c>
      <c r="D185" s="57">
        <f t="shared" si="37"/>
        <v>0</v>
      </c>
      <c r="E185" s="57">
        <f>((C185/C$175)-1)*100</f>
        <v>5.9868931329458919</v>
      </c>
      <c r="F185" s="57">
        <f t="shared" si="38"/>
        <v>5.9868931329458919</v>
      </c>
    </row>
    <row r="186" spans="1:6" ht="12.75" customHeight="1" x14ac:dyDescent="0.25">
      <c r="A186" s="33"/>
      <c r="B186" s="34" t="s">
        <v>12</v>
      </c>
      <c r="C186" s="35">
        <v>943.92</v>
      </c>
      <c r="D186" s="57">
        <f t="shared" si="37"/>
        <v>0.11136211778930427</v>
      </c>
      <c r="E186" s="57">
        <f>((C186/C$175)-1)*100</f>
        <v>6.1049223817178255</v>
      </c>
      <c r="F186" s="57">
        <f t="shared" si="38"/>
        <v>6.1049223817178255</v>
      </c>
    </row>
    <row r="187" spans="1:6" ht="12.75" customHeight="1" x14ac:dyDescent="0.25">
      <c r="A187" s="33"/>
      <c r="B187" s="34" t="s">
        <v>13</v>
      </c>
      <c r="C187" s="35">
        <v>945.1</v>
      </c>
      <c r="D187" s="57">
        <f t="shared" si="37"/>
        <v>0.12501059411815785</v>
      </c>
      <c r="E187" s="57">
        <f>((C187/C$175)-1)*100</f>
        <v>6.2375647755758212</v>
      </c>
      <c r="F187" s="57">
        <f t="shared" si="38"/>
        <v>6.2375647755758212</v>
      </c>
    </row>
    <row r="188" spans="1:6" ht="12.75" customHeight="1" x14ac:dyDescent="0.25">
      <c r="A188" s="42">
        <v>2022</v>
      </c>
      <c r="B188" s="43" t="s">
        <v>24</v>
      </c>
      <c r="C188" s="44">
        <v>957.96</v>
      </c>
      <c r="D188" s="56">
        <f t="shared" ref="D188:D193" si="39">((C188/C187)-1)*100</f>
        <v>1.3607025711565024</v>
      </c>
      <c r="E188" s="56">
        <f t="shared" ref="E188:E193" si="40">((C188/C$187)-1)*100</f>
        <v>1.3607025711565024</v>
      </c>
      <c r="F188" s="56">
        <f t="shared" ref="F188:F193" si="41">((C188/C176)-1)*100</f>
        <v>6.6960705693664746</v>
      </c>
    </row>
    <row r="189" spans="1:6" ht="12.75" customHeight="1" x14ac:dyDescent="0.25">
      <c r="A189" s="33"/>
      <c r="B189" s="34" t="s">
        <v>3</v>
      </c>
      <c r="C189" s="35">
        <v>957.96</v>
      </c>
      <c r="D189" s="57">
        <f t="shared" si="39"/>
        <v>0</v>
      </c>
      <c r="E189" s="57">
        <f t="shared" si="40"/>
        <v>1.3607025711565024</v>
      </c>
      <c r="F189" s="57">
        <f t="shared" si="41"/>
        <v>6.6473698858892316</v>
      </c>
    </row>
    <row r="190" spans="1:6" ht="12.75" customHeight="1" x14ac:dyDescent="0.25">
      <c r="A190" s="33"/>
      <c r="B190" s="34" t="s">
        <v>4</v>
      </c>
      <c r="C190" s="35">
        <v>958.18</v>
      </c>
      <c r="D190" s="57">
        <f t="shared" si="39"/>
        <v>2.2965468286773039E-2</v>
      </c>
      <c r="E190" s="57">
        <f t="shared" si="40"/>
        <v>1.3839805311607112</v>
      </c>
      <c r="F190" s="57">
        <f t="shared" si="41"/>
        <v>6.671861953799052</v>
      </c>
    </row>
    <row r="191" spans="1:6" ht="12.75" customHeight="1" x14ac:dyDescent="0.25">
      <c r="A191" s="33"/>
      <c r="B191" s="34" t="s">
        <v>5</v>
      </c>
      <c r="C191" s="35">
        <v>962.95</v>
      </c>
      <c r="D191" s="57">
        <f t="shared" si="39"/>
        <v>0.49781878143981828</v>
      </c>
      <c r="E191" s="57">
        <f t="shared" si="40"/>
        <v>1.8886890276161195</v>
      </c>
      <c r="F191" s="57">
        <f t="shared" si="41"/>
        <v>7.1289507937744023</v>
      </c>
    </row>
    <row r="192" spans="1:6" ht="12.75" customHeight="1" x14ac:dyDescent="0.25">
      <c r="A192" s="33"/>
      <c r="B192" s="34" t="s">
        <v>6</v>
      </c>
      <c r="C192" s="35">
        <v>1012.5</v>
      </c>
      <c r="D192" s="57">
        <f t="shared" si="39"/>
        <v>5.1456461913910401</v>
      </c>
      <c r="E192" s="57">
        <f t="shared" si="40"/>
        <v>7.1315204740239002</v>
      </c>
      <c r="F192" s="57">
        <f t="shared" si="41"/>
        <v>9.7775175644027925</v>
      </c>
    </row>
    <row r="193" spans="1:6" ht="12.75" customHeight="1" x14ac:dyDescent="0.25">
      <c r="A193" s="33"/>
      <c r="B193" s="34" t="s">
        <v>7</v>
      </c>
      <c r="C193" s="35">
        <v>1029.5</v>
      </c>
      <c r="D193" s="57">
        <f t="shared" si="39"/>
        <v>1.6790123456790207</v>
      </c>
      <c r="E193" s="57">
        <f t="shared" si="40"/>
        <v>8.930271928896417</v>
      </c>
      <c r="F193" s="57">
        <f t="shared" si="41"/>
        <v>9.1867469879518104</v>
      </c>
    </row>
    <row r="194" spans="1:6" ht="12.75" customHeight="1" x14ac:dyDescent="0.25">
      <c r="A194" s="33"/>
      <c r="B194" s="34" t="s">
        <v>8</v>
      </c>
      <c r="C194" s="35">
        <v>1036.29</v>
      </c>
      <c r="D194" s="57">
        <f t="shared" ref="D194:D195" si="42">((C194/C193)-1)*100</f>
        <v>0.65954346770276118</v>
      </c>
      <c r="E194" s="57">
        <f t="shared" ref="E194:E199" si="43">((C194/C$187)-1)*100</f>
        <v>9.6487144217543008</v>
      </c>
      <c r="F194" s="57">
        <f t="shared" ref="F194:F199" si="44">((C194/C182)-1)*100</f>
        <v>9.9593603768980188</v>
      </c>
    </row>
    <row r="195" spans="1:6" ht="12.75" customHeight="1" x14ac:dyDescent="0.25">
      <c r="A195" s="33"/>
      <c r="B195" s="34" t="s">
        <v>9</v>
      </c>
      <c r="C195" s="35">
        <v>1036.33</v>
      </c>
      <c r="D195" s="57">
        <f t="shared" si="42"/>
        <v>3.8599233805225452E-3</v>
      </c>
      <c r="E195" s="57">
        <f t="shared" si="43"/>
        <v>9.6529467781186984</v>
      </c>
      <c r="F195" s="57">
        <f t="shared" si="44"/>
        <v>9.9122890748459369</v>
      </c>
    </row>
    <row r="196" spans="1:6" ht="12.75" customHeight="1" x14ac:dyDescent="0.25">
      <c r="A196" s="33"/>
      <c r="B196" s="34" t="s">
        <v>10</v>
      </c>
      <c r="C196" s="35">
        <v>1044.31</v>
      </c>
      <c r="D196" s="57">
        <f>((C196/C195)-1)*100</f>
        <v>0.77002499203921992</v>
      </c>
      <c r="E196" s="57">
        <f t="shared" si="43"/>
        <v>10.497301872817676</v>
      </c>
      <c r="F196" s="57">
        <f t="shared" si="44"/>
        <v>10.758641170044637</v>
      </c>
    </row>
    <row r="197" spans="1:6" ht="12.75" customHeight="1" x14ac:dyDescent="0.25">
      <c r="A197" s="33"/>
      <c r="B197" s="34" t="s">
        <v>11</v>
      </c>
      <c r="C197" s="35">
        <v>1045.3599999999999</v>
      </c>
      <c r="D197" s="57">
        <f>((C197/C196)-1)*100</f>
        <v>0.10054485736994412</v>
      </c>
      <c r="E197" s="57">
        <f t="shared" si="43"/>
        <v>10.608401227383336</v>
      </c>
      <c r="F197" s="57">
        <f t="shared" si="44"/>
        <v>10.87000328783394</v>
      </c>
    </row>
    <row r="198" spans="1:6" ht="12.75" customHeight="1" x14ac:dyDescent="0.25">
      <c r="A198" s="33"/>
      <c r="B198" s="34" t="s">
        <v>12</v>
      </c>
      <c r="C198" s="35">
        <v>1046.01</v>
      </c>
      <c r="D198" s="57">
        <f>((C198/C197)-1)*100</f>
        <v>6.2179536236328659E-2</v>
      </c>
      <c r="E198" s="57">
        <f t="shared" si="43"/>
        <v>10.677177018304928</v>
      </c>
      <c r="F198" s="57">
        <f t="shared" si="44"/>
        <v>10.815535214848726</v>
      </c>
    </row>
    <row r="199" spans="1:6" ht="12.75" customHeight="1" x14ac:dyDescent="0.25">
      <c r="A199" s="33"/>
      <c r="B199" s="34" t="s">
        <v>13</v>
      </c>
      <c r="C199" s="35">
        <v>1046.97</v>
      </c>
      <c r="D199" s="57">
        <f>((C199/C198)-1)*100</f>
        <v>9.1777325264574827E-2</v>
      </c>
      <c r="E199" s="57">
        <f t="shared" si="43"/>
        <v>10.778753571050693</v>
      </c>
      <c r="F199" s="57">
        <f t="shared" si="44"/>
        <v>10.778753571050693</v>
      </c>
    </row>
    <row r="200" spans="1:6" ht="12.75" customHeight="1" x14ac:dyDescent="0.25">
      <c r="A200" s="42">
        <v>2023</v>
      </c>
      <c r="B200" s="43" t="s">
        <v>24</v>
      </c>
      <c r="C200" s="44">
        <v>1057.5899999999999</v>
      </c>
      <c r="D200" s="56">
        <f t="shared" ref="D200" si="45">((C200/C199)-1)*100</f>
        <v>1.0143557121980562</v>
      </c>
      <c r="E200" s="56">
        <f t="shared" ref="E200:E205" si="46">((C200/C$199)-1)*100</f>
        <v>1.0143557121980562</v>
      </c>
      <c r="F200" s="56">
        <f t="shared" ref="F200:F205" si="47">((C200/C188)-1)*100</f>
        <v>10.400225479143167</v>
      </c>
    </row>
    <row r="201" spans="1:6" ht="12.75" customHeight="1" x14ac:dyDescent="0.25">
      <c r="A201" s="33"/>
      <c r="B201" s="34" t="s">
        <v>3</v>
      </c>
      <c r="C201" s="35">
        <v>1057.83</v>
      </c>
      <c r="D201" s="57">
        <f t="shared" ref="D201:D206" si="48">((C201/C200)-1)*100</f>
        <v>2.2693104132986974E-2</v>
      </c>
      <c r="E201" s="57">
        <f t="shared" si="46"/>
        <v>1.0372790051290881</v>
      </c>
      <c r="F201" s="57">
        <f t="shared" si="47"/>
        <v>10.425278717274189</v>
      </c>
    </row>
    <row r="202" spans="1:6" ht="12.75" customHeight="1" x14ac:dyDescent="0.25">
      <c r="A202" s="33"/>
      <c r="B202" s="34" t="s">
        <v>4</v>
      </c>
      <c r="C202" s="35">
        <v>1058.48</v>
      </c>
      <c r="D202" s="57">
        <f t="shared" si="48"/>
        <v>6.1446546231436194E-2</v>
      </c>
      <c r="E202" s="57">
        <f t="shared" si="46"/>
        <v>1.0993629234839597</v>
      </c>
      <c r="F202" s="57">
        <f t="shared" si="47"/>
        <v>10.467761798409491</v>
      </c>
    </row>
    <row r="203" spans="1:6" ht="11.25" customHeight="1" x14ac:dyDescent="0.25">
      <c r="A203" s="33"/>
      <c r="B203" s="34" t="s">
        <v>5</v>
      </c>
      <c r="C203" s="35">
        <v>1064.23</v>
      </c>
      <c r="D203" s="57">
        <f t="shared" si="48"/>
        <v>0.54323180409643346</v>
      </c>
      <c r="E203" s="57">
        <f t="shared" si="46"/>
        <v>1.6485668166231982</v>
      </c>
      <c r="F203" s="57">
        <f t="shared" si="47"/>
        <v>10.517680045692913</v>
      </c>
    </row>
    <row r="204" spans="1:6" ht="12.75" customHeight="1" x14ac:dyDescent="0.25">
      <c r="A204" s="33"/>
      <c r="B204" s="34" t="s">
        <v>6</v>
      </c>
      <c r="C204" s="35">
        <v>1083.19</v>
      </c>
      <c r="D204" s="57">
        <f t="shared" si="48"/>
        <v>1.7815697734512304</v>
      </c>
      <c r="E204" s="57">
        <f t="shared" si="46"/>
        <v>3.4595069581745408</v>
      </c>
      <c r="F204" s="57">
        <f t="shared" si="47"/>
        <v>6.9817283950617259</v>
      </c>
    </row>
    <row r="205" spans="1:6" ht="12.75" customHeight="1" x14ac:dyDescent="0.25">
      <c r="A205" s="33"/>
      <c r="B205" s="34" t="s">
        <v>7</v>
      </c>
      <c r="C205" s="35">
        <v>1089.51</v>
      </c>
      <c r="D205" s="57">
        <f t="shared" si="48"/>
        <v>0.58346181187047819</v>
      </c>
      <c r="E205" s="57">
        <f t="shared" si="46"/>
        <v>4.0631536720249883</v>
      </c>
      <c r="F205" s="57">
        <f t="shared" si="47"/>
        <v>5.829043224866437</v>
      </c>
    </row>
    <row r="206" spans="1:6" ht="12.75" customHeight="1" x14ac:dyDescent="0.25">
      <c r="A206" s="33"/>
      <c r="B206" s="34" t="s">
        <v>8</v>
      </c>
      <c r="C206" s="35">
        <v>1100.81</v>
      </c>
      <c r="D206" s="57">
        <f t="shared" si="48"/>
        <v>1.0371634955163245</v>
      </c>
      <c r="E206" s="57">
        <f t="shared" ref="E206:E211" si="49">((C206/C$199)-1)*100</f>
        <v>5.1424587141942757</v>
      </c>
      <c r="F206" s="57">
        <f t="shared" ref="F206:F211" si="50">((C206/C194)-1)*100</f>
        <v>6.2260564127802009</v>
      </c>
    </row>
    <row r="207" spans="1:6" ht="12.75" customHeight="1" x14ac:dyDescent="0.25">
      <c r="A207" s="33"/>
      <c r="B207" s="34" t="s">
        <v>9</v>
      </c>
      <c r="C207" s="35">
        <v>1102.1500000000001</v>
      </c>
      <c r="D207" s="57">
        <f t="shared" ref="D207:D222" si="51">((C207/C206)-1)*100</f>
        <v>0.12172854534389099</v>
      </c>
      <c r="E207" s="57">
        <f t="shared" si="49"/>
        <v>5.2704470997258834</v>
      </c>
      <c r="F207" s="57">
        <f t="shared" si="50"/>
        <v>6.3512587689249722</v>
      </c>
    </row>
    <row r="208" spans="1:6" ht="12.75" customHeight="1" x14ac:dyDescent="0.25">
      <c r="A208" s="33"/>
      <c r="B208" s="34" t="s">
        <v>10</v>
      </c>
      <c r="C208" s="35">
        <v>1102.51</v>
      </c>
      <c r="D208" s="57">
        <f t="shared" si="51"/>
        <v>3.2663430567514418E-2</v>
      </c>
      <c r="E208" s="57">
        <f t="shared" si="49"/>
        <v>5.3048320391224202</v>
      </c>
      <c r="F208" s="57">
        <f t="shared" si="50"/>
        <v>5.5730578085051441</v>
      </c>
    </row>
    <row r="209" spans="1:6" ht="12.75" customHeight="1" x14ac:dyDescent="0.25">
      <c r="A209" s="33"/>
      <c r="B209" s="34" t="s">
        <v>11</v>
      </c>
      <c r="C209" s="35">
        <v>1102.51</v>
      </c>
      <c r="D209" s="57">
        <f t="shared" si="51"/>
        <v>0</v>
      </c>
      <c r="E209" s="57">
        <f t="shared" si="49"/>
        <v>5.3048320391224202</v>
      </c>
      <c r="F209" s="57">
        <f t="shared" si="50"/>
        <v>5.4670161475472767</v>
      </c>
    </row>
    <row r="210" spans="1:6" ht="12.75" customHeight="1" x14ac:dyDescent="0.25">
      <c r="A210" s="33"/>
      <c r="B210" s="34" t="s">
        <v>12</v>
      </c>
      <c r="C210" s="35">
        <v>1102.6199999999999</v>
      </c>
      <c r="D210" s="57">
        <f t="shared" si="51"/>
        <v>9.9772337665671174E-3</v>
      </c>
      <c r="E210" s="57">
        <f t="shared" si="49"/>
        <v>5.3153385483824644</v>
      </c>
      <c r="F210" s="57">
        <f t="shared" si="50"/>
        <v>5.4119941491955093</v>
      </c>
    </row>
    <row r="211" spans="1:6" ht="12.75" customHeight="1" x14ac:dyDescent="0.25">
      <c r="A211" s="33"/>
      <c r="B211" s="34" t="s">
        <v>13</v>
      </c>
      <c r="C211" s="35">
        <v>1102.6199999999999</v>
      </c>
      <c r="D211" s="57">
        <f t="shared" si="51"/>
        <v>0</v>
      </c>
      <c r="E211" s="57">
        <f t="shared" si="49"/>
        <v>5.3153385483824644</v>
      </c>
      <c r="F211" s="57">
        <f t="shared" si="50"/>
        <v>5.3153385483824644</v>
      </c>
    </row>
    <row r="212" spans="1:6" ht="12.75" customHeight="1" x14ac:dyDescent="0.25">
      <c r="A212" s="42">
        <v>2024</v>
      </c>
      <c r="B212" s="43" t="s">
        <v>24</v>
      </c>
      <c r="C212" s="44">
        <v>1102.74</v>
      </c>
      <c r="D212" s="56">
        <f t="shared" ref="D212:D217" si="52">((C212/C211)-1)*100</f>
        <v>1.0883169178876884E-2</v>
      </c>
      <c r="E212" s="56">
        <f t="shared" ref="E212:E217" si="53">((C212/C$211)-1)*100</f>
        <v>1.0883169178876884E-2</v>
      </c>
      <c r="F212" s="56">
        <f t="shared" ref="F212:F217" si="54">((C212/C200)-1)*100</f>
        <v>4.2691402150171642</v>
      </c>
    </row>
    <row r="213" spans="1:6" ht="12.75" customHeight="1" x14ac:dyDescent="0.25">
      <c r="A213" s="33"/>
      <c r="B213" s="34" t="s">
        <v>3</v>
      </c>
      <c r="C213" s="35">
        <v>1106.1199999999999</v>
      </c>
      <c r="D213" s="57">
        <f t="shared" si="52"/>
        <v>0.30650924061881302</v>
      </c>
      <c r="E213" s="57">
        <f t="shared" si="53"/>
        <v>0.31742576771689457</v>
      </c>
      <c r="F213" s="57">
        <f t="shared" si="54"/>
        <v>4.5650057192554439</v>
      </c>
    </row>
    <row r="214" spans="1:6" ht="12.75" customHeight="1" x14ac:dyDescent="0.25">
      <c r="A214" s="33"/>
      <c r="B214" s="34" t="s">
        <v>4</v>
      </c>
      <c r="C214" s="35">
        <v>1109.19</v>
      </c>
      <c r="D214" s="57">
        <f t="shared" si="52"/>
        <v>0.27754673995590284</v>
      </c>
      <c r="E214" s="57">
        <f t="shared" si="53"/>
        <v>0.59585351254287655</v>
      </c>
      <c r="F214" s="57">
        <f t="shared" si="54"/>
        <v>4.7908321366487927</v>
      </c>
    </row>
    <row r="215" spans="1:6" ht="12.75" customHeight="1" x14ac:dyDescent="0.25">
      <c r="A215" s="33"/>
      <c r="B215" s="34" t="s">
        <v>5</v>
      </c>
      <c r="C215" s="35">
        <v>1110.7</v>
      </c>
      <c r="D215" s="57">
        <f t="shared" si="52"/>
        <v>0.13613537806866916</v>
      </c>
      <c r="E215" s="57">
        <f t="shared" si="53"/>
        <v>0.73280005804359227</v>
      </c>
      <c r="F215" s="57">
        <f t="shared" si="54"/>
        <v>4.3665373086644754</v>
      </c>
    </row>
    <row r="216" spans="1:6" ht="12.75" customHeight="1" x14ac:dyDescent="0.25">
      <c r="A216" s="33"/>
      <c r="B216" s="34" t="s">
        <v>6</v>
      </c>
      <c r="C216" s="35">
        <v>1126.27</v>
      </c>
      <c r="D216" s="57">
        <f t="shared" si="52"/>
        <v>1.401818672908961</v>
      </c>
      <c r="E216" s="57">
        <f t="shared" si="53"/>
        <v>2.1448912590013025</v>
      </c>
      <c r="F216" s="57">
        <f t="shared" si="54"/>
        <v>3.9771415910412777</v>
      </c>
    </row>
    <row r="217" spans="1:6" ht="12.75" customHeight="1" x14ac:dyDescent="0.25">
      <c r="A217" s="33"/>
      <c r="B217" s="34" t="s">
        <v>7</v>
      </c>
      <c r="C217" s="35">
        <v>1136.31</v>
      </c>
      <c r="D217" s="57">
        <f t="shared" si="52"/>
        <v>0.89143810986707095</v>
      </c>
      <c r="E217" s="57">
        <f t="shared" si="53"/>
        <v>3.0554497469663211</v>
      </c>
      <c r="F217" s="57">
        <f t="shared" si="54"/>
        <v>4.2955089902800392</v>
      </c>
    </row>
    <row r="218" spans="1:6" ht="12.75" customHeight="1" x14ac:dyDescent="0.25">
      <c r="A218" s="33"/>
      <c r="B218" s="34" t="s">
        <v>8</v>
      </c>
      <c r="C218" s="35">
        <v>1146.76</v>
      </c>
      <c r="D218" s="57">
        <f>((C218/C217)-1)*100</f>
        <v>0.9196434071688131</v>
      </c>
      <c r="E218" s="57">
        <f>((C218/C$211)-1)*100</f>
        <v>4.0031923962924765</v>
      </c>
      <c r="F218" s="57">
        <f>((C218/C206)-1)*100</f>
        <v>4.1741989989189765</v>
      </c>
    </row>
    <row r="219" spans="1:6" ht="12" customHeight="1" x14ac:dyDescent="0.25">
      <c r="A219" s="33"/>
      <c r="B219" s="34" t="s">
        <v>9</v>
      </c>
      <c r="C219" s="35">
        <v>1148.68</v>
      </c>
      <c r="D219" s="57">
        <f>((C219/C218)-1)*100</f>
        <v>0.16742823258573125</v>
      </c>
      <c r="E219" s="57">
        <f>((C219/C$211)-1)*100</f>
        <v>4.177323103154329</v>
      </c>
      <c r="F219" s="57">
        <f>((C219/C207)-1)*100</f>
        <v>4.2217484008528761</v>
      </c>
    </row>
    <row r="220" spans="1:6" ht="12.75" customHeight="1" x14ac:dyDescent="0.25">
      <c r="A220" s="33"/>
      <c r="B220" s="34" t="s">
        <v>10</v>
      </c>
      <c r="C220" s="35">
        <v>1149.45</v>
      </c>
      <c r="D220" s="57">
        <f>((C220/C219)-1)*100</f>
        <v>6.7033464498389428E-2</v>
      </c>
      <c r="E220" s="57">
        <f>((C220/C$211)-1)*100</f>
        <v>4.2471567720520298</v>
      </c>
      <c r="F220" s="57">
        <f>((C220/C208)-1)*100</f>
        <v>4.2575577545781895</v>
      </c>
    </row>
    <row r="221" spans="1:6" ht="12.75" customHeight="1" x14ac:dyDescent="0.25">
      <c r="A221" s="33"/>
      <c r="B221" s="34" t="s">
        <v>11</v>
      </c>
      <c r="C221" s="35">
        <v>1149.69</v>
      </c>
      <c r="D221" s="57">
        <f>((C221/C220)-1)*100</f>
        <v>2.0879551089647563E-2</v>
      </c>
      <c r="E221" s="57">
        <f>((C221/C$211)-1)*100</f>
        <v>4.2689231104097614</v>
      </c>
      <c r="F221" s="57">
        <f>((C221/C209)-1)*100</f>
        <v>4.2793262646143804</v>
      </c>
    </row>
    <row r="222" spans="1:6" ht="12" customHeight="1" x14ac:dyDescent="0.25">
      <c r="A222" s="33"/>
      <c r="B222" s="34" t="s">
        <v>12</v>
      </c>
      <c r="C222" s="35">
        <v>1156.95</v>
      </c>
      <c r="D222" s="57">
        <f t="shared" si="51"/>
        <v>0.63147457140619867</v>
      </c>
      <c r="E222" s="57">
        <f t="shared" ref="E222" si="55">((C222/C$211)-1)*100</f>
        <v>4.9273548457311023</v>
      </c>
      <c r="F222" s="57">
        <f t="shared" ref="F222" si="56">((C222/C210)-1)*100</f>
        <v>4.9273548457311023</v>
      </c>
    </row>
    <row r="223" spans="1:6" ht="12.75" customHeight="1" x14ac:dyDescent="0.25">
      <c r="A223" s="33"/>
      <c r="B223" s="34" t="s">
        <v>13</v>
      </c>
      <c r="C223" s="35">
        <v>1158.01</v>
      </c>
      <c r="D223" s="57">
        <f t="shared" ref="D223:D228" si="57">((C223/C222)-1)*100</f>
        <v>9.1620208306308903E-2</v>
      </c>
      <c r="E223" s="57">
        <f>((C223/C$211)-1)*100</f>
        <v>5.023489506811063</v>
      </c>
      <c r="F223" s="57">
        <f t="shared" ref="F223:F228" si="58">((C223/C211)-1)*100</f>
        <v>5.023489506811063</v>
      </c>
    </row>
    <row r="224" spans="1:6" ht="12.75" customHeight="1" x14ac:dyDescent="0.25">
      <c r="A224" s="42">
        <v>2025</v>
      </c>
      <c r="B224" s="43" t="s">
        <v>24</v>
      </c>
      <c r="C224" s="44">
        <v>1165.45</v>
      </c>
      <c r="D224" s="56">
        <f t="shared" si="57"/>
        <v>0.64248149843266766</v>
      </c>
      <c r="E224" s="56">
        <f t="shared" ref="E224:E229" si="59">((C224/C$223)-1)*100</f>
        <v>0.64248149843266766</v>
      </c>
      <c r="F224" s="56">
        <f t="shared" si="58"/>
        <v>5.6867439287592747</v>
      </c>
    </row>
    <row r="225" spans="1:6" ht="12.75" customHeight="1" x14ac:dyDescent="0.25">
      <c r="A225" s="33"/>
      <c r="B225" s="34" t="s">
        <v>3</v>
      </c>
      <c r="C225" s="35">
        <v>1165.45</v>
      </c>
      <c r="D225" s="57">
        <f t="shared" si="57"/>
        <v>0</v>
      </c>
      <c r="E225" s="57">
        <f t="shared" si="59"/>
        <v>0.64248149843266766</v>
      </c>
      <c r="F225" s="57">
        <f t="shared" si="58"/>
        <v>5.3637941633819297</v>
      </c>
    </row>
    <row r="226" spans="1:6" ht="12.75" customHeight="1" x14ac:dyDescent="0.25">
      <c r="A226" s="33"/>
      <c r="B226" s="34" t="s">
        <v>4</v>
      </c>
      <c r="C226" s="35">
        <v>1165.57</v>
      </c>
      <c r="D226" s="57">
        <f t="shared" si="57"/>
        <v>1.0296452014224577E-2</v>
      </c>
      <c r="E226" s="57">
        <f t="shared" si="59"/>
        <v>0.65284410324608633</v>
      </c>
      <c r="F226" s="57">
        <f t="shared" si="58"/>
        <v>5.0829884870941644</v>
      </c>
    </row>
    <row r="227" spans="1:6" ht="12.75" customHeight="1" x14ac:dyDescent="0.25">
      <c r="A227" s="33"/>
      <c r="B227" s="34" t="s">
        <v>5</v>
      </c>
      <c r="C227" s="35">
        <v>1166.04</v>
      </c>
      <c r="D227" s="57">
        <f t="shared" si="57"/>
        <v>4.0323618487092538E-2</v>
      </c>
      <c r="E227" s="57">
        <f t="shared" si="59"/>
        <v>0.69343097209868532</v>
      </c>
      <c r="F227" s="57">
        <f t="shared" si="58"/>
        <v>4.982443504096512</v>
      </c>
    </row>
    <row r="228" spans="1:6" ht="12.75" customHeight="1" x14ac:dyDescent="0.25">
      <c r="A228" s="33"/>
      <c r="B228" s="34" t="s">
        <v>6</v>
      </c>
      <c r="C228" s="35">
        <v>1178.93</v>
      </c>
      <c r="D228" s="57">
        <f t="shared" si="57"/>
        <v>1.1054509279269986</v>
      </c>
      <c r="E228" s="57">
        <f t="shared" si="59"/>
        <v>1.8065474391412817</v>
      </c>
      <c r="F228" s="57">
        <f t="shared" si="58"/>
        <v>4.6756106439841405</v>
      </c>
    </row>
    <row r="229" spans="1:6" ht="12.75" customHeight="1" x14ac:dyDescent="0.25">
      <c r="A229" s="33"/>
      <c r="B229" s="34" t="s">
        <v>7</v>
      </c>
      <c r="C229" s="35">
        <v>1192.05</v>
      </c>
      <c r="D229" s="57">
        <f>((C229/C228)-1)*100</f>
        <v>1.1128735378690857</v>
      </c>
      <c r="E229" s="57">
        <f t="shared" si="59"/>
        <v>2.9395255654096175</v>
      </c>
      <c r="F229" s="57">
        <f>((C229/C217)-1)*100</f>
        <v>4.9053515325923502</v>
      </c>
    </row>
    <row r="230" spans="1:6" ht="12.75" customHeight="1" x14ac:dyDescent="0.25">
      <c r="A230" s="33"/>
      <c r="B230" s="34" t="s">
        <v>8</v>
      </c>
      <c r="C230" s="35">
        <v>1211.3800000000001</v>
      </c>
      <c r="D230" s="57">
        <f>((C230/C229)-1)*100</f>
        <v>1.6215762761629282</v>
      </c>
      <c r="E230" s="57">
        <f>((C230/C$223)-1)*100</f>
        <v>4.6087684907729631</v>
      </c>
      <c r="F230" s="57">
        <f>((C230/C218)-1)*100</f>
        <v>5.6350064529631316</v>
      </c>
    </row>
    <row r="231" spans="1:6" ht="12" customHeight="1" x14ac:dyDescent="0.25">
      <c r="A231" s="33"/>
      <c r="B231" s="34" t="s">
        <v>9</v>
      </c>
      <c r="C231" s="35">
        <v>1213.1099999999999</v>
      </c>
      <c r="D231" s="57">
        <f>((C231/C230)-1)*100</f>
        <v>0.14281232973962776</v>
      </c>
      <c r="E231" s="58">
        <f>((C231/C$223)-1)*100</f>
        <v>4.7581627101665802</v>
      </c>
      <c r="F231" s="57">
        <f>((C231/C219)-1)*100</f>
        <v>5.6090469060138481</v>
      </c>
    </row>
    <row r="232" spans="1:6" ht="12.75" hidden="1" customHeight="1" x14ac:dyDescent="0.25">
      <c r="A232" s="33"/>
      <c r="B232" s="34" t="s">
        <v>10</v>
      </c>
      <c r="C232" s="35"/>
      <c r="D232" s="57">
        <f>((C232/C231)-1)*100</f>
        <v>-100</v>
      </c>
      <c r="E232" s="56">
        <f t="shared" ref="E231:E234" si="60">((C232/C$223)-1)*100</f>
        <v>-100</v>
      </c>
      <c r="F232" s="57">
        <f>((C232/C220)-1)*100</f>
        <v>-100</v>
      </c>
    </row>
    <row r="233" spans="1:6" ht="12.75" hidden="1" customHeight="1" x14ac:dyDescent="0.25">
      <c r="A233" s="33"/>
      <c r="B233" s="34" t="s">
        <v>11</v>
      </c>
      <c r="C233" s="35"/>
      <c r="D233" s="57" t="e">
        <f>((C233/C232)-1)*100</f>
        <v>#DIV/0!</v>
      </c>
      <c r="E233" s="56">
        <f t="shared" si="60"/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61">((C234/C233)-1)*100</f>
        <v>#DIV/0!</v>
      </c>
      <c r="E234" s="56">
        <f t="shared" si="60"/>
        <v>-100</v>
      </c>
      <c r="F234" s="57">
        <f t="shared" ref="F234" si="6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>((C235/C$223)-1)*100</f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8"/>
      <c r="B240" s="5"/>
      <c r="C240" s="7"/>
      <c r="D240" s="8"/>
      <c r="E240" s="8"/>
      <c r="F240" s="16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43"/>
  <sheetViews>
    <sheetView showGridLines="0" tabSelected="1" topLeftCell="A208" workbookViewId="0">
      <selection activeCell="H237" sqref="H23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9" t="s">
        <v>34</v>
      </c>
      <c r="B1" s="69"/>
      <c r="C1" s="69"/>
      <c r="D1" s="69"/>
      <c r="E1" s="69"/>
      <c r="F1" s="69"/>
    </row>
    <row r="2" spans="1:6" s="4" customFormat="1" ht="12.75" customHeight="1" x14ac:dyDescent="0.2">
      <c r="A2" s="70" t="s">
        <v>18</v>
      </c>
      <c r="B2" s="70"/>
      <c r="C2" s="70"/>
      <c r="D2" s="70"/>
      <c r="E2" s="70"/>
      <c r="F2" s="70"/>
    </row>
    <row r="3" spans="1:6" ht="12.75" customHeight="1" x14ac:dyDescent="0.25">
      <c r="A3" s="71" t="s">
        <v>33</v>
      </c>
      <c r="B3" s="71"/>
      <c r="C3" s="71"/>
      <c r="D3" s="71"/>
      <c r="E3" s="71"/>
      <c r="F3" s="71"/>
    </row>
    <row r="4" spans="1:6" ht="12.75" customHeight="1" x14ac:dyDescent="0.25">
      <c r="A4" s="68"/>
      <c r="B4" s="68"/>
      <c r="C4" s="68"/>
      <c r="D4" s="68"/>
      <c r="E4" s="68"/>
      <c r="F4" s="68"/>
    </row>
    <row r="5" spans="1:6" ht="12.75" customHeight="1" x14ac:dyDescent="0.25">
      <c r="A5" s="74" t="s">
        <v>21</v>
      </c>
      <c r="B5" s="74"/>
      <c r="C5" s="74"/>
      <c r="D5" s="74"/>
      <c r="E5" s="74"/>
      <c r="F5" s="74"/>
    </row>
    <row r="6" spans="1:6" ht="12.75" customHeight="1" x14ac:dyDescent="0.25">
      <c r="A6" s="21" t="s">
        <v>0</v>
      </c>
      <c r="B6" s="22"/>
      <c r="C6" s="72" t="s">
        <v>27</v>
      </c>
      <c r="D6" s="72" t="s">
        <v>28</v>
      </c>
      <c r="E6" s="72"/>
      <c r="F6" s="73"/>
    </row>
    <row r="7" spans="1:6" ht="12.75" customHeight="1" x14ac:dyDescent="0.25">
      <c r="A7" s="25" t="s">
        <v>1</v>
      </c>
      <c r="B7" s="26"/>
      <c r="C7" s="72"/>
      <c r="D7" s="72" t="s">
        <v>29</v>
      </c>
      <c r="E7" s="72" t="s">
        <v>30</v>
      </c>
      <c r="F7" s="73"/>
    </row>
    <row r="8" spans="1:6" s="6" customFormat="1" ht="12.75" customHeight="1" x14ac:dyDescent="0.25">
      <c r="A8" s="27" t="s">
        <v>2</v>
      </c>
      <c r="B8" s="28"/>
      <c r="C8" s="72"/>
      <c r="D8" s="72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317.3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316.7</v>
      </c>
      <c r="D10" s="37">
        <v>-0.18909549322408958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317.08999999999997</v>
      </c>
      <c r="D11" s="37">
        <v>0.12314493211240674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319.81</v>
      </c>
      <c r="D12" s="37">
        <v>0.85780062442839533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325.27999999999997</v>
      </c>
      <c r="D13" s="37">
        <v>1.7103905443857093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335.13</v>
      </c>
      <c r="D14" s="37">
        <v>3.0281603541564284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335.28</v>
      </c>
      <c r="D15" s="37">
        <v>4.4758750335693875E-2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335.29</v>
      </c>
      <c r="D16" s="47">
        <v>2.9825817227546736E-3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335.61</v>
      </c>
      <c r="D17" s="37">
        <v>9.5439768558569504E-2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335.75</v>
      </c>
      <c r="D18" s="37">
        <v>4.1715085962867882E-2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335.9</v>
      </c>
      <c r="D19" s="41">
        <v>4.4676098287399491E-2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335.31</v>
      </c>
      <c r="D20" s="46">
        <v>-0.17564751414110846</v>
      </c>
      <c r="E20" s="45">
        <v>-0.17564751414110846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335.52</v>
      </c>
      <c r="D21" s="37">
        <v>6.2628612328885502E-2</v>
      </c>
      <c r="E21" s="36">
        <v>-0.11312890741291826</v>
      </c>
      <c r="F21" s="36">
        <v>5.7421998109044914</v>
      </c>
    </row>
    <row r="22" spans="1:6" s="51" customFormat="1" ht="12.75" customHeight="1" x14ac:dyDescent="0.25">
      <c r="A22" s="33"/>
      <c r="B22" s="34" t="s">
        <v>4</v>
      </c>
      <c r="C22" s="35">
        <v>335.56</v>
      </c>
      <c r="D22" s="37">
        <v>1.1921793037683592E-2</v>
      </c>
      <c r="E22" s="36">
        <v>-0.101220601369445</v>
      </c>
      <c r="F22" s="36">
        <v>5.955162614461651</v>
      </c>
    </row>
    <row r="23" spans="1:6" s="51" customFormat="1" ht="12.75" customHeight="1" x14ac:dyDescent="0.25">
      <c r="A23" s="33"/>
      <c r="B23" s="34" t="s">
        <v>5</v>
      </c>
      <c r="C23" s="35">
        <v>335.46</v>
      </c>
      <c r="D23" s="37">
        <v>-2.9800929789014496E-2</v>
      </c>
      <c r="E23" s="36">
        <v>-0.13099136647811704</v>
      </c>
      <c r="F23" s="36">
        <v>5.7933078936579507</v>
      </c>
    </row>
    <row r="24" spans="1:6" s="51" customFormat="1" ht="12.75" customHeight="1" x14ac:dyDescent="0.25">
      <c r="A24" s="33"/>
      <c r="B24" s="34" t="s">
        <v>6</v>
      </c>
      <c r="C24" s="35">
        <v>340.67</v>
      </c>
      <c r="D24" s="37">
        <v>1.5530912776486216</v>
      </c>
      <c r="E24" s="36">
        <v>1.4200654956832537</v>
      </c>
      <c r="F24" s="36">
        <v>6.5226228072918335</v>
      </c>
    </row>
    <row r="25" spans="1:6" s="51" customFormat="1" ht="12.75" customHeight="1" x14ac:dyDescent="0.25">
      <c r="A25" s="33"/>
      <c r="B25" s="34" t="s">
        <v>7</v>
      </c>
      <c r="C25" s="35">
        <v>364.53</v>
      </c>
      <c r="D25" s="37">
        <v>7.0038453635482778</v>
      </c>
      <c r="E25" s="36">
        <v>8.5233700506103016</v>
      </c>
      <c r="F25" s="36">
        <v>12.066527299557306</v>
      </c>
    </row>
    <row r="26" spans="1:6" s="51" customFormat="1" ht="12.75" customHeight="1" x14ac:dyDescent="0.25">
      <c r="A26" s="33"/>
      <c r="B26" s="34" t="s">
        <v>8</v>
      </c>
      <c r="C26" s="35">
        <v>365</v>
      </c>
      <c r="D26" s="37">
        <v>0.12893314679176537</v>
      </c>
      <c r="E26" s="36">
        <v>8.6632926466210236</v>
      </c>
      <c r="F26" s="36">
        <v>8.9129591501805336</v>
      </c>
    </row>
    <row r="27" spans="1:6" s="51" customFormat="1" ht="12.75" customHeight="1" x14ac:dyDescent="0.25">
      <c r="A27" s="33"/>
      <c r="B27" s="34" t="s">
        <v>9</v>
      </c>
      <c r="C27" s="35">
        <v>365.49</v>
      </c>
      <c r="D27" s="37">
        <v>0.13424657534246709</v>
      </c>
      <c r="E27" s="36">
        <v>8.8091693956534822</v>
      </c>
      <c r="F27" s="36">
        <v>9.0103793843951507</v>
      </c>
    </row>
    <row r="28" spans="1:6" s="51" customFormat="1" ht="12.75" customHeight="1" x14ac:dyDescent="0.25">
      <c r="A28" s="33"/>
      <c r="B28" s="34" t="s">
        <v>10</v>
      </c>
      <c r="C28" s="35">
        <v>365.62</v>
      </c>
      <c r="D28" s="37">
        <v>3.556868860981055E-2</v>
      </c>
      <c r="E28" s="36">
        <v>8.847871390294749</v>
      </c>
      <c r="F28" s="36">
        <v>9.0459005636911236</v>
      </c>
    </row>
    <row r="29" spans="1:6" s="51" customFormat="1" ht="12.75" customHeight="1" x14ac:dyDescent="0.25">
      <c r="A29" s="33"/>
      <c r="B29" s="34" t="s">
        <v>11</v>
      </c>
      <c r="C29" s="35">
        <v>365.31</v>
      </c>
      <c r="D29" s="37">
        <v>-8.4787484273285418E-2</v>
      </c>
      <c r="E29" s="36">
        <v>8.7555820184578756</v>
      </c>
      <c r="F29" s="36">
        <v>8.8495575221238845</v>
      </c>
    </row>
    <row r="30" spans="1:6" s="51" customFormat="1" ht="12.75" customHeight="1" x14ac:dyDescent="0.25">
      <c r="A30" s="33"/>
      <c r="B30" s="34" t="s">
        <v>12</v>
      </c>
      <c r="C30" s="35">
        <v>365.6</v>
      </c>
      <c r="D30" s="37">
        <v>7.9384632230161678E-2</v>
      </c>
      <c r="E30" s="36">
        <v>8.8419172372730124</v>
      </c>
      <c r="F30" s="36">
        <v>8.8905435591958302</v>
      </c>
    </row>
    <row r="31" spans="1:6" s="51" customFormat="1" ht="12.75" customHeight="1" x14ac:dyDescent="0.25">
      <c r="A31" s="33"/>
      <c r="B31" s="34" t="s">
        <v>13</v>
      </c>
      <c r="C31" s="35">
        <v>365.69</v>
      </c>
      <c r="D31" s="37">
        <v>2.4617067833698769E-2</v>
      </c>
      <c r="E31" s="36">
        <v>8.8687109258708041</v>
      </c>
      <c r="F31" s="36">
        <v>8.8687109258708041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366.02</v>
      </c>
      <c r="D32" s="50">
        <v>9.0240367524407894E-2</v>
      </c>
      <c r="E32" s="50">
        <v>9.0240367524407894E-2</v>
      </c>
      <c r="F32" s="50">
        <v>9.1586889743819011</v>
      </c>
    </row>
    <row r="33" spans="1:6" s="51" customFormat="1" ht="12.75" customHeight="1" x14ac:dyDescent="0.25">
      <c r="A33" s="33"/>
      <c r="B33" s="52" t="s">
        <v>3</v>
      </c>
      <c r="C33" s="53">
        <v>366.56</v>
      </c>
      <c r="D33" s="54">
        <v>0.14753292169826793</v>
      </c>
      <c r="E33" s="54">
        <v>0.23790642347343294</v>
      </c>
      <c r="F33" s="54">
        <v>9.2513113972341401</v>
      </c>
    </row>
    <row r="34" spans="1:6" s="51" customFormat="1" ht="12.75" customHeight="1" x14ac:dyDescent="0.25">
      <c r="A34" s="33"/>
      <c r="B34" s="52" t="s">
        <v>4</v>
      </c>
      <c r="C34" s="53">
        <v>366.94</v>
      </c>
      <c r="D34" s="54">
        <v>0.10366652116979846</v>
      </c>
      <c r="E34" s="54">
        <v>0.34181957395609253</v>
      </c>
      <c r="F34" s="54">
        <v>9.3515317677911547</v>
      </c>
    </row>
    <row r="35" spans="1:6" s="51" customFormat="1" ht="12.75" customHeight="1" x14ac:dyDescent="0.25">
      <c r="A35" s="33"/>
      <c r="B35" s="52" t="s">
        <v>5</v>
      </c>
      <c r="C35" s="53">
        <v>367.06</v>
      </c>
      <c r="D35" s="54">
        <v>3.2702894206138033E-2</v>
      </c>
      <c r="E35" s="54">
        <v>0.37463425305586107</v>
      </c>
      <c r="F35" s="54">
        <v>9.4199010314195419</v>
      </c>
    </row>
    <row r="36" spans="1:6" s="51" customFormat="1" ht="12.75" customHeight="1" x14ac:dyDescent="0.25">
      <c r="A36" s="33"/>
      <c r="B36" s="52" t="s">
        <v>6</v>
      </c>
      <c r="C36" s="53">
        <v>371.14</v>
      </c>
      <c r="D36" s="54">
        <v>1.1115348989265916</v>
      </c>
      <c r="E36" s="54">
        <v>1.4903333424485243</v>
      </c>
      <c r="F36" s="54">
        <v>8.9441394898288618</v>
      </c>
    </row>
    <row r="37" spans="1:6" s="51" customFormat="1" ht="12.75" customHeight="1" x14ac:dyDescent="0.25">
      <c r="A37" s="33"/>
      <c r="B37" s="52" t="s">
        <v>7</v>
      </c>
      <c r="C37" s="53">
        <v>380.86</v>
      </c>
      <c r="D37" s="54">
        <v>2.6189578056798002</v>
      </c>
      <c r="E37" s="54">
        <v>4.1483223495310195</v>
      </c>
      <c r="F37" s="54">
        <v>4.479741036403051</v>
      </c>
    </row>
    <row r="38" spans="1:6" s="51" customFormat="1" ht="12.75" customHeight="1" x14ac:dyDescent="0.25">
      <c r="A38" s="33"/>
      <c r="B38" s="52" t="s">
        <v>8</v>
      </c>
      <c r="C38" s="53">
        <v>400.92</v>
      </c>
      <c r="D38" s="54">
        <v>5.2670272541091245</v>
      </c>
      <c r="E38" s="54">
        <v>9.633842872378251</v>
      </c>
      <c r="F38" s="54">
        <v>9.8410958904109549</v>
      </c>
    </row>
    <row r="39" spans="1:6" s="51" customFormat="1" ht="12.75" customHeight="1" x14ac:dyDescent="0.25">
      <c r="A39" s="33"/>
      <c r="B39" s="52" t="s">
        <v>9</v>
      </c>
      <c r="C39" s="53">
        <v>399.97</v>
      </c>
      <c r="D39" s="54">
        <v>-0.23695500349196763</v>
      </c>
      <c r="E39" s="54">
        <v>9.3740599961716242</v>
      </c>
      <c r="F39" s="54">
        <v>9.4339106405100015</v>
      </c>
    </row>
    <row r="40" spans="1:6" s="51" customFormat="1" ht="12.75" customHeight="1" x14ac:dyDescent="0.25">
      <c r="A40" s="33"/>
      <c r="B40" s="52" t="s">
        <v>10</v>
      </c>
      <c r="C40" s="53">
        <v>400.38</v>
      </c>
      <c r="D40" s="54">
        <v>0.10250768807660293</v>
      </c>
      <c r="E40" s="54">
        <v>9.4861768164292251</v>
      </c>
      <c r="F40" s="54">
        <v>9.5071385591597881</v>
      </c>
    </row>
    <row r="41" spans="1:6" s="51" customFormat="1" ht="12.75" customHeight="1" x14ac:dyDescent="0.25">
      <c r="A41" s="33"/>
      <c r="B41" s="52" t="s">
        <v>11</v>
      </c>
      <c r="C41" s="53">
        <v>400.52</v>
      </c>
      <c r="D41" s="54">
        <f>((C41/C40)-1)*100</f>
        <v>3.4966781557521642E-2</v>
      </c>
      <c r="E41" s="54">
        <f>((C41/C$31)-1)*100</f>
        <v>9.5244606087123032</v>
      </c>
      <c r="F41" s="54">
        <f>((C41/C29)-1)*100</f>
        <v>9.6383893131860567</v>
      </c>
    </row>
    <row r="42" spans="1:6" s="51" customFormat="1" ht="12.75" customHeight="1" x14ac:dyDescent="0.25">
      <c r="A42" s="33"/>
      <c r="B42" s="52" t="s">
        <v>12</v>
      </c>
      <c r="C42" s="53">
        <v>401.04</v>
      </c>
      <c r="D42" s="54">
        <f>((C42/C41)-1)*100</f>
        <v>0.12983121941476661</v>
      </c>
      <c r="E42" s="54">
        <f>((C42/C$31)-1)*100</f>
        <v>9.6666575514780426</v>
      </c>
      <c r="F42" s="54">
        <f>((C42/C30)-1)*100</f>
        <v>9.6936542669584291</v>
      </c>
    </row>
    <row r="43" spans="1:6" s="51" customFormat="1" ht="12.75" customHeight="1" x14ac:dyDescent="0.25">
      <c r="A43" s="33"/>
      <c r="B43" s="52" t="s">
        <v>13</v>
      </c>
      <c r="C43" s="53">
        <v>400.24</v>
      </c>
      <c r="D43" s="54">
        <f>((C43/C42)-1)*100</f>
        <v>-0.19948134849392396</v>
      </c>
      <c r="E43" s="54">
        <f>((C43/C$31)-1)*100</f>
        <v>9.447893024146147</v>
      </c>
      <c r="F43" s="54">
        <f>((C43/C31)-1)*100</f>
        <v>9.447893024146147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400.86</v>
      </c>
      <c r="D44" s="50">
        <f>((C44/C43)-1)*100</f>
        <v>0.15490705576655106</v>
      </c>
      <c r="E44" s="50">
        <f>((C44/C$43)-1)*100</f>
        <v>0.15490705576655106</v>
      </c>
      <c r="F44" s="50">
        <f>((C44/C32)-1)*100</f>
        <v>9.5186055406808467</v>
      </c>
    </row>
    <row r="45" spans="1:6" s="51" customFormat="1" ht="12.75" customHeight="1" x14ac:dyDescent="0.25">
      <c r="A45" s="33"/>
      <c r="B45" s="52" t="s">
        <v>3</v>
      </c>
      <c r="C45" s="53">
        <v>407.39</v>
      </c>
      <c r="D45" s="54">
        <f t="shared" ref="D45:D55" si="0">((C45/C44)-1)*100</f>
        <v>1.6289976550416529</v>
      </c>
      <c r="E45" s="54">
        <f t="shared" ref="E45:E55" si="1">((C45/C$43)-1)*100</f>
        <v>1.786428143114116</v>
      </c>
      <c r="F45" s="54">
        <f t="shared" ref="F45:F55" si="2">((C45/C33)-1)*100</f>
        <v>11.138694893059785</v>
      </c>
    </row>
    <row r="46" spans="1:6" s="51" customFormat="1" ht="12.75" customHeight="1" x14ac:dyDescent="0.25">
      <c r="A46" s="33"/>
      <c r="B46" s="52" t="s">
        <v>4</v>
      </c>
      <c r="C46" s="53">
        <v>408.38</v>
      </c>
      <c r="D46" s="54">
        <f t="shared" si="0"/>
        <v>0.24301038317091628</v>
      </c>
      <c r="E46" s="54">
        <f t="shared" si="1"/>
        <v>2.033779732160701</v>
      </c>
      <c r="F46" s="54">
        <f t="shared" si="2"/>
        <v>11.293399465852726</v>
      </c>
    </row>
    <row r="47" spans="1:6" s="51" customFormat="1" ht="12.75" customHeight="1" x14ac:dyDescent="0.25">
      <c r="A47" s="33"/>
      <c r="B47" s="52" t="s">
        <v>5</v>
      </c>
      <c r="C47" s="53">
        <v>408.08</v>
      </c>
      <c r="D47" s="54">
        <f t="shared" si="0"/>
        <v>-7.3460992213136844E-2</v>
      </c>
      <c r="E47" s="54">
        <f t="shared" si="1"/>
        <v>1.9588247051768981</v>
      </c>
      <c r="F47" s="54">
        <f t="shared" si="2"/>
        <v>11.175284694600339</v>
      </c>
    </row>
    <row r="48" spans="1:6" s="51" customFormat="1" ht="12.75" customHeight="1" x14ac:dyDescent="0.25">
      <c r="A48" s="33"/>
      <c r="B48" s="52" t="s">
        <v>6</v>
      </c>
      <c r="C48" s="53">
        <v>411.46</v>
      </c>
      <c r="D48" s="54">
        <f t="shared" si="0"/>
        <v>0.82826896686925</v>
      </c>
      <c r="E48" s="54">
        <f t="shared" si="1"/>
        <v>2.8033180091944665</v>
      </c>
      <c r="F48" s="54">
        <f t="shared" si="2"/>
        <v>10.863824971708791</v>
      </c>
    </row>
    <row r="49" spans="1:6" s="51" customFormat="1" ht="12.75" customHeight="1" x14ac:dyDescent="0.25">
      <c r="A49" s="33"/>
      <c r="B49" s="52" t="s">
        <v>7</v>
      </c>
      <c r="C49" s="53">
        <v>420.29</v>
      </c>
      <c r="D49" s="54">
        <f t="shared" si="0"/>
        <v>2.1460166237301515</v>
      </c>
      <c r="E49" s="54">
        <f t="shared" si="1"/>
        <v>5.0094943034179495</v>
      </c>
      <c r="F49" s="54">
        <f t="shared" si="2"/>
        <v>10.35288557475187</v>
      </c>
    </row>
    <row r="50" spans="1:6" s="51" customFormat="1" ht="12.75" customHeight="1" x14ac:dyDescent="0.25">
      <c r="A50" s="33"/>
      <c r="B50" s="52" t="s">
        <v>8</v>
      </c>
      <c r="C50" s="53">
        <v>442.31</v>
      </c>
      <c r="D50" s="54">
        <f t="shared" si="0"/>
        <v>5.2392395726760022</v>
      </c>
      <c r="E50" s="54">
        <f t="shared" si="1"/>
        <v>10.511193284029584</v>
      </c>
      <c r="F50" s="54">
        <f t="shared" si="2"/>
        <v>10.323755362665853</v>
      </c>
    </row>
    <row r="51" spans="1:6" s="51" customFormat="1" ht="12.75" customHeight="1" x14ac:dyDescent="0.25">
      <c r="A51" s="33"/>
      <c r="B51" s="52" t="s">
        <v>9</v>
      </c>
      <c r="C51" s="53">
        <v>442.81</v>
      </c>
      <c r="D51" s="54">
        <f t="shared" si="0"/>
        <v>0.11304288847189259</v>
      </c>
      <c r="E51" s="54">
        <f t="shared" si="1"/>
        <v>10.636118329002597</v>
      </c>
      <c r="F51" s="54">
        <f t="shared" si="2"/>
        <v>10.710803310248252</v>
      </c>
    </row>
    <row r="52" spans="1:6" s="51" customFormat="1" ht="12.75" customHeight="1" x14ac:dyDescent="0.25">
      <c r="A52" s="33"/>
      <c r="B52" s="52" t="s">
        <v>10</v>
      </c>
      <c r="C52" s="53">
        <v>443.62</v>
      </c>
      <c r="D52" s="54">
        <f t="shared" si="0"/>
        <v>0.18292269822270946</v>
      </c>
      <c r="E52" s="54">
        <f t="shared" si="1"/>
        <v>10.838496901858875</v>
      </c>
      <c r="F52" s="54">
        <f t="shared" si="2"/>
        <v>10.799740246765577</v>
      </c>
    </row>
    <row r="53" spans="1:6" s="51" customFormat="1" ht="12.75" customHeight="1" x14ac:dyDescent="0.25">
      <c r="A53" s="33"/>
      <c r="B53" s="52" t="s">
        <v>11</v>
      </c>
      <c r="C53" s="53">
        <v>444.04</v>
      </c>
      <c r="D53" s="54">
        <f t="shared" si="0"/>
        <v>9.4675623281181842E-2</v>
      </c>
      <c r="E53" s="54">
        <f t="shared" si="1"/>
        <v>10.943433939636215</v>
      </c>
      <c r="F53" s="54">
        <f t="shared" si="2"/>
        <v>10.865874363327688</v>
      </c>
    </row>
    <row r="54" spans="1:6" s="51" customFormat="1" ht="12.75" customHeight="1" x14ac:dyDescent="0.25">
      <c r="A54" s="33"/>
      <c r="B54" s="52" t="s">
        <v>12</v>
      </c>
      <c r="C54" s="53">
        <v>444.23</v>
      </c>
      <c r="D54" s="54">
        <f t="shared" si="0"/>
        <v>4.2788937933524451E-2</v>
      </c>
      <c r="E54" s="54">
        <f t="shared" si="1"/>
        <v>10.990905456725963</v>
      </c>
      <c r="F54" s="54">
        <f t="shared" si="2"/>
        <v>10.769499301815276</v>
      </c>
    </row>
    <row r="55" spans="1:6" s="51" customFormat="1" ht="12.75" customHeight="1" x14ac:dyDescent="0.25">
      <c r="A55" s="33"/>
      <c r="B55" s="52" t="s">
        <v>13</v>
      </c>
      <c r="C55" s="53">
        <v>444.13</v>
      </c>
      <c r="D55" s="54">
        <f t="shared" si="0"/>
        <v>-2.2510861490676604E-2</v>
      </c>
      <c r="E55" s="54">
        <f t="shared" si="1"/>
        <v>10.965920447731348</v>
      </c>
      <c r="F55" s="54">
        <f t="shared" si="2"/>
        <v>10.965920447731348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444.67</v>
      </c>
      <c r="D56" s="50">
        <f>((C56/C55)-1)*100</f>
        <v>0.1215860221106535</v>
      </c>
      <c r="E56" s="50">
        <f t="shared" ref="E56:E67" si="3">((C56/C$55)-1)*100</f>
        <v>0.1215860221106535</v>
      </c>
      <c r="F56" s="50">
        <f>((C56/C44)-1)*100</f>
        <v>10.929002644314734</v>
      </c>
    </row>
    <row r="57" spans="1:6" s="51" customFormat="1" ht="12.75" customHeight="1" x14ac:dyDescent="0.25">
      <c r="A57" s="33"/>
      <c r="B57" s="52" t="s">
        <v>3</v>
      </c>
      <c r="C57" s="53">
        <v>451</v>
      </c>
      <c r="D57" s="54">
        <f t="shared" ref="D57:D67" si="4">((C57/C56)-1)*100</f>
        <v>1.4235275597634267</v>
      </c>
      <c r="E57" s="54">
        <f t="shared" si="3"/>
        <v>1.5468443924076203</v>
      </c>
      <c r="F57" s="54">
        <f t="shared" ref="F57:F66" si="5">((C57/C45)-1)*100</f>
        <v>10.704730111195659</v>
      </c>
    </row>
    <row r="58" spans="1:6" s="51" customFormat="1" ht="12.75" customHeight="1" x14ac:dyDescent="0.25">
      <c r="A58" s="33"/>
      <c r="B58" s="52" t="s">
        <v>4</v>
      </c>
      <c r="C58" s="53">
        <v>451.97</v>
      </c>
      <c r="D58" s="54">
        <f t="shared" si="4"/>
        <v>0.21507760532151199</v>
      </c>
      <c r="E58" s="54">
        <f t="shared" si="3"/>
        <v>1.7652489136063876</v>
      </c>
      <c r="F58" s="54">
        <f t="shared" si="5"/>
        <v>10.673882168568504</v>
      </c>
    </row>
    <row r="59" spans="1:6" s="51" customFormat="1" ht="12.75" customHeight="1" x14ac:dyDescent="0.25">
      <c r="A59" s="33"/>
      <c r="B59" s="52" t="s">
        <v>5</v>
      </c>
      <c r="C59" s="53">
        <v>452.56</v>
      </c>
      <c r="D59" s="54">
        <f t="shared" si="4"/>
        <v>0.13053963758655751</v>
      </c>
      <c r="E59" s="54">
        <f t="shared" si="3"/>
        <v>1.8980929007272662</v>
      </c>
      <c r="F59" s="54">
        <f t="shared" si="5"/>
        <v>10.899823564007072</v>
      </c>
    </row>
    <row r="60" spans="1:6" s="51" customFormat="1" ht="12.75" customHeight="1" x14ac:dyDescent="0.25">
      <c r="A60" s="33"/>
      <c r="B60" s="52" t="s">
        <v>6</v>
      </c>
      <c r="C60" s="53">
        <v>468.06</v>
      </c>
      <c r="D60" s="54">
        <f t="shared" si="4"/>
        <v>3.4249602262683476</v>
      </c>
      <c r="E60" s="54">
        <f t="shared" si="3"/>
        <v>5.3880620539031421</v>
      </c>
      <c r="F60" s="54">
        <f t="shared" si="5"/>
        <v>13.755893647013085</v>
      </c>
    </row>
    <row r="61" spans="1:6" s="51" customFormat="1" ht="12.75" customHeight="1" x14ac:dyDescent="0.25">
      <c r="A61" s="33"/>
      <c r="B61" s="52" t="s">
        <v>7</v>
      </c>
      <c r="C61" s="53">
        <v>477.75</v>
      </c>
      <c r="D61" s="54">
        <f t="shared" si="4"/>
        <v>2.0702474041789598</v>
      </c>
      <c r="E61" s="54">
        <f t="shared" si="3"/>
        <v>7.5698556728885702</v>
      </c>
      <c r="F61" s="54">
        <f t="shared" si="5"/>
        <v>13.671512527064644</v>
      </c>
    </row>
    <row r="62" spans="1:6" s="51" customFormat="1" ht="12.75" customHeight="1" x14ac:dyDescent="0.25">
      <c r="A62" s="33"/>
      <c r="B62" s="52" t="s">
        <v>8</v>
      </c>
      <c r="C62" s="53">
        <v>511.5</v>
      </c>
      <c r="D62" s="54">
        <f t="shared" si="4"/>
        <v>7.0643642072213408</v>
      </c>
      <c r="E62" s="54">
        <f t="shared" si="3"/>
        <v>15.16898205480377</v>
      </c>
      <c r="F62" s="54">
        <f t="shared" si="5"/>
        <v>15.642874906739612</v>
      </c>
    </row>
    <row r="63" spans="1:6" s="51" customFormat="1" ht="12.75" customHeight="1" x14ac:dyDescent="0.25">
      <c r="A63" s="33"/>
      <c r="B63" s="52" t="s">
        <v>9</v>
      </c>
      <c r="C63" s="53">
        <v>514.14</v>
      </c>
      <c r="D63" s="54">
        <f t="shared" si="4"/>
        <v>0.51612903225806139</v>
      </c>
      <c r="E63" s="54">
        <f t="shared" si="3"/>
        <v>15.763402607344702</v>
      </c>
      <c r="F63" s="54">
        <f t="shared" si="5"/>
        <v>16.108488968180488</v>
      </c>
    </row>
    <row r="64" spans="1:6" s="51" customFormat="1" ht="12.75" customHeight="1" x14ac:dyDescent="0.25">
      <c r="A64" s="33"/>
      <c r="B64" s="52" t="s">
        <v>10</v>
      </c>
      <c r="C64" s="53">
        <v>517</v>
      </c>
      <c r="D64" s="54">
        <f t="shared" si="4"/>
        <v>0.55626872058194277</v>
      </c>
      <c r="E64" s="54">
        <f t="shared" si="3"/>
        <v>16.407358205930688</v>
      </c>
      <c r="F64" s="54">
        <f t="shared" si="5"/>
        <v>16.541183896127308</v>
      </c>
    </row>
    <row r="65" spans="1:6" s="51" customFormat="1" ht="12.75" customHeight="1" x14ac:dyDescent="0.25">
      <c r="A65" s="33"/>
      <c r="B65" s="52" t="s">
        <v>11</v>
      </c>
      <c r="C65" s="53">
        <v>516.5</v>
      </c>
      <c r="D65" s="54">
        <f t="shared" si="4"/>
        <v>-9.6711798839455021E-2</v>
      </c>
      <c r="E65" s="54">
        <f t="shared" si="3"/>
        <v>16.294778555828259</v>
      </c>
      <c r="F65" s="54">
        <f t="shared" si="5"/>
        <v>16.318349698225386</v>
      </c>
    </row>
    <row r="66" spans="1:6" s="51" customFormat="1" ht="12.75" customHeight="1" x14ac:dyDescent="0.25">
      <c r="A66" s="33"/>
      <c r="B66" s="52" t="s">
        <v>12</v>
      </c>
      <c r="C66" s="53">
        <v>516.96</v>
      </c>
      <c r="D66" s="54">
        <f t="shared" si="4"/>
        <v>8.906098741530144E-2</v>
      </c>
      <c r="E66" s="54">
        <f t="shared" si="3"/>
        <v>16.398351833922508</v>
      </c>
      <c r="F66" s="54">
        <f t="shared" si="5"/>
        <v>16.372149562163752</v>
      </c>
    </row>
    <row r="67" spans="1:6" s="51" customFormat="1" ht="12.75" customHeight="1" x14ac:dyDescent="0.25">
      <c r="A67" s="33"/>
      <c r="B67" s="52" t="s">
        <v>13</v>
      </c>
      <c r="C67" s="53">
        <v>516.13</v>
      </c>
      <c r="D67" s="54">
        <f t="shared" si="4"/>
        <v>-0.16055400804705355</v>
      </c>
      <c r="E67" s="54">
        <f t="shared" si="3"/>
        <v>16.211469614752438</v>
      </c>
      <c r="F67" s="54">
        <f>((C67/C55)-1)*100</f>
        <v>16.211469614752438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516.28</v>
      </c>
      <c r="D68" s="50">
        <f>((C68/C67)-1)*100</f>
        <v>2.9062445507910262E-2</v>
      </c>
      <c r="E68" s="50">
        <f>((C68/C$67)-1)*100</f>
        <v>2.9062445507910262E-2</v>
      </c>
      <c r="F68" s="50">
        <f>((C68/C56)-1)*100</f>
        <v>16.104077180830711</v>
      </c>
    </row>
    <row r="69" spans="1:6" s="51" customFormat="1" ht="12.75" customHeight="1" x14ac:dyDescent="0.25">
      <c r="A69" s="33"/>
      <c r="B69" s="52" t="s">
        <v>3</v>
      </c>
      <c r="C69" s="53">
        <v>521.62</v>
      </c>
      <c r="D69" s="54">
        <f t="shared" ref="D69:D79" si="6">((C69/C68)-1)*100</f>
        <v>1.0343224606802481</v>
      </c>
      <c r="E69" s="54">
        <f t="shared" ref="E69:E79" si="7">((C69/C$67)-1)*100</f>
        <v>1.0636855055896843</v>
      </c>
      <c r="F69" s="54">
        <f t="shared" ref="F69:F79" si="8">((C69/C57)-1)*100</f>
        <v>15.658536585365844</v>
      </c>
    </row>
    <row r="70" spans="1:6" s="51" customFormat="1" ht="12.75" customHeight="1" x14ac:dyDescent="0.25">
      <c r="A70" s="33"/>
      <c r="B70" s="52" t="s">
        <v>4</v>
      </c>
      <c r="C70" s="53">
        <v>518.79999999999995</v>
      </c>
      <c r="D70" s="54">
        <f t="shared" si="6"/>
        <v>-0.54062344235268345</v>
      </c>
      <c r="E70" s="54">
        <f t="shared" si="7"/>
        <v>0.51731153004086483</v>
      </c>
      <c r="F70" s="54">
        <f t="shared" si="8"/>
        <v>14.786379626966383</v>
      </c>
    </row>
    <row r="71" spans="1:6" s="51" customFormat="1" ht="12.75" customHeight="1" x14ac:dyDescent="0.25">
      <c r="A71" s="33"/>
      <c r="B71" s="52" t="s">
        <v>5</v>
      </c>
      <c r="C71" s="53">
        <v>518.75</v>
      </c>
      <c r="D71" s="54">
        <f t="shared" si="6"/>
        <v>-9.6376252891161585E-3</v>
      </c>
      <c r="E71" s="54">
        <f t="shared" si="7"/>
        <v>0.50762404820490215</v>
      </c>
      <c r="F71" s="54">
        <f t="shared" si="8"/>
        <v>14.625684992045262</v>
      </c>
    </row>
    <row r="72" spans="1:6" s="51" customFormat="1" ht="12.75" customHeight="1" x14ac:dyDescent="0.25">
      <c r="A72" s="33"/>
      <c r="B72" s="52" t="s">
        <v>6</v>
      </c>
      <c r="C72" s="53">
        <v>526.23</v>
      </c>
      <c r="D72" s="54">
        <f t="shared" si="6"/>
        <v>1.4419277108433715</v>
      </c>
      <c r="E72" s="54">
        <f t="shared" si="7"/>
        <v>1.9568713308662611</v>
      </c>
      <c r="F72" s="54">
        <f t="shared" si="8"/>
        <v>12.427893859761575</v>
      </c>
    </row>
    <row r="73" spans="1:6" s="51" customFormat="1" ht="12.75" customHeight="1" x14ac:dyDescent="0.25">
      <c r="A73" s="33"/>
      <c r="B73" s="52" t="s">
        <v>7</v>
      </c>
      <c r="C73" s="53">
        <v>527.15</v>
      </c>
      <c r="D73" s="54">
        <f t="shared" si="6"/>
        <v>0.1748284970450209</v>
      </c>
      <c r="E73" s="54">
        <f t="shared" si="7"/>
        <v>2.1351209966481211</v>
      </c>
      <c r="F73" s="54">
        <f t="shared" si="8"/>
        <v>10.340136054421766</v>
      </c>
    </row>
    <row r="74" spans="1:6" s="51" customFormat="1" ht="12.75" customHeight="1" x14ac:dyDescent="0.25">
      <c r="A74" s="33"/>
      <c r="B74" s="52" t="s">
        <v>8</v>
      </c>
      <c r="C74" s="53">
        <v>560.46</v>
      </c>
      <c r="D74" s="54">
        <f t="shared" si="6"/>
        <v>6.3188845679597927</v>
      </c>
      <c r="E74" s="54">
        <f t="shared" si="7"/>
        <v>8.5889213957723864</v>
      </c>
      <c r="F74" s="54">
        <f t="shared" si="8"/>
        <v>9.5718475073313769</v>
      </c>
    </row>
    <row r="75" spans="1:6" s="51" customFormat="1" ht="12.75" customHeight="1" x14ac:dyDescent="0.25">
      <c r="A75" s="33"/>
      <c r="B75" s="52" t="s">
        <v>9</v>
      </c>
      <c r="C75" s="53">
        <v>559.87</v>
      </c>
      <c r="D75" s="54">
        <f t="shared" si="6"/>
        <v>-0.10527067052065187</v>
      </c>
      <c r="E75" s="54">
        <f t="shared" si="7"/>
        <v>8.4746091101079113</v>
      </c>
      <c r="F75" s="54">
        <f t="shared" si="8"/>
        <v>8.8944645427315514</v>
      </c>
    </row>
    <row r="76" spans="1:6" s="51" customFormat="1" ht="12.75" customHeight="1" x14ac:dyDescent="0.25">
      <c r="A76" s="33"/>
      <c r="B76" s="52" t="s">
        <v>10</v>
      </c>
      <c r="C76" s="53">
        <v>559.79</v>
      </c>
      <c r="D76" s="54">
        <f t="shared" si="6"/>
        <v>-1.4289031382297424E-2</v>
      </c>
      <c r="E76" s="54">
        <f t="shared" si="7"/>
        <v>8.4591091391703621</v>
      </c>
      <c r="F76" s="54">
        <f t="shared" si="8"/>
        <v>8.2765957446808471</v>
      </c>
    </row>
    <row r="77" spans="1:6" s="51" customFormat="1" ht="12.75" customHeight="1" x14ac:dyDescent="0.25">
      <c r="A77" s="33"/>
      <c r="B77" s="52" t="s">
        <v>11</v>
      </c>
      <c r="C77" s="53">
        <v>557.72</v>
      </c>
      <c r="D77" s="54">
        <f t="shared" si="6"/>
        <v>-0.36978152521479624</v>
      </c>
      <c r="E77" s="54">
        <f t="shared" si="7"/>
        <v>8.0580473911611392</v>
      </c>
      <c r="F77" s="54">
        <f t="shared" si="8"/>
        <v>7.9806389157792923</v>
      </c>
    </row>
    <row r="78" spans="1:6" s="51" customFormat="1" ht="12.75" customHeight="1" x14ac:dyDescent="0.25">
      <c r="A78" s="33"/>
      <c r="B78" s="52" t="s">
        <v>12</v>
      </c>
      <c r="C78" s="53">
        <v>558.01</v>
      </c>
      <c r="D78" s="54">
        <f t="shared" si="6"/>
        <v>5.1997418059235301E-2</v>
      </c>
      <c r="E78" s="54">
        <f t="shared" si="7"/>
        <v>8.1142347858097708</v>
      </c>
      <c r="F78" s="54">
        <f t="shared" si="8"/>
        <v>7.9406530485917504</v>
      </c>
    </row>
    <row r="79" spans="1:6" s="51" customFormat="1" ht="12.75" customHeight="1" x14ac:dyDescent="0.25">
      <c r="A79" s="33"/>
      <c r="B79" s="52" t="s">
        <v>13</v>
      </c>
      <c r="C79" s="53">
        <v>558.42999999999995</v>
      </c>
      <c r="D79" s="54">
        <f t="shared" si="6"/>
        <v>7.5267468324935471E-2</v>
      </c>
      <c r="E79" s="54">
        <f t="shared" si="7"/>
        <v>8.1956096332319373</v>
      </c>
      <c r="F79" s="54">
        <f t="shared" si="8"/>
        <v>8.1956096332319373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565.04</v>
      </c>
      <c r="D80" s="50">
        <f>((C80/C79)-1)*100</f>
        <v>1.1836756621241618</v>
      </c>
      <c r="E80" s="50">
        <f t="shared" ref="E80:E91" si="9">((C80/C$79)-1)*100</f>
        <v>1.1836756621241618</v>
      </c>
      <c r="F80" s="50">
        <f>((C80/C68)-1)*100</f>
        <v>9.4444874874099369</v>
      </c>
    </row>
    <row r="81" spans="1:6" s="14" customFormat="1" ht="12.75" customHeight="1" x14ac:dyDescent="0.25">
      <c r="A81" s="33"/>
      <c r="B81" s="52" t="s">
        <v>3</v>
      </c>
      <c r="C81" s="53">
        <v>564</v>
      </c>
      <c r="D81" s="54">
        <f t="shared" ref="D81:D91" si="10">((C81/C80)-1)*100</f>
        <v>-0.18405776582188782</v>
      </c>
      <c r="E81" s="54">
        <f t="shared" si="9"/>
        <v>0.99743924932400585</v>
      </c>
      <c r="F81" s="54">
        <f t="shared" ref="F81:F91" si="11">((C81/C69)-1)*100</f>
        <v>8.1246884705341138</v>
      </c>
    </row>
    <row r="82" spans="1:6" s="14" customFormat="1" ht="12.75" customHeight="1" x14ac:dyDescent="0.25">
      <c r="A82" s="33"/>
      <c r="B82" s="52" t="s">
        <v>4</v>
      </c>
      <c r="C82" s="53">
        <v>565.45000000000005</v>
      </c>
      <c r="D82" s="54">
        <f t="shared" si="10"/>
        <v>0.25709219858156551</v>
      </c>
      <c r="E82" s="54">
        <f t="shared" si="9"/>
        <v>1.2570957864011856</v>
      </c>
      <c r="F82" s="54">
        <f t="shared" si="11"/>
        <v>8.9919043947571442</v>
      </c>
    </row>
    <row r="83" spans="1:6" s="14" customFormat="1" ht="12.75" customHeight="1" x14ac:dyDescent="0.25">
      <c r="A83" s="33"/>
      <c r="B83" s="52" t="s">
        <v>5</v>
      </c>
      <c r="C83" s="53">
        <v>565.29</v>
      </c>
      <c r="D83" s="54">
        <f t="shared" si="10"/>
        <v>-2.8296047395892643E-2</v>
      </c>
      <c r="E83" s="54">
        <f t="shared" si="9"/>
        <v>1.2284440305857514</v>
      </c>
      <c r="F83" s="54">
        <f t="shared" si="11"/>
        <v>8.9715662650602379</v>
      </c>
    </row>
    <row r="84" spans="1:6" s="6" customFormat="1" ht="12.75" customHeight="1" x14ac:dyDescent="0.25">
      <c r="A84" s="33"/>
      <c r="B84" s="52" t="s">
        <v>6</v>
      </c>
      <c r="C84" s="53">
        <v>573.02</v>
      </c>
      <c r="D84" s="54">
        <f t="shared" si="10"/>
        <v>1.3674397212050549</v>
      </c>
      <c r="E84" s="54">
        <f t="shared" si="9"/>
        <v>2.6126819834177972</v>
      </c>
      <c r="F84" s="54">
        <f t="shared" si="11"/>
        <v>8.8915493225395714</v>
      </c>
    </row>
    <row r="85" spans="1:6" ht="12.75" customHeight="1" x14ac:dyDescent="0.25">
      <c r="A85" s="33"/>
      <c r="B85" s="52" t="s">
        <v>7</v>
      </c>
      <c r="C85" s="53">
        <v>586.98</v>
      </c>
      <c r="D85" s="54">
        <f t="shared" si="10"/>
        <v>2.436215140832787</v>
      </c>
      <c r="E85" s="54">
        <f t="shared" si="9"/>
        <v>5.112547678312418</v>
      </c>
      <c r="F85" s="54">
        <f t="shared" si="11"/>
        <v>11.349710708526995</v>
      </c>
    </row>
    <row r="86" spans="1:6" ht="12.75" customHeight="1" x14ac:dyDescent="0.25">
      <c r="A86" s="33"/>
      <c r="B86" s="52" t="s">
        <v>8</v>
      </c>
      <c r="C86" s="53">
        <v>609.27</v>
      </c>
      <c r="D86" s="54">
        <f t="shared" si="10"/>
        <v>3.7974036594091709</v>
      </c>
      <c r="E86" s="54">
        <f t="shared" si="9"/>
        <v>9.1040954103468685</v>
      </c>
      <c r="F86" s="54">
        <f t="shared" si="11"/>
        <v>8.708917674767136</v>
      </c>
    </row>
    <row r="87" spans="1:6" ht="12.75" customHeight="1" x14ac:dyDescent="0.25">
      <c r="A87" s="33"/>
      <c r="B87" s="52" t="s">
        <v>9</v>
      </c>
      <c r="C87" s="53">
        <v>608.53</v>
      </c>
      <c r="D87" s="54">
        <f t="shared" si="10"/>
        <v>-0.12145682538119429</v>
      </c>
      <c r="E87" s="54">
        <f t="shared" si="9"/>
        <v>8.9715810397005935</v>
      </c>
      <c r="F87" s="54">
        <f t="shared" si="11"/>
        <v>8.6913033382749472</v>
      </c>
    </row>
    <row r="88" spans="1:6" ht="12.75" customHeight="1" x14ac:dyDescent="0.25">
      <c r="A88" s="33"/>
      <c r="B88" s="52" t="s">
        <v>10</v>
      </c>
      <c r="C88" s="53">
        <v>608.64</v>
      </c>
      <c r="D88" s="54">
        <f t="shared" si="10"/>
        <v>1.8076347920392699E-2</v>
      </c>
      <c r="E88" s="54">
        <f t="shared" si="9"/>
        <v>8.9912791218236912</v>
      </c>
      <c r="F88" s="54">
        <f t="shared" si="11"/>
        <v>8.7264867182336161</v>
      </c>
    </row>
    <row r="89" spans="1:6" ht="12.75" customHeight="1" x14ac:dyDescent="0.25">
      <c r="A89" s="33"/>
      <c r="B89" s="52" t="s">
        <v>11</v>
      </c>
      <c r="C89" s="53">
        <v>609.46</v>
      </c>
      <c r="D89" s="54">
        <f t="shared" si="10"/>
        <v>0.13472660357518595</v>
      </c>
      <c r="E89" s="54">
        <f t="shared" si="9"/>
        <v>9.1381193703776731</v>
      </c>
      <c r="F89" s="54">
        <f t="shared" si="11"/>
        <v>9.2770565875349718</v>
      </c>
    </row>
    <row r="90" spans="1:6" ht="12.75" customHeight="1" x14ac:dyDescent="0.25">
      <c r="A90" s="33"/>
      <c r="B90" s="52" t="s">
        <v>12</v>
      </c>
      <c r="C90" s="53">
        <v>610.11</v>
      </c>
      <c r="D90" s="54">
        <f t="shared" si="10"/>
        <v>0.10665179010926895</v>
      </c>
      <c r="E90" s="54">
        <f t="shared" si="9"/>
        <v>9.2545171283777918</v>
      </c>
      <c r="F90" s="54">
        <f t="shared" si="11"/>
        <v>9.3367502374509534</v>
      </c>
    </row>
    <row r="91" spans="1:6" ht="12.75" customHeight="1" x14ac:dyDescent="0.25">
      <c r="A91" s="33"/>
      <c r="B91" s="52" t="s">
        <v>13</v>
      </c>
      <c r="C91" s="53">
        <v>610.26</v>
      </c>
      <c r="D91" s="54">
        <f t="shared" si="10"/>
        <v>2.4585730442039377E-2</v>
      </c>
      <c r="E91" s="54">
        <f t="shared" si="9"/>
        <v>9.2813781494547332</v>
      </c>
      <c r="F91" s="54">
        <f t="shared" si="11"/>
        <v>9.2813781494547332</v>
      </c>
    </row>
    <row r="92" spans="1:6" ht="12.75" customHeight="1" x14ac:dyDescent="0.25">
      <c r="A92" s="42">
        <v>2014</v>
      </c>
      <c r="B92" s="48" t="s">
        <v>24</v>
      </c>
      <c r="C92" s="49">
        <v>616.01</v>
      </c>
      <c r="D92" s="50">
        <f>((C92/C91)-1)*100</f>
        <v>0.94222134827779414</v>
      </c>
      <c r="E92" s="50">
        <f t="shared" ref="E92:E103" si="12">((C92/C$91)-1)*100</f>
        <v>0.94222134827779414</v>
      </c>
      <c r="F92" s="50">
        <f>((C92/C80)-1)*100</f>
        <v>9.0206003114823741</v>
      </c>
    </row>
    <row r="93" spans="1:6" ht="12.75" customHeight="1" x14ac:dyDescent="0.25">
      <c r="A93" s="33"/>
      <c r="B93" s="52" t="s">
        <v>3</v>
      </c>
      <c r="C93" s="53">
        <v>616.86</v>
      </c>
      <c r="D93" s="54">
        <f t="shared" ref="D93:D103" si="13">((C93/C92)-1)*100</f>
        <v>0.13798477297446432</v>
      </c>
      <c r="E93" s="54">
        <f t="shared" si="12"/>
        <v>1.0815062432405931</v>
      </c>
      <c r="F93" s="54">
        <f t="shared" ref="F93:F103" si="14">((C93/C81)-1)*100</f>
        <v>9.372340425531922</v>
      </c>
    </row>
    <row r="94" spans="1:6" ht="12.75" customHeight="1" x14ac:dyDescent="0.25">
      <c r="A94" s="33"/>
      <c r="B94" s="52" t="s">
        <v>4</v>
      </c>
      <c r="C94" s="53">
        <v>616.91</v>
      </c>
      <c r="D94" s="54">
        <f t="shared" si="13"/>
        <v>8.1055669033380795E-3</v>
      </c>
      <c r="E94" s="54">
        <f t="shared" si="12"/>
        <v>1.0896994723560427</v>
      </c>
      <c r="F94" s="54">
        <f t="shared" si="14"/>
        <v>9.1007162436997024</v>
      </c>
    </row>
    <row r="95" spans="1:6" ht="12.75" customHeight="1" x14ac:dyDescent="0.25">
      <c r="A95" s="33"/>
      <c r="B95" s="52" t="s">
        <v>5</v>
      </c>
      <c r="C95" s="53">
        <v>616.72</v>
      </c>
      <c r="D95" s="54">
        <f t="shared" si="13"/>
        <v>-3.0798657826902609E-2</v>
      </c>
      <c r="E95" s="54">
        <f t="shared" si="12"/>
        <v>1.0585652017172986</v>
      </c>
      <c r="F95" s="54">
        <f t="shared" si="14"/>
        <v>9.0979851049903804</v>
      </c>
    </row>
    <row r="96" spans="1:6" ht="12.75" customHeight="1" x14ac:dyDescent="0.25">
      <c r="A96" s="33"/>
      <c r="B96" s="52" t="s">
        <v>6</v>
      </c>
      <c r="C96" s="53">
        <v>621.21</v>
      </c>
      <c r="D96" s="54">
        <f t="shared" si="13"/>
        <v>0.72804514204176662</v>
      </c>
      <c r="E96" s="54">
        <f t="shared" si="12"/>
        <v>1.7943171762855314</v>
      </c>
      <c r="F96" s="54">
        <f t="shared" si="14"/>
        <v>8.4098286272730647</v>
      </c>
    </row>
    <row r="97" spans="1:6" ht="12.75" customHeight="1" x14ac:dyDescent="0.25">
      <c r="A97" s="33"/>
      <c r="B97" s="52" t="s">
        <v>7</v>
      </c>
      <c r="C97" s="53">
        <v>641.02</v>
      </c>
      <c r="D97" s="54">
        <f t="shared" si="13"/>
        <v>3.1889377183239143</v>
      </c>
      <c r="E97" s="54">
        <f t="shared" si="12"/>
        <v>5.0404745518303651</v>
      </c>
      <c r="F97" s="54">
        <f t="shared" si="14"/>
        <v>9.20644655695253</v>
      </c>
    </row>
    <row r="98" spans="1:6" ht="12.75" customHeight="1" x14ac:dyDescent="0.25">
      <c r="A98" s="33"/>
      <c r="B98" s="52" t="s">
        <v>8</v>
      </c>
      <c r="C98" s="53">
        <v>663.8</v>
      </c>
      <c r="D98" s="54">
        <f t="shared" si="13"/>
        <v>3.5537112726591991</v>
      </c>
      <c r="E98" s="54">
        <f t="shared" si="12"/>
        <v>8.7733097368334789</v>
      </c>
      <c r="F98" s="54">
        <f t="shared" si="14"/>
        <v>8.9500549838331001</v>
      </c>
    </row>
    <row r="99" spans="1:6" ht="12.75" customHeight="1" x14ac:dyDescent="0.25">
      <c r="A99" s="33"/>
      <c r="B99" s="52" t="s">
        <v>9</v>
      </c>
      <c r="C99" s="53">
        <v>665.65</v>
      </c>
      <c r="D99" s="54">
        <f t="shared" si="13"/>
        <v>0.2786984031334816</v>
      </c>
      <c r="E99" s="54">
        <f t="shared" si="12"/>
        <v>9.0764592141054692</v>
      </c>
      <c r="F99" s="54">
        <f t="shared" si="14"/>
        <v>9.3865544837559369</v>
      </c>
    </row>
    <row r="100" spans="1:6" ht="12.75" customHeight="1" x14ac:dyDescent="0.25">
      <c r="A100" s="33"/>
      <c r="B100" s="52" t="s">
        <v>10</v>
      </c>
      <c r="C100" s="53">
        <v>665.51</v>
      </c>
      <c r="D100" s="54">
        <f t="shared" si="13"/>
        <v>-2.1032073912718996E-2</v>
      </c>
      <c r="E100" s="54">
        <f t="shared" si="12"/>
        <v>9.0535181725821765</v>
      </c>
      <c r="F100" s="54">
        <f t="shared" si="14"/>
        <v>9.3437828601472095</v>
      </c>
    </row>
    <row r="101" spans="1:6" ht="12.75" customHeight="1" x14ac:dyDescent="0.25">
      <c r="A101" s="33"/>
      <c r="B101" s="52" t="s">
        <v>11</v>
      </c>
      <c r="C101" s="53">
        <v>665.47</v>
      </c>
      <c r="D101" s="54">
        <f t="shared" si="13"/>
        <v>-6.0104280927397724E-3</v>
      </c>
      <c r="E101" s="54">
        <f t="shared" si="12"/>
        <v>9.0469635892898239</v>
      </c>
      <c r="F101" s="54">
        <f t="shared" si="14"/>
        <v>9.1901027138778559</v>
      </c>
    </row>
    <row r="102" spans="1:6" ht="12.75" customHeight="1" x14ac:dyDescent="0.25">
      <c r="A102" s="33"/>
      <c r="B102" s="52" t="s">
        <v>12</v>
      </c>
      <c r="C102" s="53">
        <v>666.09</v>
      </c>
      <c r="D102" s="54">
        <f t="shared" si="13"/>
        <v>9.3167235187152642E-2</v>
      </c>
      <c r="E102" s="54">
        <f t="shared" si="12"/>
        <v>9.1485596303215075</v>
      </c>
      <c r="F102" s="54">
        <f t="shared" si="14"/>
        <v>9.1753946009736076</v>
      </c>
    </row>
    <row r="103" spans="1:6" ht="12.75" customHeight="1" x14ac:dyDescent="0.25">
      <c r="A103" s="33"/>
      <c r="B103" s="52" t="s">
        <v>13</v>
      </c>
      <c r="C103" s="53">
        <v>666.53</v>
      </c>
      <c r="D103" s="54">
        <f t="shared" si="13"/>
        <v>6.6057139425601541E-2</v>
      </c>
      <c r="E103" s="54">
        <f t="shared" si="12"/>
        <v>9.2206600465375423</v>
      </c>
      <c r="F103" s="54">
        <f t="shared" si="14"/>
        <v>9.2206600465375423</v>
      </c>
    </row>
    <row r="104" spans="1:6" ht="12.75" customHeight="1" x14ac:dyDescent="0.25">
      <c r="A104" s="42">
        <v>2015</v>
      </c>
      <c r="B104" s="48" t="s">
        <v>24</v>
      </c>
      <c r="C104" s="49">
        <v>671.7</v>
      </c>
      <c r="D104" s="50">
        <f>((C104/C103)-1)*100</f>
        <v>0.77565901009708504</v>
      </c>
      <c r="E104" s="50">
        <f t="shared" ref="E104:E115" si="15">((C104/C$103)-1)*100</f>
        <v>0.77565901009708504</v>
      </c>
      <c r="F104" s="50">
        <f>((C104/C92)-1)*100</f>
        <v>9.0404376552328802</v>
      </c>
    </row>
    <row r="105" spans="1:6" ht="12.75" customHeight="1" x14ac:dyDescent="0.25">
      <c r="A105" s="33"/>
      <c r="B105" s="52" t="s">
        <v>3</v>
      </c>
      <c r="C105" s="53">
        <v>674.91</v>
      </c>
      <c r="D105" s="54">
        <f t="shared" ref="D105:D115" si="16">((C105/C104)-1)*100</f>
        <v>0.47789191603393455</v>
      </c>
      <c r="E105" s="54">
        <f t="shared" si="15"/>
        <v>1.2572577378362482</v>
      </c>
      <c r="F105" s="54">
        <f>((C105/C93)-1)*100</f>
        <v>9.4105631747884324</v>
      </c>
    </row>
    <row r="106" spans="1:6" ht="12.75" customHeight="1" x14ac:dyDescent="0.25">
      <c r="A106" s="33"/>
      <c r="B106" s="52" t="s">
        <v>4</v>
      </c>
      <c r="C106" s="53">
        <v>675.51</v>
      </c>
      <c r="D106" s="54">
        <f>((C106/C105)-1)*100</f>
        <v>8.8900742321196269E-2</v>
      </c>
      <c r="E106" s="54">
        <f t="shared" si="15"/>
        <v>1.3472761916192955</v>
      </c>
      <c r="F106" s="54">
        <f>((C106/C94)-1)*100</f>
        <v>9.4989544666158832</v>
      </c>
    </row>
    <row r="107" spans="1:6" ht="12.75" customHeight="1" x14ac:dyDescent="0.25">
      <c r="A107" s="33"/>
      <c r="B107" s="52" t="s">
        <v>5</v>
      </c>
      <c r="C107" s="53">
        <v>674.38</v>
      </c>
      <c r="D107" s="54">
        <f>((C107/C106)-1)*100</f>
        <v>-0.16728101730544287</v>
      </c>
      <c r="E107" s="54">
        <f t="shared" si="15"/>
        <v>1.1777414369945838</v>
      </c>
      <c r="F107" s="54">
        <f>((C107/C95)-1)*100</f>
        <v>9.349461668180048</v>
      </c>
    </row>
    <row r="108" spans="1:6" ht="12.75" customHeight="1" x14ac:dyDescent="0.25">
      <c r="A108" s="33"/>
      <c r="B108" s="52" t="s">
        <v>6</v>
      </c>
      <c r="C108" s="53">
        <v>681.67</v>
      </c>
      <c r="D108" s="54">
        <f t="shared" si="16"/>
        <v>1.0809929120080719</v>
      </c>
      <c r="E108" s="54">
        <f t="shared" si="15"/>
        <v>2.2714656504583486</v>
      </c>
      <c r="F108" s="54">
        <f t="shared" ref="F108:F115" si="17">((C108/C96)-1)*100</f>
        <v>9.7326185991854395</v>
      </c>
    </row>
    <row r="109" spans="1:6" ht="12.75" customHeight="1" x14ac:dyDescent="0.25">
      <c r="A109" s="33"/>
      <c r="B109" s="52" t="s">
        <v>7</v>
      </c>
      <c r="C109" s="53">
        <v>684.41</v>
      </c>
      <c r="D109" s="54">
        <f t="shared" si="16"/>
        <v>0.40195402467468888</v>
      </c>
      <c r="E109" s="54">
        <f t="shared" si="15"/>
        <v>2.6825499227341565</v>
      </c>
      <c r="F109" s="54">
        <f t="shared" si="17"/>
        <v>6.7688995663161888</v>
      </c>
    </row>
    <row r="110" spans="1:6" ht="12.75" customHeight="1" x14ac:dyDescent="0.25">
      <c r="A110" s="33"/>
      <c r="B110" s="52" t="s">
        <v>8</v>
      </c>
      <c r="C110" s="53">
        <v>733.6</v>
      </c>
      <c r="D110" s="54">
        <f>((C110/C109)-1)*100</f>
        <v>7.1872123434783219</v>
      </c>
      <c r="E110" s="54">
        <f t="shared" si="15"/>
        <v>10.062562825379207</v>
      </c>
      <c r="F110" s="54">
        <f t="shared" si="17"/>
        <v>10.515215426333246</v>
      </c>
    </row>
    <row r="111" spans="1:6" ht="12.75" customHeight="1" x14ac:dyDescent="0.25">
      <c r="A111" s="33"/>
      <c r="B111" s="52" t="s">
        <v>9</v>
      </c>
      <c r="C111" s="53">
        <v>735.06</v>
      </c>
      <c r="D111" s="54">
        <f>((C111/C110)-1)*100</f>
        <v>0.19901853871318043</v>
      </c>
      <c r="E111" s="54">
        <f t="shared" si="15"/>
        <v>10.281607729584552</v>
      </c>
      <c r="F111" s="54">
        <f t="shared" si="17"/>
        <v>10.427401787726275</v>
      </c>
    </row>
    <row r="112" spans="1:6" ht="12.75" customHeight="1" x14ac:dyDescent="0.25">
      <c r="A112" s="33"/>
      <c r="B112" s="52" t="s">
        <v>10</v>
      </c>
      <c r="C112" s="53">
        <v>736.19</v>
      </c>
      <c r="D112" s="54">
        <f t="shared" si="16"/>
        <v>0.15372894729683839</v>
      </c>
      <c r="E112" s="54">
        <f t="shared" si="15"/>
        <v>10.451142484209285</v>
      </c>
      <c r="F112" s="54">
        <f t="shared" si="17"/>
        <v>10.620426439873199</v>
      </c>
    </row>
    <row r="113" spans="1:6" ht="12.75" customHeight="1" x14ac:dyDescent="0.25">
      <c r="A113" s="33"/>
      <c r="B113" s="52" t="s">
        <v>11</v>
      </c>
      <c r="C113" s="53">
        <v>736.63</v>
      </c>
      <c r="D113" s="54">
        <f>((C113/C112)-1)*100</f>
        <v>5.9767179668290815E-2</v>
      </c>
      <c r="E113" s="54">
        <f t="shared" si="15"/>
        <v>10.517156016983487</v>
      </c>
      <c r="F113" s="54">
        <f t="shared" si="17"/>
        <v>10.693194283739317</v>
      </c>
    </row>
    <row r="114" spans="1:6" ht="12.75" customHeight="1" x14ac:dyDescent="0.25">
      <c r="A114" s="33"/>
      <c r="B114" s="52" t="s">
        <v>12</v>
      </c>
      <c r="C114" s="53">
        <v>737.42</v>
      </c>
      <c r="D114" s="54">
        <f>((C114/C113)-1)*100</f>
        <v>0.1072451569987587</v>
      </c>
      <c r="E114" s="54">
        <f t="shared" si="15"/>
        <v>10.635680314464469</v>
      </c>
      <c r="F114" s="54">
        <f t="shared" si="17"/>
        <v>10.708763080064255</v>
      </c>
    </row>
    <row r="115" spans="1:6" ht="12.75" customHeight="1" x14ac:dyDescent="0.25">
      <c r="A115" s="33"/>
      <c r="B115" s="52" t="s">
        <v>13</v>
      </c>
      <c r="C115" s="53">
        <v>737.34</v>
      </c>
      <c r="D115" s="54">
        <f t="shared" si="16"/>
        <v>-1.0848634428128889E-2</v>
      </c>
      <c r="E115" s="54">
        <f t="shared" si="15"/>
        <v>10.623677853960078</v>
      </c>
      <c r="F115" s="54">
        <f t="shared" si="17"/>
        <v>10.623677853960078</v>
      </c>
    </row>
    <row r="116" spans="1:6" ht="12.75" customHeight="1" x14ac:dyDescent="0.25">
      <c r="A116" s="42">
        <v>2016</v>
      </c>
      <c r="B116" s="48" t="s">
        <v>24</v>
      </c>
      <c r="C116" s="49">
        <v>747.43</v>
      </c>
      <c r="D116" s="50">
        <f>((C116/C115)-1)*100</f>
        <v>1.36843247348577</v>
      </c>
      <c r="E116" s="50">
        <f t="shared" ref="E116:E127" si="18">((C116/C$115)-1)*100</f>
        <v>1.36843247348577</v>
      </c>
      <c r="F116" s="50">
        <f>((C116/C104)-1)*100</f>
        <v>11.274378442757161</v>
      </c>
    </row>
    <row r="117" spans="1:6" ht="12.75" customHeight="1" x14ac:dyDescent="0.25">
      <c r="A117" s="33"/>
      <c r="B117" s="52" t="s">
        <v>3</v>
      </c>
      <c r="C117" s="53">
        <v>750.89</v>
      </c>
      <c r="D117" s="54">
        <f t="shared" ref="D117:D156" si="19">((C117/C116)-1)*100</f>
        <v>0.46291960451145808</v>
      </c>
      <c r="E117" s="54">
        <f t="shared" si="18"/>
        <v>1.8376868201914975</v>
      </c>
      <c r="F117" s="54">
        <f t="shared" ref="F117:F164" si="20">((C117/C105)-1)*100</f>
        <v>11.257797335941099</v>
      </c>
    </row>
    <row r="118" spans="1:6" ht="12.75" customHeight="1" x14ac:dyDescent="0.25">
      <c r="A118" s="33"/>
      <c r="B118" s="52" t="s">
        <v>4</v>
      </c>
      <c r="C118" s="53">
        <v>750.62</v>
      </c>
      <c r="D118" s="54">
        <f t="shared" si="19"/>
        <v>-3.5957330634306395E-2</v>
      </c>
      <c r="E118" s="54">
        <f t="shared" si="18"/>
        <v>1.8010687064312192</v>
      </c>
      <c r="F118" s="54">
        <f t="shared" si="20"/>
        <v>11.119006380364471</v>
      </c>
    </row>
    <row r="119" spans="1:6" ht="12.75" customHeight="1" x14ac:dyDescent="0.25">
      <c r="A119" s="33"/>
      <c r="B119" s="52" t="s">
        <v>5</v>
      </c>
      <c r="C119" s="53">
        <v>752.9</v>
      </c>
      <c r="D119" s="54">
        <f t="shared" si="19"/>
        <v>0.30374890090858475</v>
      </c>
      <c r="E119" s="54">
        <f t="shared" si="18"/>
        <v>2.1102883337401845</v>
      </c>
      <c r="F119" s="54">
        <f t="shared" si="20"/>
        <v>11.643287167472337</v>
      </c>
    </row>
    <row r="120" spans="1:6" ht="12.75" customHeight="1" x14ac:dyDescent="0.25">
      <c r="A120" s="33"/>
      <c r="B120" s="52" t="s">
        <v>6</v>
      </c>
      <c r="C120" s="53">
        <v>756.09</v>
      </c>
      <c r="D120" s="54">
        <f t="shared" si="19"/>
        <v>0.42369504582282502</v>
      </c>
      <c r="E120" s="54">
        <f t="shared" si="18"/>
        <v>2.5429245666856559</v>
      </c>
      <c r="F120" s="54">
        <f t="shared" si="20"/>
        <v>10.917306027843399</v>
      </c>
    </row>
    <row r="121" spans="1:6" ht="12.75" customHeight="1" x14ac:dyDescent="0.25">
      <c r="A121" s="33"/>
      <c r="B121" s="52" t="s">
        <v>7</v>
      </c>
      <c r="C121" s="53">
        <v>758.05</v>
      </c>
      <c r="D121" s="54">
        <f t="shared" si="19"/>
        <v>0.25922839873560033</v>
      </c>
      <c r="E121" s="54">
        <f t="shared" si="18"/>
        <v>2.8087449480565185</v>
      </c>
      <c r="F121" s="54">
        <f t="shared" si="20"/>
        <v>10.759632384097252</v>
      </c>
    </row>
    <row r="122" spans="1:6" ht="12.75" customHeight="1" x14ac:dyDescent="0.25">
      <c r="A122" s="33"/>
      <c r="B122" s="52" t="s">
        <v>8</v>
      </c>
      <c r="C122" s="53">
        <v>758.49</v>
      </c>
      <c r="D122" s="54">
        <f t="shared" si="19"/>
        <v>5.8043664665929917E-2</v>
      </c>
      <c r="E122" s="54">
        <f t="shared" si="18"/>
        <v>2.8684189112214042</v>
      </c>
      <c r="F122" s="54">
        <f t="shared" si="20"/>
        <v>3.3928571428571308</v>
      </c>
    </row>
    <row r="123" spans="1:6" ht="12.75" customHeight="1" x14ac:dyDescent="0.25">
      <c r="A123" s="33"/>
      <c r="B123" s="52" t="s">
        <v>9</v>
      </c>
      <c r="C123" s="53">
        <v>758.89</v>
      </c>
      <c r="D123" s="54">
        <f t="shared" si="19"/>
        <v>5.2736357763438768E-2</v>
      </c>
      <c r="E123" s="54">
        <f t="shared" si="18"/>
        <v>2.9226679686440438</v>
      </c>
      <c r="F123" s="54">
        <f t="shared" si="20"/>
        <v>3.2419122248523946</v>
      </c>
    </row>
    <row r="124" spans="1:6" ht="12.75" customHeight="1" x14ac:dyDescent="0.25">
      <c r="A124" s="33"/>
      <c r="B124" s="52" t="s">
        <v>10</v>
      </c>
      <c r="C124" s="53">
        <v>758.02</v>
      </c>
      <c r="D124" s="54">
        <f t="shared" si="19"/>
        <v>-0.11464112058401366</v>
      </c>
      <c r="E124" s="54">
        <f t="shared" si="18"/>
        <v>2.8046762687498283</v>
      </c>
      <c r="F124" s="54">
        <f t="shared" si="20"/>
        <v>2.965267118542747</v>
      </c>
    </row>
    <row r="125" spans="1:6" ht="12.75" customHeight="1" x14ac:dyDescent="0.25">
      <c r="A125" s="33"/>
      <c r="B125" s="52" t="s">
        <v>11</v>
      </c>
      <c r="C125" s="53">
        <v>766.99</v>
      </c>
      <c r="D125" s="54">
        <f t="shared" si="19"/>
        <v>1.1833460858552636</v>
      </c>
      <c r="E125" s="54">
        <f t="shared" si="18"/>
        <v>4.0212113814522388</v>
      </c>
      <c r="F125" s="54">
        <f t="shared" si="20"/>
        <v>4.1214721094715134</v>
      </c>
    </row>
    <row r="126" spans="1:6" ht="12.75" customHeight="1" x14ac:dyDescent="0.25">
      <c r="A126" s="33"/>
      <c r="B126" s="52" t="s">
        <v>12</v>
      </c>
      <c r="C126" s="53">
        <v>770.46</v>
      </c>
      <c r="D126" s="54">
        <f t="shared" si="19"/>
        <v>0.45241789332326476</v>
      </c>
      <c r="E126" s="54">
        <f t="shared" si="18"/>
        <v>4.4918219545935445</v>
      </c>
      <c r="F126" s="54">
        <f t="shared" si="20"/>
        <v>4.4804860188223827</v>
      </c>
    </row>
    <row r="127" spans="1:6" ht="12.75" customHeight="1" x14ac:dyDescent="0.25">
      <c r="A127" s="33"/>
      <c r="B127" s="52" t="s">
        <v>13</v>
      </c>
      <c r="C127" s="53">
        <v>804.08</v>
      </c>
      <c r="D127" s="54">
        <f t="shared" si="19"/>
        <v>4.3636269241751791</v>
      </c>
      <c r="E127" s="54">
        <f t="shared" si="18"/>
        <v>9.051455230965356</v>
      </c>
      <c r="F127" s="54">
        <f t="shared" si="20"/>
        <v>9.051455230965356</v>
      </c>
    </row>
    <row r="128" spans="1:6" ht="12.75" customHeight="1" x14ac:dyDescent="0.25">
      <c r="A128" s="42">
        <v>2017</v>
      </c>
      <c r="B128" s="48" t="s">
        <v>24</v>
      </c>
      <c r="C128" s="49">
        <v>804.29</v>
      </c>
      <c r="D128" s="50">
        <f t="shared" si="19"/>
        <v>2.6116804298070839E-2</v>
      </c>
      <c r="E128" s="50">
        <f t="shared" ref="E128:E139" si="21">((C128/C$127)-1)*100</f>
        <v>2.6116804298070839E-2</v>
      </c>
      <c r="F128" s="50">
        <f t="shared" si="20"/>
        <v>7.6074013620004655</v>
      </c>
    </row>
    <row r="129" spans="1:6" ht="12.75" customHeight="1" x14ac:dyDescent="0.25">
      <c r="A129" s="33"/>
      <c r="B129" s="52" t="s">
        <v>3</v>
      </c>
      <c r="C129" s="53">
        <v>807.06</v>
      </c>
      <c r="D129" s="54">
        <f t="shared" si="19"/>
        <v>0.34440313817154511</v>
      </c>
      <c r="E129" s="54">
        <f t="shared" si="21"/>
        <v>0.3706098895632115</v>
      </c>
      <c r="F129" s="54">
        <f t="shared" si="20"/>
        <v>7.4804565249237509</v>
      </c>
    </row>
    <row r="130" spans="1:6" ht="12.75" customHeight="1" x14ac:dyDescent="0.25">
      <c r="A130" s="33"/>
      <c r="B130" s="52" t="s">
        <v>4</v>
      </c>
      <c r="C130" s="53">
        <v>808.78</v>
      </c>
      <c r="D130" s="54">
        <f>((C130/C129)-1)*100</f>
        <v>0.21311922285827123</v>
      </c>
      <c r="E130" s="54">
        <f>((C130/C$127)-1)*100</f>
        <v>0.58451895333797577</v>
      </c>
      <c r="F130" s="54">
        <f>((C130/C118)-1)*100</f>
        <v>7.7482614372119007</v>
      </c>
    </row>
    <row r="131" spans="1:6" ht="12.75" customHeight="1" x14ac:dyDescent="0.25">
      <c r="A131" s="33"/>
      <c r="B131" s="52" t="s">
        <v>5</v>
      </c>
      <c r="C131" s="53">
        <v>809.09</v>
      </c>
      <c r="D131" s="54">
        <f t="shared" si="19"/>
        <v>3.8329335542419685E-2</v>
      </c>
      <c r="E131" s="54">
        <f t="shared" si="21"/>
        <v>0.62307233111134064</v>
      </c>
      <c r="F131" s="54">
        <f t="shared" si="20"/>
        <v>7.4631425156063358</v>
      </c>
    </row>
    <row r="132" spans="1:6" ht="12.75" customHeight="1" x14ac:dyDescent="0.25">
      <c r="A132" s="33"/>
      <c r="B132" s="52" t="s">
        <v>6</v>
      </c>
      <c r="C132" s="53">
        <v>813.9</v>
      </c>
      <c r="D132" s="54">
        <f t="shared" si="19"/>
        <v>0.59449504999442571</v>
      </c>
      <c r="E132" s="54">
        <f t="shared" si="21"/>
        <v>1.2212715152720932</v>
      </c>
      <c r="F132" s="54">
        <f t="shared" si="20"/>
        <v>7.6459151688291094</v>
      </c>
    </row>
    <row r="133" spans="1:6" ht="12.75" customHeight="1" x14ac:dyDescent="0.25">
      <c r="A133" s="33"/>
      <c r="B133" s="52" t="s">
        <v>7</v>
      </c>
      <c r="C133" s="53">
        <v>829.84</v>
      </c>
      <c r="D133" s="54">
        <f t="shared" si="19"/>
        <v>1.9584715567023014</v>
      </c>
      <c r="E133" s="54">
        <f t="shared" si="21"/>
        <v>3.203661327231111</v>
      </c>
      <c r="F133" s="54">
        <f t="shared" si="20"/>
        <v>9.4703515599235075</v>
      </c>
    </row>
    <row r="134" spans="1:6" ht="12.75" customHeight="1" x14ac:dyDescent="0.25">
      <c r="A134" s="33"/>
      <c r="B134" s="52" t="s">
        <v>8</v>
      </c>
      <c r="C134" s="53">
        <v>843.49</v>
      </c>
      <c r="D134" s="54">
        <f t="shared" si="19"/>
        <v>1.644895401523172</v>
      </c>
      <c r="E134" s="54">
        <f t="shared" si="21"/>
        <v>4.9012536066062928</v>
      </c>
      <c r="F134" s="54">
        <f t="shared" si="20"/>
        <v>11.206476024733348</v>
      </c>
    </row>
    <row r="135" spans="1:6" ht="12.75" customHeight="1" x14ac:dyDescent="0.25">
      <c r="A135" s="33"/>
      <c r="B135" s="52" t="s">
        <v>9</v>
      </c>
      <c r="C135" s="53">
        <v>852.09</v>
      </c>
      <c r="D135" s="54">
        <f t="shared" si="19"/>
        <v>1.0195734389263578</v>
      </c>
      <c r="E135" s="54">
        <f t="shared" si="21"/>
        <v>5.9707989254800475</v>
      </c>
      <c r="F135" s="54">
        <f t="shared" si="20"/>
        <v>12.281094756815891</v>
      </c>
    </row>
    <row r="136" spans="1:6" ht="12.75" customHeight="1" x14ac:dyDescent="0.25">
      <c r="A136" s="33"/>
      <c r="B136" s="52" t="s">
        <v>10</v>
      </c>
      <c r="C136" s="53">
        <v>850.38</v>
      </c>
      <c r="D136" s="54">
        <f>((C136/C135)-1)*100</f>
        <v>-0.20068302644087321</v>
      </c>
      <c r="E136" s="54">
        <f>((C136/C$127)-1)*100</f>
        <v>5.7581335190528327</v>
      </c>
      <c r="F136" s="54">
        <f>((C136/C124)-1)*100</f>
        <v>12.184375082451648</v>
      </c>
    </row>
    <row r="137" spans="1:6" ht="12.75" customHeight="1" x14ac:dyDescent="0.25">
      <c r="A137" s="33"/>
      <c r="B137" s="52" t="s">
        <v>11</v>
      </c>
      <c r="C137" s="53">
        <v>850.65</v>
      </c>
      <c r="D137" s="54">
        <f t="shared" si="19"/>
        <v>3.1750511536010606E-2</v>
      </c>
      <c r="E137" s="54">
        <f t="shared" si="21"/>
        <v>5.7917122674360666</v>
      </c>
      <c r="F137" s="54">
        <f t="shared" si="20"/>
        <v>10.907573762369772</v>
      </c>
    </row>
    <row r="138" spans="1:6" ht="12.75" customHeight="1" x14ac:dyDescent="0.25">
      <c r="A138" s="33"/>
      <c r="B138" s="52" t="s">
        <v>12</v>
      </c>
      <c r="C138" s="53">
        <v>851.12</v>
      </c>
      <c r="D138" s="54">
        <f>((C138/C137)-1)*100</f>
        <v>5.5251866219951928E-2</v>
      </c>
      <c r="E138" s="54">
        <f>((C138/C$127)-1)*100</f>
        <v>5.8501641627698664</v>
      </c>
      <c r="F138" s="54">
        <f>((C138/C126)-1)*100</f>
        <v>10.469070425460103</v>
      </c>
    </row>
    <row r="139" spans="1:6" ht="12.75" customHeight="1" x14ac:dyDescent="0.25">
      <c r="A139" s="33"/>
      <c r="B139" s="52" t="s">
        <v>13</v>
      </c>
      <c r="C139" s="53">
        <v>850.94</v>
      </c>
      <c r="D139" s="54">
        <f t="shared" si="19"/>
        <v>-2.1148604192122722E-2</v>
      </c>
      <c r="E139" s="54">
        <f t="shared" si="21"/>
        <v>5.8277783305143771</v>
      </c>
      <c r="F139" s="54">
        <f t="shared" si="20"/>
        <v>5.8277783305143771</v>
      </c>
    </row>
    <row r="140" spans="1:6" ht="12.75" customHeight="1" x14ac:dyDescent="0.25">
      <c r="A140" s="42">
        <v>2018</v>
      </c>
      <c r="B140" s="43" t="s">
        <v>24</v>
      </c>
      <c r="C140" s="44">
        <v>850.13</v>
      </c>
      <c r="D140" s="56">
        <f t="shared" si="19"/>
        <v>-9.5188849977678736E-2</v>
      </c>
      <c r="E140" s="56">
        <f t="shared" ref="E140:E151" si="22">((C140/C$139)-1)*100</f>
        <v>-9.5188849977678736E-2</v>
      </c>
      <c r="F140" s="56">
        <f t="shared" si="20"/>
        <v>5.6994367703191662</v>
      </c>
    </row>
    <row r="141" spans="1:6" ht="12.75" customHeight="1" x14ac:dyDescent="0.25">
      <c r="A141" s="33"/>
      <c r="B141" s="34" t="s">
        <v>3</v>
      </c>
      <c r="C141" s="35">
        <v>853.54</v>
      </c>
      <c r="D141" s="57">
        <f t="shared" si="19"/>
        <v>0.40111512356932888</v>
      </c>
      <c r="E141" s="57">
        <f t="shared" si="22"/>
        <v>0.30554445671844288</v>
      </c>
      <c r="F141" s="57">
        <f t="shared" si="20"/>
        <v>5.7591752781701588</v>
      </c>
    </row>
    <row r="142" spans="1:6" ht="11.25" customHeight="1" x14ac:dyDescent="0.25">
      <c r="A142" s="33"/>
      <c r="B142" s="34" t="s">
        <v>4</v>
      </c>
      <c r="C142" s="35">
        <v>853.74</v>
      </c>
      <c r="D142" s="57">
        <f t="shared" si="19"/>
        <v>2.3431825104869297E-2</v>
      </c>
      <c r="E142" s="57">
        <f t="shared" si="22"/>
        <v>0.32904787646601541</v>
      </c>
      <c r="F142" s="57">
        <f t="shared" si="20"/>
        <v>5.5589900838299622</v>
      </c>
    </row>
    <row r="143" spans="1:6" ht="12.75" customHeight="1" x14ac:dyDescent="0.25">
      <c r="A143" s="33"/>
      <c r="B143" s="34" t="s">
        <v>5</v>
      </c>
      <c r="C143" s="35">
        <v>854.28</v>
      </c>
      <c r="D143" s="57">
        <f t="shared" si="19"/>
        <v>6.3251106894357534E-2</v>
      </c>
      <c r="E143" s="57">
        <f t="shared" si="22"/>
        <v>0.3925071097844679</v>
      </c>
      <c r="F143" s="57">
        <f t="shared" si="20"/>
        <v>5.5852871744799693</v>
      </c>
    </row>
    <row r="144" spans="1:6" ht="12.75" customHeight="1" x14ac:dyDescent="0.25">
      <c r="A144" s="33"/>
      <c r="B144" s="34" t="s">
        <v>6</v>
      </c>
      <c r="C144" s="35">
        <v>854.64</v>
      </c>
      <c r="D144" s="57">
        <f t="shared" si="19"/>
        <v>4.2140750105357228E-2</v>
      </c>
      <c r="E144" s="57">
        <f t="shared" si="22"/>
        <v>0.43481326533010289</v>
      </c>
      <c r="F144" s="57">
        <f t="shared" si="20"/>
        <v>5.005528934758563</v>
      </c>
    </row>
    <row r="145" spans="1:6" ht="12.75" customHeight="1" x14ac:dyDescent="0.25">
      <c r="A145" s="33"/>
      <c r="B145" s="34" t="s">
        <v>7</v>
      </c>
      <c r="C145" s="35">
        <v>866.41</v>
      </c>
      <c r="D145" s="57">
        <f>((C145/C144)-1)*100</f>
        <v>1.3771880557895688</v>
      </c>
      <c r="E145" s="57">
        <f>((C145/C$139)-1)*100</f>
        <v>1.8179895174747829</v>
      </c>
      <c r="F145" s="57">
        <f>((C145/C133)-1)*100</f>
        <v>4.4068736141906761</v>
      </c>
    </row>
    <row r="146" spans="1:6" ht="12.75" customHeight="1" x14ac:dyDescent="0.25">
      <c r="A146" s="33"/>
      <c r="B146" s="34" t="s">
        <v>8</v>
      </c>
      <c r="C146" s="35">
        <v>881.54</v>
      </c>
      <c r="D146" s="57">
        <f t="shared" si="19"/>
        <v>1.7462864002031342</v>
      </c>
      <c r="E146" s="57">
        <f t="shared" si="22"/>
        <v>3.596023221378708</v>
      </c>
      <c r="F146" s="57">
        <f t="shared" si="20"/>
        <v>4.5110196919939671</v>
      </c>
    </row>
    <row r="147" spans="1:6" ht="12.75" customHeight="1" x14ac:dyDescent="0.25">
      <c r="A147" s="33"/>
      <c r="B147" s="34" t="s">
        <v>9</v>
      </c>
      <c r="C147" s="35">
        <v>882.66</v>
      </c>
      <c r="D147" s="57">
        <f>((C147/C146)-1)*100</f>
        <v>0.12705038909182065</v>
      </c>
      <c r="E147" s="57">
        <f>((C147/C$139)-1)*100</f>
        <v>3.7276423719651008</v>
      </c>
      <c r="F147" s="57">
        <f>((C147/C135)-1)*100</f>
        <v>3.5876491919867526</v>
      </c>
    </row>
    <row r="148" spans="1:6" ht="12.75" customHeight="1" x14ac:dyDescent="0.25">
      <c r="A148" s="33"/>
      <c r="B148" s="34" t="s">
        <v>10</v>
      </c>
      <c r="C148" s="35">
        <v>883.28</v>
      </c>
      <c r="D148" s="57">
        <f t="shared" si="19"/>
        <v>7.0242222373284591E-2</v>
      </c>
      <c r="E148" s="57">
        <f t="shared" si="22"/>
        <v>3.8005029731825957</v>
      </c>
      <c r="F148" s="57">
        <f t="shared" si="20"/>
        <v>3.8688586279075121</v>
      </c>
    </row>
    <row r="149" spans="1:6" ht="12.75" customHeight="1" x14ac:dyDescent="0.25">
      <c r="A149" s="33"/>
      <c r="B149" s="34" t="s">
        <v>11</v>
      </c>
      <c r="C149" s="35">
        <v>883.26</v>
      </c>
      <c r="D149" s="57">
        <v>0</v>
      </c>
      <c r="E149" s="57">
        <f t="shared" si="22"/>
        <v>3.7981526312078406</v>
      </c>
      <c r="F149" s="57">
        <f t="shared" si="20"/>
        <v>3.8335390583671414</v>
      </c>
    </row>
    <row r="150" spans="1:6" ht="12.75" customHeight="1" x14ac:dyDescent="0.25">
      <c r="A150" s="33"/>
      <c r="B150" s="34" t="s">
        <v>12</v>
      </c>
      <c r="C150" s="35">
        <v>884.55</v>
      </c>
      <c r="D150" s="57">
        <f t="shared" si="19"/>
        <v>0.14604986074315818</v>
      </c>
      <c r="E150" s="57">
        <f t="shared" si="22"/>
        <v>3.9497496885796846</v>
      </c>
      <c r="F150" s="57">
        <f t="shared" si="20"/>
        <v>3.9277657674593458</v>
      </c>
    </row>
    <row r="151" spans="1:6" ht="12.75" customHeight="1" x14ac:dyDescent="0.25">
      <c r="A151" s="33"/>
      <c r="B151" s="34" t="s">
        <v>13</v>
      </c>
      <c r="C151" s="35">
        <v>885.06</v>
      </c>
      <c r="D151" s="57">
        <f t="shared" si="19"/>
        <v>5.7656435475661461E-2</v>
      </c>
      <c r="E151" s="57">
        <f t="shared" si="22"/>
        <v>4.0096834089359934</v>
      </c>
      <c r="F151" s="57">
        <f t="shared" si="20"/>
        <v>4.0096834089359934</v>
      </c>
    </row>
    <row r="152" spans="1:6" ht="12.75" customHeight="1" x14ac:dyDescent="0.25">
      <c r="A152" s="42">
        <v>2019</v>
      </c>
      <c r="B152" s="43" t="s">
        <v>24</v>
      </c>
      <c r="C152" s="44">
        <v>887.4</v>
      </c>
      <c r="D152" s="56">
        <f t="shared" si="19"/>
        <v>0.26438885499289189</v>
      </c>
      <c r="E152" s="56">
        <f t="shared" ref="E152:E163" si="23">((C152/C$151)-1)*100</f>
        <v>0.26438885499289189</v>
      </c>
      <c r="F152" s="56">
        <f t="shared" si="20"/>
        <v>4.3840353828237921</v>
      </c>
    </row>
    <row r="153" spans="1:6" ht="12.75" customHeight="1" x14ac:dyDescent="0.25">
      <c r="A153" s="33"/>
      <c r="B153" s="34" t="s">
        <v>3</v>
      </c>
      <c r="C153" s="35">
        <v>887.26</v>
      </c>
      <c r="D153" s="57">
        <f t="shared" si="19"/>
        <v>-1.5776425512736836E-2</v>
      </c>
      <c r="E153" s="57">
        <f t="shared" si="23"/>
        <v>0.24857071836938971</v>
      </c>
      <c r="F153" s="57">
        <f t="shared" si="20"/>
        <v>3.9506057126789562</v>
      </c>
    </row>
    <row r="154" spans="1:6" ht="12.75" customHeight="1" x14ac:dyDescent="0.25">
      <c r="A154" s="33"/>
      <c r="B154" s="34" t="s">
        <v>4</v>
      </c>
      <c r="C154" s="35">
        <v>887.35</v>
      </c>
      <c r="D154" s="57">
        <f t="shared" si="19"/>
        <v>1.0143588125233194E-2</v>
      </c>
      <c r="E154" s="57">
        <f t="shared" si="23"/>
        <v>0.25873952048449667</v>
      </c>
      <c r="F154" s="57">
        <f t="shared" si="20"/>
        <v>3.9367957457774105</v>
      </c>
    </row>
    <row r="155" spans="1:6" ht="12.75" customHeight="1" x14ac:dyDescent="0.25">
      <c r="A155" s="33"/>
      <c r="B155" s="34" t="s">
        <v>5</v>
      </c>
      <c r="C155" s="35">
        <v>887.4</v>
      </c>
      <c r="D155" s="57">
        <f t="shared" si="19"/>
        <v>5.6347551698809895E-3</v>
      </c>
      <c r="E155" s="57">
        <f t="shared" si="23"/>
        <v>0.26438885499289189</v>
      </c>
      <c r="F155" s="57">
        <f t="shared" si="20"/>
        <v>3.8769490096923764</v>
      </c>
    </row>
    <row r="156" spans="1:6" ht="12.75" customHeight="1" x14ac:dyDescent="0.25">
      <c r="A156" s="33"/>
      <c r="B156" s="34" t="s">
        <v>6</v>
      </c>
      <c r="C156" s="35">
        <v>890.85</v>
      </c>
      <c r="D156" s="57">
        <f t="shared" si="19"/>
        <v>0.38877620013522129</v>
      </c>
      <c r="E156" s="57">
        <f t="shared" si="23"/>
        <v>0.65419293607213991</v>
      </c>
      <c r="F156" s="57">
        <f t="shared" si="20"/>
        <v>4.2368716652625649</v>
      </c>
    </row>
    <row r="157" spans="1:6" ht="12.75" customHeight="1" x14ac:dyDescent="0.25">
      <c r="A157" s="33"/>
      <c r="B157" s="34" t="s">
        <v>7</v>
      </c>
      <c r="C157" s="35">
        <v>893.29</v>
      </c>
      <c r="D157" s="57">
        <f>((C157/C156)-1)*100</f>
        <v>0.27389571757310271</v>
      </c>
      <c r="E157" s="57">
        <f t="shared" si="23"/>
        <v>0.92988046008180003</v>
      </c>
      <c r="F157" s="57">
        <f t="shared" si="20"/>
        <v>3.1024572661903616</v>
      </c>
    </row>
    <row r="158" spans="1:6" ht="12.75" customHeight="1" x14ac:dyDescent="0.25">
      <c r="A158" s="33"/>
      <c r="B158" s="34" t="s">
        <v>8</v>
      </c>
      <c r="C158" s="35">
        <v>914.46</v>
      </c>
      <c r="D158" s="57">
        <f t="shared" ref="D158" si="24">((C158/C157)-1)*100</f>
        <v>2.3698910768059633</v>
      </c>
      <c r="E158" s="57">
        <f t="shared" si="23"/>
        <v>3.3218086909362121</v>
      </c>
      <c r="F158" s="57">
        <f t="shared" si="20"/>
        <v>3.7343739365201856</v>
      </c>
    </row>
    <row r="159" spans="1:6" ht="12.75" customHeight="1" x14ac:dyDescent="0.25">
      <c r="A159" s="33"/>
      <c r="B159" s="34" t="s">
        <v>9</v>
      </c>
      <c r="C159" s="35">
        <v>931.42</v>
      </c>
      <c r="D159" s="57">
        <f>((C159/C158)-1)*100</f>
        <v>1.8546464580189381</v>
      </c>
      <c r="E159" s="57">
        <f>((C159/C$151)-1)*100</f>
        <v>5.2380629561837644</v>
      </c>
      <c r="F159" s="57">
        <f t="shared" si="20"/>
        <v>5.5242109079373769</v>
      </c>
    </row>
    <row r="160" spans="1:6" ht="12.75" customHeight="1" x14ac:dyDescent="0.25">
      <c r="A160" s="33"/>
      <c r="B160" s="34" t="s">
        <v>10</v>
      </c>
      <c r="C160" s="35">
        <v>931.25</v>
      </c>
      <c r="D160" s="57">
        <f t="shared" ref="D160:D167" si="25">((C160/C159)-1)*100</f>
        <v>-1.8251701702776124E-2</v>
      </c>
      <c r="E160" s="57">
        <f t="shared" si="23"/>
        <v>5.218855218855234</v>
      </c>
      <c r="F160" s="57">
        <f t="shared" si="20"/>
        <v>5.4308939407662349</v>
      </c>
    </row>
    <row r="161" spans="1:6" ht="12.75" customHeight="1" x14ac:dyDescent="0.25">
      <c r="A161" s="33"/>
      <c r="B161" s="34" t="s">
        <v>11</v>
      </c>
      <c r="C161" s="35">
        <v>932.34</v>
      </c>
      <c r="D161" s="57">
        <f t="shared" si="25"/>
        <v>0.11704697986576473</v>
      </c>
      <c r="E161" s="57">
        <f t="shared" si="23"/>
        <v>5.3420107111382453</v>
      </c>
      <c r="F161" s="57">
        <f t="shared" si="20"/>
        <v>5.5566877250186941</v>
      </c>
    </row>
    <row r="162" spans="1:6" ht="12.75" customHeight="1" x14ac:dyDescent="0.25">
      <c r="A162" s="33"/>
      <c r="B162" s="34" t="s">
        <v>12</v>
      </c>
      <c r="C162" s="35">
        <v>933.88</v>
      </c>
      <c r="D162" s="57">
        <f t="shared" si="25"/>
        <v>0.16517579423815931</v>
      </c>
      <c r="E162" s="57">
        <f t="shared" si="23"/>
        <v>5.5160102139967915</v>
      </c>
      <c r="F162" s="57">
        <f t="shared" si="20"/>
        <v>5.5768469843423318</v>
      </c>
    </row>
    <row r="163" spans="1:6" ht="12" customHeight="1" x14ac:dyDescent="0.25">
      <c r="A163" s="33"/>
      <c r="B163" s="34" t="s">
        <v>13</v>
      </c>
      <c r="C163" s="35">
        <v>934.45</v>
      </c>
      <c r="D163" s="57">
        <f t="shared" si="25"/>
        <v>6.1035679102250384E-2</v>
      </c>
      <c r="E163" s="57">
        <f t="shared" si="23"/>
        <v>5.5804126273925059</v>
      </c>
      <c r="F163" s="57">
        <f t="shared" si="20"/>
        <v>5.5804126273925059</v>
      </c>
    </row>
    <row r="164" spans="1:6" ht="12.75" customHeight="1" x14ac:dyDescent="0.25">
      <c r="A164" s="42">
        <v>2020</v>
      </c>
      <c r="B164" s="43" t="s">
        <v>24</v>
      </c>
      <c r="C164" s="44">
        <v>941.02</v>
      </c>
      <c r="D164" s="56">
        <f t="shared" si="25"/>
        <v>0.70308737760178541</v>
      </c>
      <c r="E164" s="56">
        <f>((C164/C$163)-1)*100</f>
        <v>0.70308737760178541</v>
      </c>
      <c r="F164" s="56">
        <f t="shared" si="20"/>
        <v>6.0423709713770535</v>
      </c>
    </row>
    <row r="165" spans="1:6" ht="12.75" customHeight="1" x14ac:dyDescent="0.25">
      <c r="A165" s="33"/>
      <c r="B165" s="34" t="s">
        <v>3</v>
      </c>
      <c r="C165" s="35">
        <v>941.09</v>
      </c>
      <c r="D165" s="57">
        <f>((C165/C164)-1)*100</f>
        <v>7.4387366899797414E-3</v>
      </c>
      <c r="E165" s="57">
        <f>((C165/C$163)-1)*100</f>
        <v>0.71057841511048547</v>
      </c>
      <c r="F165" s="57">
        <f>((C165/C153)-1)*100</f>
        <v>6.0669927642404753</v>
      </c>
    </row>
    <row r="166" spans="1:6" ht="12.75" customHeight="1" x14ac:dyDescent="0.25">
      <c r="A166" s="33"/>
      <c r="B166" s="34" t="s">
        <v>4</v>
      </c>
      <c r="C166" s="35">
        <v>941.66</v>
      </c>
      <c r="D166" s="57">
        <f>((C166/C165)-1)*100</f>
        <v>6.0568064690946777E-2</v>
      </c>
      <c r="E166" s="57">
        <f>((C166/C$163)-1)*100</f>
        <v>0.7715768633955733</v>
      </c>
      <c r="F166" s="57">
        <f>((C166/C154)-1)*100</f>
        <v>6.1204710655321959</v>
      </c>
    </row>
    <row r="167" spans="1:6" ht="12.75" customHeight="1" x14ac:dyDescent="0.25">
      <c r="A167" s="33"/>
      <c r="B167" s="34" t="s">
        <v>5</v>
      </c>
      <c r="C167" s="35">
        <v>940.92</v>
      </c>
      <c r="D167" s="57">
        <f t="shared" si="25"/>
        <v>-7.858462714780412E-2</v>
      </c>
      <c r="E167" s="57">
        <f t="shared" ref="E167:E175" si="26">((C167/C$163)-1)*100</f>
        <v>0.6923858954465123</v>
      </c>
      <c r="F167" s="57">
        <f t="shared" ref="F167:F176" si="27">((C167/C155)-1)*100</f>
        <v>6.0311020960108097</v>
      </c>
    </row>
    <row r="168" spans="1:6" ht="12.75" customHeight="1" x14ac:dyDescent="0.25">
      <c r="A168" s="33"/>
      <c r="B168" s="34" t="s">
        <v>6</v>
      </c>
      <c r="C168" s="35">
        <v>942.93</v>
      </c>
      <c r="D168" s="57">
        <f t="shared" ref="D168:D173" si="28">((C168/C167)-1)*100</f>
        <v>0.21362071164392482</v>
      </c>
      <c r="E168" s="57">
        <f t="shared" ref="E168:E173" si="29">((C168/C$163)-1)*100</f>
        <v>0.90748568676761732</v>
      </c>
      <c r="F168" s="57">
        <f t="shared" ref="F168:F173" si="30">((C168/C156)-1)*100</f>
        <v>5.8461020373800299</v>
      </c>
    </row>
    <row r="169" spans="1:6" ht="12.75" customHeight="1" x14ac:dyDescent="0.25">
      <c r="A169" s="33"/>
      <c r="B169" s="34" t="s">
        <v>7</v>
      </c>
      <c r="C169" s="35">
        <v>944.07</v>
      </c>
      <c r="D169" s="57">
        <f t="shared" si="28"/>
        <v>0.12089974865578945</v>
      </c>
      <c r="E169" s="57">
        <f t="shared" si="29"/>
        <v>1.029482583337793</v>
      </c>
      <c r="F169" s="57">
        <f t="shared" si="30"/>
        <v>5.6846041039304351</v>
      </c>
    </row>
    <row r="170" spans="1:6" ht="12.75" customHeight="1" x14ac:dyDescent="0.25">
      <c r="A170" s="33"/>
      <c r="B170" s="34" t="s">
        <v>8</v>
      </c>
      <c r="C170" s="35">
        <v>944.49</v>
      </c>
      <c r="D170" s="57">
        <f t="shared" si="28"/>
        <v>4.4488226508621054E-2</v>
      </c>
      <c r="E170" s="57">
        <f t="shared" si="29"/>
        <v>1.0744288083899489</v>
      </c>
      <c r="F170" s="57">
        <f t="shared" si="30"/>
        <v>3.2839052555606596</v>
      </c>
    </row>
    <row r="171" spans="1:6" ht="17.25" customHeight="1" x14ac:dyDescent="0.25">
      <c r="A171" s="33"/>
      <c r="B171" s="34" t="s">
        <v>9</v>
      </c>
      <c r="C171" s="35">
        <v>947.2</v>
      </c>
      <c r="D171" s="57">
        <f t="shared" si="28"/>
        <v>0.28692733644613</v>
      </c>
      <c r="E171" s="57">
        <f t="shared" si="29"/>
        <v>1.3644389747980101</v>
      </c>
      <c r="F171" s="57">
        <f t="shared" si="30"/>
        <v>1.6941873698224308</v>
      </c>
    </row>
    <row r="172" spans="1:6" ht="12.75" customHeight="1" x14ac:dyDescent="0.25">
      <c r="A172" s="33"/>
      <c r="B172" s="34" t="s">
        <v>10</v>
      </c>
      <c r="C172" s="35">
        <v>946.31</v>
      </c>
      <c r="D172" s="57">
        <f t="shared" si="28"/>
        <v>-9.3961148648658011E-2</v>
      </c>
      <c r="E172" s="57">
        <f t="shared" si="29"/>
        <v>1.2691957836160173</v>
      </c>
      <c r="F172" s="57">
        <f t="shared" si="30"/>
        <v>1.6171812080536752</v>
      </c>
    </row>
    <row r="173" spans="1:6" ht="12.75" customHeight="1" x14ac:dyDescent="0.25">
      <c r="A173" s="33"/>
      <c r="B173" s="34" t="s">
        <v>11</v>
      </c>
      <c r="C173" s="35">
        <v>947.4</v>
      </c>
      <c r="D173" s="57">
        <f t="shared" si="28"/>
        <v>0.11518424195031685</v>
      </c>
      <c r="E173" s="57">
        <f t="shared" si="29"/>
        <v>1.3858419391085564</v>
      </c>
      <c r="F173" s="57">
        <f t="shared" si="30"/>
        <v>1.6152905592380362</v>
      </c>
    </row>
    <row r="174" spans="1:6" ht="12.75" customHeight="1" x14ac:dyDescent="0.25">
      <c r="A174" s="33"/>
      <c r="B174" s="34" t="s">
        <v>12</v>
      </c>
      <c r="C174" s="35">
        <v>951.16</v>
      </c>
      <c r="D174" s="57">
        <f t="shared" ref="D174:D176" si="31">((C174/C173)-1)*100</f>
        <v>0.39687565970023542</v>
      </c>
      <c r="E174" s="57">
        <f t="shared" si="26"/>
        <v>1.7882176681470296</v>
      </c>
      <c r="F174" s="57">
        <f t="shared" si="27"/>
        <v>1.8503447980468657</v>
      </c>
    </row>
    <row r="175" spans="1:6" ht="12.75" customHeight="1" x14ac:dyDescent="0.25">
      <c r="A175" s="33"/>
      <c r="B175" s="34" t="s">
        <v>13</v>
      </c>
      <c r="C175" s="35">
        <v>953.55</v>
      </c>
      <c r="D175" s="57">
        <f t="shared" si="31"/>
        <v>0.25127213087177136</v>
      </c>
      <c r="E175" s="57">
        <f t="shared" si="26"/>
        <v>2.0439830916581858</v>
      </c>
      <c r="F175" s="57">
        <f t="shared" si="27"/>
        <v>2.0439830916581858</v>
      </c>
    </row>
    <row r="176" spans="1:6" ht="12.75" customHeight="1" x14ac:dyDescent="0.25">
      <c r="A176" s="42">
        <v>2021</v>
      </c>
      <c r="B176" s="43" t="s">
        <v>24</v>
      </c>
      <c r="C176" s="44">
        <v>955.21</v>
      </c>
      <c r="D176" s="56">
        <f t="shared" si="31"/>
        <v>0.17408630905564326</v>
      </c>
      <c r="E176" s="56">
        <f t="shared" ref="E176:E177" si="32">((C176/C$175)-1)*100</f>
        <v>0.17408630905564326</v>
      </c>
      <c r="F176" s="56">
        <f t="shared" si="27"/>
        <v>1.5079381947248782</v>
      </c>
    </row>
    <row r="177" spans="1:6" ht="12.75" customHeight="1" x14ac:dyDescent="0.25">
      <c r="A177" s="33"/>
      <c r="B177" s="34" t="s">
        <v>3</v>
      </c>
      <c r="C177" s="35">
        <v>956.85</v>
      </c>
      <c r="D177" s="57">
        <f t="shared" ref="D177:D182" si="33">((C177/C176)-1)*100</f>
        <v>0.17168999487022774</v>
      </c>
      <c r="E177" s="57">
        <f t="shared" si="32"/>
        <v>0.34607519270095644</v>
      </c>
      <c r="F177" s="57">
        <f t="shared" ref="F177:F182" si="34">((C177/C165)-1)*100</f>
        <v>1.6746538588232829</v>
      </c>
    </row>
    <row r="178" spans="1:6" ht="12.75" customHeight="1" x14ac:dyDescent="0.25">
      <c r="A178" s="33"/>
      <c r="B178" s="34" t="s">
        <v>4</v>
      </c>
      <c r="C178" s="35">
        <v>958.79</v>
      </c>
      <c r="D178" s="57">
        <f t="shared" si="33"/>
        <v>0.20274860218425506</v>
      </c>
      <c r="E178" s="57">
        <f t="shared" ref="E178:E183" si="35">((C178/C$175)-1)*100</f>
        <v>0.54952545750091009</v>
      </c>
      <c r="F178" s="57">
        <f t="shared" si="34"/>
        <v>1.8191279230295399</v>
      </c>
    </row>
    <row r="179" spans="1:6" ht="12.75" customHeight="1" x14ac:dyDescent="0.25">
      <c r="A179" s="33"/>
      <c r="B179" s="34" t="s">
        <v>5</v>
      </c>
      <c r="C179" s="35">
        <v>968.15</v>
      </c>
      <c r="D179" s="57">
        <f t="shared" si="33"/>
        <v>0.97623045713868262</v>
      </c>
      <c r="E179" s="57">
        <f t="shared" si="35"/>
        <v>1.5311205495254665</v>
      </c>
      <c r="F179" s="57">
        <f t="shared" si="34"/>
        <v>2.8939761084895599</v>
      </c>
    </row>
    <row r="180" spans="1:6" ht="12.75" customHeight="1" x14ac:dyDescent="0.25">
      <c r="A180" s="33"/>
      <c r="B180" s="34" t="s">
        <v>6</v>
      </c>
      <c r="C180" s="35">
        <v>970.79</v>
      </c>
      <c r="D180" s="57">
        <f t="shared" si="33"/>
        <v>0.27268501781747556</v>
      </c>
      <c r="E180" s="57">
        <f t="shared" si="35"/>
        <v>1.8079807036862183</v>
      </c>
      <c r="F180" s="57">
        <f t="shared" si="34"/>
        <v>2.954620173289646</v>
      </c>
    </row>
    <row r="181" spans="1:6" ht="12.75" customHeight="1" x14ac:dyDescent="0.25">
      <c r="A181" s="33"/>
      <c r="B181" s="34" t="s">
        <v>7</v>
      </c>
      <c r="C181" s="35">
        <v>990.04</v>
      </c>
      <c r="D181" s="57">
        <f t="shared" si="33"/>
        <v>1.9829211260931734</v>
      </c>
      <c r="E181" s="57">
        <f t="shared" si="35"/>
        <v>3.8267526611085012</v>
      </c>
      <c r="F181" s="57">
        <f t="shared" si="34"/>
        <v>4.8693423157180948</v>
      </c>
    </row>
    <row r="182" spans="1:6" ht="12.75" customHeight="1" x14ac:dyDescent="0.25">
      <c r="A182" s="33"/>
      <c r="B182" s="34" t="s">
        <v>8</v>
      </c>
      <c r="C182" s="35">
        <v>1035.52</v>
      </c>
      <c r="D182" s="57">
        <f t="shared" si="33"/>
        <v>4.5937537877257517</v>
      </c>
      <c r="E182" s="57">
        <f t="shared" si="35"/>
        <v>8.5962980441508066</v>
      </c>
      <c r="F182" s="57">
        <f t="shared" si="34"/>
        <v>9.6380056961958172</v>
      </c>
    </row>
    <row r="183" spans="1:6" ht="12" customHeight="1" x14ac:dyDescent="0.25">
      <c r="A183" s="33"/>
      <c r="B183" s="34" t="s">
        <v>9</v>
      </c>
      <c r="C183" s="35">
        <v>1036.9100000000001</v>
      </c>
      <c r="D183" s="57">
        <f t="shared" ref="D183:D187" si="36">((C183/C182)-1)*100</f>
        <v>0.13423207663783021</v>
      </c>
      <c r="E183" s="57">
        <f t="shared" si="35"/>
        <v>8.7420691101672823</v>
      </c>
      <c r="F183" s="57">
        <f t="shared" ref="F183:F187" si="37">((C183/C171)-1)*100</f>
        <v>9.4710726351351369</v>
      </c>
    </row>
    <row r="184" spans="1:6" ht="12.75" customHeight="1" x14ac:dyDescent="0.25">
      <c r="A184" s="33"/>
      <c r="B184" s="34" t="s">
        <v>10</v>
      </c>
      <c r="C184" s="35">
        <v>1042.27</v>
      </c>
      <c r="D184" s="57">
        <f t="shared" si="36"/>
        <v>0.51692046561417904</v>
      </c>
      <c r="E184" s="57">
        <f>((C184/C$175)-1)*100</f>
        <v>9.3041791201300406</v>
      </c>
      <c r="F184" s="57">
        <f t="shared" si="37"/>
        <v>10.140440236286219</v>
      </c>
    </row>
    <row r="185" spans="1:6" ht="12.75" customHeight="1" x14ac:dyDescent="0.25">
      <c r="A185" s="33"/>
      <c r="B185" s="34" t="s">
        <v>11</v>
      </c>
      <c r="C185" s="35">
        <v>1045.56</v>
      </c>
      <c r="D185" s="57">
        <f t="shared" si="36"/>
        <v>0.31565717136634586</v>
      </c>
      <c r="E185" s="57">
        <f>((C185/C$175)-1)*100</f>
        <v>9.6492056001258533</v>
      </c>
      <c r="F185" s="57">
        <f t="shared" si="37"/>
        <v>10.36098796706777</v>
      </c>
    </row>
    <row r="186" spans="1:6" ht="12" customHeight="1" x14ac:dyDescent="0.25">
      <c r="A186" s="33"/>
      <c r="B186" s="34" t="s">
        <v>12</v>
      </c>
      <c r="C186" s="35">
        <v>1046.8</v>
      </c>
      <c r="D186" s="57">
        <f t="shared" si="36"/>
        <v>0.11859673285130601</v>
      </c>
      <c r="E186" s="57">
        <f>((C186/C$175)-1)*100</f>
        <v>9.7792459755649865</v>
      </c>
      <c r="F186" s="57">
        <f t="shared" si="37"/>
        <v>10.055090626182771</v>
      </c>
    </row>
    <row r="187" spans="1:6" ht="12.75" customHeight="1" x14ac:dyDescent="0.25">
      <c r="A187" s="33"/>
      <c r="B187" s="34" t="s">
        <v>13</v>
      </c>
      <c r="C187" s="35">
        <v>1048.1099999999999</v>
      </c>
      <c r="D187" s="57">
        <f t="shared" si="36"/>
        <v>0.125143293847918</v>
      </c>
      <c r="E187" s="57">
        <f>((C187/C$175)-1)*100</f>
        <v>9.9166273399402094</v>
      </c>
      <c r="F187" s="57">
        <f t="shared" si="37"/>
        <v>9.9166273399402094</v>
      </c>
    </row>
    <row r="188" spans="1:6" ht="12.75" customHeight="1" x14ac:dyDescent="0.25">
      <c r="A188" s="42">
        <v>2022</v>
      </c>
      <c r="B188" s="43" t="s">
        <v>24</v>
      </c>
      <c r="C188" s="44">
        <v>1047.57</v>
      </c>
      <c r="D188" s="56">
        <f t="shared" ref="D188:D193" si="38">((C188/C187)-1)*100</f>
        <v>-5.152130978618441E-2</v>
      </c>
      <c r="E188" s="56">
        <f t="shared" ref="E188:E193" si="39">((C188/C$187)-1)*100</f>
        <v>-5.152130978618441E-2</v>
      </c>
      <c r="F188" s="56">
        <f t="shared" ref="F188:F193" si="40">((C188/C176)-1)*100</f>
        <v>9.6690780037897319</v>
      </c>
    </row>
    <row r="189" spans="1:6" ht="12.75" customHeight="1" x14ac:dyDescent="0.25">
      <c r="A189" s="33"/>
      <c r="B189" s="34" t="s">
        <v>3</v>
      </c>
      <c r="C189" s="35">
        <v>1049.25</v>
      </c>
      <c r="D189" s="57">
        <f t="shared" si="38"/>
        <v>0.16037114464904079</v>
      </c>
      <c r="E189" s="57">
        <f t="shared" si="39"/>
        <v>0.1087672095486214</v>
      </c>
      <c r="F189" s="57">
        <f t="shared" si="40"/>
        <v>9.656686000940585</v>
      </c>
    </row>
    <row r="190" spans="1:6" ht="12.75" customHeight="1" x14ac:dyDescent="0.25">
      <c r="A190" s="33"/>
      <c r="B190" s="34" t="s">
        <v>4</v>
      </c>
      <c r="C190" s="35">
        <v>1050.1600000000001</v>
      </c>
      <c r="D190" s="57">
        <f t="shared" si="38"/>
        <v>8.6728615677866827E-2</v>
      </c>
      <c r="E190" s="57">
        <f t="shared" si="39"/>
        <v>0.19559015752164122</v>
      </c>
      <c r="F190" s="57">
        <f t="shared" si="40"/>
        <v>9.5297197509360831</v>
      </c>
    </row>
    <row r="191" spans="1:6" ht="12.75" customHeight="1" x14ac:dyDescent="0.25">
      <c r="A191" s="33"/>
      <c r="B191" s="34" t="s">
        <v>5</v>
      </c>
      <c r="C191" s="35">
        <v>1050.44</v>
      </c>
      <c r="D191" s="57">
        <f t="shared" si="38"/>
        <v>2.6662603793714545E-2</v>
      </c>
      <c r="E191" s="57">
        <f t="shared" si="39"/>
        <v>0.22230491074410885</v>
      </c>
      <c r="F191" s="57">
        <f t="shared" si="40"/>
        <v>8.4997159531064561</v>
      </c>
    </row>
    <row r="192" spans="1:6" ht="12.75" customHeight="1" x14ac:dyDescent="0.25">
      <c r="A192" s="33"/>
      <c r="B192" s="34" t="s">
        <v>6</v>
      </c>
      <c r="C192" s="35">
        <v>1056.3800000000001</v>
      </c>
      <c r="D192" s="57">
        <f t="shared" si="38"/>
        <v>0.56547732378813276</v>
      </c>
      <c r="E192" s="57">
        <f t="shared" si="39"/>
        <v>0.78903931839218178</v>
      </c>
      <c r="F192" s="57">
        <f t="shared" si="40"/>
        <v>8.8165308666138031</v>
      </c>
    </row>
    <row r="193" spans="1:6" ht="12.75" customHeight="1" x14ac:dyDescent="0.25">
      <c r="A193" s="33"/>
      <c r="B193" s="34" t="s">
        <v>7</v>
      </c>
      <c r="C193" s="35">
        <v>1059.25</v>
      </c>
      <c r="D193" s="57">
        <f t="shared" si="38"/>
        <v>0.27168253848046664</v>
      </c>
      <c r="E193" s="57">
        <f t="shared" si="39"/>
        <v>1.0628655389224528</v>
      </c>
      <c r="F193" s="57">
        <f t="shared" si="40"/>
        <v>6.9906266413478191</v>
      </c>
    </row>
    <row r="194" spans="1:6" ht="12.75" customHeight="1" x14ac:dyDescent="0.25">
      <c r="A194" s="33"/>
      <c r="B194" s="34" t="s">
        <v>8</v>
      </c>
      <c r="C194" s="35">
        <v>1151.67</v>
      </c>
      <c r="D194" s="57">
        <f t="shared" ref="D194:D200" si="41">((C194/C193)-1)*100</f>
        <v>8.7250413028086005</v>
      </c>
      <c r="E194" s="57">
        <f t="shared" ref="E194:E199" si="42">((C194/C$187)-1)*100</f>
        <v>9.8806422989953457</v>
      </c>
      <c r="F194" s="57">
        <f t="shared" ref="F194:F199" si="43">((C194/C182)-1)*100</f>
        <v>11.216586835599518</v>
      </c>
    </row>
    <row r="195" spans="1:6" ht="12" customHeight="1" x14ac:dyDescent="0.25">
      <c r="A195" s="33"/>
      <c r="B195" s="34" t="s">
        <v>9</v>
      </c>
      <c r="C195" s="35">
        <v>1156.06</v>
      </c>
      <c r="D195" s="57">
        <f t="shared" si="41"/>
        <v>0.38118558267559166</v>
      </c>
      <c r="E195" s="57">
        <f t="shared" si="42"/>
        <v>10.29949146559046</v>
      </c>
      <c r="F195" s="57">
        <f t="shared" si="43"/>
        <v>11.49087191752416</v>
      </c>
    </row>
    <row r="196" spans="1:6" ht="12.75" customHeight="1" x14ac:dyDescent="0.25">
      <c r="A196" s="33"/>
      <c r="B196" s="34" t="s">
        <v>10</v>
      </c>
      <c r="C196" s="35">
        <v>1156.81</v>
      </c>
      <c r="D196" s="57">
        <f t="shared" si="41"/>
        <v>6.4875525491747688E-2</v>
      </c>
      <c r="E196" s="57">
        <f t="shared" si="42"/>
        <v>10.371048840293495</v>
      </c>
      <c r="F196" s="57">
        <f t="shared" si="43"/>
        <v>10.98947489614015</v>
      </c>
    </row>
    <row r="197" spans="1:6" ht="12.75" customHeight="1" x14ac:dyDescent="0.25">
      <c r="A197" s="33"/>
      <c r="B197" s="34" t="s">
        <v>11</v>
      </c>
      <c r="C197" s="35">
        <v>1165.55</v>
      </c>
      <c r="D197" s="57">
        <f t="shared" si="41"/>
        <v>0.75552597228585316</v>
      </c>
      <c r="E197" s="57">
        <f t="shared" si="42"/>
        <v>11.204930780166201</v>
      </c>
      <c r="F197" s="57">
        <f t="shared" si="43"/>
        <v>11.476146753892657</v>
      </c>
    </row>
    <row r="198" spans="1:6" ht="12" customHeight="1" x14ac:dyDescent="0.25">
      <c r="A198" s="33"/>
      <c r="B198" s="34" t="s">
        <v>12</v>
      </c>
      <c r="C198" s="35">
        <v>1166.33</v>
      </c>
      <c r="D198" s="57">
        <f t="shared" si="41"/>
        <v>6.692119600189006E-2</v>
      </c>
      <c r="E198" s="57">
        <f t="shared" si="42"/>
        <v>11.279350449857372</v>
      </c>
      <c r="F198" s="57">
        <f t="shared" si="43"/>
        <v>11.41860909438288</v>
      </c>
    </row>
    <row r="199" spans="1:6" ht="12.75" customHeight="1" x14ac:dyDescent="0.25">
      <c r="A199" s="33"/>
      <c r="B199" s="34" t="s">
        <v>13</v>
      </c>
      <c r="C199" s="35">
        <v>1167.07</v>
      </c>
      <c r="D199" s="57">
        <f t="shared" si="41"/>
        <v>6.344688038548707E-2</v>
      </c>
      <c r="E199" s="57">
        <f t="shared" si="42"/>
        <v>11.349953726231021</v>
      </c>
      <c r="F199" s="57">
        <f t="shared" si="43"/>
        <v>11.349953726231021</v>
      </c>
    </row>
    <row r="200" spans="1:6" ht="12.75" customHeight="1" x14ac:dyDescent="0.25">
      <c r="A200" s="42">
        <v>2023</v>
      </c>
      <c r="B200" s="43" t="s">
        <v>24</v>
      </c>
      <c r="C200" s="44">
        <v>1169.1500000000001</v>
      </c>
      <c r="D200" s="56">
        <f t="shared" si="41"/>
        <v>0.17822409966841146</v>
      </c>
      <c r="E200" s="56">
        <f t="shared" ref="E200:E205" si="44">((C200/C$199)-1)*100</f>
        <v>0.17822409966841146</v>
      </c>
      <c r="F200" s="56">
        <f t="shared" ref="F200:F205" si="45">((C200/C188)-1)*100</f>
        <v>11.60590700382793</v>
      </c>
    </row>
    <row r="201" spans="1:6" ht="12.75" customHeight="1" x14ac:dyDescent="0.25">
      <c r="A201" s="33"/>
      <c r="B201" s="34" t="s">
        <v>3</v>
      </c>
      <c r="C201" s="35">
        <v>1171.29</v>
      </c>
      <c r="D201" s="57">
        <f t="shared" ref="D201:D206" si="46">((C201/C200)-1)*100</f>
        <v>0.18303895992815011</v>
      </c>
      <c r="E201" s="57">
        <f t="shared" si="44"/>
        <v>0.36158927913492178</v>
      </c>
      <c r="F201" s="57">
        <f t="shared" si="45"/>
        <v>11.631165117941379</v>
      </c>
    </row>
    <row r="202" spans="1:6" ht="12.75" customHeight="1" x14ac:dyDescent="0.25">
      <c r="A202" s="33"/>
      <c r="B202" s="34" t="s">
        <v>4</v>
      </c>
      <c r="C202" s="35">
        <v>1177.49</v>
      </c>
      <c r="D202" s="57">
        <f t="shared" si="46"/>
        <v>0.52933090865627808</v>
      </c>
      <c r="E202" s="57">
        <f t="shared" si="44"/>
        <v>0.89283419160806066</v>
      </c>
      <c r="F202" s="57">
        <f t="shared" si="45"/>
        <v>12.124819075188542</v>
      </c>
    </row>
    <row r="203" spans="1:6" ht="12.75" customHeight="1" x14ac:dyDescent="0.25">
      <c r="A203" s="33"/>
      <c r="B203" s="34" t="s">
        <v>5</v>
      </c>
      <c r="C203" s="35">
        <v>1178.33</v>
      </c>
      <c r="D203" s="57">
        <f t="shared" si="46"/>
        <v>7.1338185462299641E-2</v>
      </c>
      <c r="E203" s="57">
        <f t="shared" si="44"/>
        <v>0.96480930878182214</v>
      </c>
      <c r="F203" s="57">
        <f t="shared" si="45"/>
        <v>12.17489813792314</v>
      </c>
    </row>
    <row r="204" spans="1:6" ht="12.75" customHeight="1" x14ac:dyDescent="0.25">
      <c r="A204" s="33"/>
      <c r="B204" s="34" t="s">
        <v>6</v>
      </c>
      <c r="C204" s="35">
        <v>1183.0999999999999</v>
      </c>
      <c r="D204" s="57">
        <f t="shared" si="46"/>
        <v>0.40481019748288549</v>
      </c>
      <c r="E204" s="57">
        <f t="shared" si="44"/>
        <v>1.3735251527329018</v>
      </c>
      <c r="F204" s="57">
        <f t="shared" si="45"/>
        <v>11.995683371514021</v>
      </c>
    </row>
    <row r="205" spans="1:6" ht="12.75" customHeight="1" x14ac:dyDescent="0.25">
      <c r="A205" s="33"/>
      <c r="B205" s="34" t="s">
        <v>7</v>
      </c>
      <c r="C205" s="35">
        <v>1186.4100000000001</v>
      </c>
      <c r="D205" s="57">
        <f t="shared" si="46"/>
        <v>0.27977347646015449</v>
      </c>
      <c r="E205" s="57">
        <f t="shared" si="44"/>
        <v>1.6571413882629171</v>
      </c>
      <c r="F205" s="57">
        <f t="shared" si="45"/>
        <v>12.004720320981832</v>
      </c>
    </row>
    <row r="206" spans="1:6" ht="12.75" customHeight="1" x14ac:dyDescent="0.25">
      <c r="A206" s="33"/>
      <c r="B206" s="34" t="s">
        <v>8</v>
      </c>
      <c r="C206" s="35">
        <v>1231.44</v>
      </c>
      <c r="D206" s="57">
        <f t="shared" si="46"/>
        <v>3.7954838546539582</v>
      </c>
      <c r="E206" s="57">
        <f t="shared" ref="E206:E211" si="47">((C206/C$199)-1)*100</f>
        <v>5.5155217767571818</v>
      </c>
      <c r="F206" s="57">
        <f t="shared" ref="F206:F211" si="48">((C206/C194)-1)*100</f>
        <v>6.9264633098022887</v>
      </c>
    </row>
    <row r="207" spans="1:6" ht="12" customHeight="1" x14ac:dyDescent="0.25">
      <c r="A207" s="33"/>
      <c r="B207" s="34" t="s">
        <v>9</v>
      </c>
      <c r="C207" s="35">
        <v>1234.18</v>
      </c>
      <c r="D207" s="57">
        <f t="shared" ref="D207:D222" si="49">((C207/C206)-1)*100</f>
        <v>0.22250373546417457</v>
      </c>
      <c r="E207" s="57">
        <f t="shared" si="47"/>
        <v>5.7502977542049916</v>
      </c>
      <c r="F207" s="57">
        <f t="shared" si="48"/>
        <v>6.7574347352213682</v>
      </c>
    </row>
    <row r="208" spans="1:6" ht="12.75" customHeight="1" x14ac:dyDescent="0.25">
      <c r="A208" s="33"/>
      <c r="B208" s="34" t="s">
        <v>10</v>
      </c>
      <c r="C208" s="35">
        <v>1240.8699999999999</v>
      </c>
      <c r="D208" s="57">
        <f t="shared" si="49"/>
        <v>0.54206031535106725</v>
      </c>
      <c r="E208" s="57">
        <f t="shared" si="47"/>
        <v>6.3235281516961228</v>
      </c>
      <c r="F208" s="57">
        <f t="shared" si="48"/>
        <v>7.2665346945479437</v>
      </c>
    </row>
    <row r="209" spans="1:6" ht="12.75" customHeight="1" x14ac:dyDescent="0.25">
      <c r="A209" s="33"/>
      <c r="B209" s="34" t="s">
        <v>11</v>
      </c>
      <c r="C209" s="35">
        <v>1240.22</v>
      </c>
      <c r="D209" s="57">
        <f t="shared" si="49"/>
        <v>-5.2382602528855404E-2</v>
      </c>
      <c r="E209" s="57">
        <f t="shared" si="47"/>
        <v>6.2678331205497706</v>
      </c>
      <c r="F209" s="57">
        <f t="shared" si="48"/>
        <v>6.4064175711037841</v>
      </c>
    </row>
    <row r="210" spans="1:6" ht="12" customHeight="1" x14ac:dyDescent="0.25">
      <c r="A210" s="33"/>
      <c r="B210" s="34" t="s">
        <v>12</v>
      </c>
      <c r="C210" s="35">
        <v>1239.5999999999999</v>
      </c>
      <c r="D210" s="57">
        <f t="shared" si="49"/>
        <v>-4.9991130605864242E-2</v>
      </c>
      <c r="E210" s="57">
        <f t="shared" si="47"/>
        <v>6.2147086293024456</v>
      </c>
      <c r="F210" s="57">
        <f t="shared" si="48"/>
        <v>6.2820985484382641</v>
      </c>
    </row>
    <row r="211" spans="1:6" ht="12.75" customHeight="1" x14ac:dyDescent="0.25">
      <c r="A211" s="33"/>
      <c r="B211" s="34" t="s">
        <v>13</v>
      </c>
      <c r="C211" s="35">
        <v>1242.03</v>
      </c>
      <c r="D211" s="57">
        <f t="shared" si="49"/>
        <v>0.19603097773475131</v>
      </c>
      <c r="E211" s="57">
        <f t="shared" si="47"/>
        <v>6.4229223611265818</v>
      </c>
      <c r="F211" s="57">
        <f t="shared" si="48"/>
        <v>6.4229223611265818</v>
      </c>
    </row>
    <row r="212" spans="1:6" ht="12.75" customHeight="1" x14ac:dyDescent="0.25">
      <c r="A212" s="42">
        <v>2024</v>
      </c>
      <c r="B212" s="43" t="s">
        <v>24</v>
      </c>
      <c r="C212" s="44">
        <v>1240</v>
      </c>
      <c r="D212" s="56">
        <f t="shared" ref="D212:D217" si="50">((C212/C211)-1)*100</f>
        <v>-0.16344210687342375</v>
      </c>
      <c r="E212" s="56">
        <f t="shared" ref="E212:E217" si="51">((C212/C$211)-1)*100</f>
        <v>-0.16344210687342375</v>
      </c>
      <c r="F212" s="56">
        <f t="shared" ref="F212:F217" si="52">((C212/C200)-1)*100</f>
        <v>6.0599580892100935</v>
      </c>
    </row>
    <row r="213" spans="1:6" ht="12.75" customHeight="1" x14ac:dyDescent="0.25">
      <c r="A213" s="33"/>
      <c r="B213" s="34" t="s">
        <v>3</v>
      </c>
      <c r="C213" s="35">
        <v>1240.1300000000001</v>
      </c>
      <c r="D213" s="57">
        <f t="shared" si="50"/>
        <v>1.0483870967759046E-2</v>
      </c>
      <c r="E213" s="57">
        <f t="shared" si="51"/>
        <v>-0.15297537096525815</v>
      </c>
      <c r="F213" s="57">
        <f t="shared" si="52"/>
        <v>5.8772806051447635</v>
      </c>
    </row>
    <row r="214" spans="1:6" ht="12.75" customHeight="1" x14ac:dyDescent="0.25">
      <c r="A214" s="33"/>
      <c r="B214" s="34" t="s">
        <v>4</v>
      </c>
      <c r="C214" s="35">
        <v>1241.04</v>
      </c>
      <c r="D214" s="57">
        <f t="shared" si="50"/>
        <v>7.3379403772166896E-2</v>
      </c>
      <c r="E214" s="57">
        <f t="shared" si="51"/>
        <v>-7.9708219608221054E-2</v>
      </c>
      <c r="F214" s="57">
        <f t="shared" si="52"/>
        <v>5.3970734358678163</v>
      </c>
    </row>
    <row r="215" spans="1:6" ht="12.75" customHeight="1" x14ac:dyDescent="0.25">
      <c r="A215" s="33"/>
      <c r="B215" s="34" t="s">
        <v>5</v>
      </c>
      <c r="C215" s="35">
        <v>1238.96</v>
      </c>
      <c r="D215" s="57">
        <f t="shared" si="50"/>
        <v>-0.16760136659574876</v>
      </c>
      <c r="E215" s="57">
        <f t="shared" si="51"/>
        <v>-0.24717599413862645</v>
      </c>
      <c r="F215" s="57">
        <f t="shared" si="52"/>
        <v>5.1454176673767282</v>
      </c>
    </row>
    <row r="216" spans="1:6" ht="12.75" customHeight="1" x14ac:dyDescent="0.25">
      <c r="A216" s="33"/>
      <c r="B216" s="34" t="s">
        <v>6</v>
      </c>
      <c r="C216" s="35">
        <v>1241.22</v>
      </c>
      <c r="D216" s="57">
        <f t="shared" si="50"/>
        <v>0.18241105443275174</v>
      </c>
      <c r="E216" s="57">
        <f t="shared" si="51"/>
        <v>-6.5215816043084907E-2</v>
      </c>
      <c r="F216" s="57">
        <f t="shared" si="52"/>
        <v>4.9125179612881542</v>
      </c>
    </row>
    <row r="217" spans="1:6" ht="12.75" customHeight="1" x14ac:dyDescent="0.25">
      <c r="A217" s="33"/>
      <c r="B217" s="34" t="s">
        <v>7</v>
      </c>
      <c r="C217" s="35">
        <v>1243.23</v>
      </c>
      <c r="D217" s="57">
        <f t="shared" si="50"/>
        <v>0.16193744863923776</v>
      </c>
      <c r="E217" s="57">
        <f t="shared" si="51"/>
        <v>9.6616023767537307E-2</v>
      </c>
      <c r="F217" s="57">
        <f t="shared" si="52"/>
        <v>4.7892381217285784</v>
      </c>
    </row>
    <row r="218" spans="1:6" ht="12.75" customHeight="1" x14ac:dyDescent="0.25">
      <c r="A218" s="33"/>
      <c r="B218" s="34" t="s">
        <v>8</v>
      </c>
      <c r="C218" s="35">
        <v>1294.1199999999999</v>
      </c>
      <c r="D218" s="57">
        <f>((C218/C217)-1)*100</f>
        <v>4.0933696902423433</v>
      </c>
      <c r="E218" s="57">
        <f>((C218/C$211)-1)*100</f>
        <v>4.1939405650426975</v>
      </c>
      <c r="F218" s="57">
        <f t="shared" ref="F218:F222" si="53">((C218/C206)-1)*100</f>
        <v>5.0899759631001018</v>
      </c>
    </row>
    <row r="219" spans="1:6" ht="12" customHeight="1" x14ac:dyDescent="0.25">
      <c r="A219" s="33"/>
      <c r="B219" s="34" t="s">
        <v>9</v>
      </c>
      <c r="C219" s="35">
        <v>1303.7</v>
      </c>
      <c r="D219" s="57">
        <f>((C219/C218)-1)*100</f>
        <v>0.74027138132477521</v>
      </c>
      <c r="E219" s="57">
        <f>((C219/C$211)-1)*100</f>
        <v>4.965258488120261</v>
      </c>
      <c r="F219" s="57">
        <f>((C219/C207)-1)*100</f>
        <v>5.632889853992129</v>
      </c>
    </row>
    <row r="220" spans="1:6" ht="12.75" customHeight="1" x14ac:dyDescent="0.25">
      <c r="A220" s="33"/>
      <c r="B220" s="34" t="s">
        <v>10</v>
      </c>
      <c r="C220" s="35">
        <v>1313.15</v>
      </c>
      <c r="D220" s="57">
        <f>((C220/C219)-1)*100</f>
        <v>0.72486001380687171</v>
      </c>
      <c r="E220" s="57">
        <f>((C220/C$211)-1)*100</f>
        <v>5.726109675289659</v>
      </c>
      <c r="F220" s="57">
        <f>((C220/C208)-1)*100</f>
        <v>5.8249454012104573</v>
      </c>
    </row>
    <row r="221" spans="1:6" ht="12" customHeight="1" x14ac:dyDescent="0.25">
      <c r="A221" s="33"/>
      <c r="B221" s="34" t="s">
        <v>11</v>
      </c>
      <c r="C221" s="35">
        <v>1314.15</v>
      </c>
      <c r="D221" s="57">
        <f>((C221/C220)-1)*100</f>
        <v>7.6152762441461519E-2</v>
      </c>
      <c r="E221" s="57">
        <f>((C221/C$211)-1)*100</f>
        <v>5.8066230284292697</v>
      </c>
      <c r="F221" s="57">
        <f>((C221/C209)-1)*100</f>
        <v>5.9610391704697507</v>
      </c>
    </row>
    <row r="222" spans="1:6" ht="12" customHeight="1" x14ac:dyDescent="0.25">
      <c r="A222" s="33"/>
      <c r="B222" s="34" t="s">
        <v>12</v>
      </c>
      <c r="C222" s="35">
        <v>1308.79</v>
      </c>
      <c r="D222" s="57">
        <f t="shared" si="49"/>
        <v>-0.40786820378192479</v>
      </c>
      <c r="E222" s="57">
        <f t="shared" ref="E222" si="54">((C222/C$211)-1)*100</f>
        <v>5.3750714556009216</v>
      </c>
      <c r="F222" s="57">
        <f t="shared" si="53"/>
        <v>5.5816392384640201</v>
      </c>
    </row>
    <row r="223" spans="1:6" ht="12.75" customHeight="1" x14ac:dyDescent="0.25">
      <c r="A223" s="33"/>
      <c r="B223" s="34" t="s">
        <v>13</v>
      </c>
      <c r="C223" s="35">
        <v>1316.84</v>
      </c>
      <c r="D223" s="57">
        <f t="shared" ref="D223:D228" si="55">((C223/C222)-1)*100</f>
        <v>0.61507193667433846</v>
      </c>
      <c r="E223" s="57">
        <f>((C223/C$211)-1)*100</f>
        <v>6.0232039483748334</v>
      </c>
      <c r="F223" s="57">
        <f t="shared" ref="F223:F228" si="56">((C223/C211)-1)*100</f>
        <v>6.0232039483748334</v>
      </c>
    </row>
    <row r="224" spans="1:6" ht="12.75" customHeight="1" x14ac:dyDescent="0.25">
      <c r="A224" s="42">
        <v>2025</v>
      </c>
      <c r="B224" s="43" t="s">
        <v>24</v>
      </c>
      <c r="C224" s="44">
        <v>1311.7</v>
      </c>
      <c r="D224" s="56">
        <f t="shared" si="55"/>
        <v>-0.39032836183590103</v>
      </c>
      <c r="E224" s="56">
        <f t="shared" ref="E224:E229" si="57">((C224/C$223)-1)*100</f>
        <v>-0.39032836183590103</v>
      </c>
      <c r="F224" s="56">
        <f t="shared" si="56"/>
        <v>5.7822580645161326</v>
      </c>
    </row>
    <row r="225" spans="1:6" ht="12.75" customHeight="1" x14ac:dyDescent="0.25">
      <c r="A225" s="33"/>
      <c r="B225" s="34" t="s">
        <v>3</v>
      </c>
      <c r="C225" s="35">
        <v>1318.81</v>
      </c>
      <c r="D225" s="57">
        <f t="shared" si="55"/>
        <v>0.54204467484941787</v>
      </c>
      <c r="E225" s="57">
        <f t="shared" si="57"/>
        <v>0.1496005589137761</v>
      </c>
      <c r="F225" s="57">
        <f t="shared" si="56"/>
        <v>6.3444961415335399</v>
      </c>
    </row>
    <row r="226" spans="1:6" ht="12.75" customHeight="1" x14ac:dyDescent="0.25">
      <c r="A226" s="33"/>
      <c r="B226" s="34" t="s">
        <v>4</v>
      </c>
      <c r="C226" s="35">
        <v>1314.06</v>
      </c>
      <c r="D226" s="57">
        <f t="shared" si="55"/>
        <v>-0.36017318643322138</v>
      </c>
      <c r="E226" s="57">
        <f t="shared" si="57"/>
        <v>-0.21111144861941655</v>
      </c>
      <c r="F226" s="57">
        <f t="shared" si="56"/>
        <v>5.8837748984722493</v>
      </c>
    </row>
    <row r="227" spans="1:6" ht="12.75" customHeight="1" x14ac:dyDescent="0.25">
      <c r="A227" s="33"/>
      <c r="B227" s="34" t="s">
        <v>5</v>
      </c>
      <c r="C227" s="35">
        <v>1315.06</v>
      </c>
      <c r="D227" s="57">
        <f t="shared" si="55"/>
        <v>7.6100025874015209E-2</v>
      </c>
      <c r="E227" s="57">
        <f t="shared" si="57"/>
        <v>-0.1351720786124333</v>
      </c>
      <c r="F227" s="57">
        <f t="shared" si="56"/>
        <v>6.1422483373151593</v>
      </c>
    </row>
    <row r="228" spans="1:6" ht="12.75" customHeight="1" x14ac:dyDescent="0.25">
      <c r="A228" s="33"/>
      <c r="B228" s="34" t="s">
        <v>6</v>
      </c>
      <c r="C228" s="35">
        <v>1314.08</v>
      </c>
      <c r="D228" s="57">
        <f t="shared" si="55"/>
        <v>-7.452131461682665E-2</v>
      </c>
      <c r="E228" s="57">
        <f t="shared" si="57"/>
        <v>-0.20959266121928222</v>
      </c>
      <c r="F228" s="57">
        <f t="shared" si="56"/>
        <v>5.8700310984354021</v>
      </c>
    </row>
    <row r="229" spans="1:6" ht="12.75" customHeight="1" x14ac:dyDescent="0.25">
      <c r="A229" s="33"/>
      <c r="B229" s="34" t="s">
        <v>7</v>
      </c>
      <c r="C229" s="35">
        <v>1319.31</v>
      </c>
      <c r="D229" s="57">
        <f>((C229/C228)-1)*100</f>
        <v>0.39799707780348026</v>
      </c>
      <c r="E229" s="57">
        <f t="shared" si="57"/>
        <v>0.18757024391726773</v>
      </c>
      <c r="F229" s="57">
        <f>((C229/C217)-1)*100</f>
        <v>6.1195434473106269</v>
      </c>
    </row>
    <row r="230" spans="1:6" ht="12.75" customHeight="1" x14ac:dyDescent="0.25">
      <c r="A230" s="33"/>
      <c r="B230" s="34" t="s">
        <v>8</v>
      </c>
      <c r="C230" s="35">
        <v>1374.81</v>
      </c>
      <c r="D230" s="57">
        <f>((C230/C229)-1)*100</f>
        <v>4.2067444345908145</v>
      </c>
      <c r="E230" s="57">
        <f>((C230/C$223)-1)*100</f>
        <v>4.4022052793050159</v>
      </c>
      <c r="F230" s="57">
        <f>((C230/C218)-1)*100</f>
        <v>6.2351250270454184</v>
      </c>
    </row>
    <row r="231" spans="1:6" ht="12" customHeight="1" x14ac:dyDescent="0.25">
      <c r="A231" s="33"/>
      <c r="B231" s="34" t="s">
        <v>9</v>
      </c>
      <c r="C231" s="35">
        <v>1382.13</v>
      </c>
      <c r="D231" s="57">
        <f>((C231/C230)-1)*100</f>
        <v>0.53243720950533202</v>
      </c>
      <c r="E231" s="58">
        <f>((C231/C$223)-1)*100</f>
        <v>4.9580814677561591</v>
      </c>
      <c r="F231" s="57">
        <f>((C231/C219)-1)*100</f>
        <v>6.0159545907800815</v>
      </c>
    </row>
    <row r="232" spans="1:6" ht="12.75" hidden="1" customHeight="1" x14ac:dyDescent="0.25">
      <c r="A232" s="33"/>
      <c r="B232" s="34" t="s">
        <v>10</v>
      </c>
      <c r="C232" s="35"/>
      <c r="D232" s="57">
        <f>((C232/C231)-1)*100</f>
        <v>-100</v>
      </c>
      <c r="E232" s="56">
        <f t="shared" ref="E231:E235" si="58">((C232/C$223)-1)*100</f>
        <v>-100</v>
      </c>
      <c r="F232" s="57">
        <f>((C232/C220)-1)*100</f>
        <v>-100</v>
      </c>
    </row>
    <row r="233" spans="1:6" ht="12" hidden="1" customHeight="1" x14ac:dyDescent="0.25">
      <c r="A233" s="33"/>
      <c r="B233" s="34" t="s">
        <v>11</v>
      </c>
      <c r="C233" s="35"/>
      <c r="D233" s="57" t="e">
        <f>((C233/C232)-1)*100</f>
        <v>#DIV/0!</v>
      </c>
      <c r="E233" s="56">
        <f t="shared" si="58"/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59">((C234/C233)-1)*100</f>
        <v>#DIV/0!</v>
      </c>
      <c r="E234" s="56">
        <f t="shared" si="58"/>
        <v>-100</v>
      </c>
      <c r="F234" s="57">
        <f t="shared" ref="F234" si="60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58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8"/>
      <c r="B240" s="5"/>
      <c r="C240" s="7"/>
      <c r="D240" s="8"/>
      <c r="E240" s="8"/>
      <c r="F240" s="16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C0ECE9-4BFE-4725-9962-66965624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1F461-F53D-49CE-8EFD-F771B4050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F4771-91A7-419E-A3BD-7193C06FAB6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2021-03-29T14:21:00Z</cp:lastPrinted>
  <dcterms:created xsi:type="dcterms:W3CDTF">2000-03-02T09:28:12Z</dcterms:created>
  <dcterms:modified xsi:type="dcterms:W3CDTF">2025-10-13T15:43:43Z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5789600</vt:r8>
  </property>
  <property fmtid="{D5CDD505-2E9C-101B-9397-08002B2CF9AE}" pid="4" name="MediaServiceImageTags">
    <vt:lpwstr/>
  </property>
</Properties>
</file>