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SEM DESONERAÇÃO MAO DE OBRA\"/>
    </mc:Choice>
  </mc:AlternateContent>
  <xr:revisionPtr revIDLastSave="0" documentId="13_ncr:1_{931C5991-83E6-432A-ABC9-7F5458B5377C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BRASIL!$A$164:$F$215</definedName>
    <definedName name="_xlnm.Print_Area" localSheetId="1">'Centro oeste'!$A$164:$F$214</definedName>
    <definedName name="_xlnm.Print_Area" localSheetId="2">Nordeste!$A$164:$F$214</definedName>
    <definedName name="_xlnm.Print_Area" localSheetId="3">Norte!$A$164:$F$215</definedName>
    <definedName name="_xlnm.Print_Area" localSheetId="4">Sudeste!$A$164:$G$215</definedName>
    <definedName name="_xlnm.Print_Area" localSheetId="5">Sul!$A$164:$F$216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8" i="7" l="1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11" i="2"/>
  <c r="E210" i="2"/>
  <c r="E209" i="2"/>
  <c r="E200" i="2"/>
  <c r="F211" i="2"/>
  <c r="D211" i="2"/>
  <c r="F210" i="2"/>
  <c r="D210" i="2"/>
  <c r="F209" i="2"/>
  <c r="D209" i="2"/>
  <c r="D200" i="2"/>
  <c r="E211" i="3"/>
  <c r="E210" i="3"/>
  <c r="E209" i="3"/>
  <c r="E200" i="3"/>
  <c r="F211" i="3"/>
  <c r="D211" i="3"/>
  <c r="F210" i="3"/>
  <c r="D210" i="3"/>
  <c r="F209" i="3"/>
  <c r="D209" i="3"/>
  <c r="D200" i="3"/>
  <c r="E211" i="4"/>
  <c r="E210" i="4"/>
  <c r="E209" i="4"/>
  <c r="E200" i="4"/>
  <c r="F211" i="4"/>
  <c r="D211" i="4"/>
  <c r="F210" i="4"/>
  <c r="D210" i="4"/>
  <c r="F209" i="4"/>
  <c r="D209" i="4"/>
  <c r="D200" i="4"/>
  <c r="E211" i="5"/>
  <c r="E210" i="5"/>
  <c r="E209" i="5"/>
  <c r="E200" i="5"/>
  <c r="F211" i="5"/>
  <c r="D211" i="5"/>
  <c r="F210" i="5"/>
  <c r="D210" i="5"/>
  <c r="F209" i="5"/>
  <c r="D209" i="5"/>
  <c r="D200" i="5"/>
  <c r="E211" i="6"/>
  <c r="E210" i="6"/>
  <c r="E209" i="6"/>
  <c r="F211" i="6"/>
  <c r="D211" i="6"/>
  <c r="F210" i="6"/>
  <c r="D210" i="6"/>
  <c r="F209" i="6"/>
  <c r="D209" i="6"/>
  <c r="D200" i="6"/>
  <c r="E211" i="7"/>
  <c r="E210" i="7"/>
  <c r="E209" i="7"/>
  <c r="E200" i="7"/>
  <c r="F211" i="7"/>
  <c r="D211" i="7"/>
  <c r="F210" i="7"/>
  <c r="D210" i="7"/>
  <c r="F209" i="7"/>
  <c r="D209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<sst xmlns="http://schemas.openxmlformats.org/spreadsheetml/2006/main" count="1464" uniqueCount="35">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</sst>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19"/>
  <sheetViews>
    <sheetView showGridLines="0" topLeftCell="A191" workbookViewId="0">
      <selection activeCell="G208" sqref="G20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15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">
      <c r="A200" s="42">
        <v>2023</v>
      </c>
      <c r="B200" s="43" t="s">
        <v>24</v>
      </c>
      <c r="C200" s="44">
        <v>8.0500000000000007</v>
      </c>
      <c r="D200" s="58">
        <f t="shared" ref="D200:D209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11" si="58">((C201/C189)-1)*100</f>
        <v>26.262626262626277</v>
      </c>
    </row>
    <row r="202" spans="1:6" ht="12.75" customHeight="1" x14ac:dyDescent="0.2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>((C206/C$199)-1)*100</f>
        <v>6.7733990147783363</v>
      </c>
      <c r="F206" s="59">
        <f t="shared" si="58"/>
        <v>13.481675392670155</v>
      </c>
    </row>
    <row r="207" spans="1:6" ht="12.75" customHeight="1" x14ac:dyDescent="0.2">
      <c r="A207" s="33"/>
      <c r="B207" s="34" t="s">
        <v>9</v>
      </c>
      <c r="C207" s="35">
        <v>9.39</v>
      </c>
      <c r="D207" s="59">
        <f>((C207/C206)-1)*100</f>
        <v>8.3044982698962109</v>
      </c>
      <c r="E207" s="59">
        <f>((C207/C$199)-1)*100</f>
        <v>15.640394088669973</v>
      </c>
      <c r="F207" s="59">
        <f>((C207/C195)-1)*100</f>
        <v>22.905759162303685</v>
      </c>
    </row>
    <row r="208" spans="1:6" ht="13.5" customHeight="1" x14ac:dyDescent="0.2">
      <c r="A208" s="33"/>
      <c r="B208" s="34" t="s">
        <v>10</v>
      </c>
      <c r="C208" s="35">
        <v>9.33</v>
      </c>
      <c r="D208" s="59">
        <f>((C208/C207)-1)*100</f>
        <v>-0.6389776357827559</v>
      </c>
      <c r="E208" s="59">
        <f>((C208/C$199)-1)*100</f>
        <v>14.901477832512322</v>
      </c>
      <c r="F208" s="59">
        <f>((C208/C196)-1)*100</f>
        <v>19.76893453145059</v>
      </c>
    </row>
    <row r="209" spans="1:6" ht="17.25" hidden="1" customHeight="1" x14ac:dyDescent="0.2">
      <c r="A209" s="33"/>
      <c r="B209" s="34" t="s">
        <v>11</v>
      </c>
      <c r="C209" s="35"/>
      <c r="D209" s="59">
        <f t="shared" si="55"/>
        <v>-100</v>
      </c>
      <c r="E209" s="59">
        <f t="shared" ref="E208:E211" si="59">((C209/C$199)-1)*100</f>
        <v>-100</v>
      </c>
      <c r="F209" s="59">
        <f t="shared" si="58"/>
        <v>-100</v>
      </c>
    </row>
    <row r="210" spans="1:6" ht="12.75" hidden="1" customHeight="1" x14ac:dyDescent="0.2">
      <c r="A210" s="33"/>
      <c r="B210" s="34" t="s">
        <v>12</v>
      </c>
      <c r="C210" s="35"/>
      <c r="D210" s="59" t="e">
        <f>((C210/C209)-1)*100</f>
        <v>#DIV/0!</v>
      </c>
      <c r="E210" s="59">
        <f t="shared" si="59"/>
        <v>-100</v>
      </c>
      <c r="F210" s="59">
        <f t="shared" si="58"/>
        <v>-100</v>
      </c>
    </row>
    <row r="211" spans="1:6" ht="12.75" hidden="1" customHeight="1" x14ac:dyDescent="0.2">
      <c r="A211" s="33"/>
      <c r="B211" s="34" t="s">
        <v>13</v>
      </c>
      <c r="C211" s="35"/>
      <c r="D211" s="59" t="e">
        <f>((C211/C210)-1)*100</f>
        <v>#DIV/0!</v>
      </c>
      <c r="E211" s="59">
        <f t="shared" si="59"/>
        <v>-100</v>
      </c>
      <c r="F211" s="59">
        <f t="shared" si="58"/>
        <v>-100</v>
      </c>
    </row>
    <row r="212" spans="1:6" ht="12.75" customHeight="1" x14ac:dyDescent="0.2">
      <c r="A212" s="47" t="s">
        <v>25</v>
      </c>
      <c r="B212" s="23"/>
      <c r="C212" s="13"/>
      <c r="D212" s="14"/>
      <c r="E212" s="14"/>
      <c r="F212" s="13"/>
    </row>
    <row r="213" spans="1:6" ht="12.75" customHeight="1" x14ac:dyDescent="0.2">
      <c r="A213" s="48" t="s">
        <v>26</v>
      </c>
      <c r="B213" s="24"/>
      <c r="C213" s="16"/>
      <c r="D213" s="16"/>
      <c r="E213" s="16"/>
      <c r="F213" s="16"/>
    </row>
    <row r="214" spans="1:6" ht="12.75" customHeight="1" x14ac:dyDescent="0.2">
      <c r="A214" s="49" t="s">
        <v>23</v>
      </c>
      <c r="B214" s="24"/>
      <c r="C214" s="16"/>
      <c r="D214" s="16"/>
      <c r="E214" s="16"/>
      <c r="F214" s="16"/>
    </row>
    <row r="215" spans="1:6" ht="12.75" customHeight="1" x14ac:dyDescent="0.2">
      <c r="A215" s="50" t="s">
        <v>22</v>
      </c>
      <c r="B215" s="24"/>
      <c r="C215" s="16"/>
      <c r="D215" s="16"/>
      <c r="E215" s="16"/>
      <c r="F215" s="16"/>
    </row>
    <row r="216" spans="1:6" ht="12.75" customHeight="1" x14ac:dyDescent="0.2">
      <c r="A216" s="17"/>
      <c r="B216" s="5"/>
      <c r="C216" s="7"/>
      <c r="D216" s="8"/>
      <c r="E216" s="8"/>
      <c r="F216" s="7"/>
    </row>
    <row r="217" spans="1:6" ht="12.75" customHeight="1" x14ac:dyDescent="0.2">
      <c r="A217" s="9"/>
      <c r="B217"/>
      <c r="C217"/>
      <c r="D217"/>
      <c r="E217"/>
      <c r="F217"/>
    </row>
    <row r="218" spans="1:6" ht="12.75" customHeight="1" x14ac:dyDescent="0.2">
      <c r="A218" s="22"/>
      <c r="B218"/>
      <c r="C218"/>
      <c r="D218"/>
      <c r="E218"/>
      <c r="F218"/>
    </row>
    <row r="219" spans="1:6" ht="12.75" customHeight="1" x14ac:dyDescent="0.2">
      <c r="A219" s="17"/>
      <c r="B219"/>
      <c r="C219"/>
      <c r="D219"/>
      <c r="E219"/>
      <c r="F219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19"/>
  <sheetViews>
    <sheetView showGridLines="0" topLeftCell="A191" workbookViewId="0">
      <selection activeCell="G208" sqref="G20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16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">
      <c r="A200" s="42">
        <v>2023</v>
      </c>
      <c r="B200" s="43" t="s">
        <v>24</v>
      </c>
      <c r="C200" s="44">
        <v>11.14</v>
      </c>
      <c r="D200" s="58">
        <f t="shared" ref="D200:D21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11" si="49">((C201/C189)-1)*100</f>
        <v>20.801733477789817</v>
      </c>
    </row>
    <row r="202" spans="1:6" ht="12.75" customHeight="1" x14ac:dyDescent="0.2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>((C206/C$199)-1)*100</f>
        <v>-7.8282828282828394</v>
      </c>
      <c r="F206" s="59">
        <f t="shared" si="49"/>
        <v>14.181438998957251</v>
      </c>
    </row>
    <row r="207" spans="1:6" ht="12.75" customHeight="1" x14ac:dyDescent="0.2">
      <c r="A207" s="33"/>
      <c r="B207" s="34" t="s">
        <v>9</v>
      </c>
      <c r="C207" s="35">
        <v>15.4</v>
      </c>
      <c r="D207" s="59">
        <f>((C207/C206)-1)*100</f>
        <v>40.639269406392707</v>
      </c>
      <c r="E207" s="59">
        <f>((C207/C$199)-1)*100</f>
        <v>29.629629629629626</v>
      </c>
      <c r="F207" s="59">
        <f>((C207/C195)-1)*100</f>
        <v>58.273381294964025</v>
      </c>
    </row>
    <row r="208" spans="1:6" ht="12.75" customHeight="1" x14ac:dyDescent="0.2">
      <c r="A208" s="33"/>
      <c r="B208" s="34" t="s">
        <v>10</v>
      </c>
      <c r="C208" s="35">
        <v>15.41</v>
      </c>
      <c r="D208" s="59">
        <f>((C208/C207)-1)*100</f>
        <v>6.493506493505663E-2</v>
      </c>
      <c r="E208" s="59">
        <f>((C208/C$199)-1)*100</f>
        <v>29.713804713804713</v>
      </c>
      <c r="F208" s="59">
        <f>((C208/C196)-1)*100</f>
        <v>48.745173745173751</v>
      </c>
    </row>
    <row r="209" spans="1:6" ht="17.25" hidden="1" customHeight="1" x14ac:dyDescent="0.2">
      <c r="A209" s="33"/>
      <c r="B209" s="34" t="s">
        <v>11</v>
      </c>
      <c r="C209" s="35"/>
      <c r="D209" s="59">
        <f t="shared" si="46"/>
        <v>-100</v>
      </c>
      <c r="E209" s="59">
        <f t="shared" ref="E208:E211" si="50">((C209/C$199)-1)*100</f>
        <v>-100</v>
      </c>
      <c r="F209" s="59">
        <f t="shared" si="49"/>
        <v>-100</v>
      </c>
    </row>
    <row r="210" spans="1:6" ht="12.75" hidden="1" customHeight="1" x14ac:dyDescent="0.2">
      <c r="A210" s="33"/>
      <c r="B210" s="34" t="s">
        <v>12</v>
      </c>
      <c r="C210" s="35"/>
      <c r="D210" s="59" t="e">
        <f t="shared" si="46"/>
        <v>#DIV/0!</v>
      </c>
      <c r="E210" s="59">
        <f t="shared" si="50"/>
        <v>-100</v>
      </c>
      <c r="F210" s="59">
        <f t="shared" si="49"/>
        <v>-100</v>
      </c>
    </row>
    <row r="211" spans="1:6" ht="12.75" hidden="1" customHeight="1" x14ac:dyDescent="0.2">
      <c r="A211" s="33"/>
      <c r="B211" s="34" t="s">
        <v>13</v>
      </c>
      <c r="C211" s="35"/>
      <c r="D211" s="59" t="e">
        <f>((C211/C210)-1)*100</f>
        <v>#DIV/0!</v>
      </c>
      <c r="E211" s="59">
        <f t="shared" si="50"/>
        <v>-100</v>
      </c>
      <c r="F211" s="59">
        <f t="shared" si="49"/>
        <v>-100</v>
      </c>
    </row>
    <row r="212" spans="1:6" ht="12.75" customHeight="1" x14ac:dyDescent="0.2">
      <c r="A212" s="47" t="s">
        <v>25</v>
      </c>
      <c r="B212" s="12"/>
      <c r="C212" s="13"/>
      <c r="D212" s="14"/>
      <c r="E212" s="14"/>
      <c r="F212" s="15"/>
    </row>
    <row r="213" spans="1:6" ht="12.75" customHeight="1" x14ac:dyDescent="0.2">
      <c r="A213" s="48" t="s">
        <v>26</v>
      </c>
      <c r="B213" s="16"/>
      <c r="C213" s="16"/>
      <c r="D213" s="16"/>
      <c r="E213" s="16"/>
      <c r="F213" s="16"/>
    </row>
    <row r="214" spans="1:6" ht="12.75" customHeight="1" x14ac:dyDescent="0.2">
      <c r="A214" s="49" t="s">
        <v>23</v>
      </c>
      <c r="B214" s="16"/>
      <c r="C214" s="16"/>
      <c r="D214" s="16"/>
      <c r="E214" s="16"/>
      <c r="F214" s="16"/>
    </row>
    <row r="215" spans="1:6" ht="12.75" customHeight="1" x14ac:dyDescent="0.2">
      <c r="A215" s="50" t="s">
        <v>22</v>
      </c>
      <c r="B215" s="16"/>
      <c r="C215" s="16"/>
      <c r="D215" s="16"/>
      <c r="E215" s="16"/>
      <c r="F215" s="16"/>
    </row>
    <row r="216" spans="1:6" ht="12.75" customHeight="1" x14ac:dyDescent="0.2">
      <c r="A216" s="21"/>
      <c r="B216" s="5"/>
      <c r="C216" s="7"/>
      <c r="D216" s="8"/>
      <c r="E216" s="8"/>
      <c r="F216" s="18"/>
    </row>
    <row r="217" spans="1:6" ht="12.75" customHeight="1" x14ac:dyDescent="0.2">
      <c r="A217" s="20"/>
      <c r="B217"/>
      <c r="C217"/>
      <c r="D217"/>
      <c r="E217"/>
      <c r="F217"/>
    </row>
    <row r="218" spans="1:6" ht="12.75" customHeight="1" x14ac:dyDescent="0.2">
      <c r="A218" s="20"/>
      <c r="B218"/>
      <c r="C218"/>
      <c r="D218"/>
      <c r="E218"/>
      <c r="F218"/>
    </row>
    <row r="219" spans="1:6" ht="12.75" customHeight="1" x14ac:dyDescent="0.2">
      <c r="A219" s="20"/>
      <c r="B219"/>
      <c r="C219"/>
      <c r="D219"/>
      <c r="E219"/>
      <c r="F219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19"/>
  <sheetViews>
    <sheetView showGridLines="0" topLeftCell="A190" workbookViewId="0">
      <selection activeCell="G208" sqref="G20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17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>((C206/C$199)-1)*100</f>
        <v>28.405017921146957</v>
      </c>
      <c r="F206" s="59">
        <f>((C206/C194)-1)*100</f>
        <v>34.807149576669794</v>
      </c>
    </row>
    <row r="207" spans="1:6" ht="12.75" customHeight="1" x14ac:dyDescent="0.2">
      <c r="A207" s="33"/>
      <c r="B207" s="34" t="s">
        <v>9</v>
      </c>
      <c r="C207" s="35">
        <v>14.37</v>
      </c>
      <c r="D207" s="59">
        <f>((C207/C206)-1)*100</f>
        <v>0.2791346824842833</v>
      </c>
      <c r="E207" s="59">
        <f>((C207/C$199)-1)*100</f>
        <v>28.763440860215049</v>
      </c>
      <c r="F207" s="59">
        <f>((C207/C195)-1)*100</f>
        <v>34.676663542642913</v>
      </c>
    </row>
    <row r="208" spans="1:6" ht="12.75" customHeight="1" x14ac:dyDescent="0.2">
      <c r="A208" s="33"/>
      <c r="B208" s="34" t="s">
        <v>10</v>
      </c>
      <c r="C208" s="35">
        <v>14.19</v>
      </c>
      <c r="D208" s="59">
        <f>((C208/C207)-1)*100</f>
        <v>-1.2526096033402934</v>
      </c>
      <c r="E208" s="60">
        <f>((C208/C$199)-1)*100</f>
        <v>27.1505376344086</v>
      </c>
      <c r="F208" s="59">
        <f>((C208/C196)-1)*100</f>
        <v>32.369402985074622</v>
      </c>
    </row>
    <row r="209" spans="1:6" ht="12.75" hidden="1" customHeight="1" x14ac:dyDescent="0.2">
      <c r="A209" s="33"/>
      <c r="B209" s="34" t="s">
        <v>11</v>
      </c>
      <c r="C209" s="35"/>
      <c r="D209" s="59">
        <f>((C209/C208)-1)*100</f>
        <v>-100</v>
      </c>
      <c r="E209" s="59">
        <f t="shared" ref="E208:E211" si="50">((C209/C$199)-1)*100</f>
        <v>-100</v>
      </c>
      <c r="F209" s="59">
        <f>((C209/C197)-1)*100</f>
        <v>-100</v>
      </c>
    </row>
    <row r="210" spans="1:6" ht="12.75" hidden="1" customHeight="1" x14ac:dyDescent="0.2">
      <c r="A210" s="33"/>
      <c r="B210" s="34" t="s">
        <v>12</v>
      </c>
      <c r="C210" s="35"/>
      <c r="D210" s="59" t="e">
        <f>((C210/C209)-1)*100</f>
        <v>#DIV/0!</v>
      </c>
      <c r="E210" s="59">
        <f t="shared" si="50"/>
        <v>-100</v>
      </c>
      <c r="F210" s="59">
        <f>((C210/C198)-1)*100</f>
        <v>-100</v>
      </c>
    </row>
    <row r="211" spans="1:6" ht="12.75" hidden="1" customHeight="1" x14ac:dyDescent="0.2">
      <c r="A211" s="33"/>
      <c r="B211" s="34" t="s">
        <v>13</v>
      </c>
      <c r="C211" s="35"/>
      <c r="D211" s="59" t="e">
        <f>((C211/C210)-1)*100</f>
        <v>#DIV/0!</v>
      </c>
      <c r="E211" s="60">
        <f t="shared" si="50"/>
        <v>-100</v>
      </c>
      <c r="F211" s="59">
        <f t="shared" ref="F211" si="51">((C211/C199)-1)*100</f>
        <v>-100</v>
      </c>
    </row>
    <row r="212" spans="1:6" ht="12.75" customHeight="1" x14ac:dyDescent="0.2">
      <c r="A212" s="47" t="s">
        <v>25</v>
      </c>
      <c r="B212" s="12"/>
      <c r="C212" s="13"/>
      <c r="D212" s="14"/>
      <c r="E212" s="59"/>
      <c r="F212" s="15"/>
    </row>
    <row r="213" spans="1:6" ht="12.75" customHeight="1" x14ac:dyDescent="0.2">
      <c r="A213" s="48" t="s">
        <v>26</v>
      </c>
      <c r="B213" s="16"/>
      <c r="C213" s="16"/>
      <c r="D213" s="16"/>
      <c r="E213" s="16"/>
      <c r="F213" s="16"/>
    </row>
    <row r="214" spans="1:6" ht="12.75" customHeight="1" x14ac:dyDescent="0.2">
      <c r="A214" s="49" t="s">
        <v>23</v>
      </c>
      <c r="B214" s="16"/>
      <c r="C214" s="16"/>
      <c r="D214" s="16"/>
      <c r="E214" s="16"/>
      <c r="F214" s="16"/>
    </row>
    <row r="215" spans="1:6" ht="12.75" customHeight="1" x14ac:dyDescent="0.2">
      <c r="A215" s="50" t="s">
        <v>22</v>
      </c>
      <c r="B215" s="16"/>
      <c r="C215" s="16"/>
      <c r="D215" s="16"/>
      <c r="E215" s="16"/>
      <c r="F215" s="16"/>
    </row>
    <row r="216" spans="1:6" ht="12.75" customHeight="1" x14ac:dyDescent="0.2">
      <c r="A216" s="21"/>
      <c r="B216" s="5"/>
      <c r="C216" s="7"/>
      <c r="D216" s="8"/>
      <c r="E216" s="8"/>
      <c r="F216" s="18"/>
    </row>
    <row r="217" spans="1:6" ht="12.75" customHeight="1" x14ac:dyDescent="0.2">
      <c r="A217" s="20"/>
      <c r="B217"/>
      <c r="C217"/>
      <c r="D217"/>
      <c r="E217"/>
      <c r="F217"/>
    </row>
    <row r="218" spans="1:6" ht="12.75" customHeight="1" x14ac:dyDescent="0.2">
      <c r="A218" s="20"/>
      <c r="B218"/>
      <c r="C218"/>
      <c r="D218"/>
      <c r="E218"/>
      <c r="F218"/>
    </row>
    <row r="219" spans="1:6" ht="12.75" customHeight="1" x14ac:dyDescent="0.2">
      <c r="A219" s="20"/>
      <c r="B219"/>
      <c r="C219"/>
      <c r="D219"/>
      <c r="E219"/>
      <c r="F219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19"/>
  <sheetViews>
    <sheetView showGridLines="0" topLeftCell="A189" workbookViewId="0">
      <selection activeCell="G208" sqref="G20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18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11" si="44">((C202/C190)-1)*100</f>
        <v>10.474860335195535</v>
      </c>
    </row>
    <row r="203" spans="1:6" ht="12.75" customHeight="1" x14ac:dyDescent="0.2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">
      <c r="A206" s="33"/>
      <c r="B206" s="34" t="s">
        <v>8</v>
      </c>
      <c r="C206" s="35">
        <v>7.9</v>
      </c>
      <c r="D206" s="59">
        <f t="shared" si="43"/>
        <v>0</v>
      </c>
      <c r="E206" s="59">
        <f>((C206/C$199)-1)*100</f>
        <v>3.8107752956636043</v>
      </c>
      <c r="F206" s="59">
        <f t="shared" si="44"/>
        <v>-0.87829360100375453</v>
      </c>
    </row>
    <row r="207" spans="1:6" ht="12.75" customHeight="1" x14ac:dyDescent="0.2">
      <c r="A207" s="33"/>
      <c r="B207" s="34" t="s">
        <v>9</v>
      </c>
      <c r="C207" s="35">
        <v>7.51</v>
      </c>
      <c r="D207" s="59">
        <f>((C207/C206)-1)*100</f>
        <v>-4.9367088607594978</v>
      </c>
      <c r="E207" s="59">
        <f>((C207/C$199)-1)*100</f>
        <v>-1.3140604467805628</v>
      </c>
      <c r="F207" s="59">
        <f t="shared" si="44"/>
        <v>-6.9392812887236754</v>
      </c>
    </row>
    <row r="208" spans="1:6" ht="16.5" customHeight="1" x14ac:dyDescent="0.2">
      <c r="A208" s="33"/>
      <c r="B208" s="34" t="s">
        <v>10</v>
      </c>
      <c r="C208" s="35">
        <v>7.02</v>
      </c>
      <c r="D208" s="59">
        <f>((C208/C207)-1)*100</f>
        <v>-6.5246338215712463</v>
      </c>
      <c r="E208" s="59">
        <f>((C208/C$199)-1)*100</f>
        <v>-7.7529566360052709</v>
      </c>
      <c r="F208" s="59">
        <f>((C208/C196)-1)*100</f>
        <v>-13.011152416356886</v>
      </c>
    </row>
    <row r="209" spans="1:6" ht="12.75" hidden="1" customHeight="1" x14ac:dyDescent="0.2">
      <c r="A209" s="33"/>
      <c r="B209" s="34" t="s">
        <v>11</v>
      </c>
      <c r="C209" s="35"/>
      <c r="D209" s="59">
        <f>((C209/C208)-1)*100</f>
        <v>-100</v>
      </c>
      <c r="E209" s="59">
        <f t="shared" ref="E208:E211" si="45">((C209/C$199)-1)*100</f>
        <v>-100</v>
      </c>
      <c r="F209" s="59">
        <f t="shared" si="44"/>
        <v>-100</v>
      </c>
    </row>
    <row r="210" spans="1:6" ht="12.75" hidden="1" customHeight="1" x14ac:dyDescent="0.2">
      <c r="A210" s="33"/>
      <c r="B210" s="34" t="s">
        <v>12</v>
      </c>
      <c r="C210" s="35"/>
      <c r="D210" s="59" t="e">
        <f>((C210/C209)-1)*100</f>
        <v>#DIV/0!</v>
      </c>
      <c r="E210" s="59">
        <f t="shared" si="45"/>
        <v>-100</v>
      </c>
      <c r="F210" s="59">
        <f t="shared" si="44"/>
        <v>-100</v>
      </c>
    </row>
    <row r="211" spans="1:6" ht="12.75" hidden="1" customHeight="1" x14ac:dyDescent="0.2">
      <c r="A211" s="33"/>
      <c r="B211" s="34" t="s">
        <v>13</v>
      </c>
      <c r="C211" s="35"/>
      <c r="D211" s="59" t="e">
        <f>((C211/C210)-1)*100</f>
        <v>#DIV/0!</v>
      </c>
      <c r="E211" s="59">
        <f t="shared" si="45"/>
        <v>-100</v>
      </c>
      <c r="F211" s="59">
        <f t="shared" si="44"/>
        <v>-100</v>
      </c>
    </row>
    <row r="212" spans="1:6" ht="12.75" customHeight="1" x14ac:dyDescent="0.2">
      <c r="A212" s="47" t="s">
        <v>25</v>
      </c>
      <c r="B212" s="23"/>
      <c r="C212" s="13"/>
      <c r="D212" s="14"/>
      <c r="E212" s="14"/>
      <c r="F212" s="13"/>
    </row>
    <row r="213" spans="1:6" ht="12.75" customHeight="1" x14ac:dyDescent="0.2">
      <c r="A213" s="48" t="s">
        <v>26</v>
      </c>
      <c r="B213" s="24"/>
      <c r="C213" s="16"/>
      <c r="D213" s="16"/>
      <c r="E213" s="16"/>
      <c r="F213" s="16"/>
    </row>
    <row r="214" spans="1:6" ht="12.75" customHeight="1" x14ac:dyDescent="0.2">
      <c r="A214" s="49" t="s">
        <v>23</v>
      </c>
      <c r="B214" s="24"/>
      <c r="C214" s="16"/>
      <c r="D214" s="16"/>
      <c r="E214" s="16"/>
      <c r="F214" s="16"/>
    </row>
    <row r="215" spans="1:6" ht="12.75" customHeight="1" x14ac:dyDescent="0.2">
      <c r="A215" s="50" t="s">
        <v>22</v>
      </c>
      <c r="B215" s="24"/>
      <c r="C215" s="16"/>
      <c r="D215" s="16"/>
      <c r="E215" s="16"/>
      <c r="F215" s="16"/>
    </row>
    <row r="216" spans="1:6" ht="12.75" customHeight="1" x14ac:dyDescent="0.2">
      <c r="A216" s="17"/>
      <c r="B216" s="5"/>
      <c r="C216" s="7"/>
      <c r="D216" s="8"/>
      <c r="E216" s="8"/>
      <c r="F216" s="7"/>
    </row>
    <row r="217" spans="1:6" ht="12.75" customHeight="1" x14ac:dyDescent="0.2">
      <c r="A217" s="9"/>
      <c r="B217"/>
      <c r="C217"/>
      <c r="D217"/>
      <c r="E217"/>
      <c r="F217"/>
    </row>
    <row r="218" spans="1:6" ht="12.75" customHeight="1" x14ac:dyDescent="0.2">
      <c r="A218" s="22"/>
      <c r="B218"/>
      <c r="C218"/>
      <c r="D218"/>
      <c r="E218"/>
      <c r="F218"/>
    </row>
    <row r="219" spans="1:6" ht="12.75" customHeight="1" x14ac:dyDescent="0.2">
      <c r="A219" s="17"/>
      <c r="B219"/>
      <c r="C219"/>
      <c r="D219"/>
      <c r="E219"/>
      <c r="F219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19"/>
  <sheetViews>
    <sheetView showGridLines="0" topLeftCell="A193" workbookViewId="0">
      <selection activeCell="G208" sqref="G20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19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">
      <c r="A200" s="42">
        <v>2023</v>
      </c>
      <c r="B200" s="43" t="s">
        <v>24</v>
      </c>
      <c r="C200" s="44">
        <v>4.4800000000000004</v>
      </c>
      <c r="D200" s="58">
        <f t="shared" ref="D200:D21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11" si="44">((C201/C189)-1)*100</f>
        <v>10.024449877750619</v>
      </c>
    </row>
    <row r="202" spans="1:6" ht="12.75" customHeight="1" x14ac:dyDescent="0.2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>((C206/C$199)-1)*100</f>
        <v>3.7946428571428603</v>
      </c>
      <c r="F206" s="59">
        <f t="shared" si="44"/>
        <v>5.9225512528473967</v>
      </c>
    </row>
    <row r="207" spans="1:6" ht="12.75" customHeight="1" x14ac:dyDescent="0.2">
      <c r="A207" s="33"/>
      <c r="B207" s="34" t="s">
        <v>9</v>
      </c>
      <c r="C207" s="35">
        <v>4.7300000000000004</v>
      </c>
      <c r="D207" s="59">
        <f>((C207/C206)-1)*100</f>
        <v>1.7204301075268935</v>
      </c>
      <c r="E207" s="59">
        <f>((C207/C$199)-1)*100</f>
        <v>5.5803571428571397</v>
      </c>
      <c r="F207" s="59">
        <f>((C207/C195)-1)*100</f>
        <v>9.2378752886836057</v>
      </c>
    </row>
    <row r="208" spans="1:6" ht="12.75" customHeight="1" x14ac:dyDescent="0.2">
      <c r="A208" s="33"/>
      <c r="B208" s="34" t="s">
        <v>10</v>
      </c>
      <c r="C208" s="35">
        <v>4.7300000000000004</v>
      </c>
      <c r="D208" s="59">
        <f>((C208/C207)-1)*100</f>
        <v>0</v>
      </c>
      <c r="E208" s="59">
        <f>((C208/C$199)-1)*100</f>
        <v>5.5803571428571397</v>
      </c>
      <c r="F208" s="59">
        <f>((C208/C196)-1)*100</f>
        <v>7.4999999999999956</v>
      </c>
    </row>
    <row r="209" spans="1:6" ht="12.75" hidden="1" customHeight="1" x14ac:dyDescent="0.2">
      <c r="A209" s="33"/>
      <c r="B209" s="34" t="s">
        <v>11</v>
      </c>
      <c r="C209" s="35"/>
      <c r="D209" s="59">
        <f t="shared" si="41"/>
        <v>-100</v>
      </c>
      <c r="E209" s="59">
        <f t="shared" ref="E208:E211" si="45">((C209/C$199)-1)*100</f>
        <v>-100</v>
      </c>
      <c r="F209" s="59">
        <f t="shared" si="44"/>
        <v>-100</v>
      </c>
    </row>
    <row r="210" spans="1:6" ht="12.75" hidden="1" customHeight="1" x14ac:dyDescent="0.2">
      <c r="A210" s="33"/>
      <c r="B210" s="34" t="s">
        <v>12</v>
      </c>
      <c r="C210" s="35"/>
      <c r="D210" s="59" t="e">
        <f t="shared" si="41"/>
        <v>#DIV/0!</v>
      </c>
      <c r="E210" s="59">
        <f t="shared" si="45"/>
        <v>-100</v>
      </c>
      <c r="F210" s="59">
        <f t="shared" si="44"/>
        <v>-100</v>
      </c>
    </row>
    <row r="211" spans="1:6" ht="12.75" hidden="1" customHeight="1" x14ac:dyDescent="0.2">
      <c r="A211" s="33"/>
      <c r="B211" s="34" t="s">
        <v>13</v>
      </c>
      <c r="C211" s="35"/>
      <c r="D211" s="59" t="e">
        <f>((C211/C210)-1)*100</f>
        <v>#DIV/0!</v>
      </c>
      <c r="E211" s="59">
        <f t="shared" si="45"/>
        <v>-100</v>
      </c>
      <c r="F211" s="59">
        <f t="shared" si="44"/>
        <v>-100</v>
      </c>
    </row>
    <row r="212" spans="1:6" ht="12.75" customHeight="1" x14ac:dyDescent="0.2">
      <c r="A212" s="47" t="s">
        <v>25</v>
      </c>
      <c r="B212" s="12"/>
      <c r="C212" s="13"/>
      <c r="D212" s="14"/>
      <c r="E212" s="14"/>
      <c r="F212" s="15"/>
    </row>
    <row r="213" spans="1:6" ht="12.75" customHeight="1" x14ac:dyDescent="0.2">
      <c r="A213" s="48" t="s">
        <v>26</v>
      </c>
      <c r="B213" s="16"/>
      <c r="C213" s="16"/>
      <c r="D213" s="16"/>
      <c r="E213" s="16"/>
      <c r="F213" s="16"/>
    </row>
    <row r="214" spans="1:6" ht="12.75" customHeight="1" x14ac:dyDescent="0.2">
      <c r="A214" s="49" t="s">
        <v>23</v>
      </c>
      <c r="B214" s="16"/>
      <c r="C214" s="16"/>
      <c r="D214" s="16"/>
      <c r="E214" s="16"/>
      <c r="F214" s="16"/>
    </row>
    <row r="215" spans="1:6" ht="12.75" customHeight="1" x14ac:dyDescent="0.2">
      <c r="A215" s="50" t="s">
        <v>22</v>
      </c>
      <c r="B215" s="16"/>
      <c r="C215" s="16"/>
      <c r="D215" s="16"/>
      <c r="E215" s="16"/>
      <c r="F215" s="16"/>
    </row>
    <row r="216" spans="1:6" ht="12.75" customHeight="1" x14ac:dyDescent="0.2">
      <c r="A216" s="21"/>
      <c r="B216" s="5"/>
      <c r="C216" s="7"/>
      <c r="D216" s="8"/>
      <c r="E216" s="8"/>
      <c r="F216" s="18"/>
    </row>
    <row r="217" spans="1:6" ht="12.75" customHeight="1" x14ac:dyDescent="0.2">
      <c r="A217" s="20"/>
      <c r="B217"/>
      <c r="C217"/>
      <c r="D217"/>
      <c r="E217"/>
      <c r="F217"/>
    </row>
    <row r="218" spans="1:6" ht="12.75" customHeight="1" x14ac:dyDescent="0.2">
      <c r="A218" s="20"/>
      <c r="B218"/>
      <c r="C218"/>
      <c r="D218"/>
      <c r="E218"/>
      <c r="F218"/>
    </row>
    <row r="219" spans="1:6" ht="12.75" customHeight="1" x14ac:dyDescent="0.2">
      <c r="A219" s="20"/>
      <c r="B219"/>
      <c r="C219"/>
      <c r="D219"/>
      <c r="E219"/>
      <c r="F219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19"/>
  <sheetViews>
    <sheetView showGridLines="0" tabSelected="1" topLeftCell="A194" workbookViewId="0">
      <selection activeCell="G216" sqref="G216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20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">
      <c r="A194" s="33"/>
      <c r="B194" s="34" t="s">
        <v>8</v>
      </c>
      <c r="C194" s="35">
        <v>10.39</v>
      </c>
      <c r="D194" s="59">
        <f t="shared" ref="D194:D211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x14ac:dyDescent="0.2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11" si="44">((C201/C189)-1)*100</f>
        <v>6.2563067608476297</v>
      </c>
    </row>
    <row r="202" spans="1:6" ht="12.75" customHeight="1" x14ac:dyDescent="0.2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>((C206/C$199)-1)*100</f>
        <v>-0.6763285024154575</v>
      </c>
      <c r="F206" s="59">
        <f t="shared" si="44"/>
        <v>-1.0587102983638186</v>
      </c>
    </row>
    <row r="207" spans="1:6" ht="12.75" customHeight="1" x14ac:dyDescent="0.2">
      <c r="A207" s="33"/>
      <c r="B207" s="34" t="s">
        <v>9</v>
      </c>
      <c r="C207" s="35">
        <v>10.28</v>
      </c>
      <c r="D207" s="59">
        <f>((C207/C206)-1)*100</f>
        <v>0</v>
      </c>
      <c r="E207" s="59">
        <f>((C207/C$199)-1)*100</f>
        <v>-0.6763285024154575</v>
      </c>
      <c r="F207" s="59">
        <f>((C207/C195)-1)*100</f>
        <v>-0.58027079303675233</v>
      </c>
    </row>
    <row r="208" spans="1:6" ht="12.75" customHeight="1" x14ac:dyDescent="0.2">
      <c r="A208" s="33"/>
      <c r="B208" s="34" t="s">
        <v>10</v>
      </c>
      <c r="C208" s="35">
        <v>10.28</v>
      </c>
      <c r="D208" s="59">
        <f>((C208/C207)-1)*100</f>
        <v>0</v>
      </c>
      <c r="E208" s="60">
        <f>((C208/C$199)-1)*100</f>
        <v>-0.6763285024154575</v>
      </c>
      <c r="F208" s="59">
        <f>((C208/C196)-1)*100</f>
        <v>-0.58027079303675233</v>
      </c>
    </row>
    <row r="209" spans="1:6" ht="12.75" hidden="1" customHeight="1" x14ac:dyDescent="0.2">
      <c r="A209" s="33"/>
      <c r="B209" s="34" t="s">
        <v>11</v>
      </c>
      <c r="C209" s="35"/>
      <c r="D209" s="59">
        <f t="shared" si="39"/>
        <v>-100</v>
      </c>
      <c r="E209" s="59">
        <f t="shared" ref="E208:E211" si="45">((C209/C$199)-1)*100</f>
        <v>-100</v>
      </c>
      <c r="F209" s="59">
        <f t="shared" si="44"/>
        <v>-100</v>
      </c>
    </row>
    <row r="210" spans="1:6" ht="12.75" hidden="1" customHeight="1" x14ac:dyDescent="0.2">
      <c r="A210" s="33"/>
      <c r="B210" s="34" t="s">
        <v>12</v>
      </c>
      <c r="C210" s="35"/>
      <c r="D210" s="59" t="e">
        <f t="shared" si="39"/>
        <v>#DIV/0!</v>
      </c>
      <c r="E210" s="59">
        <f t="shared" si="45"/>
        <v>-100</v>
      </c>
      <c r="F210" s="59">
        <f t="shared" si="44"/>
        <v>-100</v>
      </c>
    </row>
    <row r="211" spans="1:6" ht="12.75" hidden="1" customHeight="1" x14ac:dyDescent="0.2">
      <c r="A211" s="33"/>
      <c r="B211" s="34" t="s">
        <v>13</v>
      </c>
      <c r="C211" s="35"/>
      <c r="D211" s="59" t="e">
        <f t="shared" si="39"/>
        <v>#DIV/0!</v>
      </c>
      <c r="E211" s="60">
        <f t="shared" si="45"/>
        <v>-100</v>
      </c>
      <c r="F211" s="59">
        <f t="shared" si="44"/>
        <v>-100</v>
      </c>
    </row>
    <row r="212" spans="1:6" ht="12.75" customHeight="1" x14ac:dyDescent="0.2">
      <c r="A212" s="47" t="s">
        <v>25</v>
      </c>
      <c r="B212" s="12"/>
      <c r="C212" s="13"/>
      <c r="D212" s="14"/>
      <c r="E212" s="59"/>
      <c r="F212" s="15"/>
    </row>
    <row r="213" spans="1:6" ht="12.75" customHeight="1" x14ac:dyDescent="0.2">
      <c r="A213" s="48" t="s">
        <v>26</v>
      </c>
      <c r="B213" s="16"/>
      <c r="C213" s="16"/>
      <c r="D213" s="16"/>
      <c r="E213" s="16"/>
      <c r="F213" s="16"/>
    </row>
    <row r="214" spans="1:6" ht="12.75" customHeight="1" x14ac:dyDescent="0.2">
      <c r="A214" s="49" t="s">
        <v>23</v>
      </c>
      <c r="B214" s="16"/>
      <c r="C214" s="16"/>
      <c r="D214" s="16"/>
      <c r="E214" s="16"/>
      <c r="F214" s="16"/>
    </row>
    <row r="215" spans="1:6" ht="12.75" customHeight="1" x14ac:dyDescent="0.2">
      <c r="A215" s="50" t="s">
        <v>22</v>
      </c>
      <c r="B215" s="16"/>
      <c r="C215" s="16"/>
      <c r="D215" s="16"/>
      <c r="E215" s="16"/>
      <c r="F215" s="16"/>
    </row>
    <row r="216" spans="1:6" ht="12.75" customHeight="1" x14ac:dyDescent="0.2">
      <c r="A216" s="21"/>
      <c r="B216" s="5"/>
      <c r="C216" s="7"/>
      <c r="D216" s="8"/>
      <c r="E216" s="8"/>
      <c r="F216" s="18"/>
    </row>
    <row r="217" spans="1:6" ht="12.75" customHeight="1" x14ac:dyDescent="0.2">
      <c r="A217" s="20"/>
      <c r="B217"/>
      <c r="C217"/>
      <c r="D217"/>
      <c r="E217"/>
      <c r="F217"/>
    </row>
    <row r="218" spans="1:6" ht="12.75" customHeight="1" x14ac:dyDescent="0.2">
      <c r="A218" s="20"/>
      <c r="B218"/>
      <c r="C218"/>
      <c r="D218"/>
      <c r="E218"/>
      <c r="F218"/>
    </row>
    <row r="219" spans="1:6" ht="12.75" customHeight="1" x14ac:dyDescent="0.2">
      <c r="A219" s="20"/>
      <c r="B219"/>
      <c r="C219"/>
      <c r="D219"/>
      <c r="E219"/>
      <c r="F219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2021-03-29T14:24:18Z</cp:lastPrinted>
  <dcterms:created xsi:type="dcterms:W3CDTF">2000-03-02T09:28:12Z</dcterms:created>
  <dcterms:modified xsi:type="dcterms:W3CDTF">2023-10-24T14:35:10Z</dcterms:modified>
</cp:coreProperties>
</file>