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7F495A10-C26D-40AB-9401-86484868D0F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BRASIL!$A$164:$F$239</definedName>
    <definedName name="_xlnm.Print_Area" localSheetId="1">'Centro oeste'!$A$164:$F$238</definedName>
    <definedName name="_xlnm.Print_Area" localSheetId="2">Nordeste!$A$164:$F$238</definedName>
    <definedName name="_xlnm.Print_Area" localSheetId="3">Norte!$A$164:$F$239</definedName>
    <definedName name="_xlnm.Print_Area" localSheetId="4">Sudeste!$A$164:$G$239</definedName>
    <definedName name="_xlnm.Print_Area" localSheetId="5">Sul!$A$164:$F$240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7" l="1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5" i="2"/>
  <c r="E233" i="2"/>
  <c r="E232" i="2"/>
  <c r="E231" i="2"/>
  <c r="E230" i="2"/>
  <c r="E229" i="2"/>
  <c r="E228" i="2"/>
  <c r="E234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E235" i="3"/>
  <c r="E234" i="3"/>
  <c r="E233" i="3"/>
  <c r="E232" i="3"/>
  <c r="E231" i="3"/>
  <c r="E230" i="3"/>
  <c r="E229" i="3"/>
  <c r="E228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E235" i="4"/>
  <c r="E234" i="4"/>
  <c r="E233" i="4"/>
  <c r="E232" i="4"/>
  <c r="E231" i="4"/>
  <c r="E230" i="4"/>
  <c r="E229" i="4"/>
  <c r="E228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E235" i="5"/>
  <c r="E234" i="5"/>
  <c r="E233" i="5"/>
  <c r="E232" i="5"/>
  <c r="E231" i="5"/>
  <c r="E230" i="5"/>
  <c r="E229" i="5"/>
  <c r="E228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E235" i="6"/>
  <c r="E234" i="6"/>
  <c r="E233" i="6"/>
  <c r="E232" i="6"/>
  <c r="E231" i="6"/>
  <c r="E230" i="6"/>
  <c r="E229" i="6"/>
  <c r="E228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E235" i="7"/>
  <c r="E228" i="7"/>
  <c r="E229" i="7"/>
  <c r="E230" i="7"/>
  <c r="E231" i="7"/>
  <c r="E232" i="7"/>
  <c r="E233" i="7"/>
  <c r="E234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2" i="6"/>
  <c r="F222" i="6"/>
  <c r="E222" i="6"/>
  <c r="F222" i="5"/>
  <c r="D222" i="5"/>
  <c r="E222" i="5"/>
  <c r="F222" i="4"/>
  <c r="D222" i="4"/>
  <c r="E222" i="4"/>
  <c r="F222" i="3"/>
  <c r="E222" i="3"/>
  <c r="D222" i="3"/>
  <c r="F222" i="2"/>
  <c r="D222" i="2"/>
  <c r="E222" i="2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<sst xmlns="http://schemas.openxmlformats.org/spreadsheetml/2006/main" count="1608" uniqueCount="35">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</sst>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40" fontId="20" fillId="0" borderId="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43"/>
  <sheetViews>
    <sheetView showGridLines="0" topLeftCell="A211" workbookViewId="0">
      <selection activeCell="H227" sqref="H227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15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5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5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5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5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5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5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5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5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5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5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5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5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5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5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5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5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5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5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5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5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5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5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5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5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5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5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5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5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5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5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5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5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5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5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5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5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5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5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5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5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5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5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5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5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5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5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5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5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5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5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5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5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5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5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5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5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5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5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5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5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5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5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5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5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5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5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5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5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5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5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5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5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5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5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5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5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5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5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5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5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5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5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5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5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5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5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5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5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5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5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5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5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5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5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5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5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5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5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5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5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5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5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5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5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5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5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5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5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5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5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5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5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5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5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5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5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5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5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5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5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5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5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5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5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5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5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5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5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5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5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5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5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5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5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5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5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5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5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5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5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5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5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5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5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5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5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5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5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5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5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5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5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5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5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5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5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5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5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5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5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5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5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5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5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5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5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5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5">
      <c r="A207" s="33"/>
      <c r="B207" s="34" t="s">
        <v>9</v>
      </c>
      <c r="C207" s="35">
        <v>9.39</v>
      </c>
      <c r="D207" s="59">
        <f t="shared" ref="D207:D222" si="60">((C207/C206)-1)*100</f>
        <v>8.3044982698962109</v>
      </c>
      <c r="E207" s="59">
        <f t="shared" si="59"/>
        <v>15.640394088669973</v>
      </c>
      <c r="F207" s="59">
        <f t="shared" ref="F207:F222" si="61">((C207/C195)-1)*100</f>
        <v>22.905759162303685</v>
      </c>
    </row>
    <row r="208" spans="1:6" ht="13.5" customHeight="1" x14ac:dyDescent="0.25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5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5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5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ht="13.2" x14ac:dyDescent="0.25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5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5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5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5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5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5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5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5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5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customHeight="1" x14ac:dyDescent="0.25">
      <c r="A222" s="33"/>
      <c r="B222" s="34" t="s">
        <v>12</v>
      </c>
      <c r="C222" s="35">
        <v>9.42</v>
      </c>
      <c r="D222" s="59">
        <f t="shared" si="60"/>
        <v>-4.2682926829268331</v>
      </c>
      <c r="E222" s="59">
        <f t="shared" ref="E222" si="65">((C222/C$211)-1)*100</f>
        <v>2.9508196721311331</v>
      </c>
      <c r="F222" s="59">
        <f t="shared" si="61"/>
        <v>6.9239500567536805</v>
      </c>
    </row>
    <row r="223" spans="1:6" ht="12.75" customHeight="1" x14ac:dyDescent="0.25">
      <c r="A223" s="33"/>
      <c r="B223" s="34" t="s">
        <v>13</v>
      </c>
      <c r="C223" s="35">
        <v>9.4700000000000006</v>
      </c>
      <c r="D223" s="59">
        <f>((C223/C222)-1)*100</f>
        <v>0.53078556263270738</v>
      </c>
      <c r="E223" s="60">
        <f>((C223/C$211)-1)*100</f>
        <v>3.4972677595628499</v>
      </c>
      <c r="F223" s="59">
        <f>((C223/C211)-1)*100</f>
        <v>3.4972677595628499</v>
      </c>
    </row>
    <row r="224" spans="1:6" ht="13.2" x14ac:dyDescent="0.25">
      <c r="A224" s="42">
        <v>2025</v>
      </c>
      <c r="B224" s="43" t="s">
        <v>24</v>
      </c>
      <c r="C224" s="44">
        <v>10.119999999999999</v>
      </c>
      <c r="D224" s="58">
        <f>((C224/C223)-1)*100</f>
        <v>6.863780359028504</v>
      </c>
      <c r="E224" s="58">
        <f>((C224/C$223)-1)*100</f>
        <v>6.863780359028504</v>
      </c>
      <c r="F224" s="58">
        <f>((C224/C212)-1)*100</f>
        <v>6.6385669125395008</v>
      </c>
    </row>
    <row r="225" spans="1:6" ht="12.75" customHeight="1" x14ac:dyDescent="0.25">
      <c r="A225" s="33"/>
      <c r="B225" s="34" t="s">
        <v>3</v>
      </c>
      <c r="C225" s="35">
        <v>10.02</v>
      </c>
      <c r="D225" s="59">
        <f>((C225/C224)-1)*100</f>
        <v>-0.98814229249011287</v>
      </c>
      <c r="E225" s="59">
        <f>((C225/C$223)-1)*100</f>
        <v>5.8078141499471991</v>
      </c>
      <c r="F225" s="59">
        <f>((C225/C213)-1)*100</f>
        <v>4.2663891779396446</v>
      </c>
    </row>
    <row r="226" spans="1:6" ht="12.75" customHeight="1" x14ac:dyDescent="0.25">
      <c r="A226" s="33"/>
      <c r="B226" s="34" t="s">
        <v>4</v>
      </c>
      <c r="C226" s="35">
        <v>10.64</v>
      </c>
      <c r="D226" s="59">
        <f>((C226/C225)-1)*100</f>
        <v>6.1876247504990101</v>
      </c>
      <c r="E226" s="59">
        <f>((C226/C$223)-1)*100</f>
        <v>12.354804646251317</v>
      </c>
      <c r="F226" s="59">
        <f>((C226/C214)-1)*100</f>
        <v>18.091009988901231</v>
      </c>
    </row>
    <row r="227" spans="1:6" ht="12.75" customHeight="1" x14ac:dyDescent="0.25">
      <c r="A227" s="33"/>
      <c r="B227" s="34" t="s">
        <v>5</v>
      </c>
      <c r="C227" s="35">
        <v>10.199999999999999</v>
      </c>
      <c r="D227" s="59">
        <f>((C227/C226)-1)*100</f>
        <v>-4.1353383458646693</v>
      </c>
      <c r="E227" s="59">
        <f>((C227/C$223)-1)*100</f>
        <v>7.7085533262935435</v>
      </c>
      <c r="F227" s="59">
        <f>((C227/C215)-1)*100</f>
        <v>9.3247588424437247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66">((C228/C227)-1)*100</f>
        <v>-100</v>
      </c>
      <c r="E228" s="59">
        <f t="shared" ref="E227:E233" si="67">((C228/C$223)-1)*100</f>
        <v>-100</v>
      </c>
      <c r="F228" s="59">
        <f t="shared" ref="F227:F229" si="68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66"/>
        <v>#DIV/0!</v>
      </c>
      <c r="E229" s="59">
        <f t="shared" si="67"/>
        <v>-100</v>
      </c>
      <c r="F229" s="59">
        <f t="shared" si="68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9">
        <f t="shared" si="67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9">
        <f t="shared" si="67"/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67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67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9">((C234/C233)-1)*100</f>
        <v>#DIV/0!</v>
      </c>
      <c r="E234" s="59">
        <f t="shared" ref="E234" si="70">((C234/C$223)-1)*100</f>
        <v>-100</v>
      </c>
      <c r="F234" s="59">
        <f t="shared" ref="F234" si="7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43"/>
  <sheetViews>
    <sheetView showGridLines="0" topLeftCell="A211" workbookViewId="0">
      <selection activeCell="I227" sqref="I227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16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5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5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5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5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5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5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5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5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5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5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5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5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5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5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5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5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5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5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5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5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5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5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5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5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5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5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5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5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5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5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5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5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5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5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5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5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5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5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5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5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5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5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5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5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5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5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5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5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5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5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5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5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5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5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5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5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5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5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5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5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5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5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5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5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5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5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5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5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5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5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5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5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5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5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5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5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5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5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5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5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5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5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5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5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5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5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5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5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5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5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5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5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5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5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5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5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5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5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5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5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5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5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5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5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5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5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5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5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5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5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5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5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5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5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5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5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5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5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5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5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5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5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5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5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5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5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5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5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5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5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5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5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5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5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5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5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5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5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5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5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5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5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5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5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5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5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5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5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5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5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5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5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5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5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5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5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5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5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5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5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5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5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5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5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5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5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5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5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5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5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5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5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5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5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5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5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5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5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5">
      <c r="A207" s="33"/>
      <c r="B207" s="34" t="s">
        <v>9</v>
      </c>
      <c r="C207" s="35">
        <v>15.4</v>
      </c>
      <c r="D207" s="59">
        <f t="shared" ref="D207:D222" si="51">((C207/C206)-1)*100</f>
        <v>40.639269406392707</v>
      </c>
      <c r="E207" s="59">
        <f t="shared" si="50"/>
        <v>29.629629629629626</v>
      </c>
      <c r="F207" s="59">
        <f t="shared" ref="F207:F222" si="52">((C207/C195)-1)*100</f>
        <v>58.273381294964025</v>
      </c>
    </row>
    <row r="208" spans="1:6" ht="12.75" customHeight="1" x14ac:dyDescent="0.25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5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5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5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ht="13.2" x14ac:dyDescent="0.25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5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5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5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5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5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5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5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5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5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customHeight="1" x14ac:dyDescent="0.25">
      <c r="A222" s="33"/>
      <c r="B222" s="34" t="s">
        <v>12</v>
      </c>
      <c r="C222" s="35">
        <v>13.34</v>
      </c>
      <c r="D222" s="59">
        <f t="shared" si="51"/>
        <v>-13.488975356679633</v>
      </c>
      <c r="E222" s="59">
        <f t="shared" ref="E222" si="56">((C222/C$211)-1)*100</f>
        <v>7.5018754688671585E-2</v>
      </c>
      <c r="F222" s="59">
        <f t="shared" si="52"/>
        <v>18.577777777777783</v>
      </c>
    </row>
    <row r="223" spans="1:6" ht="12.75" customHeight="1" x14ac:dyDescent="0.25">
      <c r="A223" s="33"/>
      <c r="B223" s="34" t="s">
        <v>13</v>
      </c>
      <c r="C223" s="35">
        <v>13.34</v>
      </c>
      <c r="D223" s="59">
        <f>((C223/C222)-1)*100</f>
        <v>0</v>
      </c>
      <c r="E223" s="60">
        <f>((C223/C$211)-1)*100</f>
        <v>7.5018754688671585E-2</v>
      </c>
      <c r="F223" s="59">
        <f>((C223/C211)-1)*100</f>
        <v>7.5018754688671585E-2</v>
      </c>
    </row>
    <row r="224" spans="1:6" ht="13.2" x14ac:dyDescent="0.25">
      <c r="A224" s="42">
        <v>2025</v>
      </c>
      <c r="B224" s="43" t="s">
        <v>24</v>
      </c>
      <c r="C224" s="44">
        <v>15.44</v>
      </c>
      <c r="D224" s="58">
        <f>((C224/C223)-1)*100</f>
        <v>15.742128935532239</v>
      </c>
      <c r="E224" s="58">
        <f>((C224/C$223)-1)*100</f>
        <v>15.742128935532239</v>
      </c>
      <c r="F224" s="58">
        <f>((C224/C212)-1)*100</f>
        <v>0.25974025974024872</v>
      </c>
    </row>
    <row r="225" spans="1:6" ht="12.75" customHeight="1" x14ac:dyDescent="0.25">
      <c r="A225" s="33"/>
      <c r="B225" s="34" t="s">
        <v>3</v>
      </c>
      <c r="C225" s="35">
        <v>15.44</v>
      </c>
      <c r="D225" s="59">
        <f>((C225/C224)-1)*100</f>
        <v>0</v>
      </c>
      <c r="E225" s="59">
        <f>((C225/C$223)-1)*100</f>
        <v>15.742128935532239</v>
      </c>
      <c r="F225" s="59">
        <f>((C225/C213)-1)*100</f>
        <v>0.25974025974024872</v>
      </c>
    </row>
    <row r="226" spans="1:6" ht="12.75" customHeight="1" x14ac:dyDescent="0.25">
      <c r="A226" s="33"/>
      <c r="B226" s="34" t="s">
        <v>4</v>
      </c>
      <c r="C226" s="35">
        <v>19.46</v>
      </c>
      <c r="D226" s="59">
        <f>((C226/C225)-1)*100</f>
        <v>26.036269430051817</v>
      </c>
      <c r="E226" s="59">
        <f>((C226/C$223)-1)*100</f>
        <v>45.877061469265378</v>
      </c>
      <c r="F226" s="59">
        <f>((C226/C214)-1)*100</f>
        <v>73.131672597864778</v>
      </c>
    </row>
    <row r="227" spans="1:6" ht="12.75" customHeight="1" x14ac:dyDescent="0.25">
      <c r="A227" s="33"/>
      <c r="B227" s="34" t="s">
        <v>5</v>
      </c>
      <c r="C227" s="35">
        <v>15.45</v>
      </c>
      <c r="D227" s="59">
        <f>((C227/C226)-1)*100</f>
        <v>-20.606372045220979</v>
      </c>
      <c r="E227" s="59">
        <f>((C227/C$223)-1)*100</f>
        <v>15.817091454272859</v>
      </c>
      <c r="F227" s="59">
        <f>((C227/C215)-1)*100</f>
        <v>15.903975993998486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57">((C228/C227)-1)*100</f>
        <v>-100</v>
      </c>
      <c r="E228" s="59">
        <f t="shared" ref="E227:E235" si="58">((C228/C$223)-1)*100</f>
        <v>-100</v>
      </c>
      <c r="F228" s="59">
        <f t="shared" ref="F227:F229" si="59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57"/>
        <v>#DIV/0!</v>
      </c>
      <c r="E229" s="59">
        <f t="shared" si="58"/>
        <v>-100</v>
      </c>
      <c r="F229" s="59">
        <f t="shared" si="59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9">
        <f t="shared" si="58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9">
        <f t="shared" si="58"/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8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8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0">((C234/C233)-1)*100</f>
        <v>#DIV/0!</v>
      </c>
      <c r="E234" s="59">
        <f t="shared" si="58"/>
        <v>-100</v>
      </c>
      <c r="F234" s="59">
        <f t="shared" ref="F234" si="61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8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43"/>
  <sheetViews>
    <sheetView showGridLines="0" topLeftCell="A212" workbookViewId="0">
      <selection activeCell="H227" sqref="H227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7" ht="30" customHeight="1" x14ac:dyDescent="0.25">
      <c r="A1" s="64" t="s">
        <v>34</v>
      </c>
      <c r="B1" s="64"/>
      <c r="C1" s="64"/>
      <c r="D1" s="64"/>
      <c r="E1" s="64"/>
      <c r="F1" s="64"/>
    </row>
    <row r="2" spans="1:7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7" ht="12.75" customHeight="1" x14ac:dyDescent="0.25">
      <c r="A3" s="66" t="s">
        <v>27</v>
      </c>
      <c r="B3" s="66"/>
      <c r="C3" s="66"/>
      <c r="D3" s="66"/>
      <c r="E3" s="66"/>
      <c r="F3" s="66"/>
    </row>
    <row r="4" spans="1:7" ht="12.75" customHeight="1" x14ac:dyDescent="0.25">
      <c r="A4" s="63"/>
      <c r="B4" s="63"/>
      <c r="C4" s="63"/>
      <c r="D4" s="63"/>
      <c r="E4" s="63"/>
      <c r="F4" s="63"/>
    </row>
    <row r="5" spans="1:7" s="10" customFormat="1" ht="12.75" customHeight="1" x14ac:dyDescent="0.25">
      <c r="A5" s="69" t="s">
        <v>17</v>
      </c>
      <c r="B5" s="69"/>
      <c r="C5" s="69"/>
      <c r="D5" s="69"/>
      <c r="E5" s="69"/>
      <c r="F5" s="69"/>
    </row>
    <row r="6" spans="1:7" customFormat="1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7" customFormat="1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7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7" ht="12.75" customHeight="1" x14ac:dyDescent="0.25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2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5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5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5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5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5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5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5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5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5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5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5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5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5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5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5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5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5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5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5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5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5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5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5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5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5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5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5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5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5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5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5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5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5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5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5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5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5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5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5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5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5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5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5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5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5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5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5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5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5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5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5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5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5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5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5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5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5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5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5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5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5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5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5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5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5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5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5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5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5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5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5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5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5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5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5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5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5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5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5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5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5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5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5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5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5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5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5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5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5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5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5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5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5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5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5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5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5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5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5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5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5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5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5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5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5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5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5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5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5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5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5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5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5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5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5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5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5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5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5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5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5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5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5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5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5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5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5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5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5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5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5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5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5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5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5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5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5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5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5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5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5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5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5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5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5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5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5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5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5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5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5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5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5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5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5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5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5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5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5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5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5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5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5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5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5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5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5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5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5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5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5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5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5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5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5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5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5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5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5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5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5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5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5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5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5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5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5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5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5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5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5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5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5">
      <c r="A207" s="33"/>
      <c r="B207" s="34" t="s">
        <v>9</v>
      </c>
      <c r="C207" s="35">
        <v>14.37</v>
      </c>
      <c r="D207" s="59">
        <f t="shared" ref="D207:D222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5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5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5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5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ht="13.2" x14ac:dyDescent="0.25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5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5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5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5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5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5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5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5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5">
      <c r="A221" s="33"/>
      <c r="B221" s="34" t="s">
        <v>11</v>
      </c>
      <c r="C221" s="35">
        <v>14.93</v>
      </c>
      <c r="D221" s="59">
        <f>((C221/C220)-1)*100</f>
        <v>0.4710632570659401</v>
      </c>
      <c r="E221" s="59">
        <f>((C221/C$211)-1)*100</f>
        <v>4.0418118466899022</v>
      </c>
      <c r="F221" s="59">
        <f>((C221/C209)-1)*100</f>
        <v>1.2203389830508504</v>
      </c>
    </row>
    <row r="222" spans="1:6" ht="12.75" customHeight="1" x14ac:dyDescent="0.25">
      <c r="A222" s="33"/>
      <c r="B222" s="34" t="s">
        <v>12</v>
      </c>
      <c r="C222" s="35">
        <v>14.89</v>
      </c>
      <c r="D222" s="59">
        <f t="shared" si="52"/>
        <v>-0.26791694574681557</v>
      </c>
      <c r="E222" s="59">
        <f t="shared" ref="E222" si="56">((C222/C$211)-1)*100</f>
        <v>3.7630662020905925</v>
      </c>
      <c r="F222" s="59">
        <f t="shared" ref="F222" si="57">((C222/C210)-1)*100</f>
        <v>4.1258741258741294</v>
      </c>
    </row>
    <row r="223" spans="1:6" ht="12.75" customHeight="1" x14ac:dyDescent="0.25">
      <c r="A223" s="33"/>
      <c r="B223" s="34" t="s">
        <v>13</v>
      </c>
      <c r="C223" s="35">
        <v>14.52</v>
      </c>
      <c r="D223" s="59">
        <f>((C223/C222)-1)*100</f>
        <v>-2.4848891873740842</v>
      </c>
      <c r="E223" s="60">
        <f>((C223/C$211)-1)*100</f>
        <v>1.184668989547033</v>
      </c>
      <c r="F223" s="59">
        <f>((C223/C211)-1)*100</f>
        <v>1.184668989547033</v>
      </c>
    </row>
    <row r="224" spans="1:6" ht="13.2" x14ac:dyDescent="0.25">
      <c r="A224" s="42">
        <v>2025</v>
      </c>
      <c r="B224" s="43" t="s">
        <v>24</v>
      </c>
      <c r="C224" s="44">
        <v>14.64</v>
      </c>
      <c r="D224" s="58">
        <f>((C224/C223)-1)*100</f>
        <v>0.82644628099173278</v>
      </c>
      <c r="E224" s="58">
        <f>((C224/C$223)-1)*100</f>
        <v>0.82644628099173278</v>
      </c>
      <c r="F224" s="58">
        <f>((C224/C212)-1)*100</f>
        <v>2.8812368236120989</v>
      </c>
    </row>
    <row r="225" spans="1:6" ht="12.75" customHeight="1" x14ac:dyDescent="0.25">
      <c r="A225" s="33"/>
      <c r="B225" s="34" t="s">
        <v>3</v>
      </c>
      <c r="C225" s="35">
        <v>14.62</v>
      </c>
      <c r="D225" s="59">
        <f>((C225/C224)-1)*100</f>
        <v>-0.1366120218579292</v>
      </c>
      <c r="E225" s="59">
        <f>((C225/C$223)-1)*100</f>
        <v>0.68870523415978102</v>
      </c>
      <c r="F225" s="59">
        <f>((C225/C213)-1)*100</f>
        <v>2.1663172606568804</v>
      </c>
    </row>
    <row r="226" spans="1:6" ht="12.75" customHeight="1" x14ac:dyDescent="0.25">
      <c r="A226" s="33"/>
      <c r="B226" s="34" t="s">
        <v>4</v>
      </c>
      <c r="C226" s="35">
        <v>14.51</v>
      </c>
      <c r="D226" s="59">
        <f>((C226/C225)-1)*100</f>
        <v>-0.7523939808481539</v>
      </c>
      <c r="E226" s="59">
        <f>((C226/C$223)-1)*100</f>
        <v>-6.8870523415975882E-2</v>
      </c>
      <c r="F226" s="59">
        <f>((C226/C214)-1)*100</f>
        <v>-6.8870523415975882E-2</v>
      </c>
    </row>
    <row r="227" spans="1:6" ht="13.5" customHeight="1" x14ac:dyDescent="0.25">
      <c r="A227" s="33"/>
      <c r="B227" s="34" t="s">
        <v>5</v>
      </c>
      <c r="C227" s="35">
        <v>14.69</v>
      </c>
      <c r="D227" s="59">
        <f>((C227/C226)-1)*100</f>
        <v>1.2405237767057153</v>
      </c>
      <c r="E227" s="60">
        <f>((C227/C$223)-1)*100</f>
        <v>1.1707988980716344</v>
      </c>
      <c r="F227" s="59">
        <f>((C227/C215)-1)*100</f>
        <v>1.5905947441217094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58">((C228/C227)-1)*100</f>
        <v>-100</v>
      </c>
      <c r="E228" s="59">
        <f t="shared" ref="E227:E235" si="59">((C228/C$223)-1)*100</f>
        <v>-100</v>
      </c>
      <c r="F228" s="59">
        <f t="shared" ref="F227:F229" si="60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58"/>
        <v>#DIV/0!</v>
      </c>
      <c r="E229" s="59">
        <f t="shared" si="59"/>
        <v>-100</v>
      </c>
      <c r="F229" s="59">
        <f t="shared" si="60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9">
        <f t="shared" si="59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9">
        <f t="shared" si="59"/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9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9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61">((C234/C233)-1)*100</f>
        <v>#DIV/0!</v>
      </c>
      <c r="E234" s="59">
        <f t="shared" si="59"/>
        <v>-100</v>
      </c>
      <c r="F234" s="59">
        <f t="shared" ref="F234" si="6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9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43"/>
  <sheetViews>
    <sheetView showGridLines="0" topLeftCell="A211" workbookViewId="0">
      <selection activeCell="H227" sqref="H227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bestFit="1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18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5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5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5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5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5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5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5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5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5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5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5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5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5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5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5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5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5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5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5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5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5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5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5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5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5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5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5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5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5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5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5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5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5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5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5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5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5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5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5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5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5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5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5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5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5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5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5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5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5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5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5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5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5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5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5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5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5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5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5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5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5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5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5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5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5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5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5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5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5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5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5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5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5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5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5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5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5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5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5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5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5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5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5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5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5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5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5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5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5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5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5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5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5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5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5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5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5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5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5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5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5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5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5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5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5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5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5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5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5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5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5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5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5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5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5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5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5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5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5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5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5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5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5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5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5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5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5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5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5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5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5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5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5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5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5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5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5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5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5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5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5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5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5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5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5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5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5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5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5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5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5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5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5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5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5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5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5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5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5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5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5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5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5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5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5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5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5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5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5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5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5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5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5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5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5">
      <c r="A207" s="33"/>
      <c r="B207" s="34" t="s">
        <v>9</v>
      </c>
      <c r="C207" s="35">
        <v>7.51</v>
      </c>
      <c r="D207" s="59">
        <f t="shared" ref="D207:D222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5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2" si="47">((C208/C196)-1)*100</f>
        <v>-13.011152416356886</v>
      </c>
    </row>
    <row r="209" spans="1:6" ht="12.75" customHeight="1" x14ac:dyDescent="0.25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5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5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ht="13.2" x14ac:dyDescent="0.25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5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5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5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5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5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5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5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5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5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customHeight="1" x14ac:dyDescent="0.25">
      <c r="A222" s="33"/>
      <c r="B222" s="34" t="s">
        <v>12</v>
      </c>
      <c r="C222" s="35">
        <v>5.89</v>
      </c>
      <c r="D222" s="59">
        <f t="shared" si="46"/>
        <v>-13.888888888888895</v>
      </c>
      <c r="E222" s="59">
        <f t="shared" ref="E222" si="51">((C222/C$211)-1)*100</f>
        <v>-26.650062266500619</v>
      </c>
      <c r="F222" s="59">
        <f t="shared" si="47"/>
        <v>-26.650062266500619</v>
      </c>
    </row>
    <row r="223" spans="1:6" ht="12.75" customHeight="1" x14ac:dyDescent="0.25">
      <c r="A223" s="33"/>
      <c r="B223" s="34" t="s">
        <v>13</v>
      </c>
      <c r="C223" s="35">
        <v>7.83</v>
      </c>
      <c r="D223" s="59">
        <f>((C223/C222)-1)*100</f>
        <v>32.937181663837009</v>
      </c>
      <c r="E223" s="60">
        <f>((C223/C$211)-1)*100</f>
        <v>-2.490660024906588</v>
      </c>
      <c r="F223" s="59">
        <f>((C223/C211)-1)*100</f>
        <v>-2.490660024906588</v>
      </c>
    </row>
    <row r="224" spans="1:6" ht="13.2" x14ac:dyDescent="0.25">
      <c r="A224" s="42">
        <v>2025</v>
      </c>
      <c r="B224" s="43" t="s">
        <v>24</v>
      </c>
      <c r="C224" s="44">
        <v>11.4</v>
      </c>
      <c r="D224" s="58">
        <f>((C224/C223)-1)*100</f>
        <v>45.593869731800773</v>
      </c>
      <c r="E224" s="58">
        <f>((C224/C$223)-1)*100</f>
        <v>45.593869731800773</v>
      </c>
      <c r="F224" s="58">
        <f>((C224/C212)-1)*100</f>
        <v>43.036386449184462</v>
      </c>
    </row>
    <row r="225" spans="1:6" ht="12.75" customHeight="1" x14ac:dyDescent="0.25">
      <c r="A225" s="33"/>
      <c r="B225" s="34" t="s">
        <v>3</v>
      </c>
      <c r="C225" s="35">
        <v>8.92</v>
      </c>
      <c r="D225" s="59">
        <f>((C225/C224)-1)*100</f>
        <v>-21.754385964912281</v>
      </c>
      <c r="E225" s="59">
        <f>((C225/C$223)-1)*100</f>
        <v>13.92081736909323</v>
      </c>
      <c r="F225" s="59">
        <f>((C225/C213)-1)*100</f>
        <v>17.989417989418001</v>
      </c>
    </row>
    <row r="226" spans="1:6" ht="12.75" customHeight="1" x14ac:dyDescent="0.25">
      <c r="A226" s="33"/>
      <c r="B226" s="34" t="s">
        <v>4</v>
      </c>
      <c r="C226" s="35">
        <v>8.92</v>
      </c>
      <c r="D226" s="59">
        <f>((C226/C225)-1)*100</f>
        <v>0</v>
      </c>
      <c r="E226" s="59">
        <f>((C226/C$223)-1)*100</f>
        <v>13.92081736909323</v>
      </c>
      <c r="F226" s="59">
        <f>((C226/C214)-1)*100</f>
        <v>17.989417989418001</v>
      </c>
    </row>
    <row r="227" spans="1:6" ht="12.75" customHeight="1" x14ac:dyDescent="0.25">
      <c r="A227" s="33"/>
      <c r="B227" s="34" t="s">
        <v>5</v>
      </c>
      <c r="C227" s="35">
        <v>11.41</v>
      </c>
      <c r="D227" s="59">
        <f>((C227/C226)-1)*100</f>
        <v>27.914798206278025</v>
      </c>
      <c r="E227" s="59">
        <f>((C227/C$223)-1)*100</f>
        <v>45.721583652618136</v>
      </c>
      <c r="F227" s="59">
        <f>((C227/C215)-1)*100</f>
        <v>49.934296977660964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52">((C228/C227)-1)*100</f>
        <v>-100</v>
      </c>
      <c r="E228" s="59">
        <f t="shared" ref="E227:E235" si="53">((C228/C$223)-1)*100</f>
        <v>-100</v>
      </c>
      <c r="F228" s="59">
        <f t="shared" ref="F227:F229" si="54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23"/>
      <c r="C236" s="13"/>
      <c r="D236" s="14"/>
      <c r="E236" s="14"/>
      <c r="F236" s="13"/>
    </row>
    <row r="237" spans="1:6" ht="12.75" customHeight="1" x14ac:dyDescent="0.25">
      <c r="A237" s="48" t="s">
        <v>26</v>
      </c>
      <c r="B237" s="24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24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24"/>
      <c r="C239" s="16"/>
      <c r="D239" s="16"/>
      <c r="E239" s="16"/>
      <c r="F239" s="16"/>
    </row>
    <row r="240" spans="1:6" ht="12.75" customHeight="1" x14ac:dyDescent="0.25">
      <c r="A240" s="17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22"/>
      <c r="B242"/>
      <c r="C242"/>
      <c r="D242"/>
      <c r="E242"/>
      <c r="F242"/>
    </row>
    <row r="243" spans="1:6" ht="12.75" customHeight="1" x14ac:dyDescent="0.25">
      <c r="A243" s="17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43"/>
  <sheetViews>
    <sheetView showGridLines="0" topLeftCell="A212" workbookViewId="0">
      <selection activeCell="H227" sqref="H227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19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5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5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5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5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5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5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5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5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5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5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5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5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5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5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5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5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5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5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5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5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5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5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5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5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5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5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5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5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5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5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5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5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5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5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5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5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5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5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5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5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5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5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5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5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5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5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5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5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5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5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5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5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5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5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5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5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5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5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5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5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5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5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5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5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5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5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5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5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5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5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5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5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5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5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5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5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5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5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5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5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5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5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5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5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5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5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5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5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5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5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5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5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5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5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5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5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5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5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5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5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5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5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5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5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5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5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5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5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5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5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5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5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5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5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5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5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5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5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5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5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5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5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5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5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5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5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5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5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5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5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5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5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5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5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5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5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5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5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5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5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5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5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5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5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5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5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5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5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5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5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5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5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5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5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5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5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5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5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5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5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5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5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5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5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5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5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5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5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5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5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5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5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5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5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5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5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5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5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5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5">
      <c r="A207" s="33"/>
      <c r="B207" s="34" t="s">
        <v>9</v>
      </c>
      <c r="C207" s="35">
        <v>4.7300000000000004</v>
      </c>
      <c r="D207" s="59">
        <f t="shared" ref="D207:D222" si="46">((C207/C206)-1)*100</f>
        <v>1.7204301075268935</v>
      </c>
      <c r="E207" s="59">
        <f t="shared" si="45"/>
        <v>5.5803571428571397</v>
      </c>
      <c r="F207" s="59">
        <f t="shared" ref="F207:F222" si="47">((C207/C195)-1)*100</f>
        <v>9.2378752886836057</v>
      </c>
    </row>
    <row r="208" spans="1:6" ht="12.75" customHeight="1" x14ac:dyDescent="0.25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5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5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5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ht="13.2" x14ac:dyDescent="0.25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5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5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5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5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5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5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5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5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5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customHeight="1" x14ac:dyDescent="0.25">
      <c r="A222" s="33"/>
      <c r="B222" s="34" t="s">
        <v>12</v>
      </c>
      <c r="C222" s="35">
        <v>5.14</v>
      </c>
      <c r="D222" s="59">
        <f t="shared" si="46"/>
        <v>-1.1538461538461608</v>
      </c>
      <c r="E222" s="59">
        <f t="shared" ref="E222" si="51">((C222/C$211)-1)*100</f>
        <v>6.4182194616977162</v>
      </c>
      <c r="F222" s="59">
        <f t="shared" si="47"/>
        <v>6.4182194616977162</v>
      </c>
    </row>
    <row r="223" spans="1:6" ht="12.75" customHeight="1" x14ac:dyDescent="0.25">
      <c r="A223" s="33"/>
      <c r="B223" s="34" t="s">
        <v>13</v>
      </c>
      <c r="C223" s="35">
        <v>5.14</v>
      </c>
      <c r="D223" s="59">
        <f>((C223/C222)-1)*100</f>
        <v>0</v>
      </c>
      <c r="E223" s="60">
        <f>((C223/C$211)-1)*100</f>
        <v>6.4182194616977162</v>
      </c>
      <c r="F223" s="59">
        <f>((C223/C211)-1)*100</f>
        <v>6.4182194616977162</v>
      </c>
    </row>
    <row r="224" spans="1:6" ht="13.2" x14ac:dyDescent="0.25">
      <c r="A224" s="42">
        <v>2025</v>
      </c>
      <c r="B224" s="43" t="s">
        <v>24</v>
      </c>
      <c r="C224" s="44">
        <v>5.27</v>
      </c>
      <c r="D224" s="58">
        <f>((C224/C223)-1)*100</f>
        <v>2.5291828793774229</v>
      </c>
      <c r="E224" s="58">
        <f>((C224/C$223)-1)*100</f>
        <v>2.5291828793774229</v>
      </c>
      <c r="F224" s="58">
        <f>((C224/C212)-1)*100</f>
        <v>7.3319755600814496</v>
      </c>
    </row>
    <row r="225" spans="1:6" ht="12.75" customHeight="1" x14ac:dyDescent="0.25">
      <c r="A225" s="33"/>
      <c r="B225" s="34" t="s">
        <v>3</v>
      </c>
      <c r="C225" s="35">
        <v>5.27</v>
      </c>
      <c r="D225" s="59">
        <f>((C225/C224)-1)*100</f>
        <v>0</v>
      </c>
      <c r="E225" s="59">
        <f>((C225/C$223)-1)*100</f>
        <v>2.5291828793774229</v>
      </c>
      <c r="F225" s="59">
        <f>((C225/C213)-1)*100</f>
        <v>4.980079681274896</v>
      </c>
    </row>
    <row r="226" spans="1:6" ht="12.75" customHeight="1" x14ac:dyDescent="0.25">
      <c r="A226" s="33"/>
      <c r="B226" s="34" t="s">
        <v>4</v>
      </c>
      <c r="C226" s="35">
        <v>5.27</v>
      </c>
      <c r="D226" s="59">
        <f>((C226/C225)-1)*100</f>
        <v>0</v>
      </c>
      <c r="E226" s="59">
        <f>((C226/C$223)-1)*100</f>
        <v>2.5291828793774229</v>
      </c>
      <c r="F226" s="59">
        <f>((C226/C214)-1)*100</f>
        <v>4.3564356435643603</v>
      </c>
    </row>
    <row r="227" spans="1:6" ht="12.75" customHeight="1" x14ac:dyDescent="0.25">
      <c r="A227" s="33"/>
      <c r="B227" s="34" t="s">
        <v>5</v>
      </c>
      <c r="C227" s="35">
        <v>5.27</v>
      </c>
      <c r="D227" s="59">
        <f>((C227/C226)-1)*100</f>
        <v>0</v>
      </c>
      <c r="E227" s="59">
        <f>((C227/C$223)-1)*100</f>
        <v>2.5291828793774229</v>
      </c>
      <c r="F227" s="59">
        <f>((C227/C215)-1)*100</f>
        <v>4.1501976284584963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52">((C228/C227)-1)*100</f>
        <v>-100</v>
      </c>
      <c r="E228" s="59">
        <f t="shared" ref="E227:E235" si="53">((C228/C$223)-1)*100</f>
        <v>-100</v>
      </c>
      <c r="F228" s="59">
        <f t="shared" ref="F227:F229" si="54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52"/>
        <v>#DIV/0!</v>
      </c>
      <c r="E229" s="59">
        <f t="shared" si="53"/>
        <v>-100</v>
      </c>
      <c r="F229" s="59">
        <f t="shared" si="54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9">
        <f t="shared" si="53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9">
        <f t="shared" si="53"/>
        <v>-100</v>
      </c>
      <c r="F231" s="59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9">
        <f t="shared" si="53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9">
        <f t="shared" si="53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5">((C234/C233)-1)*100</f>
        <v>#DIV/0!</v>
      </c>
      <c r="E234" s="59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0">
        <f t="shared" si="53"/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14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43"/>
  <sheetViews>
    <sheetView showGridLines="0" tabSelected="1" topLeftCell="A212" workbookViewId="0">
      <selection activeCell="F241" sqref="F241"/>
    </sheetView>
  </sheetViews>
  <sheetFormatPr defaultColWidth="9.109375" defaultRowHeight="12.75" customHeight="1" x14ac:dyDescent="0.25"/>
  <cols>
    <col min="1" max="1" width="9.6640625" style="19" customWidth="1"/>
    <col min="2" max="2" width="6.6640625" style="3" customWidth="1"/>
    <col min="3" max="3" width="11.6640625" style="3" customWidth="1"/>
    <col min="4" max="5" width="5.44140625" style="3" customWidth="1"/>
    <col min="6" max="6" width="8" style="3" bestFit="1" customWidth="1"/>
    <col min="7" max="16384" width="9.109375" style="3"/>
  </cols>
  <sheetData>
    <row r="1" spans="1:6" ht="30" customHeight="1" x14ac:dyDescent="0.25">
      <c r="A1" s="64" t="s">
        <v>34</v>
      </c>
      <c r="B1" s="64"/>
      <c r="C1" s="64"/>
      <c r="D1" s="64"/>
      <c r="E1" s="64"/>
      <c r="F1" s="64"/>
    </row>
    <row r="2" spans="1:6" s="4" customFormat="1" ht="12.75" customHeight="1" x14ac:dyDescent="0.2">
      <c r="A2" s="65" t="s">
        <v>21</v>
      </c>
      <c r="B2" s="65"/>
      <c r="C2" s="65"/>
      <c r="D2" s="65"/>
      <c r="E2" s="65"/>
      <c r="F2" s="65"/>
    </row>
    <row r="3" spans="1:6" ht="12.75" customHeight="1" x14ac:dyDescent="0.25">
      <c r="A3" s="66" t="s">
        <v>27</v>
      </c>
      <c r="B3" s="66"/>
      <c r="C3" s="66"/>
      <c r="D3" s="66"/>
      <c r="E3" s="66"/>
      <c r="F3" s="66"/>
    </row>
    <row r="4" spans="1:6" ht="12.75" customHeight="1" x14ac:dyDescent="0.25">
      <c r="A4" s="63"/>
      <c r="B4" s="63"/>
      <c r="C4" s="63"/>
      <c r="D4" s="63"/>
      <c r="E4" s="63"/>
      <c r="F4" s="63"/>
    </row>
    <row r="5" spans="1:6" ht="12.75" customHeight="1" x14ac:dyDescent="0.25">
      <c r="A5" s="69" t="s">
        <v>20</v>
      </c>
      <c r="B5" s="69"/>
      <c r="C5" s="69"/>
      <c r="D5" s="69"/>
      <c r="E5" s="69"/>
      <c r="F5" s="69"/>
    </row>
    <row r="6" spans="1:6" ht="12.75" customHeight="1" x14ac:dyDescent="0.25">
      <c r="A6" s="25" t="s">
        <v>0</v>
      </c>
      <c r="B6" s="26"/>
      <c r="C6" s="67" t="s">
        <v>28</v>
      </c>
      <c r="D6" s="67" t="s">
        <v>29</v>
      </c>
      <c r="E6" s="67"/>
      <c r="F6" s="68"/>
    </row>
    <row r="7" spans="1:6" ht="12.75" customHeight="1" x14ac:dyDescent="0.25">
      <c r="A7" s="29" t="s">
        <v>1</v>
      </c>
      <c r="B7" s="30"/>
      <c r="C7" s="67"/>
      <c r="D7" s="67" t="s">
        <v>30</v>
      </c>
      <c r="E7" s="67" t="s">
        <v>31</v>
      </c>
      <c r="F7" s="68"/>
    </row>
    <row r="8" spans="1:6" s="6" customFormat="1" ht="12.75" customHeight="1" x14ac:dyDescent="0.25">
      <c r="A8" s="31" t="s">
        <v>2</v>
      </c>
      <c r="B8" s="32"/>
      <c r="C8" s="67"/>
      <c r="D8" s="67"/>
      <c r="E8" s="27" t="s">
        <v>32</v>
      </c>
      <c r="F8" s="28" t="s">
        <v>33</v>
      </c>
    </row>
    <row r="9" spans="1:6" s="6" customFormat="1" ht="12.75" customHeight="1" x14ac:dyDescent="0.25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5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5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5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5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5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5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5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5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5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5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5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5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5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5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5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5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5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5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5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5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5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5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5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5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5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5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5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5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5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5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5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5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5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5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5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5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5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5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5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5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5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5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5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5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5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5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5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5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5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5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5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5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5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5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5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5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5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5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5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5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5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5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5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5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5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5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5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5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5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5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5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5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5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5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5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5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5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5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5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5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5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5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5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5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5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5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5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5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5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5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5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5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5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5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5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5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5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5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5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5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5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5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5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5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5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5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5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5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5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5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5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5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5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5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5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5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5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5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5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5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5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5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5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5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5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5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5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5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5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5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5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5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5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5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5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5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5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5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5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5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5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5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5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5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5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5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5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5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5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5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5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5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5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5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5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5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5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5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5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5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5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5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5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5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5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5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5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5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5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5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5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5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5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5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5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5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5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5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5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5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5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5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5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5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5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5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5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5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5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5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ht="13.2" x14ac:dyDescent="0.25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5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5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5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5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5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5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5">
      <c r="A207" s="33"/>
      <c r="B207" s="34" t="s">
        <v>9</v>
      </c>
      <c r="C207" s="35">
        <v>10.28</v>
      </c>
      <c r="D207" s="59">
        <f t="shared" ref="D207:D222" si="46">((C207/C206)-1)*100</f>
        <v>0</v>
      </c>
      <c r="E207" s="59">
        <f t="shared" si="45"/>
        <v>-0.6763285024154575</v>
      </c>
      <c r="F207" s="59">
        <f t="shared" ref="F207:F222" si="47">((C207/C195)-1)*100</f>
        <v>-0.58027079303675233</v>
      </c>
    </row>
    <row r="208" spans="1:6" ht="12.75" customHeight="1" x14ac:dyDescent="0.25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5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5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5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ht="13.2" x14ac:dyDescent="0.25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5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5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5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5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5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5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5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6.5" customHeight="1" x14ac:dyDescent="0.25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5">
      <c r="A221" s="33"/>
      <c r="B221" s="34" t="s">
        <v>11</v>
      </c>
      <c r="C221" s="35">
        <v>11.3</v>
      </c>
      <c r="D221" s="59">
        <f>((C221/C220)-1)*100</f>
        <v>0</v>
      </c>
      <c r="E221" s="59">
        <f>((C221/C$211)-1)*100</f>
        <v>8.6538461538461675</v>
      </c>
      <c r="F221" s="59">
        <f>((C221/C209)-1)*100</f>
        <v>9.390125847047436</v>
      </c>
    </row>
    <row r="222" spans="1:6" ht="12.75" customHeight="1" x14ac:dyDescent="0.25">
      <c r="A222" s="33"/>
      <c r="B222" s="34" t="s">
        <v>12</v>
      </c>
      <c r="C222" s="35">
        <v>11.3</v>
      </c>
      <c r="D222" s="59">
        <f t="shared" si="46"/>
        <v>0</v>
      </c>
      <c r="E222" s="59">
        <f t="shared" ref="E222" si="51">((C222/C$211)-1)*100</f>
        <v>8.6538461538461675</v>
      </c>
      <c r="F222" s="59">
        <f t="shared" si="47"/>
        <v>8.6538461538461675</v>
      </c>
    </row>
    <row r="223" spans="1:6" ht="12.75" customHeight="1" x14ac:dyDescent="0.25">
      <c r="A223" s="33"/>
      <c r="B223" s="34" t="s">
        <v>13</v>
      </c>
      <c r="C223" s="35">
        <v>11.41</v>
      </c>
      <c r="D223" s="59">
        <f>((C223/C222)-1)*100</f>
        <v>0.97345132743362761</v>
      </c>
      <c r="E223" s="60">
        <f>((C223/C$211)-1)*100</f>
        <v>9.7115384615384492</v>
      </c>
      <c r="F223" s="59">
        <f>((C223/C211)-1)*100</f>
        <v>9.7115384615384492</v>
      </c>
    </row>
    <row r="224" spans="1:6" ht="13.2" x14ac:dyDescent="0.25">
      <c r="A224" s="42">
        <v>2025</v>
      </c>
      <c r="B224" s="43" t="s">
        <v>24</v>
      </c>
      <c r="C224" s="44">
        <v>11.61</v>
      </c>
      <c r="D224" s="58">
        <f>((C224/C223)-1)*100</f>
        <v>1.752848378615246</v>
      </c>
      <c r="E224" s="58">
        <f>((C224/C$223)-1)*100</f>
        <v>1.752848378615246</v>
      </c>
      <c r="F224" s="58">
        <f>((C224/C212)-1)*100</f>
        <v>11.527377521613836</v>
      </c>
    </row>
    <row r="225" spans="1:6" ht="12.75" customHeight="1" x14ac:dyDescent="0.25">
      <c r="A225" s="33"/>
      <c r="B225" s="34" t="s">
        <v>3</v>
      </c>
      <c r="C225" s="35">
        <v>11.85</v>
      </c>
      <c r="D225" s="59">
        <f>((C225/C224)-1)*100</f>
        <v>2.067183462532296</v>
      </c>
      <c r="E225" s="59">
        <f>((C225/C$223)-1)*100</f>
        <v>3.8562664329535368</v>
      </c>
      <c r="F225" s="59">
        <f>((C225/C213)-1)*100</f>
        <v>8.4172003659652272</v>
      </c>
    </row>
    <row r="226" spans="1:6" ht="12.75" customHeight="1" x14ac:dyDescent="0.25">
      <c r="A226" s="33"/>
      <c r="B226" s="34" t="s">
        <v>4</v>
      </c>
      <c r="C226" s="35">
        <v>11.9</v>
      </c>
      <c r="D226" s="59">
        <f>((C226/C225)-1)*100</f>
        <v>0.42194092827005925</v>
      </c>
      <c r="E226" s="59">
        <f>((C226/C$223)-1)*100</f>
        <v>4.2944785276073594</v>
      </c>
      <c r="F226" s="59">
        <f>((C226/C214)-1)*100</f>
        <v>8.874656907593792</v>
      </c>
    </row>
    <row r="227" spans="1:6" ht="12.75" customHeight="1" x14ac:dyDescent="0.25">
      <c r="A227" s="33"/>
      <c r="B227" s="34" t="s">
        <v>5</v>
      </c>
      <c r="C227" s="35">
        <v>12</v>
      </c>
      <c r="D227" s="59">
        <f>((C227/C226)-1)*100</f>
        <v>0.84033613445377853</v>
      </c>
      <c r="E227" s="60">
        <f>((C227/C$223)-1)*100</f>
        <v>5.1709027169149824</v>
      </c>
      <c r="F227" s="59">
        <f>((C227/C215)-1)*100</f>
        <v>9.7895699908508771</v>
      </c>
    </row>
    <row r="228" spans="1:6" ht="14.25" hidden="1" customHeight="1" x14ac:dyDescent="0.25">
      <c r="A228" s="33"/>
      <c r="B228" s="34" t="s">
        <v>6</v>
      </c>
      <c r="C228" s="35"/>
      <c r="D228" s="59">
        <f t="shared" ref="D227:D229" si="52">((C228/C227)-1)*100</f>
        <v>-100</v>
      </c>
      <c r="E228" s="58">
        <f t="shared" ref="E227:E234" si="53">((C228/C$223)-1)*100</f>
        <v>-100</v>
      </c>
      <c r="F228" s="59">
        <f t="shared" ref="F227:F229" si="54">((C228/C216)-1)*100</f>
        <v>-100</v>
      </c>
    </row>
    <row r="229" spans="1:6" ht="12.75" hidden="1" customHeight="1" x14ac:dyDescent="0.25">
      <c r="A229" s="33"/>
      <c r="B229" s="34" t="s">
        <v>7</v>
      </c>
      <c r="C229" s="35"/>
      <c r="D229" s="59" t="e">
        <f t="shared" si="52"/>
        <v>#DIV/0!</v>
      </c>
      <c r="E229" s="58">
        <f t="shared" si="53"/>
        <v>-100</v>
      </c>
      <c r="F229" s="59">
        <f t="shared" si="54"/>
        <v>-100</v>
      </c>
    </row>
    <row r="230" spans="1:6" ht="12.75" hidden="1" customHeight="1" x14ac:dyDescent="0.25">
      <c r="A230" s="33"/>
      <c r="B230" s="34" t="s">
        <v>8</v>
      </c>
      <c r="C230" s="35"/>
      <c r="D230" s="59" t="e">
        <f>((C230/C229)-1)*100</f>
        <v>#DIV/0!</v>
      </c>
      <c r="E230" s="58">
        <f t="shared" si="53"/>
        <v>-100</v>
      </c>
      <c r="F230" s="59">
        <f>((C230/C218)-1)*100</f>
        <v>-100</v>
      </c>
    </row>
    <row r="231" spans="1:6" ht="12.75" hidden="1" customHeight="1" x14ac:dyDescent="0.25">
      <c r="A231" s="33"/>
      <c r="B231" s="34" t="s">
        <v>9</v>
      </c>
      <c r="C231" s="35"/>
      <c r="D231" s="59" t="e">
        <f>((C231/C230)-1)*100</f>
        <v>#DIV/0!</v>
      </c>
      <c r="E231" s="58">
        <f t="shared" si="53"/>
        <v>-100</v>
      </c>
      <c r="F231" s="59">
        <f>((C231/C219)-1)*100</f>
        <v>-100</v>
      </c>
    </row>
    <row r="232" spans="1:6" ht="16.5" hidden="1" customHeight="1" x14ac:dyDescent="0.25">
      <c r="A232" s="33"/>
      <c r="B232" s="34" t="s">
        <v>10</v>
      </c>
      <c r="C232" s="35"/>
      <c r="D232" s="59" t="e">
        <f>((C232/C231)-1)*100</f>
        <v>#DIV/0!</v>
      </c>
      <c r="E232" s="58">
        <f t="shared" si="53"/>
        <v>-100</v>
      </c>
      <c r="F232" s="59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9" t="e">
        <f>((C233/C232)-1)*100</f>
        <v>#DIV/0!</v>
      </c>
      <c r="E233" s="58">
        <f t="shared" si="53"/>
        <v>-100</v>
      </c>
      <c r="F233" s="59">
        <f>((C233/C221)-1)*100</f>
        <v>-100</v>
      </c>
    </row>
    <row r="234" spans="1:6" ht="12.75" hidden="1" customHeight="1" x14ac:dyDescent="0.25">
      <c r="A234" s="33"/>
      <c r="B234" s="34" t="s">
        <v>12</v>
      </c>
      <c r="C234" s="35"/>
      <c r="D234" s="59" t="e">
        <f t="shared" ref="D234" si="55">((C234/C233)-1)*100</f>
        <v>#DIV/0!</v>
      </c>
      <c r="E234" s="58">
        <f t="shared" si="53"/>
        <v>-100</v>
      </c>
      <c r="F234" s="59">
        <f t="shared" ref="F234" si="56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9" t="e">
        <f>((C235/C234)-1)*100</f>
        <v>#DIV/0!</v>
      </c>
      <c r="E235" s="62">
        <f>((C235/C$223)-1)*100</f>
        <v>-100</v>
      </c>
      <c r="F235" s="59">
        <f>((C235/C223)-1)*100</f>
        <v>-100</v>
      </c>
    </row>
    <row r="236" spans="1:6" ht="12.75" customHeight="1" x14ac:dyDescent="0.25">
      <c r="A236" s="47" t="s">
        <v>25</v>
      </c>
      <c r="B236" s="12"/>
      <c r="C236" s="13"/>
      <c r="D236" s="14"/>
      <c r="E236" s="59"/>
      <c r="F236" s="15"/>
    </row>
    <row r="237" spans="1:6" ht="12.75" customHeight="1" x14ac:dyDescent="0.25">
      <c r="A237" s="48" t="s">
        <v>26</v>
      </c>
      <c r="B237" s="16"/>
      <c r="C237" s="16"/>
      <c r="D237" s="16"/>
      <c r="E237" s="16"/>
      <c r="F237" s="16"/>
    </row>
    <row r="238" spans="1:6" ht="12.75" customHeight="1" x14ac:dyDescent="0.25">
      <c r="A238" s="49" t="s">
        <v>23</v>
      </c>
      <c r="B238" s="16"/>
      <c r="C238" s="16"/>
      <c r="D238" s="16"/>
      <c r="E238" s="16"/>
      <c r="F238" s="16"/>
    </row>
    <row r="239" spans="1:6" ht="12.75" customHeight="1" x14ac:dyDescent="0.25">
      <c r="A239" s="50" t="s">
        <v>22</v>
      </c>
      <c r="B239" s="16"/>
      <c r="C239" s="16"/>
      <c r="D239" s="16"/>
      <c r="E239" s="16"/>
      <c r="F239" s="16"/>
    </row>
    <row r="240" spans="1:6" ht="12.75" customHeight="1" x14ac:dyDescent="0.25">
      <c r="A240" s="21"/>
      <c r="B240" s="5"/>
      <c r="C240" s="7"/>
      <c r="D240" s="8"/>
      <c r="E240" s="8"/>
      <c r="F240" s="18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2025-06-12T18:15:26Z</dcterms:modified>
</cp:coreProperties>
</file>