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141" documentId="13_ncr:1_{7F495A10-C26D-40AB-9401-86484868D0FF}" xr6:coauthVersionLast="47" xr6:coauthVersionMax="47" xr10:uidLastSave="{8EC19DFE-CFAD-4F31-81AE-865BFA558B0C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BRASIL!$A$164:$F$239</definedName>
    <definedName name="_xlnm.Print_Area" localSheetId="1">'Centro oeste'!$A$164:$F$238</definedName>
    <definedName name="_xlnm.Print_Area" localSheetId="2">Nordeste!$A$164:$F$238</definedName>
    <definedName name="_xlnm.Print_Area" localSheetId="3">Norte!$A$164:$F$239</definedName>
    <definedName name="_xlnm.Print_Area" localSheetId="4">Sudeste!$A$164:$G$239</definedName>
    <definedName name="_xlnm.Print_Area" localSheetId="5">Sul!$A$164:$F$240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7" l="1"/>
  <c r="E230" i="7"/>
  <c r="D230" i="7"/>
  <c r="F230" i="6"/>
  <c r="E230" i="6"/>
  <c r="D230" i="6"/>
  <c r="F230" i="5"/>
  <c r="E230" i="5"/>
  <c r="D230" i="5"/>
  <c r="F230" i="4"/>
  <c r="E230" i="4"/>
  <c r="D230" i="4"/>
  <c r="F230" i="3"/>
  <c r="E230" i="3"/>
  <c r="D230" i="3"/>
  <c r="F230" i="2"/>
  <c r="E230" i="2"/>
  <c r="D230" i="2"/>
  <c r="F229" i="7"/>
  <c r="E229" i="7"/>
  <c r="D229" i="7"/>
  <c r="D231" i="7"/>
  <c r="D232" i="7"/>
  <c r="D233" i="7"/>
  <c r="D234" i="7"/>
  <c r="D235" i="7"/>
  <c r="F229" i="6"/>
  <c r="E229" i="6"/>
  <c r="D229" i="6"/>
  <c r="F229" i="5"/>
  <c r="E229" i="5"/>
  <c r="D229" i="5"/>
  <c r="F229" i="4"/>
  <c r="E229" i="4"/>
  <c r="D229" i="4"/>
  <c r="F229" i="3"/>
  <c r="E229" i="3"/>
  <c r="D229" i="3"/>
  <c r="F229" i="2"/>
  <c r="E229" i="2"/>
  <c r="D229" i="2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3"/>
  <c r="E228" i="3"/>
  <c r="D228" i="3"/>
  <c r="F228" i="2"/>
  <c r="E228" i="2"/>
  <c r="D228" i="2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5" i="2"/>
  <c r="E233" i="2"/>
  <c r="E232" i="2"/>
  <c r="E231" i="2"/>
  <c r="E234" i="2"/>
  <c r="F235" i="2"/>
  <c r="D235" i="2"/>
  <c r="F234" i="2"/>
  <c r="D234" i="2"/>
  <c r="F233" i="2"/>
  <c r="D233" i="2"/>
  <c r="F232" i="2"/>
  <c r="D232" i="2"/>
  <c r="F231" i="2"/>
  <c r="D231" i="2"/>
  <c r="E235" i="3"/>
  <c r="E234" i="3"/>
  <c r="E233" i="3"/>
  <c r="E232" i="3"/>
  <c r="E231" i="3"/>
  <c r="F235" i="3"/>
  <c r="D235" i="3"/>
  <c r="F234" i="3"/>
  <c r="D234" i="3"/>
  <c r="F233" i="3"/>
  <c r="D233" i="3"/>
  <c r="F232" i="3"/>
  <c r="D232" i="3"/>
  <c r="F231" i="3"/>
  <c r="D231" i="3"/>
  <c r="E235" i="4"/>
  <c r="E234" i="4"/>
  <c r="E233" i="4"/>
  <c r="E232" i="4"/>
  <c r="E231" i="4"/>
  <c r="F235" i="4"/>
  <c r="D235" i="4"/>
  <c r="F234" i="4"/>
  <c r="D234" i="4"/>
  <c r="F233" i="4"/>
  <c r="D233" i="4"/>
  <c r="F232" i="4"/>
  <c r="D232" i="4"/>
  <c r="F231" i="4"/>
  <c r="D231" i="4"/>
  <c r="E235" i="5"/>
  <c r="E234" i="5"/>
  <c r="E233" i="5"/>
  <c r="E232" i="5"/>
  <c r="E231" i="5"/>
  <c r="F235" i="5"/>
  <c r="D235" i="5"/>
  <c r="F234" i="5"/>
  <c r="D234" i="5"/>
  <c r="F233" i="5"/>
  <c r="D233" i="5"/>
  <c r="F232" i="5"/>
  <c r="D232" i="5"/>
  <c r="F231" i="5"/>
  <c r="D231" i="5"/>
  <c r="E235" i="6"/>
  <c r="E234" i="6"/>
  <c r="E233" i="6"/>
  <c r="E232" i="6"/>
  <c r="E231" i="6"/>
  <c r="F235" i="6"/>
  <c r="D235" i="6"/>
  <c r="F234" i="6"/>
  <c r="D234" i="6"/>
  <c r="F233" i="6"/>
  <c r="D233" i="6"/>
  <c r="F232" i="6"/>
  <c r="D232" i="6"/>
  <c r="F231" i="6"/>
  <c r="D231" i="6"/>
  <c r="E235" i="7"/>
  <c r="E231" i="7"/>
  <c r="E232" i="7"/>
  <c r="E233" i="7"/>
  <c r="E234" i="7"/>
  <c r="F235" i="7"/>
  <c r="F234" i="7"/>
  <c r="F233" i="7"/>
  <c r="F232" i="7"/>
  <c r="F231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2" i="6"/>
  <c r="F222" i="6"/>
  <c r="E222" i="6"/>
  <c r="F222" i="5"/>
  <c r="D222" i="5"/>
  <c r="E222" i="5"/>
  <c r="F222" i="4"/>
  <c r="D222" i="4"/>
  <c r="E222" i="4"/>
  <c r="F222" i="3"/>
  <c r="E222" i="3"/>
  <c r="D222" i="3"/>
  <c r="F222" i="2"/>
  <c r="D222" i="2"/>
  <c r="E222" i="2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<sst xmlns="http://schemas.openxmlformats.org/spreadsheetml/2006/main" count="1608" uniqueCount="35">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</sst>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40" fontId="20" fillId="0" borderId="8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43"/>
  <sheetViews>
    <sheetView showGridLines="0" topLeftCell="A211" workbookViewId="0">
      <selection activeCell="H230" sqref="H230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bestFit="1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5">
      <c r="A3" s="66" t="s">
        <v>27</v>
      </c>
      <c r="B3" s="66"/>
      <c r="C3" s="66"/>
      <c r="D3" s="66"/>
      <c r="E3" s="66"/>
      <c r="F3" s="66"/>
    </row>
    <row r="4" spans="1:7" ht="12.75" customHeight="1" x14ac:dyDescent="0.25">
      <c r="A4" s="63"/>
      <c r="B4" s="63"/>
      <c r="C4" s="63"/>
      <c r="D4" s="63"/>
      <c r="E4" s="63"/>
      <c r="F4" s="63"/>
    </row>
    <row r="5" spans="1:7" s="10" customFormat="1" ht="12.75" customHeight="1" x14ac:dyDescent="0.25">
      <c r="A5" s="69" t="s">
        <v>15</v>
      </c>
      <c r="B5" s="69"/>
      <c r="C5" s="69"/>
      <c r="D5" s="69"/>
      <c r="E5" s="69"/>
      <c r="F5" s="69"/>
    </row>
    <row r="6" spans="1:7" customFormat="1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5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2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5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5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5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5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5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5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5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5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5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5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5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5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5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5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5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5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5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5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5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5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5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5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5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5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5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5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5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5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5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5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5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5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5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5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5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5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5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5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5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5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5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5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5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5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5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5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5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5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5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5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5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5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5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5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5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5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5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5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5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5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5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5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5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5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5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5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5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5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5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5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5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5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5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5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5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5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5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5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5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5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5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5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5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5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5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5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5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5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5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5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5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5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5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5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5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5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5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5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5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5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5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5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5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5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5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5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5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5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5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5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5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5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5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5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5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5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5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5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5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5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5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5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5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5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5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5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5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5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5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5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5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5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5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5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5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5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5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5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5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5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5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5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5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5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5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5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5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5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5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5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5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5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5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5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5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5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5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5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5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5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5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5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5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5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5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5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5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5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5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5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5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5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5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5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5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5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5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5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5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5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5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5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5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5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5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5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5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5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5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5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5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5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5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5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5">
      <c r="A207" s="33"/>
      <c r="B207" s="34" t="s">
        <v>9</v>
      </c>
      <c r="C207" s="35">
        <v>9.39</v>
      </c>
      <c r="D207" s="59">
        <f t="shared" ref="D207:D222" si="60">((C207/C206)-1)*100</f>
        <v>8.3044982698962109</v>
      </c>
      <c r="E207" s="59">
        <f t="shared" si="59"/>
        <v>15.640394088669973</v>
      </c>
      <c r="F207" s="59">
        <f t="shared" ref="F207:F222" si="61">((C207/C195)-1)*100</f>
        <v>22.905759162303685</v>
      </c>
    </row>
    <row r="208" spans="1:6" ht="13.5" customHeight="1" x14ac:dyDescent="0.25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5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5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5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ht="13.2" x14ac:dyDescent="0.25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5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5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5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5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5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5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customHeight="1" x14ac:dyDescent="0.25">
      <c r="A219" s="33"/>
      <c r="B219" s="34" t="s">
        <v>9</v>
      </c>
      <c r="C219" s="35">
        <v>9.4700000000000006</v>
      </c>
      <c r="D219" s="59">
        <f>((C219/C218)-1)*100</f>
        <v>3.8377192982456343</v>
      </c>
      <c r="E219" s="59">
        <f>((C219/C$211)-1)*100</f>
        <v>3.4972677595628499</v>
      </c>
      <c r="F219" s="59">
        <f>((C219/C207)-1)*100</f>
        <v>0.85197018104365974</v>
      </c>
    </row>
    <row r="220" spans="1:6" ht="12.75" customHeight="1" x14ac:dyDescent="0.25">
      <c r="A220" s="33"/>
      <c r="B220" s="34" t="s">
        <v>10</v>
      </c>
      <c r="C220" s="35">
        <v>9.8699999999999992</v>
      </c>
      <c r="D220" s="59">
        <f>((C220/C219)-1)*100</f>
        <v>4.2238648363252196</v>
      </c>
      <c r="E220" s="59">
        <f>((C220/C$211)-1)*100</f>
        <v>7.8688524590163844</v>
      </c>
      <c r="F220" s="59">
        <f>((C220/C208)-1)*100</f>
        <v>5.7877813504823017</v>
      </c>
    </row>
    <row r="221" spans="1:6" ht="12.75" customHeight="1" x14ac:dyDescent="0.25">
      <c r="A221" s="33"/>
      <c r="B221" s="34" t="s">
        <v>11</v>
      </c>
      <c r="C221" s="35">
        <v>9.84</v>
      </c>
      <c r="D221" s="59">
        <f>((C221/C220)-1)*100</f>
        <v>-0.30395136778115228</v>
      </c>
      <c r="E221" s="59">
        <f>((C221/C$211)-1)*100</f>
        <v>7.5409836065573721</v>
      </c>
      <c r="F221" s="59">
        <f>((C221/C209)-1)*100</f>
        <v>7.4235807860262071</v>
      </c>
    </row>
    <row r="222" spans="1:6" ht="12.75" customHeight="1" x14ac:dyDescent="0.25">
      <c r="A222" s="33"/>
      <c r="B222" s="34" t="s">
        <v>12</v>
      </c>
      <c r="C222" s="35">
        <v>9.42</v>
      </c>
      <c r="D222" s="59">
        <f t="shared" si="60"/>
        <v>-4.2682926829268331</v>
      </c>
      <c r="E222" s="59">
        <f t="shared" ref="E222" si="65">((C222/C$211)-1)*100</f>
        <v>2.9508196721311331</v>
      </c>
      <c r="F222" s="59">
        <f t="shared" si="61"/>
        <v>6.9239500567536805</v>
      </c>
    </row>
    <row r="223" spans="1:6" ht="12.75" customHeight="1" x14ac:dyDescent="0.25">
      <c r="A223" s="33"/>
      <c r="B223" s="34" t="s">
        <v>13</v>
      </c>
      <c r="C223" s="35">
        <v>9.4700000000000006</v>
      </c>
      <c r="D223" s="59">
        <f t="shared" ref="D223:D228" si="66">((C223/C222)-1)*100</f>
        <v>0.53078556263270738</v>
      </c>
      <c r="E223" s="60">
        <f>((C223/C$211)-1)*100</f>
        <v>3.4972677595628499</v>
      </c>
      <c r="F223" s="59">
        <f t="shared" ref="F223:F228" si="67">((C223/C211)-1)*100</f>
        <v>3.4972677595628499</v>
      </c>
    </row>
    <row r="224" spans="1:6" ht="13.2" x14ac:dyDescent="0.25">
      <c r="A224" s="42">
        <v>2025</v>
      </c>
      <c r="B224" s="43" t="s">
        <v>24</v>
      </c>
      <c r="C224" s="44">
        <v>10.119999999999999</v>
      </c>
      <c r="D224" s="58">
        <f t="shared" si="66"/>
        <v>6.863780359028504</v>
      </c>
      <c r="E224" s="58">
        <f t="shared" ref="E224:E229" si="68">((C224/C$223)-1)*100</f>
        <v>6.863780359028504</v>
      </c>
      <c r="F224" s="58">
        <f t="shared" si="67"/>
        <v>6.6385669125395008</v>
      </c>
    </row>
    <row r="225" spans="1:6" ht="12.75" customHeight="1" x14ac:dyDescent="0.25">
      <c r="A225" s="33"/>
      <c r="B225" s="34" t="s">
        <v>3</v>
      </c>
      <c r="C225" s="35">
        <v>10.02</v>
      </c>
      <c r="D225" s="59">
        <f t="shared" si="66"/>
        <v>-0.98814229249011287</v>
      </c>
      <c r="E225" s="59">
        <f t="shared" si="68"/>
        <v>5.8078141499471991</v>
      </c>
      <c r="F225" s="59">
        <f t="shared" si="67"/>
        <v>4.2663891779396446</v>
      </c>
    </row>
    <row r="226" spans="1:6" ht="12.75" customHeight="1" x14ac:dyDescent="0.25">
      <c r="A226" s="33"/>
      <c r="B226" s="34" t="s">
        <v>4</v>
      </c>
      <c r="C226" s="35">
        <v>10.64</v>
      </c>
      <c r="D226" s="59">
        <f t="shared" si="66"/>
        <v>6.1876247504990101</v>
      </c>
      <c r="E226" s="59">
        <f t="shared" si="68"/>
        <v>12.354804646251317</v>
      </c>
      <c r="F226" s="59">
        <f t="shared" si="67"/>
        <v>18.091009988901231</v>
      </c>
    </row>
    <row r="227" spans="1:6" ht="12.75" customHeight="1" x14ac:dyDescent="0.25">
      <c r="A227" s="33"/>
      <c r="B227" s="34" t="s">
        <v>5</v>
      </c>
      <c r="C227" s="35">
        <v>10.199999999999999</v>
      </c>
      <c r="D227" s="59">
        <f t="shared" si="66"/>
        <v>-4.1353383458646693</v>
      </c>
      <c r="E227" s="59">
        <f t="shared" si="68"/>
        <v>7.7085533262935435</v>
      </c>
      <c r="F227" s="59">
        <f t="shared" si="67"/>
        <v>9.3247588424437247</v>
      </c>
    </row>
    <row r="228" spans="1:6" ht="14.25" customHeight="1" x14ac:dyDescent="0.25">
      <c r="A228" s="33"/>
      <c r="B228" s="34" t="s">
        <v>6</v>
      </c>
      <c r="C228" s="35">
        <v>11.03</v>
      </c>
      <c r="D228" s="59">
        <f t="shared" si="66"/>
        <v>8.1372549019607767</v>
      </c>
      <c r="E228" s="59">
        <f t="shared" si="68"/>
        <v>16.473072861668413</v>
      </c>
      <c r="F228" s="59">
        <f t="shared" si="67"/>
        <v>21.475770925110126</v>
      </c>
    </row>
    <row r="229" spans="1:6" ht="12.75" customHeight="1" x14ac:dyDescent="0.25">
      <c r="A229" s="33"/>
      <c r="B229" s="34" t="s">
        <v>7</v>
      </c>
      <c r="C229" s="35">
        <v>11.45</v>
      </c>
      <c r="D229" s="59">
        <f>((C229/C228)-1)*100</f>
        <v>3.80779691749773</v>
      </c>
      <c r="E229" s="59">
        <f t="shared" si="68"/>
        <v>20.908130939809922</v>
      </c>
      <c r="F229" s="59">
        <f>((C229/C217)-1)*100</f>
        <v>21.938232161874318</v>
      </c>
    </row>
    <row r="230" spans="1:6" ht="12.75" customHeight="1" x14ac:dyDescent="0.25">
      <c r="A230" s="33"/>
      <c r="B230" s="34" t="s">
        <v>8</v>
      </c>
      <c r="C230" s="35">
        <v>11.52</v>
      </c>
      <c r="D230" s="59">
        <f>((C230/C229)-1)*100</f>
        <v>0.61135371179039666</v>
      </c>
      <c r="E230" s="59">
        <f>((C230/C$223)-1)*100</f>
        <v>21.647307286166839</v>
      </c>
      <c r="F230" s="59">
        <f>((C230/C218)-1)*100</f>
        <v>26.315789473684227</v>
      </c>
    </row>
    <row r="231" spans="1:6" ht="12.75" hidden="1" customHeight="1" x14ac:dyDescent="0.25">
      <c r="A231" s="33"/>
      <c r="B231" s="34" t="s">
        <v>9</v>
      </c>
      <c r="C231" s="35"/>
      <c r="D231" s="59">
        <f>((C231/C230)-1)*100</f>
        <v>-100</v>
      </c>
      <c r="E231" s="59">
        <f t="shared" ref="E230:E233" si="69">((C231/C$223)-1)*100</f>
        <v>-100</v>
      </c>
      <c r="F231" s="59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9" t="e">
        <f>((C232/C231)-1)*100</f>
        <v>#DIV/0!</v>
      </c>
      <c r="E232" s="59">
        <f t="shared" si="69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69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70">((C234/C233)-1)*100</f>
        <v>#DIV/0!</v>
      </c>
      <c r="E234" s="59">
        <f t="shared" ref="E234" si="71">((C234/C$223)-1)*100</f>
        <v>-100</v>
      </c>
      <c r="F234" s="59">
        <f t="shared" ref="F234" si="72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>((C235/C$223)-1)*100</f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5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5">
      <c r="A240" s="17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22"/>
      <c r="B242"/>
      <c r="C242"/>
      <c r="D242"/>
      <c r="E242"/>
      <c r="F242"/>
    </row>
    <row r="243" spans="1:6" ht="12.75" customHeight="1" x14ac:dyDescent="0.25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43"/>
  <sheetViews>
    <sheetView showGridLines="0" topLeftCell="A211" workbookViewId="0">
      <selection activeCell="H230" sqref="H230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5">
      <c r="A3" s="66" t="s">
        <v>27</v>
      </c>
      <c r="B3" s="66"/>
      <c r="C3" s="66"/>
      <c r="D3" s="66"/>
      <c r="E3" s="66"/>
      <c r="F3" s="66"/>
    </row>
    <row r="4" spans="1:7" ht="12.75" customHeight="1" x14ac:dyDescent="0.25">
      <c r="A4" s="63"/>
      <c r="B4" s="63"/>
      <c r="C4" s="63"/>
      <c r="D4" s="63"/>
      <c r="E4" s="63"/>
      <c r="F4" s="63"/>
    </row>
    <row r="5" spans="1:7" s="10" customFormat="1" ht="12.75" customHeight="1" x14ac:dyDescent="0.25">
      <c r="A5" s="69" t="s">
        <v>16</v>
      </c>
      <c r="B5" s="69"/>
      <c r="C5" s="69"/>
      <c r="D5" s="69"/>
      <c r="E5" s="69"/>
      <c r="F5" s="69"/>
    </row>
    <row r="6" spans="1:7" customFormat="1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5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2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5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5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5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5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5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5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5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5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5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5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5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5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5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5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5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5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5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5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5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5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5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5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5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5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5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5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5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5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5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5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5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5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5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5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5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5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5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5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5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5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5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5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5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5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5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5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5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5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5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5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5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5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5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5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5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5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5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5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5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5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5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5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5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5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5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5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5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5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5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5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5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5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5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5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5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5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5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5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5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5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5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5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5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5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5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5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5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5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5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5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5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5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5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5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5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5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5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5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5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5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5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5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5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5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5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5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5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5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5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5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5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5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5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5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5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5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5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5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5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5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5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5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5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5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5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5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5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5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5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5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5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5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5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5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5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5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5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5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5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5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5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5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5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5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5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5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5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5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5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5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5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5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5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5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5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5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5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5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5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5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5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5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5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5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5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5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5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5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5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5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5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5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5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5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5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5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5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5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5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5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5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5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5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5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5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5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5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5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5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5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5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5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5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5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5">
      <c r="A207" s="33"/>
      <c r="B207" s="34" t="s">
        <v>9</v>
      </c>
      <c r="C207" s="35">
        <v>15.4</v>
      </c>
      <c r="D207" s="59">
        <f t="shared" ref="D207:D222" si="51">((C207/C206)-1)*100</f>
        <v>40.639269406392707</v>
      </c>
      <c r="E207" s="59">
        <f t="shared" si="50"/>
        <v>29.629629629629626</v>
      </c>
      <c r="F207" s="59">
        <f t="shared" ref="F207:F222" si="52">((C207/C195)-1)*100</f>
        <v>58.273381294964025</v>
      </c>
    </row>
    <row r="208" spans="1:6" ht="12.75" customHeight="1" x14ac:dyDescent="0.25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5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5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5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ht="13.2" x14ac:dyDescent="0.25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5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5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5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5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5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5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customHeight="1" x14ac:dyDescent="0.25">
      <c r="A219" s="33"/>
      <c r="B219" s="34" t="s">
        <v>9</v>
      </c>
      <c r="C219" s="35">
        <v>13.34</v>
      </c>
      <c r="D219" s="59">
        <f>((C219/C218)-1)*100</f>
        <v>18.577777777777783</v>
      </c>
      <c r="E219" s="59">
        <f>((C219/C$211)-1)*100</f>
        <v>7.5018754688671585E-2</v>
      </c>
      <c r="F219" s="59">
        <f>((C219/C207)-1)*100</f>
        <v>-13.376623376623375</v>
      </c>
    </row>
    <row r="220" spans="1:6" ht="12.75" customHeight="1" x14ac:dyDescent="0.25">
      <c r="A220" s="33"/>
      <c r="B220" s="34" t="s">
        <v>10</v>
      </c>
      <c r="C220" s="35">
        <v>15.42</v>
      </c>
      <c r="D220" s="59">
        <f>((C220/C219)-1)*100</f>
        <v>15.592203898050983</v>
      </c>
      <c r="E220" s="59">
        <f>((C220/C$211)-1)*100</f>
        <v>15.678919729932472</v>
      </c>
      <c r="F220" s="59">
        <f>((C220/C208)-1)*100</f>
        <v>6.4892926671000772E-2</v>
      </c>
    </row>
    <row r="221" spans="1:6" ht="12.75" customHeight="1" x14ac:dyDescent="0.25">
      <c r="A221" s="33"/>
      <c r="B221" s="34" t="s">
        <v>11</v>
      </c>
      <c r="C221" s="35">
        <v>15.42</v>
      </c>
      <c r="D221" s="59">
        <f>((C221/C220)-1)*100</f>
        <v>0</v>
      </c>
      <c r="E221" s="59">
        <f>((C221/C$211)-1)*100</f>
        <v>15.678919729932472</v>
      </c>
      <c r="F221" s="59">
        <f>((C221/C209)-1)*100</f>
        <v>15.678919729932472</v>
      </c>
    </row>
    <row r="222" spans="1:6" ht="12.75" customHeight="1" x14ac:dyDescent="0.25">
      <c r="A222" s="33"/>
      <c r="B222" s="34" t="s">
        <v>12</v>
      </c>
      <c r="C222" s="35">
        <v>13.34</v>
      </c>
      <c r="D222" s="59">
        <f t="shared" si="51"/>
        <v>-13.488975356679633</v>
      </c>
      <c r="E222" s="59">
        <f t="shared" ref="E222" si="56">((C222/C$211)-1)*100</f>
        <v>7.5018754688671585E-2</v>
      </c>
      <c r="F222" s="59">
        <f t="shared" si="52"/>
        <v>18.577777777777783</v>
      </c>
    </row>
    <row r="223" spans="1:6" ht="12.75" customHeight="1" x14ac:dyDescent="0.25">
      <c r="A223" s="33"/>
      <c r="B223" s="34" t="s">
        <v>13</v>
      </c>
      <c r="C223" s="35">
        <v>13.34</v>
      </c>
      <c r="D223" s="59">
        <f t="shared" ref="D223:D228" si="57">((C223/C222)-1)*100</f>
        <v>0</v>
      </c>
      <c r="E223" s="60">
        <f>((C223/C$211)-1)*100</f>
        <v>7.5018754688671585E-2</v>
      </c>
      <c r="F223" s="59">
        <f t="shared" ref="F223:F228" si="58">((C223/C211)-1)*100</f>
        <v>7.5018754688671585E-2</v>
      </c>
    </row>
    <row r="224" spans="1:6" ht="13.2" x14ac:dyDescent="0.25">
      <c r="A224" s="42">
        <v>2025</v>
      </c>
      <c r="B224" s="43" t="s">
        <v>24</v>
      </c>
      <c r="C224" s="44">
        <v>15.44</v>
      </c>
      <c r="D224" s="58">
        <f t="shared" si="57"/>
        <v>15.742128935532239</v>
      </c>
      <c r="E224" s="58">
        <f t="shared" ref="E224:E229" si="59">((C224/C$223)-1)*100</f>
        <v>15.742128935532239</v>
      </c>
      <c r="F224" s="58">
        <f t="shared" si="58"/>
        <v>0.25974025974024872</v>
      </c>
    </row>
    <row r="225" spans="1:6" ht="12.75" customHeight="1" x14ac:dyDescent="0.25">
      <c r="A225" s="33"/>
      <c r="B225" s="34" t="s">
        <v>3</v>
      </c>
      <c r="C225" s="35">
        <v>15.44</v>
      </c>
      <c r="D225" s="59">
        <f t="shared" si="57"/>
        <v>0</v>
      </c>
      <c r="E225" s="59">
        <f t="shared" si="59"/>
        <v>15.742128935532239</v>
      </c>
      <c r="F225" s="59">
        <f t="shared" si="58"/>
        <v>0.25974025974024872</v>
      </c>
    </row>
    <row r="226" spans="1:6" ht="12.75" customHeight="1" x14ac:dyDescent="0.25">
      <c r="A226" s="33"/>
      <c r="B226" s="34" t="s">
        <v>4</v>
      </c>
      <c r="C226" s="35">
        <v>19.46</v>
      </c>
      <c r="D226" s="59">
        <f t="shared" si="57"/>
        <v>26.036269430051817</v>
      </c>
      <c r="E226" s="59">
        <f t="shared" si="59"/>
        <v>45.877061469265378</v>
      </c>
      <c r="F226" s="59">
        <f t="shared" si="58"/>
        <v>73.131672597864778</v>
      </c>
    </row>
    <row r="227" spans="1:6" ht="12.75" customHeight="1" x14ac:dyDescent="0.25">
      <c r="A227" s="33"/>
      <c r="B227" s="34" t="s">
        <v>5</v>
      </c>
      <c r="C227" s="35">
        <v>15.45</v>
      </c>
      <c r="D227" s="59">
        <f t="shared" si="57"/>
        <v>-20.606372045220979</v>
      </c>
      <c r="E227" s="59">
        <f t="shared" si="59"/>
        <v>15.817091454272859</v>
      </c>
      <c r="F227" s="59">
        <f t="shared" si="58"/>
        <v>15.903975993998486</v>
      </c>
    </row>
    <row r="228" spans="1:6" ht="14.25" customHeight="1" x14ac:dyDescent="0.25">
      <c r="A228" s="33"/>
      <c r="B228" s="34" t="s">
        <v>6</v>
      </c>
      <c r="C228" s="35">
        <v>16.05</v>
      </c>
      <c r="D228" s="59">
        <f t="shared" si="57"/>
        <v>3.8834951456310662</v>
      </c>
      <c r="E228" s="59">
        <f t="shared" si="59"/>
        <v>20.314842578710657</v>
      </c>
      <c r="F228" s="59">
        <f t="shared" si="58"/>
        <v>42.666666666666671</v>
      </c>
    </row>
    <row r="229" spans="1:6" ht="12.75" customHeight="1" x14ac:dyDescent="0.25">
      <c r="A229" s="33"/>
      <c r="B229" s="34" t="s">
        <v>7</v>
      </c>
      <c r="C229" s="35">
        <v>16.05</v>
      </c>
      <c r="D229" s="59">
        <f>((C229/C228)-1)*100</f>
        <v>0</v>
      </c>
      <c r="E229" s="59">
        <f t="shared" si="59"/>
        <v>20.314842578710657</v>
      </c>
      <c r="F229" s="59">
        <f>((C229/C217)-1)*100</f>
        <v>22.519083969465647</v>
      </c>
    </row>
    <row r="230" spans="1:6" ht="12.75" customHeight="1" x14ac:dyDescent="0.25">
      <c r="A230" s="33"/>
      <c r="B230" s="34" t="s">
        <v>8</v>
      </c>
      <c r="C230" s="35">
        <v>16.03</v>
      </c>
      <c r="D230" s="59">
        <f>((C230/C229)-1)*100</f>
        <v>-0.12461059190030932</v>
      </c>
      <c r="E230" s="59">
        <f>((C230/C$223)-1)*100</f>
        <v>20.1649175412294</v>
      </c>
      <c r="F230" s="59">
        <f>((C230/C218)-1)*100</f>
        <v>42.488888888888908</v>
      </c>
    </row>
    <row r="231" spans="1:6" ht="12.75" hidden="1" customHeight="1" x14ac:dyDescent="0.25">
      <c r="A231" s="33"/>
      <c r="B231" s="34" t="s">
        <v>9</v>
      </c>
      <c r="C231" s="35"/>
      <c r="D231" s="59">
        <f>((C231/C230)-1)*100</f>
        <v>-100</v>
      </c>
      <c r="E231" s="59">
        <f t="shared" ref="E230:E235" si="60">((C231/C$223)-1)*100</f>
        <v>-100</v>
      </c>
      <c r="F231" s="59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9" t="e">
        <f>((C232/C231)-1)*100</f>
        <v>#DIV/0!</v>
      </c>
      <c r="E232" s="59">
        <f t="shared" si="60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60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61">((C234/C233)-1)*100</f>
        <v>#DIV/0!</v>
      </c>
      <c r="E234" s="59">
        <f t="shared" si="60"/>
        <v>-100</v>
      </c>
      <c r="F234" s="59">
        <f t="shared" ref="F234" si="62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60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43"/>
  <sheetViews>
    <sheetView showGridLines="0" topLeftCell="A212" workbookViewId="0">
      <selection activeCell="I230" sqref="I230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5" width="5.44140625" style="3" customWidth="1"/>
    <col min="6" max="6" width="8" style="3" bestFit="1" customWidth="1"/>
    <col min="7" max="16384" width="9.10937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5">
      <c r="A3" s="66" t="s">
        <v>27</v>
      </c>
      <c r="B3" s="66"/>
      <c r="C3" s="66"/>
      <c r="D3" s="66"/>
      <c r="E3" s="66"/>
      <c r="F3" s="66"/>
    </row>
    <row r="4" spans="1:7" ht="12.75" customHeight="1" x14ac:dyDescent="0.25">
      <c r="A4" s="63"/>
      <c r="B4" s="63"/>
      <c r="C4" s="63"/>
      <c r="D4" s="63"/>
      <c r="E4" s="63"/>
      <c r="F4" s="63"/>
    </row>
    <row r="5" spans="1:7" s="10" customFormat="1" ht="12.75" customHeight="1" x14ac:dyDescent="0.25">
      <c r="A5" s="69" t="s">
        <v>17</v>
      </c>
      <c r="B5" s="69"/>
      <c r="C5" s="69"/>
      <c r="D5" s="69"/>
      <c r="E5" s="69"/>
      <c r="F5" s="69"/>
    </row>
    <row r="6" spans="1:7" customFormat="1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5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2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5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5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5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5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5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5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5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5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5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5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5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5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5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5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5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5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5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5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5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5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5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5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5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5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5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5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5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5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5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5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5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5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5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5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5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5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5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5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5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5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5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5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5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5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5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5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5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5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5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5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5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5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5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5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5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5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5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5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5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5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5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5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5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5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5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5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5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5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5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5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5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5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5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5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5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5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5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5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5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5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5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5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5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5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5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5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5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5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5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5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5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5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5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5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5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5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5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5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5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5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5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5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5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5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5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5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5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5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5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5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5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5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5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5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5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5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5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5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5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5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5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5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5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5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5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5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5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5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5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5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5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5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5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5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5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5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5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5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5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5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5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5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5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5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5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5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5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5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5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5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5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5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5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5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5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5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5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5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5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5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5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5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5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5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5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5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5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5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5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5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5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5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5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5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5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5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5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5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5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5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5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5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5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5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5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5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5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5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5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5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5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5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5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5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5">
      <c r="A207" s="33"/>
      <c r="B207" s="34" t="s">
        <v>9</v>
      </c>
      <c r="C207" s="35">
        <v>14.37</v>
      </c>
      <c r="D207" s="59">
        <f t="shared" ref="D207:D222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5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5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5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5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ht="13.2" x14ac:dyDescent="0.25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5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5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5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5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5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5">
      <c r="A218" s="33"/>
      <c r="B218" s="34" t="s">
        <v>8</v>
      </c>
      <c r="C218" s="35">
        <v>14.81</v>
      </c>
      <c r="D218" s="59">
        <f>((C218/C217)-1)*100</f>
        <v>0.40677966101694274</v>
      </c>
      <c r="E218" s="59">
        <f>((C218/C$211)-1)*100</f>
        <v>3.2055749128919953</v>
      </c>
      <c r="F218" s="59">
        <f>((C218/C206)-1)*100</f>
        <v>3.3496161898115773</v>
      </c>
    </row>
    <row r="219" spans="1:6" ht="12.75" customHeight="1" x14ac:dyDescent="0.25">
      <c r="A219" s="33"/>
      <c r="B219" s="34" t="s">
        <v>9</v>
      </c>
      <c r="C219" s="35">
        <v>14.86</v>
      </c>
      <c r="D219" s="59">
        <f>((C219/C218)-1)*100</f>
        <v>0.33760972316001503</v>
      </c>
      <c r="E219" s="59">
        <f>((C219/C$211)-1)*100</f>
        <v>3.5540069686411213</v>
      </c>
      <c r="F219" s="59">
        <f>((C219/C207)-1)*100</f>
        <v>3.4098816979819091</v>
      </c>
    </row>
    <row r="220" spans="1:6" ht="12.75" customHeight="1" x14ac:dyDescent="0.25">
      <c r="A220" s="33"/>
      <c r="B220" s="34" t="s">
        <v>10</v>
      </c>
      <c r="C220" s="35">
        <v>14.86</v>
      </c>
      <c r="D220" s="59">
        <f>((C220/C219)-1)*100</f>
        <v>0</v>
      </c>
      <c r="E220" s="59">
        <f>((C220/C$211)-1)*100</f>
        <v>3.5540069686411213</v>
      </c>
      <c r="F220" s="59">
        <f>((C220/C208)-1)*100</f>
        <v>4.721634954193088</v>
      </c>
    </row>
    <row r="221" spans="1:6" ht="12.75" customHeight="1" x14ac:dyDescent="0.25">
      <c r="A221" s="33"/>
      <c r="B221" s="34" t="s">
        <v>11</v>
      </c>
      <c r="C221" s="35">
        <v>14.93</v>
      </c>
      <c r="D221" s="59">
        <f>((C221/C220)-1)*100</f>
        <v>0.4710632570659401</v>
      </c>
      <c r="E221" s="59">
        <f>((C221/C$211)-1)*100</f>
        <v>4.0418118466899022</v>
      </c>
      <c r="F221" s="59">
        <f>((C221/C209)-1)*100</f>
        <v>1.2203389830508504</v>
      </c>
    </row>
    <row r="222" spans="1:6" ht="12.75" customHeight="1" x14ac:dyDescent="0.25">
      <c r="A222" s="33"/>
      <c r="B222" s="34" t="s">
        <v>12</v>
      </c>
      <c r="C222" s="35">
        <v>14.89</v>
      </c>
      <c r="D222" s="59">
        <f t="shared" si="52"/>
        <v>-0.26791694574681557</v>
      </c>
      <c r="E222" s="59">
        <f t="shared" ref="E222" si="56">((C222/C$211)-1)*100</f>
        <v>3.7630662020905925</v>
      </c>
      <c r="F222" s="59">
        <f t="shared" ref="F222" si="57">((C222/C210)-1)*100</f>
        <v>4.1258741258741294</v>
      </c>
    </row>
    <row r="223" spans="1:6" ht="12.75" customHeight="1" x14ac:dyDescent="0.25">
      <c r="A223" s="33"/>
      <c r="B223" s="34" t="s">
        <v>13</v>
      </c>
      <c r="C223" s="35">
        <v>14.52</v>
      </c>
      <c r="D223" s="59">
        <f t="shared" ref="D223:D228" si="58">((C223/C222)-1)*100</f>
        <v>-2.4848891873740842</v>
      </c>
      <c r="E223" s="60">
        <f>((C223/C$211)-1)*100</f>
        <v>1.184668989547033</v>
      </c>
      <c r="F223" s="59">
        <f t="shared" ref="F223:F228" si="59">((C223/C211)-1)*100</f>
        <v>1.184668989547033</v>
      </c>
    </row>
    <row r="224" spans="1:6" ht="13.2" x14ac:dyDescent="0.25">
      <c r="A224" s="42">
        <v>2025</v>
      </c>
      <c r="B224" s="43" t="s">
        <v>24</v>
      </c>
      <c r="C224" s="44">
        <v>14.64</v>
      </c>
      <c r="D224" s="58">
        <f t="shared" si="58"/>
        <v>0.82644628099173278</v>
      </c>
      <c r="E224" s="58">
        <f t="shared" ref="E224:E229" si="60">((C224/C$223)-1)*100</f>
        <v>0.82644628099173278</v>
      </c>
      <c r="F224" s="58">
        <f t="shared" si="59"/>
        <v>2.8812368236120989</v>
      </c>
    </row>
    <row r="225" spans="1:6" ht="12.75" customHeight="1" x14ac:dyDescent="0.25">
      <c r="A225" s="33"/>
      <c r="B225" s="34" t="s">
        <v>3</v>
      </c>
      <c r="C225" s="35">
        <v>14.62</v>
      </c>
      <c r="D225" s="59">
        <f t="shared" si="58"/>
        <v>-0.1366120218579292</v>
      </c>
      <c r="E225" s="59">
        <f t="shared" si="60"/>
        <v>0.68870523415978102</v>
      </c>
      <c r="F225" s="59">
        <f t="shared" si="59"/>
        <v>2.1663172606568804</v>
      </c>
    </row>
    <row r="226" spans="1:6" ht="12.75" customHeight="1" x14ac:dyDescent="0.25">
      <c r="A226" s="33"/>
      <c r="B226" s="34" t="s">
        <v>4</v>
      </c>
      <c r="C226" s="35">
        <v>14.51</v>
      </c>
      <c r="D226" s="59">
        <f t="shared" si="58"/>
        <v>-0.7523939808481539</v>
      </c>
      <c r="E226" s="59">
        <f t="shared" si="60"/>
        <v>-6.8870523415975882E-2</v>
      </c>
      <c r="F226" s="59">
        <f t="shared" si="59"/>
        <v>-6.8870523415975882E-2</v>
      </c>
    </row>
    <row r="227" spans="1:6" ht="13.5" customHeight="1" x14ac:dyDescent="0.25">
      <c r="A227" s="33"/>
      <c r="B227" s="34" t="s">
        <v>5</v>
      </c>
      <c r="C227" s="35">
        <v>14.69</v>
      </c>
      <c r="D227" s="59">
        <f t="shared" si="58"/>
        <v>1.2405237767057153</v>
      </c>
      <c r="E227" s="59">
        <f t="shared" si="60"/>
        <v>1.1707988980716344</v>
      </c>
      <c r="F227" s="59">
        <f t="shared" si="59"/>
        <v>1.5905947441217094</v>
      </c>
    </row>
    <row r="228" spans="1:6" ht="14.25" customHeight="1" x14ac:dyDescent="0.25">
      <c r="A228" s="33"/>
      <c r="B228" s="34" t="s">
        <v>6</v>
      </c>
      <c r="C228" s="35">
        <v>14.73</v>
      </c>
      <c r="D228" s="59">
        <f t="shared" si="58"/>
        <v>0.27229407760380742</v>
      </c>
      <c r="E228" s="59">
        <f t="shared" si="60"/>
        <v>1.4462809917355379</v>
      </c>
      <c r="F228" s="59">
        <f t="shared" si="59"/>
        <v>1.2371134020618513</v>
      </c>
    </row>
    <row r="229" spans="1:6" ht="12.75" customHeight="1" x14ac:dyDescent="0.25">
      <c r="A229" s="33"/>
      <c r="B229" s="34" t="s">
        <v>7</v>
      </c>
      <c r="C229" s="35">
        <v>14.79</v>
      </c>
      <c r="D229" s="59">
        <f>((C229/C228)-1)*100</f>
        <v>0.40733197556006573</v>
      </c>
      <c r="E229" s="59">
        <f t="shared" si="60"/>
        <v>1.8595041322313932</v>
      </c>
      <c r="F229" s="59">
        <f>((C229/C217)-1)*100</f>
        <v>0.27118644067796183</v>
      </c>
    </row>
    <row r="230" spans="1:6" ht="12.75" customHeight="1" x14ac:dyDescent="0.25">
      <c r="A230" s="33"/>
      <c r="B230" s="34" t="s">
        <v>8</v>
      </c>
      <c r="C230" s="35">
        <v>14.86</v>
      </c>
      <c r="D230" s="59">
        <f>((C230/C229)-1)*100</f>
        <v>0.47329276538201626</v>
      </c>
      <c r="E230" s="60">
        <f>((C230/C$223)-1)*100</f>
        <v>2.3415977961432466</v>
      </c>
      <c r="F230" s="59">
        <f>((C230/C218)-1)*100</f>
        <v>0.33760972316001503</v>
      </c>
    </row>
    <row r="231" spans="1:6" ht="12.75" hidden="1" customHeight="1" x14ac:dyDescent="0.25">
      <c r="A231" s="33"/>
      <c r="B231" s="34" t="s">
        <v>9</v>
      </c>
      <c r="C231" s="35"/>
      <c r="D231" s="59">
        <f>((C231/C230)-1)*100</f>
        <v>-100</v>
      </c>
      <c r="E231" s="59">
        <f t="shared" ref="E230:E235" si="61">((C231/C$223)-1)*100</f>
        <v>-100</v>
      </c>
      <c r="F231" s="59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9" t="e">
        <f>((C232/C231)-1)*100</f>
        <v>#DIV/0!</v>
      </c>
      <c r="E232" s="59">
        <f t="shared" si="61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61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62">((C234/C233)-1)*100</f>
        <v>#DIV/0!</v>
      </c>
      <c r="E234" s="59">
        <f t="shared" si="61"/>
        <v>-100</v>
      </c>
      <c r="F234" s="59">
        <f t="shared" ref="F234" si="63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61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43"/>
  <sheetViews>
    <sheetView showGridLines="0" topLeftCell="A212" workbookViewId="0">
      <selection activeCell="I230" sqref="I230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bestFit="1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5">
      <c r="A3" s="66" t="s">
        <v>27</v>
      </c>
      <c r="B3" s="66"/>
      <c r="C3" s="66"/>
      <c r="D3" s="66"/>
      <c r="E3" s="66"/>
      <c r="F3" s="66"/>
    </row>
    <row r="4" spans="1:6" ht="12.75" customHeight="1" x14ac:dyDescent="0.25">
      <c r="A4" s="63"/>
      <c r="B4" s="63"/>
      <c r="C4" s="63"/>
      <c r="D4" s="63"/>
      <c r="E4" s="63"/>
      <c r="F4" s="63"/>
    </row>
    <row r="5" spans="1:6" ht="12.75" customHeight="1" x14ac:dyDescent="0.25">
      <c r="A5" s="69" t="s">
        <v>18</v>
      </c>
      <c r="B5" s="69"/>
      <c r="C5" s="69"/>
      <c r="D5" s="69"/>
      <c r="E5" s="69"/>
      <c r="F5" s="69"/>
    </row>
    <row r="6" spans="1:6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5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5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5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5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5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5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5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5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5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5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5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5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5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5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5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5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5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5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5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5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5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5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5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5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5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5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5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5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5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5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5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5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5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5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5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5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5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5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5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5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5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5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5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5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5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5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5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5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5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5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5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5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5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5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5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5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5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5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5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5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5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5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5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5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5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5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5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5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5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5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5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5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5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5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5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5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5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5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5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5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5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5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5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5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5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5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5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5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5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5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5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5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5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5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5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5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5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5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5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5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5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5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5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5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5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5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5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5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5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5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5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5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5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5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5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5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5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5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5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5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5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5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5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5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5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5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5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5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5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5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5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5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5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5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5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5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5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5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5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5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5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5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5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5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5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5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5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5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5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5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5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5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5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5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5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5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5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5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5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5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5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5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5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5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5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5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5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5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5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5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5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5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5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5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5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5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5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5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5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5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5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5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5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5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5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5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5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5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5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5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5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5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5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5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5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5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5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5">
      <c r="A207" s="33"/>
      <c r="B207" s="34" t="s">
        <v>9</v>
      </c>
      <c r="C207" s="35">
        <v>7.51</v>
      </c>
      <c r="D207" s="59">
        <f t="shared" ref="D207:D222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5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2" si="47">((C208/C196)-1)*100</f>
        <v>-13.011152416356886</v>
      </c>
    </row>
    <row r="209" spans="1:6" ht="12.75" customHeight="1" x14ac:dyDescent="0.25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5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5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ht="13.2" x14ac:dyDescent="0.25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5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5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5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5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5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5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customHeight="1" x14ac:dyDescent="0.25">
      <c r="A219" s="33"/>
      <c r="B219" s="34" t="s">
        <v>9</v>
      </c>
      <c r="C219" s="35">
        <v>8.27</v>
      </c>
      <c r="D219" s="59">
        <f>((C219/C218)-1)*100</f>
        <v>3.3749999999999947</v>
      </c>
      <c r="E219" s="59">
        <f>((C219/C$211)-1)*100</f>
        <v>2.9887920298879322</v>
      </c>
      <c r="F219" s="59">
        <f>((C219/C207)-1)*100</f>
        <v>10.119840213049258</v>
      </c>
    </row>
    <row r="220" spans="1:6" ht="12.75" customHeight="1" x14ac:dyDescent="0.25">
      <c r="A220" s="33"/>
      <c r="B220" s="34" t="s">
        <v>10</v>
      </c>
      <c r="C220" s="35">
        <v>8</v>
      </c>
      <c r="D220" s="59">
        <f>((C220/C219)-1)*100</f>
        <v>-3.2648125755743607</v>
      </c>
      <c r="E220" s="59">
        <f>((C220/C$211)-1)*100</f>
        <v>-0.37359900373598043</v>
      </c>
      <c r="F220" s="59">
        <f>((C220/C208)-1)*100</f>
        <v>13.960113960113961</v>
      </c>
    </row>
    <row r="221" spans="1:6" ht="12.75" customHeight="1" x14ac:dyDescent="0.25">
      <c r="A221" s="33"/>
      <c r="B221" s="34" t="s">
        <v>11</v>
      </c>
      <c r="C221" s="35">
        <v>6.84</v>
      </c>
      <c r="D221" s="59">
        <f>((C221/C220)-1)*100</f>
        <v>-14.500000000000002</v>
      </c>
      <c r="E221" s="59">
        <f>((C221/C$211)-1)*100</f>
        <v>-14.819427148194265</v>
      </c>
      <c r="F221" s="59">
        <f>((C221/C209)-1)*100</f>
        <v>-8.9214380825565875</v>
      </c>
    </row>
    <row r="222" spans="1:6" ht="12.75" customHeight="1" x14ac:dyDescent="0.25">
      <c r="A222" s="33"/>
      <c r="B222" s="34" t="s">
        <v>12</v>
      </c>
      <c r="C222" s="35">
        <v>5.89</v>
      </c>
      <c r="D222" s="59">
        <f t="shared" si="46"/>
        <v>-13.888888888888895</v>
      </c>
      <c r="E222" s="59">
        <f t="shared" ref="E222" si="51">((C222/C$211)-1)*100</f>
        <v>-26.650062266500619</v>
      </c>
      <c r="F222" s="59">
        <f t="shared" si="47"/>
        <v>-26.650062266500619</v>
      </c>
    </row>
    <row r="223" spans="1:6" ht="12.75" customHeight="1" x14ac:dyDescent="0.25">
      <c r="A223" s="33"/>
      <c r="B223" s="34" t="s">
        <v>13</v>
      </c>
      <c r="C223" s="35">
        <v>7.83</v>
      </c>
      <c r="D223" s="59">
        <f t="shared" ref="D223:D228" si="52">((C223/C222)-1)*100</f>
        <v>32.937181663837009</v>
      </c>
      <c r="E223" s="60">
        <f>((C223/C$211)-1)*100</f>
        <v>-2.490660024906588</v>
      </c>
      <c r="F223" s="59">
        <f t="shared" ref="F223:F228" si="53">((C223/C211)-1)*100</f>
        <v>-2.490660024906588</v>
      </c>
    </row>
    <row r="224" spans="1:6" ht="13.2" x14ac:dyDescent="0.25">
      <c r="A224" s="42">
        <v>2025</v>
      </c>
      <c r="B224" s="43" t="s">
        <v>24</v>
      </c>
      <c r="C224" s="44">
        <v>11.4</v>
      </c>
      <c r="D224" s="58">
        <f t="shared" si="52"/>
        <v>45.593869731800773</v>
      </c>
      <c r="E224" s="58">
        <f t="shared" ref="E224:E229" si="54">((C224/C$223)-1)*100</f>
        <v>45.593869731800773</v>
      </c>
      <c r="F224" s="58">
        <f t="shared" si="53"/>
        <v>43.036386449184462</v>
      </c>
    </row>
    <row r="225" spans="1:6" ht="12.75" customHeight="1" x14ac:dyDescent="0.25">
      <c r="A225" s="33"/>
      <c r="B225" s="34" t="s">
        <v>3</v>
      </c>
      <c r="C225" s="35">
        <v>8.92</v>
      </c>
      <c r="D225" s="59">
        <f t="shared" si="52"/>
        <v>-21.754385964912281</v>
      </c>
      <c r="E225" s="59">
        <f t="shared" si="54"/>
        <v>13.92081736909323</v>
      </c>
      <c r="F225" s="59">
        <f t="shared" si="53"/>
        <v>17.989417989418001</v>
      </c>
    </row>
    <row r="226" spans="1:6" ht="11.4" customHeight="1" x14ac:dyDescent="0.25">
      <c r="A226" s="33"/>
      <c r="B226" s="34" t="s">
        <v>4</v>
      </c>
      <c r="C226" s="35">
        <v>8.92</v>
      </c>
      <c r="D226" s="59">
        <f t="shared" si="52"/>
        <v>0</v>
      </c>
      <c r="E226" s="59">
        <f t="shared" si="54"/>
        <v>13.92081736909323</v>
      </c>
      <c r="F226" s="59">
        <f t="shared" si="53"/>
        <v>17.989417989418001</v>
      </c>
    </row>
    <row r="227" spans="1:6" ht="12.75" customHeight="1" x14ac:dyDescent="0.25">
      <c r="A227" s="33"/>
      <c r="B227" s="34" t="s">
        <v>5</v>
      </c>
      <c r="C227" s="35">
        <v>11.41</v>
      </c>
      <c r="D227" s="59">
        <f t="shared" si="52"/>
        <v>27.914798206278025</v>
      </c>
      <c r="E227" s="59">
        <f t="shared" si="54"/>
        <v>45.721583652618136</v>
      </c>
      <c r="F227" s="59">
        <f t="shared" si="53"/>
        <v>49.934296977660964</v>
      </c>
    </row>
    <row r="228" spans="1:6" ht="14.25" customHeight="1" x14ac:dyDescent="0.25">
      <c r="A228" s="33"/>
      <c r="B228" s="34" t="s">
        <v>6</v>
      </c>
      <c r="C228" s="35">
        <v>24.56</v>
      </c>
      <c r="D228" s="59">
        <f t="shared" si="52"/>
        <v>115.24978089395267</v>
      </c>
      <c r="E228" s="59">
        <f t="shared" si="54"/>
        <v>213.66538952745847</v>
      </c>
      <c r="F228" s="59">
        <f t="shared" si="53"/>
        <v>202.09102091020904</v>
      </c>
    </row>
    <row r="229" spans="1:6" ht="12" customHeight="1" x14ac:dyDescent="0.25">
      <c r="A229" s="33"/>
      <c r="B229" s="34" t="s">
        <v>7</v>
      </c>
      <c r="C229" s="35">
        <v>31.88</v>
      </c>
      <c r="D229" s="59">
        <f>((C229/C228)-1)*100</f>
        <v>29.804560260586332</v>
      </c>
      <c r="E229" s="59">
        <f t="shared" si="54"/>
        <v>307.15197956577265</v>
      </c>
      <c r="F229" s="59">
        <f>((C229/C217)-1)*100</f>
        <v>302.52525252525248</v>
      </c>
    </row>
    <row r="230" spans="1:6" ht="12.75" customHeight="1" x14ac:dyDescent="0.25">
      <c r="A230" s="33"/>
      <c r="B230" s="34" t="s">
        <v>8</v>
      </c>
      <c r="C230" s="35">
        <v>31.88</v>
      </c>
      <c r="D230" s="59">
        <f>((C230/C229)-1)*100</f>
        <v>0</v>
      </c>
      <c r="E230" s="59">
        <f>((C230/C$223)-1)*100</f>
        <v>307.15197956577265</v>
      </c>
      <c r="F230" s="59">
        <f>((C230/C218)-1)*100</f>
        <v>298.5</v>
      </c>
    </row>
    <row r="231" spans="1:6" ht="12.75" hidden="1" customHeight="1" x14ac:dyDescent="0.25">
      <c r="A231" s="33"/>
      <c r="B231" s="34" t="s">
        <v>9</v>
      </c>
      <c r="C231" s="35"/>
      <c r="D231" s="59">
        <f>((C231/C230)-1)*100</f>
        <v>-100</v>
      </c>
      <c r="E231" s="59">
        <f t="shared" ref="E230:E235" si="55">((C231/C$223)-1)*100</f>
        <v>-100</v>
      </c>
      <c r="F231" s="59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9" t="e">
        <f>((C232/C231)-1)*100</f>
        <v>#DIV/0!</v>
      </c>
      <c r="E232" s="59">
        <f t="shared" si="55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55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56">((C234/C233)-1)*100</f>
        <v>#DIV/0!</v>
      </c>
      <c r="E234" s="59">
        <f t="shared" si="55"/>
        <v>-100</v>
      </c>
      <c r="F234" s="59">
        <f t="shared" ref="F234" si="57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55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5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5">
      <c r="A240" s="17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22"/>
      <c r="B242"/>
      <c r="C242"/>
      <c r="D242"/>
      <c r="E242"/>
      <c r="F242"/>
    </row>
    <row r="243" spans="1:6" ht="12.75" customHeight="1" x14ac:dyDescent="0.25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43"/>
  <sheetViews>
    <sheetView showGridLines="0" topLeftCell="A212" workbookViewId="0">
      <selection activeCell="H230" sqref="H230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5">
      <c r="A3" s="66" t="s">
        <v>27</v>
      </c>
      <c r="B3" s="66"/>
      <c r="C3" s="66"/>
      <c r="D3" s="66"/>
      <c r="E3" s="66"/>
      <c r="F3" s="66"/>
    </row>
    <row r="4" spans="1:6" ht="12.75" customHeight="1" x14ac:dyDescent="0.25">
      <c r="A4" s="63"/>
      <c r="B4" s="63"/>
      <c r="C4" s="63"/>
      <c r="D4" s="63"/>
      <c r="E4" s="63"/>
      <c r="F4" s="63"/>
    </row>
    <row r="5" spans="1:6" ht="12.75" customHeight="1" x14ac:dyDescent="0.25">
      <c r="A5" s="69" t="s">
        <v>19</v>
      </c>
      <c r="B5" s="69"/>
      <c r="C5" s="69"/>
      <c r="D5" s="69"/>
      <c r="E5" s="69"/>
      <c r="F5" s="69"/>
    </row>
    <row r="6" spans="1:6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5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5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5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5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5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5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5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5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5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5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5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5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5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5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5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5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5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5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5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5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5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5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5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5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5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5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5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5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5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5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5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5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5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5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5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5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5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5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5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5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5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5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5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5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5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5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5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5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5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5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5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5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5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5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5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5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5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5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5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5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5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5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5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5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5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5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5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5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5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5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5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5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5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5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5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5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5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5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5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5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5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5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5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5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5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5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5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5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5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5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5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5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5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5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5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5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5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5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5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5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5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5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5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5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5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5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5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5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5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5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5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5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5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5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5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5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5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5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5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5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5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5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5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5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5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5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5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5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5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5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5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5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5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5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5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5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5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5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5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5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5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5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5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5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5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5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5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5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5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5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5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5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5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5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5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5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5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5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5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5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5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5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5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5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5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5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5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5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5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5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5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5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5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5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5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5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5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5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5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5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5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5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5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5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5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5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5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5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5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5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5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5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5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5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5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5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5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5">
      <c r="A207" s="33"/>
      <c r="B207" s="34" t="s">
        <v>9</v>
      </c>
      <c r="C207" s="35">
        <v>4.7300000000000004</v>
      </c>
      <c r="D207" s="59">
        <f t="shared" ref="D207:D222" si="46">((C207/C206)-1)*100</f>
        <v>1.7204301075268935</v>
      </c>
      <c r="E207" s="59">
        <f t="shared" si="45"/>
        <v>5.5803571428571397</v>
      </c>
      <c r="F207" s="59">
        <f t="shared" ref="F207:F222" si="47">((C207/C195)-1)*100</f>
        <v>9.2378752886836057</v>
      </c>
    </row>
    <row r="208" spans="1:6" ht="12.75" customHeight="1" x14ac:dyDescent="0.25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5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5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5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ht="13.2" x14ac:dyDescent="0.25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5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5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5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5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5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5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customHeight="1" x14ac:dyDescent="0.25">
      <c r="A219" s="33"/>
      <c r="B219" s="34" t="s">
        <v>9</v>
      </c>
      <c r="C219" s="35">
        <v>5.12</v>
      </c>
      <c r="D219" s="59">
        <f>((C219/C218)-1)*100</f>
        <v>0</v>
      </c>
      <c r="E219" s="59">
        <f>((C219/C$211)-1)*100</f>
        <v>6.00414078674949</v>
      </c>
      <c r="F219" s="59">
        <f>((C219/C207)-1)*100</f>
        <v>8.2452431289640415</v>
      </c>
    </row>
    <row r="220" spans="1:6" ht="12.75" customHeight="1" x14ac:dyDescent="0.25">
      <c r="A220" s="33"/>
      <c r="B220" s="34" t="s">
        <v>10</v>
      </c>
      <c r="C220" s="35">
        <v>5.16</v>
      </c>
      <c r="D220" s="59">
        <f>((C220/C219)-1)*100</f>
        <v>0.78125</v>
      </c>
      <c r="E220" s="59">
        <f>((C220/C$211)-1)*100</f>
        <v>6.8322981366459645</v>
      </c>
      <c r="F220" s="59">
        <f>((C220/C208)-1)*100</f>
        <v>9.0909090909090828</v>
      </c>
    </row>
    <row r="221" spans="1:6" ht="12.75" customHeight="1" x14ac:dyDescent="0.25">
      <c r="A221" s="33"/>
      <c r="B221" s="34" t="s">
        <v>11</v>
      </c>
      <c r="C221" s="35">
        <v>5.2</v>
      </c>
      <c r="D221" s="59">
        <f>((C221/C220)-1)*100</f>
        <v>0.77519379844961378</v>
      </c>
      <c r="E221" s="59">
        <f>((C221/C$211)-1)*100</f>
        <v>7.660455486542439</v>
      </c>
      <c r="F221" s="59">
        <f>((C221/C209)-1)*100</f>
        <v>9.0146750524109152</v>
      </c>
    </row>
    <row r="222" spans="1:6" ht="12.75" customHeight="1" x14ac:dyDescent="0.25">
      <c r="A222" s="33"/>
      <c r="B222" s="34" t="s">
        <v>12</v>
      </c>
      <c r="C222" s="35">
        <v>5.14</v>
      </c>
      <c r="D222" s="59">
        <f t="shared" si="46"/>
        <v>-1.1538461538461608</v>
      </c>
      <c r="E222" s="59">
        <f t="shared" ref="E222" si="51">((C222/C$211)-1)*100</f>
        <v>6.4182194616977162</v>
      </c>
      <c r="F222" s="59">
        <f t="shared" si="47"/>
        <v>6.4182194616977162</v>
      </c>
    </row>
    <row r="223" spans="1:6" ht="12.75" customHeight="1" x14ac:dyDescent="0.25">
      <c r="A223" s="33"/>
      <c r="B223" s="34" t="s">
        <v>13</v>
      </c>
      <c r="C223" s="35">
        <v>5.14</v>
      </c>
      <c r="D223" s="59">
        <f t="shared" ref="D223:D228" si="52">((C223/C222)-1)*100</f>
        <v>0</v>
      </c>
      <c r="E223" s="60">
        <f>((C223/C$211)-1)*100</f>
        <v>6.4182194616977162</v>
      </c>
      <c r="F223" s="59">
        <f t="shared" ref="F223:F228" si="53">((C223/C211)-1)*100</f>
        <v>6.4182194616977162</v>
      </c>
    </row>
    <row r="224" spans="1:6" ht="13.2" x14ac:dyDescent="0.25">
      <c r="A224" s="42">
        <v>2025</v>
      </c>
      <c r="B224" s="43" t="s">
        <v>24</v>
      </c>
      <c r="C224" s="44">
        <v>5.27</v>
      </c>
      <c r="D224" s="58">
        <f t="shared" si="52"/>
        <v>2.5291828793774229</v>
      </c>
      <c r="E224" s="58">
        <f t="shared" ref="E224:E229" si="54">((C224/C$223)-1)*100</f>
        <v>2.5291828793774229</v>
      </c>
      <c r="F224" s="58">
        <f t="shared" si="53"/>
        <v>7.3319755600814496</v>
      </c>
    </row>
    <row r="225" spans="1:6" ht="12.75" customHeight="1" x14ac:dyDescent="0.25">
      <c r="A225" s="33"/>
      <c r="B225" s="34" t="s">
        <v>3</v>
      </c>
      <c r="C225" s="35">
        <v>5.27</v>
      </c>
      <c r="D225" s="59">
        <f t="shared" si="52"/>
        <v>0</v>
      </c>
      <c r="E225" s="59">
        <f t="shared" si="54"/>
        <v>2.5291828793774229</v>
      </c>
      <c r="F225" s="59">
        <f t="shared" si="53"/>
        <v>4.980079681274896</v>
      </c>
    </row>
    <row r="226" spans="1:6" ht="12.75" customHeight="1" x14ac:dyDescent="0.25">
      <c r="A226" s="33"/>
      <c r="B226" s="34" t="s">
        <v>4</v>
      </c>
      <c r="C226" s="35">
        <v>5.27</v>
      </c>
      <c r="D226" s="59">
        <f t="shared" si="52"/>
        <v>0</v>
      </c>
      <c r="E226" s="59">
        <f t="shared" si="54"/>
        <v>2.5291828793774229</v>
      </c>
      <c r="F226" s="59">
        <f t="shared" si="53"/>
        <v>4.3564356435643603</v>
      </c>
    </row>
    <row r="227" spans="1:6" ht="12.75" customHeight="1" x14ac:dyDescent="0.25">
      <c r="A227" s="33"/>
      <c r="B227" s="34" t="s">
        <v>5</v>
      </c>
      <c r="C227" s="35">
        <v>5.27</v>
      </c>
      <c r="D227" s="59">
        <f t="shared" si="52"/>
        <v>0</v>
      </c>
      <c r="E227" s="59">
        <f t="shared" si="54"/>
        <v>2.5291828793774229</v>
      </c>
      <c r="F227" s="59">
        <f t="shared" si="53"/>
        <v>4.1501976284584963</v>
      </c>
    </row>
    <row r="228" spans="1:6" ht="14.25" customHeight="1" x14ac:dyDescent="0.25">
      <c r="A228" s="33"/>
      <c r="B228" s="34" t="s">
        <v>6</v>
      </c>
      <c r="C228" s="35">
        <v>5.28</v>
      </c>
      <c r="D228" s="59">
        <f t="shared" si="52"/>
        <v>0.18975332068311701</v>
      </c>
      <c r="E228" s="59">
        <f t="shared" si="54"/>
        <v>2.7237354085603238</v>
      </c>
      <c r="F228" s="59">
        <f t="shared" si="53"/>
        <v>3.125</v>
      </c>
    </row>
    <row r="229" spans="1:6" ht="12.75" customHeight="1" x14ac:dyDescent="0.25">
      <c r="A229" s="33"/>
      <c r="B229" s="34" t="s">
        <v>7</v>
      </c>
      <c r="C229" s="35">
        <v>5.29</v>
      </c>
      <c r="D229" s="59">
        <f>((C229/C228)-1)*100</f>
        <v>0.18939393939394478</v>
      </c>
      <c r="E229" s="59">
        <f t="shared" si="54"/>
        <v>2.9182879377432025</v>
      </c>
      <c r="F229" s="59">
        <f>((C229/C217)-1)*100</f>
        <v>3.3203125</v>
      </c>
    </row>
    <row r="230" spans="1:6" ht="12.75" customHeight="1" x14ac:dyDescent="0.25">
      <c r="A230" s="33"/>
      <c r="B230" s="34" t="s">
        <v>8</v>
      </c>
      <c r="C230" s="35">
        <v>5.39</v>
      </c>
      <c r="D230" s="59">
        <f>((C230/C229)-1)*100</f>
        <v>1.8903591682419618</v>
      </c>
      <c r="E230" s="59">
        <f>((C230/C$223)-1)*100</f>
        <v>4.8638132295719894</v>
      </c>
      <c r="F230" s="59">
        <f>((C230/C218)-1)*100</f>
        <v>5.2734375</v>
      </c>
    </row>
    <row r="231" spans="1:6" ht="12.75" hidden="1" customHeight="1" x14ac:dyDescent="0.25">
      <c r="A231" s="33"/>
      <c r="B231" s="34" t="s">
        <v>9</v>
      </c>
      <c r="C231" s="35"/>
      <c r="D231" s="59">
        <f>((C231/C230)-1)*100</f>
        <v>-100</v>
      </c>
      <c r="E231" s="59">
        <f t="shared" ref="E230:E235" si="55">((C231/C$223)-1)*100</f>
        <v>-100</v>
      </c>
      <c r="F231" s="59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9" t="e">
        <f>((C232/C231)-1)*100</f>
        <v>#DIV/0!</v>
      </c>
      <c r="E232" s="59">
        <f t="shared" si="55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55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56">((C234/C233)-1)*100</f>
        <v>#DIV/0!</v>
      </c>
      <c r="E234" s="59">
        <f t="shared" si="55"/>
        <v>-100</v>
      </c>
      <c r="F234" s="59">
        <f t="shared" ref="F234" si="57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55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43"/>
  <sheetViews>
    <sheetView showGridLines="0" tabSelected="1" topLeftCell="A212" workbookViewId="0">
      <selection activeCell="F241" sqref="F241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5" width="5.44140625" style="3" customWidth="1"/>
    <col min="6" max="6" width="8" style="3" bestFit="1" customWidth="1"/>
    <col min="7" max="16384" width="9.10937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5">
      <c r="A3" s="66" t="s">
        <v>27</v>
      </c>
      <c r="B3" s="66"/>
      <c r="C3" s="66"/>
      <c r="D3" s="66"/>
      <c r="E3" s="66"/>
      <c r="F3" s="66"/>
    </row>
    <row r="4" spans="1:6" ht="12.75" customHeight="1" x14ac:dyDescent="0.25">
      <c r="A4" s="63"/>
      <c r="B4" s="63"/>
      <c r="C4" s="63"/>
      <c r="D4" s="63"/>
      <c r="E4" s="63"/>
      <c r="F4" s="63"/>
    </row>
    <row r="5" spans="1:6" ht="12.75" customHeight="1" x14ac:dyDescent="0.25">
      <c r="A5" s="69" t="s">
        <v>20</v>
      </c>
      <c r="B5" s="69"/>
      <c r="C5" s="69"/>
      <c r="D5" s="69"/>
      <c r="E5" s="69"/>
      <c r="F5" s="69"/>
    </row>
    <row r="6" spans="1:6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5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5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5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5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5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5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5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5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5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5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5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5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5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5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5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5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5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5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5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5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5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5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5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5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5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5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5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5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5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5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5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5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5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5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5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5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5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5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5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5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5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5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5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5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5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5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5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5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5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5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5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5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5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5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5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5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5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5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5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5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5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5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5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5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5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5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5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5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5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5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5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5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5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5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5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5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5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5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5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5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5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5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5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5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5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5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5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5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5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5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5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5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5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5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5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5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5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5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5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5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5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5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5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5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5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5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5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5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5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5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5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5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5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5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5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5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5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5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5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5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5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5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5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5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5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5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5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5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5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5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5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5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5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5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5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5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5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5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5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5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5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5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5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5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5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5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5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5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5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5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5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5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5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5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5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5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5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5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5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5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5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5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5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5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5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5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5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5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5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5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5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5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5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5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5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5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5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5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5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5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5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5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5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5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5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5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5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5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5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5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ht="13.2" x14ac:dyDescent="0.25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5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5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5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5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5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5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5">
      <c r="A207" s="33"/>
      <c r="B207" s="34" t="s">
        <v>9</v>
      </c>
      <c r="C207" s="35">
        <v>10.28</v>
      </c>
      <c r="D207" s="59">
        <f t="shared" ref="D207:D222" si="46">((C207/C206)-1)*100</f>
        <v>0</v>
      </c>
      <c r="E207" s="59">
        <f t="shared" si="45"/>
        <v>-0.6763285024154575</v>
      </c>
      <c r="F207" s="59">
        <f t="shared" ref="F207:F222" si="47">((C207/C195)-1)*100</f>
        <v>-0.58027079303675233</v>
      </c>
    </row>
    <row r="208" spans="1:6" ht="12.75" customHeight="1" x14ac:dyDescent="0.25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5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5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5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ht="13.2" x14ac:dyDescent="0.25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5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5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5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5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5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5">
      <c r="A218" s="33"/>
      <c r="B218" s="34" t="s">
        <v>8</v>
      </c>
      <c r="C218" s="35">
        <v>10.9</v>
      </c>
      <c r="D218" s="59">
        <f>((C218/C217)-1)*100</f>
        <v>0</v>
      </c>
      <c r="E218" s="59">
        <f>((C218/C$211)-1)*100</f>
        <v>4.8076923076923128</v>
      </c>
      <c r="F218" s="59">
        <f>((C218/C206)-1)*100</f>
        <v>6.0311284046692615</v>
      </c>
    </row>
    <row r="219" spans="1:6" ht="12.75" customHeight="1" x14ac:dyDescent="0.25">
      <c r="A219" s="33"/>
      <c r="B219" s="34" t="s">
        <v>9</v>
      </c>
      <c r="C219" s="35">
        <v>10.88</v>
      </c>
      <c r="D219" s="59">
        <f>((C219/C218)-1)*100</f>
        <v>-0.18348623853210455</v>
      </c>
      <c r="E219" s="59">
        <f>((C219/C$211)-1)*100</f>
        <v>4.6153846153846212</v>
      </c>
      <c r="F219" s="59">
        <f>((C219/C207)-1)*100</f>
        <v>5.836575875486405</v>
      </c>
    </row>
    <row r="220" spans="1:6" ht="16.5" customHeight="1" x14ac:dyDescent="0.25">
      <c r="A220" s="33"/>
      <c r="B220" s="34" t="s">
        <v>10</v>
      </c>
      <c r="C220" s="35">
        <v>11.3</v>
      </c>
      <c r="D220" s="59">
        <f>((C220/C219)-1)*100</f>
        <v>3.8602941176470562</v>
      </c>
      <c r="E220" s="59">
        <f>((C220/C$211)-1)*100</f>
        <v>8.6538461538461675</v>
      </c>
      <c r="F220" s="59">
        <f>((C220/C208)-1)*100</f>
        <v>9.9221789883268574</v>
      </c>
    </row>
    <row r="221" spans="1:6" ht="12.75" customHeight="1" x14ac:dyDescent="0.25">
      <c r="A221" s="33"/>
      <c r="B221" s="34" t="s">
        <v>11</v>
      </c>
      <c r="C221" s="35">
        <v>11.3</v>
      </c>
      <c r="D221" s="59">
        <f>((C221/C220)-1)*100</f>
        <v>0</v>
      </c>
      <c r="E221" s="59">
        <f>((C221/C$211)-1)*100</f>
        <v>8.6538461538461675</v>
      </c>
      <c r="F221" s="59">
        <f>((C221/C209)-1)*100</f>
        <v>9.390125847047436</v>
      </c>
    </row>
    <row r="222" spans="1:6" ht="12.75" customHeight="1" x14ac:dyDescent="0.25">
      <c r="A222" s="33"/>
      <c r="B222" s="34" t="s">
        <v>12</v>
      </c>
      <c r="C222" s="35">
        <v>11.3</v>
      </c>
      <c r="D222" s="59">
        <f t="shared" si="46"/>
        <v>0</v>
      </c>
      <c r="E222" s="59">
        <f t="shared" ref="E222" si="51">((C222/C$211)-1)*100</f>
        <v>8.6538461538461675</v>
      </c>
      <c r="F222" s="59">
        <f t="shared" si="47"/>
        <v>8.6538461538461675</v>
      </c>
    </row>
    <row r="223" spans="1:6" ht="12.75" customHeight="1" x14ac:dyDescent="0.25">
      <c r="A223" s="33"/>
      <c r="B223" s="34" t="s">
        <v>13</v>
      </c>
      <c r="C223" s="35">
        <v>11.41</v>
      </c>
      <c r="D223" s="59">
        <f t="shared" ref="D223:D234" si="52">((C223/C222)-1)*100</f>
        <v>0.97345132743362761</v>
      </c>
      <c r="E223" s="60">
        <f>((C223/C$211)-1)*100</f>
        <v>9.7115384615384492</v>
      </c>
      <c r="F223" s="59">
        <f t="shared" ref="F223:F228" si="53">((C223/C211)-1)*100</f>
        <v>9.7115384615384492</v>
      </c>
    </row>
    <row r="224" spans="1:6" ht="13.2" x14ac:dyDescent="0.25">
      <c r="A224" s="42">
        <v>2025</v>
      </c>
      <c r="B224" s="43" t="s">
        <v>24</v>
      </c>
      <c r="C224" s="44">
        <v>11.61</v>
      </c>
      <c r="D224" s="58">
        <f t="shared" si="52"/>
        <v>1.752848378615246</v>
      </c>
      <c r="E224" s="58">
        <f t="shared" ref="E224:E229" si="54">((C224/C$223)-1)*100</f>
        <v>1.752848378615246</v>
      </c>
      <c r="F224" s="58">
        <f t="shared" si="53"/>
        <v>11.527377521613836</v>
      </c>
    </row>
    <row r="225" spans="1:6" ht="12.75" customHeight="1" x14ac:dyDescent="0.25">
      <c r="A225" s="33"/>
      <c r="B225" s="34" t="s">
        <v>3</v>
      </c>
      <c r="C225" s="35">
        <v>11.85</v>
      </c>
      <c r="D225" s="59">
        <f t="shared" si="52"/>
        <v>2.067183462532296</v>
      </c>
      <c r="E225" s="59">
        <f t="shared" si="54"/>
        <v>3.8562664329535368</v>
      </c>
      <c r="F225" s="59">
        <f t="shared" si="53"/>
        <v>8.4172003659652272</v>
      </c>
    </row>
    <row r="226" spans="1:6" ht="12.75" customHeight="1" x14ac:dyDescent="0.25">
      <c r="A226" s="33"/>
      <c r="B226" s="34" t="s">
        <v>4</v>
      </c>
      <c r="C226" s="35">
        <v>11.9</v>
      </c>
      <c r="D226" s="59">
        <f t="shared" si="52"/>
        <v>0.42194092827005925</v>
      </c>
      <c r="E226" s="59">
        <f t="shared" si="54"/>
        <v>4.2944785276073594</v>
      </c>
      <c r="F226" s="59">
        <f t="shared" si="53"/>
        <v>8.874656907593792</v>
      </c>
    </row>
    <row r="227" spans="1:6" ht="12.75" customHeight="1" x14ac:dyDescent="0.25">
      <c r="A227" s="33"/>
      <c r="B227" s="34" t="s">
        <v>5</v>
      </c>
      <c r="C227" s="35">
        <v>12</v>
      </c>
      <c r="D227" s="59">
        <f t="shared" si="52"/>
        <v>0.84033613445377853</v>
      </c>
      <c r="E227" s="59">
        <f t="shared" si="54"/>
        <v>5.1709027169149824</v>
      </c>
      <c r="F227" s="59">
        <f t="shared" si="53"/>
        <v>9.7895699908508771</v>
      </c>
    </row>
    <row r="228" spans="1:6" ht="14.25" customHeight="1" x14ac:dyDescent="0.25">
      <c r="A228" s="33"/>
      <c r="B228" s="34" t="s">
        <v>6</v>
      </c>
      <c r="C228" s="35">
        <v>12.07</v>
      </c>
      <c r="D228" s="59">
        <f t="shared" si="52"/>
        <v>0.5833333333333357</v>
      </c>
      <c r="E228" s="59">
        <f t="shared" si="54"/>
        <v>5.7843996494303163</v>
      </c>
      <c r="F228" s="59">
        <f t="shared" si="53"/>
        <v>10.430009149130836</v>
      </c>
    </row>
    <row r="229" spans="1:6" ht="12.75" customHeight="1" x14ac:dyDescent="0.25">
      <c r="A229" s="33"/>
      <c r="B229" s="34" t="s">
        <v>7</v>
      </c>
      <c r="C229" s="35">
        <v>12.07</v>
      </c>
      <c r="D229" s="59">
        <f>((C229/C228)-1)*100</f>
        <v>0</v>
      </c>
      <c r="E229" s="59">
        <f t="shared" si="54"/>
        <v>5.7843996494303163</v>
      </c>
      <c r="F229" s="59">
        <f>((C229/C217)-1)*100</f>
        <v>10.73394495412845</v>
      </c>
    </row>
    <row r="230" spans="1:6" ht="12.75" customHeight="1" x14ac:dyDescent="0.25">
      <c r="A230" s="33"/>
      <c r="B230" s="34" t="s">
        <v>8</v>
      </c>
      <c r="C230" s="35">
        <v>12.14</v>
      </c>
      <c r="D230" s="59">
        <f>((C230/C229)-1)*100</f>
        <v>0.57995028997515075</v>
      </c>
      <c r="E230" s="60">
        <f>((C230/C$223)-1)*100</f>
        <v>6.3978965819456723</v>
      </c>
      <c r="F230" s="59">
        <f>((C230/C218)-1)*100</f>
        <v>11.376146788990837</v>
      </c>
    </row>
    <row r="231" spans="1:6" ht="12.75" hidden="1" customHeight="1" x14ac:dyDescent="0.25">
      <c r="A231" s="33"/>
      <c r="B231" s="34" t="s">
        <v>9</v>
      </c>
      <c r="C231" s="35"/>
      <c r="D231" s="59">
        <f t="shared" ref="D231:D235" si="55">((C231/C230)-1)*100</f>
        <v>-100</v>
      </c>
      <c r="E231" s="58">
        <f t="shared" ref="E230:E234" si="56">((C231/C$223)-1)*100</f>
        <v>-100</v>
      </c>
      <c r="F231" s="59">
        <f>((C231/C219)-1)*100</f>
        <v>-100</v>
      </c>
    </row>
    <row r="232" spans="1:6" ht="16.5" hidden="1" customHeight="1" x14ac:dyDescent="0.25">
      <c r="A232" s="33"/>
      <c r="B232" s="34" t="s">
        <v>10</v>
      </c>
      <c r="C232" s="35"/>
      <c r="D232" s="59" t="e">
        <f t="shared" si="52"/>
        <v>#DIV/0!</v>
      </c>
      <c r="E232" s="58">
        <f t="shared" si="56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 t="shared" si="55"/>
        <v>#DIV/0!</v>
      </c>
      <c r="E233" s="58">
        <f t="shared" si="56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si="52"/>
        <v>#DIV/0!</v>
      </c>
      <c r="E234" s="58">
        <f t="shared" si="56"/>
        <v>-100</v>
      </c>
      <c r="F234" s="59">
        <f t="shared" ref="F234" si="57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 t="shared" si="55"/>
        <v>#DIV/0!</v>
      </c>
      <c r="E235" s="62">
        <f>((C235/C$223)-1)*100</f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5A6105-DC6C-400C-9452-4DECB1AE5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23EEE-823A-4AB9-8084-CE52BCFF0577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A1E05CF6-E1F0-4CDF-A1CB-58FB49C5AD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2021-03-29T14:24:18Z</cp:lastPrinted>
  <dcterms:created xsi:type="dcterms:W3CDTF">2000-03-02T09:28:12Z</dcterms:created>
  <dcterms:modified xsi:type="dcterms:W3CDTF">2025-09-10T17:39:02Z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5788800</vt:r8>
  </property>
  <property fmtid="{D5CDD505-2E9C-101B-9397-08002B2CF9AE}" pid="4" name="MediaServiceImageTags">
    <vt:lpwstr/>
  </property>
</Properties>
</file>