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SEM_DESON MO/"/>
    </mc:Choice>
  </mc:AlternateContent>
  <xr:revisionPtr revIDLastSave="487" documentId="13_ncr:1_{35AD427C-7083-4F05-B423-042DAE0E446C}" xr6:coauthVersionLast="47" xr6:coauthVersionMax="47" xr10:uidLastSave="{1547B11F-A8CD-44E1-9228-E4124C01DC7C}"/>
  <bookViews>
    <workbookView xWindow="-108" yWindow="-108" windowWidth="23256" windowHeight="12456" tabRatio="827" activeTab="19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0" i="23" l="1"/>
  <c r="E230" i="23"/>
  <c r="D230" i="23"/>
  <c r="D230" i="22"/>
  <c r="F230" i="21"/>
  <c r="E230" i="21"/>
  <c r="D230" i="21"/>
  <c r="F230" i="20"/>
  <c r="E230" i="20"/>
  <c r="D230" i="20"/>
  <c r="F230" i="19"/>
  <c r="E230" i="19"/>
  <c r="D230" i="19"/>
  <c r="F230" i="18"/>
  <c r="E230" i="18"/>
  <c r="D230" i="18"/>
  <c r="F230" i="17"/>
  <c r="E230" i="17"/>
  <c r="D230" i="17"/>
  <c r="F230" i="16"/>
  <c r="E230" i="16"/>
  <c r="D230" i="16"/>
  <c r="F230" i="15"/>
  <c r="E230" i="15"/>
  <c r="D230" i="15"/>
  <c r="F230" i="14"/>
  <c r="E230" i="14"/>
  <c r="D230" i="14"/>
  <c r="F230" i="13"/>
  <c r="E230" i="13"/>
  <c r="D230" i="13"/>
  <c r="F230" i="12"/>
  <c r="E230" i="12"/>
  <c r="D230" i="12"/>
  <c r="F230" i="10"/>
  <c r="E230" i="10"/>
  <c r="D230" i="10"/>
  <c r="F230" i="9"/>
  <c r="E230" i="9"/>
  <c r="D230" i="9"/>
  <c r="F230" i="8"/>
  <c r="E230" i="8"/>
  <c r="D230" i="8"/>
  <c r="F230" i="7"/>
  <c r="E230" i="7"/>
  <c r="D230" i="7"/>
  <c r="F230" i="6"/>
  <c r="E230" i="6"/>
  <c r="D230" i="6"/>
  <c r="F230" i="5"/>
  <c r="E230" i="5"/>
  <c r="D230" i="5"/>
  <c r="F230" i="4"/>
  <c r="E230" i="4"/>
  <c r="D230" i="4"/>
  <c r="F230" i="11"/>
  <c r="E230" i="11"/>
  <c r="D230" i="11"/>
  <c r="F230" i="3"/>
  <c r="E230" i="3"/>
  <c r="D230" i="3"/>
  <c r="F229" i="23"/>
  <c r="E229" i="23"/>
  <c r="D229" i="23"/>
  <c r="D229" i="22"/>
  <c r="F229" i="21"/>
  <c r="E229" i="21"/>
  <c r="D229" i="21"/>
  <c r="F229" i="20"/>
  <c r="E229" i="20"/>
  <c r="D229" i="20"/>
  <c r="F229" i="19"/>
  <c r="E229" i="19"/>
  <c r="D229" i="19"/>
  <c r="F229" i="18"/>
  <c r="E229" i="18"/>
  <c r="D229" i="18"/>
  <c r="F229" i="17"/>
  <c r="E229" i="17"/>
  <c r="D229" i="17"/>
  <c r="F229" i="16"/>
  <c r="E229" i="16"/>
  <c r="D229" i="16"/>
  <c r="F229" i="15"/>
  <c r="E229" i="15"/>
  <c r="D229" i="15"/>
  <c r="F229" i="14"/>
  <c r="E229" i="14"/>
  <c r="D229" i="14"/>
  <c r="F229" i="13"/>
  <c r="E229" i="13"/>
  <c r="D229" i="13"/>
  <c r="F229" i="12"/>
  <c r="E229" i="12"/>
  <c r="D229" i="12"/>
  <c r="F229" i="10"/>
  <c r="E229" i="10"/>
  <c r="D229" i="10"/>
  <c r="F229" i="9"/>
  <c r="E229" i="9"/>
  <c r="D229" i="9"/>
  <c r="F229" i="8"/>
  <c r="E229" i="8"/>
  <c r="D229" i="8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11"/>
  <c r="E229" i="11"/>
  <c r="D229" i="11"/>
  <c r="F229" i="3"/>
  <c r="D229" i="3"/>
  <c r="F228" i="12"/>
  <c r="E228" i="12"/>
  <c r="D228" i="12"/>
  <c r="F228" i="23"/>
  <c r="E228" i="23"/>
  <c r="D228" i="23"/>
  <c r="D228" i="22"/>
  <c r="F228" i="21"/>
  <c r="E228" i="21"/>
  <c r="D228" i="21"/>
  <c r="F228" i="20"/>
  <c r="E228" i="20"/>
  <c r="D228" i="20"/>
  <c r="F228" i="19"/>
  <c r="E228" i="19"/>
  <c r="D228" i="19"/>
  <c r="F228" i="18"/>
  <c r="E228" i="18"/>
  <c r="D228" i="18"/>
  <c r="F228" i="17"/>
  <c r="E228" i="17"/>
  <c r="D228" i="17"/>
  <c r="F228" i="16"/>
  <c r="E228" i="16"/>
  <c r="D228" i="16"/>
  <c r="F228" i="15"/>
  <c r="E228" i="15"/>
  <c r="D228" i="15"/>
  <c r="F228" i="14"/>
  <c r="E228" i="14"/>
  <c r="D228" i="14"/>
  <c r="F228" i="13"/>
  <c r="E228" i="13"/>
  <c r="D228" i="13"/>
  <c r="F228" i="10"/>
  <c r="E228" i="10"/>
  <c r="D228" i="10"/>
  <c r="F228" i="9"/>
  <c r="E228" i="9"/>
  <c r="D228" i="9"/>
  <c r="F228" i="8"/>
  <c r="E228" i="8"/>
  <c r="D228" i="8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11"/>
  <c r="E228" i="11"/>
  <c r="D228" i="11"/>
  <c r="F228" i="3"/>
  <c r="E228" i="3"/>
  <c r="D228" i="3"/>
  <c r="F227" i="23"/>
  <c r="E227" i="23"/>
  <c r="D227" i="23"/>
  <c r="D227" i="22"/>
  <c r="F227" i="21"/>
  <c r="E227" i="21"/>
  <c r="D227" i="21"/>
  <c r="F227" i="20"/>
  <c r="E227" i="20"/>
  <c r="D227" i="20"/>
  <c r="F227" i="19"/>
  <c r="E227" i="19"/>
  <c r="D227" i="19"/>
  <c r="F227" i="18"/>
  <c r="E227" i="18"/>
  <c r="D227" i="18"/>
  <c r="F227" i="17"/>
  <c r="E227" i="17"/>
  <c r="D227" i="17"/>
  <c r="F227" i="16"/>
  <c r="E227" i="16"/>
  <c r="D227" i="16"/>
  <c r="F227" i="15"/>
  <c r="E227" i="15"/>
  <c r="D227" i="15"/>
  <c r="F227" i="14"/>
  <c r="E227" i="14"/>
  <c r="D227" i="14"/>
  <c r="F227" i="13"/>
  <c r="E227" i="13"/>
  <c r="D227" i="13"/>
  <c r="F227" i="12"/>
  <c r="E227" i="12"/>
  <c r="D227" i="12"/>
  <c r="F227" i="10"/>
  <c r="E227" i="10"/>
  <c r="D227" i="10"/>
  <c r="F227" i="9"/>
  <c r="E227" i="9"/>
  <c r="D227" i="9"/>
  <c r="F227" i="8"/>
  <c r="E227" i="8"/>
  <c r="D227" i="8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11"/>
  <c r="E227" i="11"/>
  <c r="D227" i="11"/>
  <c r="F227" i="3"/>
  <c r="E227" i="3"/>
  <c r="D227" i="3"/>
  <c r="F226" i="23"/>
  <c r="E226" i="23"/>
  <c r="D226" i="23"/>
  <c r="F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11"/>
  <c r="E226" i="11"/>
  <c r="D226" i="11"/>
  <c r="F226" i="3"/>
  <c r="E226" i="3"/>
  <c r="D226" i="3"/>
  <c r="F225" i="23"/>
  <c r="E225" i="23"/>
  <c r="D225" i="23"/>
  <c r="F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11"/>
  <c r="E225" i="11"/>
  <c r="D225" i="11"/>
  <c r="F225" i="3"/>
  <c r="E225" i="3"/>
  <c r="D225" i="3"/>
  <c r="F224" i="23"/>
  <c r="E224" i="23"/>
  <c r="D224" i="23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11"/>
  <c r="E224" i="11"/>
  <c r="D224" i="11"/>
  <c r="F224" i="3"/>
  <c r="E224" i="3"/>
  <c r="D224" i="3"/>
  <c r="F235" i="3"/>
  <c r="E235" i="3"/>
  <c r="D235" i="3"/>
  <c r="F234" i="3"/>
  <c r="E234" i="3"/>
  <c r="D234" i="3"/>
  <c r="F233" i="3"/>
  <c r="E233" i="3"/>
  <c r="D233" i="3"/>
  <c r="F232" i="3"/>
  <c r="E232" i="3"/>
  <c r="D232" i="3"/>
  <c r="F231" i="3"/>
  <c r="E231" i="3"/>
  <c r="D231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5" i="22"/>
  <c r="E235" i="22"/>
  <c r="D235" i="22"/>
  <c r="F234" i="22"/>
  <c r="E234" i="22"/>
  <c r="D234" i="22"/>
  <c r="F233" i="22"/>
  <c r="E233" i="22"/>
  <c r="D233" i="22"/>
  <c r="F232" i="22"/>
  <c r="E232" i="22"/>
  <c r="D232" i="22"/>
  <c r="F231" i="22"/>
  <c r="E231" i="22"/>
  <c r="D231" i="22"/>
  <c r="E235" i="23"/>
  <c r="E234" i="23"/>
  <c r="E233" i="23"/>
  <c r="E232" i="23"/>
  <c r="E231" i="23"/>
  <c r="F235" i="23"/>
  <c r="D235" i="23"/>
  <c r="F234" i="23"/>
  <c r="D234" i="23"/>
  <c r="F233" i="23"/>
  <c r="D233" i="23"/>
  <c r="F232" i="23"/>
  <c r="D232" i="23"/>
  <c r="F231" i="23"/>
  <c r="D231" i="23"/>
  <c r="F223" i="23"/>
  <c r="E223" i="23"/>
  <c r="D223" i="23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F223" i="14"/>
  <c r="E223" i="14"/>
  <c r="D223" i="14"/>
  <c r="F223" i="13"/>
  <c r="E223" i="13"/>
  <c r="D223" i="13"/>
  <c r="F223" i="12"/>
  <c r="E223" i="12"/>
  <c r="D223" i="12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11"/>
  <c r="E223" i="11"/>
  <c r="D223" i="11"/>
  <c r="F223" i="3"/>
  <c r="E223" i="3"/>
  <c r="D223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11"/>
  <c r="E221" i="11"/>
  <c r="D221" i="11"/>
  <c r="F221" i="3"/>
  <c r="E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2" i="3"/>
  <c r="E222" i="3"/>
  <c r="D222" i="3"/>
  <c r="F222" i="11"/>
  <c r="E222" i="11"/>
  <c r="D222" i="11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2"/>
  <c r="E222" i="12"/>
  <c r="D222" i="12"/>
  <c r="F222" i="13"/>
  <c r="E222" i="13"/>
  <c r="D222" i="13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D222" i="23"/>
  <c r="E222" i="23"/>
  <c r="F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<sst xmlns="http://schemas.openxmlformats.org/spreadsheetml/2006/main" count="6109" uniqueCount="65">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</sst>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5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27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5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5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5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5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5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5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5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5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5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5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5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5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5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5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5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5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5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5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5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5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5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5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5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5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5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5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5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5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5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5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5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5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5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5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5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5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5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5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5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5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5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5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5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5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5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5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5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5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5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5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5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5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5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5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5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5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5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5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5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5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5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5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5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5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5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5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5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5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5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5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5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5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5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5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5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5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5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5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5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5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5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5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5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5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5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5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5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5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5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5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5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5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5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5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5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5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5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5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5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5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5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5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5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5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5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5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5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5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5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5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5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5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5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5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5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5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5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5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5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5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5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5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5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5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5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5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5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5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5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5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5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5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5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5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5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5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5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5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5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5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5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5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5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5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5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5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5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5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5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5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5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5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5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5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5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5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5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5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5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5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5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5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5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5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5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5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5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5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5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5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5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5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5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5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5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5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5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5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5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5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5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5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5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5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5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5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5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5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5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5">
      <c r="A210" s="22"/>
      <c r="B210" s="23" t="s">
        <v>13</v>
      </c>
      <c r="C210" s="36">
        <v>932.42</v>
      </c>
      <c r="D210" s="36">
        <f t="shared" ref="D210:D222" si="59">((C210/C209)-1)*100</f>
        <v>0.27746709111244883</v>
      </c>
      <c r="E210" s="37">
        <f>((C210/C$199)-1)*100</f>
        <v>0.53696195980332817</v>
      </c>
      <c r="F210" s="37">
        <f t="shared" ref="F210:F222" si="60">((C210/C198)-1)*100</f>
        <v>1.4779504592747239</v>
      </c>
    </row>
    <row r="211" spans="1:6" ht="12.75" customHeight="1" x14ac:dyDescent="0.25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5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5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5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5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5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5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5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5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5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x14ac:dyDescent="0.25">
      <c r="A221" s="22"/>
      <c r="B221" s="23" t="s">
        <v>12</v>
      </c>
      <c r="C221" s="36">
        <v>971.02</v>
      </c>
      <c r="D221" s="36">
        <f>((C221/C220)-1)*100</f>
        <v>0.50510278013538024</v>
      </c>
      <c r="E221" s="37">
        <f>((C221/C$211)-1)*100</f>
        <v>3.4948786544876986</v>
      </c>
      <c r="F221" s="37">
        <f>((C221/C209)-1)*100</f>
        <v>4.4287189193839671</v>
      </c>
    </row>
    <row r="222" spans="1:6" x14ac:dyDescent="0.25">
      <c r="A222" s="22"/>
      <c r="B222" s="23" t="s">
        <v>13</v>
      </c>
      <c r="C222" s="36">
        <v>971.6</v>
      </c>
      <c r="D222" s="36">
        <f t="shared" si="59"/>
        <v>5.9731004510732433E-2</v>
      </c>
      <c r="E222" s="37">
        <f t="shared" ref="E222" si="64">((C222/C$211)-1)*100</f>
        <v>3.5566971851251905</v>
      </c>
      <c r="F222" s="37">
        <f t="shared" si="60"/>
        <v>4.2019690697325363</v>
      </c>
    </row>
    <row r="223" spans="1:6" x14ac:dyDescent="0.25">
      <c r="A223" s="44"/>
      <c r="B223" s="23" t="s">
        <v>14</v>
      </c>
      <c r="C223" s="36">
        <v>977.27</v>
      </c>
      <c r="D223" s="36">
        <f t="shared" ref="D223:D228" si="65">((C223/C222)-1)*100</f>
        <v>0.58357348703168554</v>
      </c>
      <c r="E223" s="37">
        <f>((C223/C$211)-1)*100</f>
        <v>4.1610266139432639</v>
      </c>
      <c r="F223" s="37">
        <f t="shared" ref="F223:F228" si="66">((C223/C211)-1)*100</f>
        <v>4.1610266139432639</v>
      </c>
    </row>
    <row r="224" spans="1:6" x14ac:dyDescent="0.25">
      <c r="A224" s="27">
        <v>2025</v>
      </c>
      <c r="B224" s="28" t="s">
        <v>37</v>
      </c>
      <c r="C224" s="34">
        <v>974.26</v>
      </c>
      <c r="D224" s="34">
        <f t="shared" si="65"/>
        <v>-0.30800085953728296</v>
      </c>
      <c r="E224" s="35">
        <f t="shared" ref="E224:E228" si="67">((C224/C$223)-1)*100</f>
        <v>-0.30800085953728296</v>
      </c>
      <c r="F224" s="35">
        <f t="shared" si="66"/>
        <v>3.9055501045177188</v>
      </c>
    </row>
    <row r="225" spans="1:6" x14ac:dyDescent="0.25">
      <c r="A225" s="22"/>
      <c r="B225" s="23" t="s">
        <v>4</v>
      </c>
      <c r="C225" s="36">
        <v>978.91</v>
      </c>
      <c r="D225" s="36">
        <f t="shared" si="65"/>
        <v>0.4772853242460906</v>
      </c>
      <c r="E225" s="37">
        <f t="shared" si="67"/>
        <v>0.16781442180768824</v>
      </c>
      <c r="F225" s="37">
        <f t="shared" si="66"/>
        <v>3.9690294623701661</v>
      </c>
    </row>
    <row r="226" spans="1:6" x14ac:dyDescent="0.25">
      <c r="A226" s="22"/>
      <c r="B226" s="23" t="s">
        <v>5</v>
      </c>
      <c r="C226" s="36">
        <v>982.63</v>
      </c>
      <c r="D226" s="36">
        <f t="shared" si="65"/>
        <v>0.3800145059300597</v>
      </c>
      <c r="E226" s="37">
        <f t="shared" si="67"/>
        <v>0.54846664688366076</v>
      </c>
      <c r="F226" s="37">
        <f t="shared" si="66"/>
        <v>3.8205120077762666</v>
      </c>
    </row>
    <row r="227" spans="1:6" x14ac:dyDescent="0.25">
      <c r="A227" s="22"/>
      <c r="B227" s="23" t="s">
        <v>6</v>
      </c>
      <c r="C227" s="36">
        <v>988.61</v>
      </c>
      <c r="D227" s="36">
        <f t="shared" si="65"/>
        <v>0.60857087611816407</v>
      </c>
      <c r="E227" s="37">
        <f t="shared" si="67"/>
        <v>1.1603753312799947</v>
      </c>
      <c r="F227" s="37">
        <f t="shared" si="66"/>
        <v>3.8357718282935327</v>
      </c>
    </row>
    <row r="228" spans="1:6" ht="13.5" customHeight="1" x14ac:dyDescent="0.25">
      <c r="A228" s="22"/>
      <c r="B228" s="23" t="s">
        <v>7</v>
      </c>
      <c r="C228" s="36">
        <v>994.65</v>
      </c>
      <c r="D228" s="36">
        <f t="shared" si="65"/>
        <v>0.61095882097086385</v>
      </c>
      <c r="E228" s="37">
        <f t="shared" si="67"/>
        <v>1.7784235676936877</v>
      </c>
      <c r="F228" s="37">
        <f t="shared" si="66"/>
        <v>4.052682783944106</v>
      </c>
    </row>
    <row r="229" spans="1:6" ht="17.399999999999999" customHeight="1" x14ac:dyDescent="0.25">
      <c r="A229" s="22"/>
      <c r="B229" s="23" t="s">
        <v>8</v>
      </c>
      <c r="C229" s="36">
        <v>1000.59</v>
      </c>
      <c r="D229" s="36">
        <f>((C229/C228)-1)*100</f>
        <v>0.59719499321368996</v>
      </c>
      <c r="E229" s="37">
        <v>2.38</v>
      </c>
      <c r="F229" s="37">
        <f>((C229/C217)-1)*100</f>
        <v>4.1879692201963747</v>
      </c>
    </row>
    <row r="230" spans="1:6" x14ac:dyDescent="0.25">
      <c r="A230" s="22"/>
      <c r="B230" s="23" t="s">
        <v>9</v>
      </c>
      <c r="C230" s="36">
        <v>1002.43</v>
      </c>
      <c r="D230" s="36">
        <f>((C230/C229)-1)*100</f>
        <v>0.18389150401263432</v>
      </c>
      <c r="E230" s="37">
        <f>((C230/C$223)-1)*100</f>
        <v>2.5745188126106378</v>
      </c>
      <c r="F230" s="37">
        <f>((C230/C218)-1)*100</f>
        <v>4.134506508211877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68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6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6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69">((C234/C233)-1)*100</f>
        <v>#DIV/0!</v>
      </c>
      <c r="E234" s="37">
        <f t="shared" si="68"/>
        <v>-100</v>
      </c>
      <c r="F234" s="37">
        <f t="shared" ref="F234" si="7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68"/>
        <v>-100</v>
      </c>
      <c r="F235" s="37">
        <f>((C235/C223)-1)*100</f>
        <v>-100</v>
      </c>
    </row>
    <row r="236" spans="1:6" x14ac:dyDescent="0.25">
      <c r="A236" s="5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ht="12" customHeight="1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2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5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5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5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5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5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5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5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5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5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5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5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5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5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5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5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5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5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5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5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5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5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5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5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5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5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5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5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5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5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5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5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5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5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5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5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5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5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5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5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5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5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5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5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5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5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5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5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5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5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5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5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5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5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5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5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5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5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5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5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5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5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5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5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5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5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5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5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5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5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5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5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5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5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5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5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5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5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5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5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5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5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5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5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5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5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5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5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5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5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5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5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5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5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5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5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5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5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5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5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5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5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5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5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5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5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5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5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5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5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5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5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5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5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5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5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5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5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5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5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5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5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5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5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5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5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5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5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5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5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5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5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5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5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5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5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5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5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5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5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5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5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5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5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5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5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5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5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5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5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5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5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5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5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5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5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5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5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5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5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5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5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5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5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5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5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5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5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5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5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5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5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5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5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5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5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5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5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5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5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5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5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5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5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5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5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5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5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5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5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5">
      <c r="A210" s="22"/>
      <c r="B210" s="23" t="s">
        <v>13</v>
      </c>
      <c r="C210" s="36">
        <v>1053.68</v>
      </c>
      <c r="D210" s="36">
        <f t="shared" ref="D210:D222" si="43">((C210/C209)-1)*100</f>
        <v>-0.38006996312753838</v>
      </c>
      <c r="E210" s="37">
        <f>((C210/C$199)-1)*100</f>
        <v>0.17016988468374628</v>
      </c>
      <c r="F210" s="37">
        <f t="shared" ref="F210:F222" si="44">((C210/C198)-1)*100</f>
        <v>0.47199946602081155</v>
      </c>
    </row>
    <row r="211" spans="1:6" x14ac:dyDescent="0.25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5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5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5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5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5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5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5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5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5">
      <c r="A220" s="22"/>
      <c r="B220" s="23" t="s">
        <v>11</v>
      </c>
      <c r="C220" s="36">
        <v>1072.83</v>
      </c>
      <c r="D220" s="36">
        <f>((C220/C219)-1)*100</f>
        <v>0.43814071057435289</v>
      </c>
      <c r="E220" s="37">
        <f>((C220/C$211)-1)*100</f>
        <v>1.6813731530011644</v>
      </c>
      <c r="F220" s="37">
        <f>((C220/C208)-1)*100</f>
        <v>2.0401757689893163</v>
      </c>
    </row>
    <row r="221" spans="1:6" x14ac:dyDescent="0.25">
      <c r="A221" s="22"/>
      <c r="B221" s="23" t="s">
        <v>12</v>
      </c>
      <c r="C221" s="36">
        <v>1080.56</v>
      </c>
      <c r="D221" s="36">
        <f>((C221/C220)-1)*100</f>
        <v>0.72052422098562996</v>
      </c>
      <c r="E221" s="37">
        <f>((C221/C$211)-1)*100</f>
        <v>2.4140120747992988</v>
      </c>
      <c r="F221" s="37">
        <f>((C221/C209)-1)*100</f>
        <v>2.1612933724118211</v>
      </c>
    </row>
    <row r="222" spans="1:6" x14ac:dyDescent="0.25">
      <c r="A222" s="22"/>
      <c r="B222" s="23" t="s">
        <v>13</v>
      </c>
      <c r="C222" s="36">
        <v>1083.4100000000001</v>
      </c>
      <c r="D222" s="36">
        <f t="shared" si="43"/>
        <v>0.26375212852596253</v>
      </c>
      <c r="E222" s="37">
        <f t="shared" ref="E222" si="48">((C222/C$211)-1)*100</f>
        <v>2.6841312115554183</v>
      </c>
      <c r="F222" s="37">
        <f t="shared" si="44"/>
        <v>2.8215397464125713</v>
      </c>
    </row>
    <row r="223" spans="1:6" x14ac:dyDescent="0.25">
      <c r="A223" s="44"/>
      <c r="B223" s="46" t="s">
        <v>14</v>
      </c>
      <c r="C223" s="45">
        <v>1086.79</v>
      </c>
      <c r="D223" s="45">
        <f t="shared" ref="D223:D228" si="49">((C223/C222)-1)*100</f>
        <v>0.3119779215624563</v>
      </c>
      <c r="E223" s="38">
        <f>((C223/C$211)-1)*100</f>
        <v>3.00448302988372</v>
      </c>
      <c r="F223" s="38">
        <f t="shared" ref="F223:F228" si="50">((C223/C211)-1)*100</f>
        <v>3.00448302988372</v>
      </c>
    </row>
    <row r="224" spans="1:6" x14ac:dyDescent="0.25">
      <c r="A224" s="27">
        <v>2025</v>
      </c>
      <c r="B224" s="28" t="s">
        <v>37</v>
      </c>
      <c r="C224" s="34">
        <v>1083.8699999999999</v>
      </c>
      <c r="D224" s="34">
        <f t="shared" si="49"/>
        <v>-0.26868116195402081</v>
      </c>
      <c r="E224" s="35">
        <f t="shared" ref="E224:E229" si="51">((C224/C$223)-1)*100</f>
        <v>-0.26868116195402081</v>
      </c>
      <c r="F224" s="35">
        <f t="shared" si="50"/>
        <v>2.6547582967116234</v>
      </c>
    </row>
    <row r="225" spans="1:6" x14ac:dyDescent="0.25">
      <c r="A225" s="22"/>
      <c r="B225" s="23" t="s">
        <v>4</v>
      </c>
      <c r="C225" s="36">
        <v>1088.29</v>
      </c>
      <c r="D225" s="36">
        <f t="shared" si="49"/>
        <v>0.40779798315295768</v>
      </c>
      <c r="E225" s="37">
        <f t="shared" si="51"/>
        <v>0.13802114483938421</v>
      </c>
      <c r="F225" s="37">
        <f t="shared" si="50"/>
        <v>3.1554502369668169</v>
      </c>
    </row>
    <row r="226" spans="1:6" x14ac:dyDescent="0.25">
      <c r="A226" s="22"/>
      <c r="B226" s="23" t="s">
        <v>5</v>
      </c>
      <c r="C226" s="36">
        <v>1090.6099999999999</v>
      </c>
      <c r="D226" s="36">
        <f t="shared" si="49"/>
        <v>0.21317847264974432</v>
      </c>
      <c r="E226" s="37">
        <f t="shared" si="51"/>
        <v>0.35149384885764245</v>
      </c>
      <c r="F226" s="37">
        <f t="shared" si="50"/>
        <v>3.3616392137536089</v>
      </c>
    </row>
    <row r="227" spans="1:6" x14ac:dyDescent="0.25">
      <c r="A227" s="22"/>
      <c r="B227" s="23" t="s">
        <v>6</v>
      </c>
      <c r="C227" s="36">
        <v>1094.77</v>
      </c>
      <c r="D227" s="36">
        <f t="shared" si="49"/>
        <v>0.38143791089391144</v>
      </c>
      <c r="E227" s="37">
        <f t="shared" si="51"/>
        <v>0.73427249054556221</v>
      </c>
      <c r="F227" s="37">
        <f t="shared" si="50"/>
        <v>3.7028266141254873</v>
      </c>
    </row>
    <row r="228" spans="1:6" ht="13.5" customHeight="1" x14ac:dyDescent="0.25">
      <c r="A228" s="22"/>
      <c r="B228" s="23" t="s">
        <v>7</v>
      </c>
      <c r="C228" s="36">
        <v>1096.07</v>
      </c>
      <c r="D228" s="36">
        <f t="shared" si="49"/>
        <v>0.11874640335411968</v>
      </c>
      <c r="E228" s="37">
        <f t="shared" si="51"/>
        <v>0.85389081607301076</v>
      </c>
      <c r="F228" s="37">
        <f t="shared" si="50"/>
        <v>3.5200226671703749</v>
      </c>
    </row>
    <row r="229" spans="1:6" x14ac:dyDescent="0.25">
      <c r="A229" s="22"/>
      <c r="B229" s="23" t="s">
        <v>8</v>
      </c>
      <c r="C229" s="36">
        <v>1100.3599999999999</v>
      </c>
      <c r="D229" s="36">
        <f>((C229/C228)-1)*100</f>
        <v>0.39139835959380864</v>
      </c>
      <c r="E229" s="37">
        <f t="shared" si="51"/>
        <v>1.2486312903136731</v>
      </c>
      <c r="F229" s="37">
        <f>((C229/C217)-1)*100</f>
        <v>3.7233942273249943</v>
      </c>
    </row>
    <row r="230" spans="1:6" x14ac:dyDescent="0.25">
      <c r="A230" s="44"/>
      <c r="B230" s="46" t="s">
        <v>9</v>
      </c>
      <c r="C230" s="45">
        <v>1106.47</v>
      </c>
      <c r="D230" s="45">
        <f>((C230/C229)-1)*100</f>
        <v>0.55527281980443099</v>
      </c>
      <c r="E230" s="38">
        <f>((C230/C$223)-1)*100</f>
        <v>1.810837420292799</v>
      </c>
      <c r="F230" s="38">
        <f>((C230/C218)-1)*100</f>
        <v>4.1207136673316436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52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2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2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2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2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4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5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5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5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5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5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5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5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5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5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5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5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5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5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5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5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5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5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5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5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5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5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5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5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5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5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5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5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5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5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5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5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5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5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5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5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5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5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5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5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5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5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5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5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5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5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5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5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5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5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5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5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5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5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5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5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5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5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5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5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5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5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5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5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5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5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5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5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5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5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5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5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5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5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5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5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5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5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5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5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5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5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5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5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5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5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5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5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5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5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5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5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5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5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5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5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5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5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5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5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5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5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5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5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5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5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5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5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5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5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5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5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5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5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5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5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5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5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5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5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5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5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5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5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5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5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5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5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5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5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5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5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5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5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5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5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5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5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5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5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5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5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5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5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5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5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5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5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5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5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5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5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5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5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5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5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5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5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5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5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5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5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5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5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5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5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5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5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5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5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5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5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5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5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5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5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5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5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5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5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5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5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5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5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5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5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5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5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2" si="39">((C207/C195)-1)*100</f>
        <v>3.3769331005826908</v>
      </c>
    </row>
    <row r="208" spans="1:6" x14ac:dyDescent="0.25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5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5">
      <c r="A210" s="22"/>
      <c r="B210" s="23" t="s">
        <v>13</v>
      </c>
      <c r="C210" s="36">
        <v>842.19</v>
      </c>
      <c r="D210" s="36">
        <f t="shared" ref="D210:D222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5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5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5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5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5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5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5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5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5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5">
      <c r="A220" s="22"/>
      <c r="B220" s="23" t="s">
        <v>11</v>
      </c>
      <c r="C220" s="36">
        <v>849.94</v>
      </c>
      <c r="D220" s="36">
        <f>((C220/C219)-1)*100</f>
        <v>-7.0588235294044566E-3</v>
      </c>
      <c r="E220" s="37">
        <f>((C220/C$211)-1)*100</f>
        <v>0.87709928194172893</v>
      </c>
      <c r="F220" s="37">
        <f>((C220/C208)-1)*100</f>
        <v>1.0437966617528271</v>
      </c>
    </row>
    <row r="221" spans="1:6" x14ac:dyDescent="0.25">
      <c r="A221" s="22"/>
      <c r="B221" s="23" t="s">
        <v>12</v>
      </c>
      <c r="C221" s="36">
        <v>850.53</v>
      </c>
      <c r="D221" s="36">
        <f>((C221/C220)-1)*100</f>
        <v>6.9416664705723718E-2</v>
      </c>
      <c r="E221" s="37">
        <f>((C221/C$211)-1)*100</f>
        <v>0.94712479971514885</v>
      </c>
      <c r="F221" s="37">
        <f>((C221/C209)-1)*100</f>
        <v>0.99027535354254681</v>
      </c>
    </row>
    <row r="222" spans="1:6" x14ac:dyDescent="0.25">
      <c r="A222" s="22"/>
      <c r="B222" s="23" t="s">
        <v>13</v>
      </c>
      <c r="C222" s="36">
        <v>850.56</v>
      </c>
      <c r="D222" s="36">
        <f t="shared" si="41"/>
        <v>3.5272124440099972E-3</v>
      </c>
      <c r="E222" s="37">
        <f t="shared" ref="E222" si="45">((C222/C$211)-1)*100</f>
        <v>0.95068541926295325</v>
      </c>
      <c r="F222" s="37">
        <f t="shared" si="39"/>
        <v>0.99383749510204566</v>
      </c>
    </row>
    <row r="223" spans="1:6" x14ac:dyDescent="0.25">
      <c r="A223" s="44"/>
      <c r="B223" s="46" t="s">
        <v>14</v>
      </c>
      <c r="C223" s="45">
        <v>854.16</v>
      </c>
      <c r="D223" s="45">
        <f t="shared" ref="D223:D228" si="46">((C223/C222)-1)*100</f>
        <v>0.42325056433409891</v>
      </c>
      <c r="E223" s="38">
        <f>((C223/C$211)-1)*100</f>
        <v>1.3779597649991038</v>
      </c>
      <c r="F223" s="38">
        <f t="shared" ref="F223:F228" si="47">((C223/C211)-1)*100</f>
        <v>1.3779597649991038</v>
      </c>
    </row>
    <row r="224" spans="1:6" x14ac:dyDescent="0.25">
      <c r="A224" s="27">
        <v>2025</v>
      </c>
      <c r="B224" s="28" t="s">
        <v>37</v>
      </c>
      <c r="C224" s="34">
        <v>858.26</v>
      </c>
      <c r="D224" s="34">
        <f t="shared" si="46"/>
        <v>0.4800037463707163</v>
      </c>
      <c r="E224" s="35">
        <f t="shared" ref="E224:E229" si="48">((C224/C$223)-1)*100</f>
        <v>0.4800037463707163</v>
      </c>
      <c r="F224" s="35">
        <f t="shared" si="47"/>
        <v>1.6835495527516287</v>
      </c>
    </row>
    <row r="225" spans="1:6" x14ac:dyDescent="0.25">
      <c r="A225" s="22"/>
      <c r="B225" s="23" t="s">
        <v>4</v>
      </c>
      <c r="C225" s="36">
        <v>858.55</v>
      </c>
      <c r="D225" s="36">
        <f t="shared" si="46"/>
        <v>3.3789294619346322E-2</v>
      </c>
      <c r="E225" s="37">
        <f t="shared" si="48"/>
        <v>0.51395523087010009</v>
      </c>
      <c r="F225" s="37">
        <f t="shared" si="47"/>
        <v>1.2835183503014047</v>
      </c>
    </row>
    <row r="226" spans="1:6" x14ac:dyDescent="0.25">
      <c r="A226" s="22"/>
      <c r="B226" s="23" t="s">
        <v>5</v>
      </c>
      <c r="C226" s="36">
        <v>860.04</v>
      </c>
      <c r="D226" s="36">
        <f t="shared" si="46"/>
        <v>0.17354842466950071</v>
      </c>
      <c r="E226" s="37">
        <f t="shared" si="48"/>
        <v>0.68839561674627348</v>
      </c>
      <c r="F226" s="37">
        <f t="shared" si="47"/>
        <v>1.4772512743062016</v>
      </c>
    </row>
    <row r="227" spans="1:6" x14ac:dyDescent="0.25">
      <c r="A227" s="22"/>
      <c r="B227" s="23" t="s">
        <v>6</v>
      </c>
      <c r="C227" s="36">
        <v>861.65</v>
      </c>
      <c r="D227" s="36">
        <f t="shared" si="46"/>
        <v>0.18720059532115751</v>
      </c>
      <c r="E227" s="37">
        <f t="shared" si="48"/>
        <v>0.87688489276014359</v>
      </c>
      <c r="F227" s="37">
        <f t="shared" si="47"/>
        <v>1.7368408623987364</v>
      </c>
    </row>
    <row r="228" spans="1:6" ht="13.5" customHeight="1" x14ac:dyDescent="0.25">
      <c r="A228" s="22"/>
      <c r="B228" s="23" t="s">
        <v>7</v>
      </c>
      <c r="C228" s="36">
        <v>861.83</v>
      </c>
      <c r="D228" s="36">
        <f t="shared" si="46"/>
        <v>2.0890152614172486E-2</v>
      </c>
      <c r="E228" s="37">
        <f t="shared" si="48"/>
        <v>0.89795822796665536</v>
      </c>
      <c r="F228" s="37">
        <f t="shared" si="47"/>
        <v>1.1881978607741983</v>
      </c>
    </row>
    <row r="229" spans="1:6" x14ac:dyDescent="0.25">
      <c r="A229" s="22"/>
      <c r="B229" s="23" t="s">
        <v>8</v>
      </c>
      <c r="C229" s="36">
        <v>862.32</v>
      </c>
      <c r="D229" s="36">
        <f>((C229/C228)-1)*100</f>
        <v>5.6855760416785195E-2</v>
      </c>
      <c r="E229" s="37">
        <f t="shared" si="48"/>
        <v>0.95532452936220036</v>
      </c>
      <c r="F229" s="37">
        <f>((C229/C217)-1)*100</f>
        <v>1.6335478396153125</v>
      </c>
    </row>
    <row r="230" spans="1:6" x14ac:dyDescent="0.25">
      <c r="A230" s="44"/>
      <c r="B230" s="46" t="s">
        <v>9</v>
      </c>
      <c r="C230" s="45">
        <v>863.83</v>
      </c>
      <c r="D230" s="45">
        <f>((C230/C229)-1)*100</f>
        <v>0.17510900825679077</v>
      </c>
      <c r="E230" s="38">
        <f>((C230/C$223)-1)*100</f>
        <v>1.1321063969279788</v>
      </c>
      <c r="F230" s="38">
        <f>((C230/C218)-1)*100</f>
        <v>1.6653328311835081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9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5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5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5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5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5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5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5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5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5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5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5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5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5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5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5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5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5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5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5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5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5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5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5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5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5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5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5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5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5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5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5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5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5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5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5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5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5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5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5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5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5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5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5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5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5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5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5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5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5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5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5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5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5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5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5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5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5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5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5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5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5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5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5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5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5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5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5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5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5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5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5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5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5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5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5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5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5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5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5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5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5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5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5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5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5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5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5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5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5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5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5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5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5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5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5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5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5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5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5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5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5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5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5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5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5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5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5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5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5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5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5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5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5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5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5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5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5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5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5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5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5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5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5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5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5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5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5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5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5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5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5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5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5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5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5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5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5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5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5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5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5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5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5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5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5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5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5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5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5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5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5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5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5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5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5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5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5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5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5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5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5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5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5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5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5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5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5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5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5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5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5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5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5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5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5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5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5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5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5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5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5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5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5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5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5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5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5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5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5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5">
      <c r="A210" s="22"/>
      <c r="B210" s="23" t="s">
        <v>13</v>
      </c>
      <c r="C210" s="36">
        <v>1270.69</v>
      </c>
      <c r="D210" s="36">
        <f t="shared" ref="D210:D222" si="39">((C210/C209)-1)*100</f>
        <v>0.30944843973255143</v>
      </c>
      <c r="E210" s="37">
        <f>((C210/C$199)-1)*100</f>
        <v>3.3711612772015398</v>
      </c>
      <c r="F210" s="37">
        <f t="shared" ref="F210:F222" si="40">((C210/C198)-1)*100</f>
        <v>3.7060916688430368</v>
      </c>
    </row>
    <row r="211" spans="1:6" x14ac:dyDescent="0.25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5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5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5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5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5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5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5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5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5">
      <c r="A220" s="22"/>
      <c r="B220" s="23" t="s">
        <v>11</v>
      </c>
      <c r="C220" s="36">
        <v>1311.17</v>
      </c>
      <c r="D220" s="36">
        <f>((C220/C219)-1)*100</f>
        <v>0.37588228989635653</v>
      </c>
      <c r="E220" s="37">
        <f>((C220/C$211)-1)*100</f>
        <v>2.8546102072514623</v>
      </c>
      <c r="F220" s="37">
        <f>((C220/C208)-1)*100</f>
        <v>3.8065379347473449</v>
      </c>
    </row>
    <row r="221" spans="1:6" x14ac:dyDescent="0.25">
      <c r="A221" s="22"/>
      <c r="B221" s="23" t="s">
        <v>12</v>
      </c>
      <c r="C221" s="36">
        <v>1319.05</v>
      </c>
      <c r="D221" s="36">
        <f>((C221/C220)-1)*100</f>
        <v>0.60098995553587997</v>
      </c>
      <c r="E221" s="37">
        <f>((C221/C$211)-1)*100</f>
        <v>3.4727560834026283</v>
      </c>
      <c r="F221" s="37">
        <f>((C221/C209)-1)*100</f>
        <v>4.1270317421473468</v>
      </c>
    </row>
    <row r="222" spans="1:6" x14ac:dyDescent="0.25">
      <c r="A222" s="22"/>
      <c r="B222" s="23" t="s">
        <v>13</v>
      </c>
      <c r="C222" s="36">
        <v>1321.98</v>
      </c>
      <c r="D222" s="36">
        <f t="shared" si="39"/>
        <v>0.22212956294302977</v>
      </c>
      <c r="E222" s="37">
        <f t="shared" ref="E222" si="44">((C222/C$211)-1)*100</f>
        <v>3.7025996642557901</v>
      </c>
      <c r="F222" s="37">
        <f t="shared" si="40"/>
        <v>4.036389678048935</v>
      </c>
    </row>
    <row r="223" spans="1:6" x14ac:dyDescent="0.25">
      <c r="A223" s="44"/>
      <c r="B223" s="46" t="s">
        <v>14</v>
      </c>
      <c r="C223" s="45">
        <v>1328.42</v>
      </c>
      <c r="D223" s="45">
        <f t="shared" ref="D223:D228" si="45">((C223/C222)-1)*100</f>
        <v>0.4871480657801186</v>
      </c>
      <c r="E223" s="38">
        <f>((C223/C$211)-1)*100</f>
        <v>4.2077848726839173</v>
      </c>
      <c r="F223" s="38">
        <f t="shared" ref="F223:F228" si="46">((C223/C211)-1)*100</f>
        <v>4.2077848726839173</v>
      </c>
    </row>
    <row r="224" spans="1:6" x14ac:dyDescent="0.25">
      <c r="A224" s="27">
        <v>2025</v>
      </c>
      <c r="B224" s="28" t="s">
        <v>37</v>
      </c>
      <c r="C224" s="34">
        <v>1335.58</v>
      </c>
      <c r="D224" s="34">
        <f t="shared" si="45"/>
        <v>0.53898616401437671</v>
      </c>
      <c r="E224" s="35">
        <f t="shared" ref="E224:E229" si="47">((C224/C$223)-1)*100</f>
        <v>0.53898616401437671</v>
      </c>
      <c r="F224" s="35">
        <f t="shared" si="46"/>
        <v>4.3813304989370971</v>
      </c>
    </row>
    <row r="225" spans="1:6" x14ac:dyDescent="0.25">
      <c r="A225" s="22"/>
      <c r="B225" s="23" t="s">
        <v>4</v>
      </c>
      <c r="C225" s="36">
        <v>1341.71</v>
      </c>
      <c r="D225" s="36">
        <f t="shared" si="45"/>
        <v>0.45897662438791897</v>
      </c>
      <c r="E225" s="37">
        <f t="shared" si="47"/>
        <v>1.0004366089038097</v>
      </c>
      <c r="F225" s="37">
        <f t="shared" si="46"/>
        <v>4.5051290239666031</v>
      </c>
    </row>
    <row r="226" spans="1:6" x14ac:dyDescent="0.25">
      <c r="A226" s="22"/>
      <c r="B226" s="23" t="s">
        <v>5</v>
      </c>
      <c r="C226" s="36">
        <v>1342.15</v>
      </c>
      <c r="D226" s="36">
        <f t="shared" si="45"/>
        <v>3.2793971871725169E-2</v>
      </c>
      <c r="E226" s="37">
        <f t="shared" si="47"/>
        <v>1.0335586636756489</v>
      </c>
      <c r="F226" s="37">
        <f t="shared" si="46"/>
        <v>4.2308976678807397</v>
      </c>
    </row>
    <row r="227" spans="1:6" x14ac:dyDescent="0.25">
      <c r="A227" s="22"/>
      <c r="B227" s="23" t="s">
        <v>6</v>
      </c>
      <c r="C227" s="36">
        <v>1355.02</v>
      </c>
      <c r="D227" s="36">
        <f t="shared" si="45"/>
        <v>0.95890921283015018</v>
      </c>
      <c r="E227" s="37">
        <f t="shared" si="47"/>
        <v>2.0023787657517778</v>
      </c>
      <c r="F227" s="37">
        <f t="shared" si="46"/>
        <v>4.6897212435873747</v>
      </c>
    </row>
    <row r="228" spans="1:6" ht="13.5" customHeight="1" x14ac:dyDescent="0.25">
      <c r="A228" s="22"/>
      <c r="B228" s="23" t="s">
        <v>7</v>
      </c>
      <c r="C228" s="36">
        <v>1366.18</v>
      </c>
      <c r="D228" s="36">
        <f t="shared" si="45"/>
        <v>0.82360407964459093</v>
      </c>
      <c r="E228" s="37">
        <f t="shared" si="47"/>
        <v>2.8424745186010458</v>
      </c>
      <c r="F228" s="37">
        <f t="shared" si="46"/>
        <v>5.4688344372906039</v>
      </c>
    </row>
    <row r="229" spans="1:6" ht="12.6" customHeight="1" x14ac:dyDescent="0.25">
      <c r="A229" s="22"/>
      <c r="B229" s="23" t="s">
        <v>8</v>
      </c>
      <c r="C229" s="36">
        <v>1379.02</v>
      </c>
      <c r="D229" s="36">
        <f>((C229/C228)-1)*100</f>
        <v>0.93984687230086461</v>
      </c>
      <c r="E229" s="37">
        <f t="shared" si="47"/>
        <v>3.8090362987609261</v>
      </c>
      <c r="F229" s="37">
        <f>((C229/C217)-1)*100</f>
        <v>5.6598858368769767</v>
      </c>
    </row>
    <row r="230" spans="1:6" x14ac:dyDescent="0.25">
      <c r="A230" s="44"/>
      <c r="B230" s="46" t="s">
        <v>9</v>
      </c>
      <c r="C230" s="45">
        <v>1367.19</v>
      </c>
      <c r="D230" s="45">
        <f>((C230/C229)-1)*100</f>
        <v>-0.85785557859928696</v>
      </c>
      <c r="E230" s="38">
        <f>((C230/C$223)-1)*100</f>
        <v>2.9185046897818534</v>
      </c>
      <c r="F230" s="38">
        <f>((C230/C218)-1)*100</f>
        <v>4.5284259457475828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8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8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ht="12.6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3" zoomScaleNormal="100" workbookViewId="0">
      <selection activeCell="H230" sqref="H230"/>
    </sheetView>
  </sheetViews>
  <sheetFormatPr defaultColWidth="9.109375" defaultRowHeight="13.2" x14ac:dyDescent="0.25"/>
  <cols>
    <col min="1" max="1" width="9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30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5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5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5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5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5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5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5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5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5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5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5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5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5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5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5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5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5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5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5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5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5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5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5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5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5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5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5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5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5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5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5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5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5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5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5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5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5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5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5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5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5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5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5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5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5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5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5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5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5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5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5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5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5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5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5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5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5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5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5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5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5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5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5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5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5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5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5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5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5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5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5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5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5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5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5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5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5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5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5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5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5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5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5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5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5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5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5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5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5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5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5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5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5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5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5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5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5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5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5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5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5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5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5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5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5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5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5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5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5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5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5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5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5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5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5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5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5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5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5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5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5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5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5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5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5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5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5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5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5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5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5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5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5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5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5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5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5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5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5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5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5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5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5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5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5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5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5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5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5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5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5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5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5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5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5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5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5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5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5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5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5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5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5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5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5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5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5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5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5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5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5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5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5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5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5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5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5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5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5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5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5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5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5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5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5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5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5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5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5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5">
      <c r="A210" s="22"/>
      <c r="B210" s="23" t="s">
        <v>13</v>
      </c>
      <c r="C210" s="36">
        <v>1037.6199999999999</v>
      </c>
      <c r="D210" s="36">
        <f t="shared" ref="D210:D222" si="43">((C210/C209)-1)*100</f>
        <v>-0.10686126327342782</v>
      </c>
      <c r="E210" s="37">
        <f>((C210/C$199)-1)*100</f>
        <v>3.0222998868126849</v>
      </c>
      <c r="F210" s="37">
        <f t="shared" ref="F210:F222" si="44">((C210/C198)-1)*100</f>
        <v>3.4176193276389544</v>
      </c>
    </row>
    <row r="211" spans="1:6" x14ac:dyDescent="0.25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5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5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5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5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5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5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5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ht="12.75" customHeight="1" x14ac:dyDescent="0.25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5">
      <c r="A220" s="22"/>
      <c r="B220" s="23" t="s">
        <v>11</v>
      </c>
      <c r="C220" s="36">
        <v>1090.6300000000001</v>
      </c>
      <c r="D220" s="36">
        <f>((C220/C219)-1)*100</f>
        <v>0.43928314884056352</v>
      </c>
      <c r="E220" s="37">
        <f>((C220/C$211)-1)*100</f>
        <v>4.6589513281130257</v>
      </c>
      <c r="F220" s="37">
        <f>((C220/C208)-1)*100</f>
        <v>5.4482345206327221</v>
      </c>
    </row>
    <row r="221" spans="1:6" x14ac:dyDescent="0.25">
      <c r="A221" s="22"/>
      <c r="B221" s="23" t="s">
        <v>12</v>
      </c>
      <c r="C221" s="36">
        <v>1105.68</v>
      </c>
      <c r="D221" s="36">
        <f>((C221/C220)-1)*100</f>
        <v>1.3799363670538911</v>
      </c>
      <c r="E221" s="37">
        <f>((C221/C$211)-1)*100</f>
        <v>6.1031782588669037</v>
      </c>
      <c r="F221" s="37">
        <f>((C221/C209)-1)*100</f>
        <v>6.4453707893292744</v>
      </c>
    </row>
    <row r="222" spans="1:6" x14ac:dyDescent="0.25">
      <c r="A222" s="22"/>
      <c r="B222" s="23" t="s">
        <v>13</v>
      </c>
      <c r="C222" s="36">
        <v>1112.69</v>
      </c>
      <c r="D222" s="36">
        <f t="shared" si="43"/>
        <v>0.63399898704870061</v>
      </c>
      <c r="E222" s="37">
        <f t="shared" ref="E222" si="48">((C222/C$211)-1)*100</f>
        <v>6.7758713342545906</v>
      </c>
      <c r="F222" s="37">
        <f t="shared" si="44"/>
        <v>7.2348258514677966</v>
      </c>
    </row>
    <row r="223" spans="1:6" x14ac:dyDescent="0.25">
      <c r="A223" s="44"/>
      <c r="B223" s="46" t="s">
        <v>14</v>
      </c>
      <c r="C223" s="45">
        <v>1121.3699999999999</v>
      </c>
      <c r="D223" s="45">
        <f t="shared" ref="D223:D228" si="49">((C223/C222)-1)*100</f>
        <v>0.78009148999269584</v>
      </c>
      <c r="E223" s="38">
        <f>((C223/C$211)-1)*100</f>
        <v>7.6088208198986651</v>
      </c>
      <c r="F223" s="38">
        <f t="shared" ref="F223:F228" si="50">((C223/C211)-1)*100</f>
        <v>7.6088208198986651</v>
      </c>
    </row>
    <row r="224" spans="1:6" x14ac:dyDescent="0.25">
      <c r="A224" s="27">
        <v>2025</v>
      </c>
      <c r="B224" s="28" t="s">
        <v>37</v>
      </c>
      <c r="C224" s="34">
        <v>1127.4100000000001</v>
      </c>
      <c r="D224" s="34">
        <f t="shared" si="49"/>
        <v>0.53862685821808309</v>
      </c>
      <c r="E224" s="35">
        <f t="shared" ref="E224:E229" si="51">((C224/C$223)-1)*100</f>
        <v>0.53862685821808309</v>
      </c>
      <c r="F224" s="35">
        <f t="shared" si="50"/>
        <v>9.9300876585703755</v>
      </c>
    </row>
    <row r="225" spans="1:6" x14ac:dyDescent="0.25">
      <c r="A225" s="22"/>
      <c r="B225" s="23" t="s">
        <v>4</v>
      </c>
      <c r="C225" s="36">
        <v>1136.99</v>
      </c>
      <c r="D225" s="36">
        <f t="shared" si="49"/>
        <v>0.84973523385458716</v>
      </c>
      <c r="E225" s="37">
        <f t="shared" si="51"/>
        <v>1.3929389942659576</v>
      </c>
      <c r="F225" s="37">
        <f t="shared" si="50"/>
        <v>9.3627663155869669</v>
      </c>
    </row>
    <row r="226" spans="1:6" x14ac:dyDescent="0.25">
      <c r="A226" s="22"/>
      <c r="B226" s="23" t="s">
        <v>5</v>
      </c>
      <c r="C226" s="36">
        <v>1149.56</v>
      </c>
      <c r="D226" s="36">
        <f t="shared" si="49"/>
        <v>1.1055506204979748</v>
      </c>
      <c r="E226" s="37">
        <f t="shared" si="51"/>
        <v>2.5138892604581908</v>
      </c>
      <c r="F226" s="37">
        <f t="shared" si="50"/>
        <v>12.145630499678074</v>
      </c>
    </row>
    <row r="227" spans="1:6" x14ac:dyDescent="0.25">
      <c r="A227" s="22"/>
      <c r="B227" s="23" t="s">
        <v>6</v>
      </c>
      <c r="C227" s="36">
        <v>1161.21</v>
      </c>
      <c r="D227" s="36">
        <f t="shared" si="49"/>
        <v>1.0134312258603284</v>
      </c>
      <c r="E227" s="37">
        <f t="shared" si="51"/>
        <v>3.5527970250675667</v>
      </c>
      <c r="F227" s="37">
        <f t="shared" si="50"/>
        <v>12.765110316967053</v>
      </c>
    </row>
    <row r="228" spans="1:6" ht="13.5" customHeight="1" x14ac:dyDescent="0.25">
      <c r="A228" s="22"/>
      <c r="B228" s="23" t="s">
        <v>7</v>
      </c>
      <c r="C228" s="36">
        <v>1163.69</v>
      </c>
      <c r="D228" s="36">
        <f t="shared" si="49"/>
        <v>0.2135703275031986</v>
      </c>
      <c r="E228" s="37">
        <f t="shared" si="51"/>
        <v>3.7739550728127291</v>
      </c>
      <c r="F228" s="37">
        <f t="shared" si="50"/>
        <v>11.791152312791198</v>
      </c>
    </row>
    <row r="229" spans="1:6" x14ac:dyDescent="0.25">
      <c r="A229" s="22"/>
      <c r="B229" s="23" t="s">
        <v>8</v>
      </c>
      <c r="C229" s="36">
        <v>1181.32</v>
      </c>
      <c r="D229" s="36">
        <f>((C229/C228)-1)*100</f>
        <v>1.515008292586506</v>
      </c>
      <c r="E229" s="37">
        <f t="shared" si="51"/>
        <v>5.3461390977108447</v>
      </c>
      <c r="F229" s="37">
        <f>((C229/C217)-1)*100</f>
        <v>11.19038430767203</v>
      </c>
    </row>
    <row r="230" spans="1:6" x14ac:dyDescent="0.25">
      <c r="A230" s="44"/>
      <c r="B230" s="46" t="s">
        <v>9</v>
      </c>
      <c r="C230" s="45">
        <v>1200.48</v>
      </c>
      <c r="D230" s="45">
        <f>((C230/C229)-1)*100</f>
        <v>1.6219144685605924</v>
      </c>
      <c r="E230" s="38">
        <f>((C230/C$223)-1)*100</f>
        <v>7.0547633698065937</v>
      </c>
      <c r="F230" s="38">
        <f>((C230/C218)-1)*100</f>
        <v>11.484848766263323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52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2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2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2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2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3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5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5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5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5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5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5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5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5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5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5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5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5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5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5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5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5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5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5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5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5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5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5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5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5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5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5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5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5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5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5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5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5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5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5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5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5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5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5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5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5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5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5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5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5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5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5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5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5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5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5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5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5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5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5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5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5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5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5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5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5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5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5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5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5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5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5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5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5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5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5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5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5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5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5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5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5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5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5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5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5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5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5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5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5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5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5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5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5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5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5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5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5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5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5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5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5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5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5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5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5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5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5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5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5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5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5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5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5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5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5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5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5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5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5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5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5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5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5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5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5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5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5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5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5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5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5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5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5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5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5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5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5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5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5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5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5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5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5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5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5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5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5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5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5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5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5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5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5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5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5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5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5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5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5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5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5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5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5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5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5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5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5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5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5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5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5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5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5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5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5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5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5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5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5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5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5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5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5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5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5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5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5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5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5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5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5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5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5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5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5">
      <c r="A210" s="22"/>
      <c r="B210" s="23" t="s">
        <v>13</v>
      </c>
      <c r="C210" s="36">
        <v>854.59</v>
      </c>
      <c r="D210" s="36">
        <f t="shared" ref="D210:D222" si="40">((C210/C209)-1)*100</f>
        <v>0.8937215177917901</v>
      </c>
      <c r="E210" s="37">
        <f>((C210/C$199)-1)*100</f>
        <v>-2.7737010364403791</v>
      </c>
      <c r="F210" s="37">
        <f t="shared" ref="F210:F222" si="41">((C210/C198)-1)*100</f>
        <v>-3.3433240965899391</v>
      </c>
    </row>
    <row r="211" spans="1:6" x14ac:dyDescent="0.25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5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5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5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5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5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5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5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5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5">
      <c r="A220" s="22"/>
      <c r="B220" s="23" t="s">
        <v>11</v>
      </c>
      <c r="C220" s="36">
        <v>939.9</v>
      </c>
      <c r="D220" s="36">
        <f>((C220/C219)-1)*100</f>
        <v>1.2136157565445949</v>
      </c>
      <c r="E220" s="37">
        <f>((C220/C$211)-1)*100</f>
        <v>9.2843439334922451</v>
      </c>
      <c r="F220" s="37">
        <f>((C220/C208)-1)*100</f>
        <v>10.687157745981279</v>
      </c>
    </row>
    <row r="221" spans="1:6" x14ac:dyDescent="0.25">
      <c r="A221" s="22"/>
      <c r="B221" s="23" t="s">
        <v>12</v>
      </c>
      <c r="C221" s="36">
        <v>932.04</v>
      </c>
      <c r="D221" s="36">
        <f>((C221/C220)-1)*100</f>
        <v>-0.83625917650813619</v>
      </c>
      <c r="E221" s="37">
        <f>((C221/C$211)-1)*100</f>
        <v>8.3704435788616962</v>
      </c>
      <c r="F221" s="37">
        <f>((C221/C209)-1)*100</f>
        <v>10.037543387405258</v>
      </c>
    </row>
    <row r="222" spans="1:6" x14ac:dyDescent="0.25">
      <c r="A222" s="22"/>
      <c r="B222" s="23" t="s">
        <v>13</v>
      </c>
      <c r="C222" s="36">
        <v>924.92</v>
      </c>
      <c r="D222" s="36">
        <f t="shared" si="40"/>
        <v>-0.763915711772023</v>
      </c>
      <c r="E222" s="37">
        <f t="shared" ref="E222" si="45">((C222/C$211)-1)*100</f>
        <v>7.5425847334457341</v>
      </c>
      <c r="F222" s="37">
        <f t="shared" si="41"/>
        <v>8.2296773891573629</v>
      </c>
    </row>
    <row r="223" spans="1:6" x14ac:dyDescent="0.25">
      <c r="A223" s="44"/>
      <c r="B223" s="46" t="s">
        <v>14</v>
      </c>
      <c r="C223" s="45">
        <v>928.82</v>
      </c>
      <c r="D223" s="45">
        <f t="shared" ref="D223:D228" si="46">((C223/C222)-1)*100</f>
        <v>0.42165808934828686</v>
      </c>
      <c r="E223" s="38">
        <f>((C223/C$211)-1)*100</f>
        <v>7.996046741468521</v>
      </c>
      <c r="F223" s="38">
        <f t="shared" ref="F223:F228" si="47">((C223/C211)-1)*100</f>
        <v>7.996046741468521</v>
      </c>
    </row>
    <row r="224" spans="1:6" x14ac:dyDescent="0.25">
      <c r="A224" s="27">
        <v>2025</v>
      </c>
      <c r="B224" s="28" t="s">
        <v>37</v>
      </c>
      <c r="C224" s="34">
        <v>927.42</v>
      </c>
      <c r="D224" s="34">
        <f t="shared" si="46"/>
        <v>-0.15072888180703847</v>
      </c>
      <c r="E224" s="35">
        <f t="shared" ref="E224:E229" si="48">((C224/C$223)-1)*100</f>
        <v>-0.15072888180703847</v>
      </c>
      <c r="F224" s="35">
        <f t="shared" si="47"/>
        <v>7.809448525992746</v>
      </c>
    </row>
    <row r="225" spans="1:6" x14ac:dyDescent="0.25">
      <c r="A225" s="22"/>
      <c r="B225" s="23" t="s">
        <v>4</v>
      </c>
      <c r="C225" s="36">
        <v>921.77</v>
      </c>
      <c r="D225" s="36">
        <f t="shared" si="46"/>
        <v>-0.609216967501236</v>
      </c>
      <c r="E225" s="37">
        <f t="shared" si="48"/>
        <v>-0.75902758338537435</v>
      </c>
      <c r="F225" s="37">
        <f t="shared" si="47"/>
        <v>5.9725000574831544</v>
      </c>
    </row>
    <row r="226" spans="1:6" x14ac:dyDescent="0.25">
      <c r="A226" s="22"/>
      <c r="B226" s="23" t="s">
        <v>5</v>
      </c>
      <c r="C226" s="36">
        <v>923</v>
      </c>
      <c r="D226" s="36">
        <f t="shared" si="46"/>
        <v>0.13343892728121531</v>
      </c>
      <c r="E226" s="37">
        <f t="shared" si="48"/>
        <v>-0.62660149436920554</v>
      </c>
      <c r="F226" s="37">
        <f t="shared" si="47"/>
        <v>4.4673072787568158</v>
      </c>
    </row>
    <row r="227" spans="1:6" x14ac:dyDescent="0.25">
      <c r="A227" s="22"/>
      <c r="B227" s="23" t="s">
        <v>6</v>
      </c>
      <c r="C227" s="36">
        <v>927.72</v>
      </c>
      <c r="D227" s="36">
        <f t="shared" si="46"/>
        <v>0.51137594799566255</v>
      </c>
      <c r="E227" s="37">
        <f t="shared" si="48"/>
        <v>-0.11842983570552468</v>
      </c>
      <c r="F227" s="37">
        <f t="shared" si="47"/>
        <v>3.6929404926901332</v>
      </c>
    </row>
    <row r="228" spans="1:6" ht="13.5" customHeight="1" x14ac:dyDescent="0.25">
      <c r="A228" s="22"/>
      <c r="B228" s="23" t="s">
        <v>7</v>
      </c>
      <c r="C228" s="36">
        <v>909.21</v>
      </c>
      <c r="D228" s="36">
        <f t="shared" si="46"/>
        <v>-1.9952140732117485</v>
      </c>
      <c r="E228" s="37">
        <f t="shared" si="48"/>
        <v>-2.1112809801683841</v>
      </c>
      <c r="F228" s="37">
        <f t="shared" si="47"/>
        <v>1.2686284555924354</v>
      </c>
    </row>
    <row r="229" spans="1:6" x14ac:dyDescent="0.25">
      <c r="A229" s="22"/>
      <c r="B229" s="23" t="s">
        <v>8</v>
      </c>
      <c r="C229" s="36">
        <v>901.9</v>
      </c>
      <c r="D229" s="36">
        <f>((C229/C228)-1)*100</f>
        <v>-0.80399467669736158</v>
      </c>
      <c r="E229" s="37">
        <f t="shared" si="48"/>
        <v>-2.8983010701750689</v>
      </c>
      <c r="F229" s="37">
        <f>((C229/C217)-1)*100</f>
        <v>-0.1881363435148331</v>
      </c>
    </row>
    <row r="230" spans="1:6" x14ac:dyDescent="0.25">
      <c r="A230" s="44"/>
      <c r="B230" s="46" t="s">
        <v>9</v>
      </c>
      <c r="C230" s="45">
        <v>900.95</v>
      </c>
      <c r="D230" s="45">
        <f>((C230/C229)-1)*100</f>
        <v>-0.10533318549728055</v>
      </c>
      <c r="E230" s="38">
        <f>((C230/C$223)-1)*100</f>
        <v>-3.0005813828298256</v>
      </c>
      <c r="F230" s="38">
        <f>((C230/C218)-1)*100</f>
        <v>-0.93789857940801413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9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5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5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5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5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5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5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5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5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5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5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5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5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5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5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5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5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5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5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5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5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5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5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5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5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5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5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5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5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5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5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5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5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5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5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5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5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5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5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5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5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5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5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5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5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5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5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5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5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5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5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5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5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5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5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5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5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5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5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5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5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5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5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5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5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5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5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5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5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5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5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5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5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5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5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5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5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5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5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5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5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5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5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5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5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5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5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5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5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5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5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5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5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5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5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5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5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5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5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5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5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5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5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5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5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5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5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5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5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5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5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5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5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5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5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5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5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5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5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5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5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5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5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5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5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5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5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5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5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5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5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5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5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5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5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5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5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5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5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5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5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5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5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5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5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5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5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5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5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5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5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5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5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5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5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5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5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5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5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5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5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5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5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5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5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5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5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5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5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5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5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5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5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5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5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5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5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5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5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5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5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5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5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5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5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5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5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5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5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5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5">
      <c r="A210" s="22"/>
      <c r="B210" s="23" t="s">
        <v>13</v>
      </c>
      <c r="C210" s="36">
        <v>915.36</v>
      </c>
      <c r="D210" s="36">
        <f t="shared" ref="D210:D222" si="40">((C210/C209)-1)*100</f>
        <v>0.12031588388423664</v>
      </c>
      <c r="E210" s="37">
        <f>((C210/C$199)-1)*100</f>
        <v>-0.44158273694284711</v>
      </c>
      <c r="F210" s="37">
        <f t="shared" ref="F210:F222" si="41">((C210/C198)-1)*100</f>
        <v>-0.14181921323063174</v>
      </c>
    </row>
    <row r="211" spans="1:6" x14ac:dyDescent="0.25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5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5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5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5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5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5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5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5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5">
      <c r="A220" s="22"/>
      <c r="B220" s="23" t="s">
        <v>11</v>
      </c>
      <c r="C220" s="36">
        <v>945.3</v>
      </c>
      <c r="D220" s="36">
        <f>((C220/C219)-1)*100</f>
        <v>0.72348722975781321</v>
      </c>
      <c r="E220" s="37">
        <f>((C220/C$211)-1)*100</f>
        <v>3.0131313681686978</v>
      </c>
      <c r="F220" s="37">
        <f>((C220/C208)-1)*100</f>
        <v>3.5797639788304192</v>
      </c>
    </row>
    <row r="221" spans="1:6" x14ac:dyDescent="0.25">
      <c r="A221" s="22"/>
      <c r="B221" s="23" t="s">
        <v>12</v>
      </c>
      <c r="C221" s="36">
        <v>955.9</v>
      </c>
      <c r="D221" s="36">
        <f>((C221/C220)-1)*100</f>
        <v>1.1213371416481488</v>
      </c>
      <c r="E221" s="37">
        <f>((C221/C$211)-1)*100</f>
        <v>4.1682558709747797</v>
      </c>
      <c r="F221" s="37">
        <f>((C221/C209)-1)*100</f>
        <v>4.5545030953995536</v>
      </c>
    </row>
    <row r="222" spans="1:6" x14ac:dyDescent="0.25">
      <c r="A222" s="22"/>
      <c r="B222" s="23" t="s">
        <v>13</v>
      </c>
      <c r="C222" s="36">
        <v>961.01</v>
      </c>
      <c r="D222" s="36">
        <f t="shared" si="40"/>
        <v>0.53457474631237734</v>
      </c>
      <c r="E222" s="37">
        <f t="shared" ref="E222" si="45">((C222/C$211)-1)*100</f>
        <v>4.7251130605350689</v>
      </c>
      <c r="F222" s="37">
        <f t="shared" si="41"/>
        <v>4.9871088970459665</v>
      </c>
    </row>
    <row r="223" spans="1:6" x14ac:dyDescent="0.25">
      <c r="A223" s="44"/>
      <c r="B223" s="46" t="s">
        <v>14</v>
      </c>
      <c r="C223" s="45">
        <v>965.63</v>
      </c>
      <c r="D223" s="45">
        <f t="shared" ref="D223:D228" si="46">((C223/C222)-1)*100</f>
        <v>0.48074421702166692</v>
      </c>
      <c r="E223" s="38">
        <f>((C223/C$211)-1)*100</f>
        <v>5.2285729853430052</v>
      </c>
      <c r="F223" s="38">
        <f t="shared" ref="F223:F228" si="47">((C223/C211)-1)*100</f>
        <v>5.2285729853430052</v>
      </c>
    </row>
    <row r="224" spans="1:6" x14ac:dyDescent="0.25">
      <c r="A224" s="27">
        <v>2025</v>
      </c>
      <c r="B224" s="28" t="s">
        <v>37</v>
      </c>
      <c r="C224" s="34">
        <v>972.47</v>
      </c>
      <c r="D224" s="34">
        <f t="shared" si="46"/>
        <v>0.70834584675290024</v>
      </c>
      <c r="E224" s="35">
        <f t="shared" ref="E224:E229" si="48">((C224/C$223)-1)*100</f>
        <v>0.70834584675290024</v>
      </c>
      <c r="F224" s="35">
        <f t="shared" si="47"/>
        <v>5.7929548965427236</v>
      </c>
    </row>
    <row r="225" spans="1:6" x14ac:dyDescent="0.25">
      <c r="A225" s="22"/>
      <c r="B225" s="23" t="s">
        <v>4</v>
      </c>
      <c r="C225" s="36">
        <v>977.85</v>
      </c>
      <c r="D225" s="36">
        <f t="shared" si="46"/>
        <v>0.55323043384372106</v>
      </c>
      <c r="E225" s="37">
        <f t="shared" si="48"/>
        <v>1.2654950653977259</v>
      </c>
      <c r="F225" s="37">
        <f t="shared" si="47"/>
        <v>5.8611468967532998</v>
      </c>
    </row>
    <row r="226" spans="1:6" x14ac:dyDescent="0.25">
      <c r="A226" s="22"/>
      <c r="B226" s="23" t="s">
        <v>5</v>
      </c>
      <c r="C226" s="36">
        <v>983.4</v>
      </c>
      <c r="D226" s="36">
        <f t="shared" si="46"/>
        <v>0.56757171345298563</v>
      </c>
      <c r="E226" s="37">
        <f t="shared" si="48"/>
        <v>1.840249370877034</v>
      </c>
      <c r="F226" s="37">
        <f t="shared" si="47"/>
        <v>6.0429606625258758</v>
      </c>
    </row>
    <row r="227" spans="1:6" x14ac:dyDescent="0.25">
      <c r="A227" s="22"/>
      <c r="B227" s="23" t="s">
        <v>6</v>
      </c>
      <c r="C227" s="36">
        <v>989.05</v>
      </c>
      <c r="D227" s="36">
        <f t="shared" si="46"/>
        <v>0.57453731950376508</v>
      </c>
      <c r="E227" s="37">
        <f t="shared" si="48"/>
        <v>2.4253596097884245</v>
      </c>
      <c r="F227" s="37">
        <f t="shared" si="47"/>
        <v>6.2751840111749724</v>
      </c>
    </row>
    <row r="228" spans="1:6" ht="13.5" customHeight="1" x14ac:dyDescent="0.25">
      <c r="A228" s="22"/>
      <c r="B228" s="23" t="s">
        <v>7</v>
      </c>
      <c r="C228" s="36">
        <v>996.47</v>
      </c>
      <c r="D228" s="36">
        <f t="shared" si="46"/>
        <v>0.75021485263637722</v>
      </c>
      <c r="E228" s="37">
        <f t="shared" si="48"/>
        <v>3.1937698704472828</v>
      </c>
      <c r="F228" s="37">
        <f t="shared" si="47"/>
        <v>6.5162317880086862</v>
      </c>
    </row>
    <row r="229" spans="1:6" x14ac:dyDescent="0.25">
      <c r="A229" s="22"/>
      <c r="B229" s="23" t="s">
        <v>8</v>
      </c>
      <c r="C229" s="36">
        <v>997.98</v>
      </c>
      <c r="D229" s="36">
        <f>((C229/C228)-1)*100</f>
        <v>0.15153491826145338</v>
      </c>
      <c r="E229" s="37">
        <f t="shared" si="48"/>
        <v>3.3501444652713763</v>
      </c>
      <c r="F229" s="37">
        <f>((C229/C217)-1)*100</f>
        <v>6.1669556706843487</v>
      </c>
    </row>
    <row r="230" spans="1:6" x14ac:dyDescent="0.25">
      <c r="A230" s="44"/>
      <c r="B230" s="46" t="s">
        <v>9</v>
      </c>
      <c r="C230" s="45">
        <v>991.54</v>
      </c>
      <c r="D230" s="45">
        <f>((C230/C229)-1)*100</f>
        <v>-0.64530351309646239</v>
      </c>
      <c r="E230" s="38">
        <f>((C230/C$223)-1)*100</f>
        <v>2.6832223522467169</v>
      </c>
      <c r="F230" s="38">
        <f>((C230/C218)-1)*100</f>
        <v>6.3998283077583373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9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23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5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5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5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5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5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5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5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5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5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5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5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5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5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5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5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5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5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5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5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5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5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5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5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5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5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5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5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5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5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5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5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5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5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5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5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5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5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5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5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5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5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5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5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5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5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5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5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5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5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5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5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5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5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5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5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5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5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5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5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5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5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5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5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5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5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5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5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5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5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5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5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5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5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5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5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5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5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5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5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5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5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5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5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5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5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5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5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5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5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5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5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5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5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5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5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5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5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5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5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5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5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5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5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5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5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5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5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5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5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5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5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5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5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5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5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5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5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5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5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5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5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5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5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5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5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5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5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5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5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5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5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5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5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5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5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5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5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5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5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5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5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5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5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5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5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5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5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5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5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5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5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5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5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5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5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5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5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5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5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5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5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5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5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5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5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5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5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5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5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5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5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5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5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5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5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5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5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5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5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5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5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5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5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5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5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5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5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5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5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5">
      <c r="A210" s="22"/>
      <c r="B210" s="23" t="s">
        <v>13</v>
      </c>
      <c r="C210" s="36">
        <v>927.94</v>
      </c>
      <c r="D210" s="36">
        <f t="shared" ref="D210:D222" si="43">((C210/C209)-1)*100</f>
        <v>0.12300388433319487</v>
      </c>
      <c r="E210" s="37">
        <f>((C210/C$199)-1)*100</f>
        <v>0.80497104928682894</v>
      </c>
      <c r="F210" s="37">
        <f t="shared" ref="F210:F222" si="44">((C210/C198)-1)*100</f>
        <v>0.87071842422794532</v>
      </c>
    </row>
    <row r="211" spans="1:6" x14ac:dyDescent="0.25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5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5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5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5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5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5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5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5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5">
      <c r="A220" s="22"/>
      <c r="B220" s="23" t="s">
        <v>11</v>
      </c>
      <c r="C220" s="36">
        <v>965.9</v>
      </c>
      <c r="D220" s="36">
        <f>((C220/C219)-1)*100</f>
        <v>0.67226014904371301</v>
      </c>
      <c r="E220" s="37">
        <f>((C220/C$211)-1)*100</f>
        <v>3.902669908134504</v>
      </c>
      <c r="F220" s="37">
        <f>((C220/C208)-1)*100</f>
        <v>4.4024341472377992</v>
      </c>
    </row>
    <row r="221" spans="1:6" x14ac:dyDescent="0.25">
      <c r="A221" s="22"/>
      <c r="B221" s="23" t="s">
        <v>12</v>
      </c>
      <c r="C221" s="36">
        <v>973.68</v>
      </c>
      <c r="D221" s="36">
        <f>((C221/C220)-1)*100</f>
        <v>0.80546640438967643</v>
      </c>
      <c r="E221" s="37">
        <f>((C221/C$211)-1)*100</f>
        <v>4.7395710075084363</v>
      </c>
      <c r="F221" s="37">
        <f>((C221/C209)-1)*100</f>
        <v>5.0582649978420324</v>
      </c>
    </row>
    <row r="222" spans="1:6" x14ac:dyDescent="0.25">
      <c r="A222" s="22"/>
      <c r="B222" s="23" t="s">
        <v>13</v>
      </c>
      <c r="C222" s="36">
        <v>978.76</v>
      </c>
      <c r="D222" s="36">
        <f t="shared" si="43"/>
        <v>0.52173198586804581</v>
      </c>
      <c r="E222" s="37">
        <f t="shared" ref="E222" si="48">((C222/C$211)-1)*100</f>
        <v>5.2860308513155818</v>
      </c>
      <c r="F222" s="37">
        <f t="shared" si="44"/>
        <v>5.4766471970170372</v>
      </c>
    </row>
    <row r="223" spans="1:6" x14ac:dyDescent="0.25">
      <c r="A223" s="44"/>
      <c r="B223" s="46" t="s">
        <v>14</v>
      </c>
      <c r="C223" s="45">
        <v>982.26</v>
      </c>
      <c r="D223" s="45">
        <f t="shared" ref="D223:D228" si="49">((C223/C222)-1)*100</f>
        <v>0.35759532469654687</v>
      </c>
      <c r="E223" s="38">
        <f>((C223/C$211)-1)*100</f>
        <v>5.662528775198461</v>
      </c>
      <c r="F223" s="38">
        <f t="shared" ref="F223:F228" si="50">((C223/C211)-1)*100</f>
        <v>5.662528775198461</v>
      </c>
    </row>
    <row r="224" spans="1:6" x14ac:dyDescent="0.25">
      <c r="A224" s="27">
        <v>2025</v>
      </c>
      <c r="B224" s="28" t="s">
        <v>37</v>
      </c>
      <c r="C224" s="34">
        <v>982.53</v>
      </c>
      <c r="D224" s="34">
        <f t="shared" si="49"/>
        <v>2.7487630566236376E-2</v>
      </c>
      <c r="E224" s="35">
        <f t="shared" ref="E224:E229" si="51">((C224/C$223)-1)*100</f>
        <v>2.7487630566236376E-2</v>
      </c>
      <c r="F224" s="35">
        <f t="shared" si="50"/>
        <v>5.4556187614038798</v>
      </c>
    </row>
    <row r="225" spans="1:6" x14ac:dyDescent="0.25">
      <c r="A225" s="22"/>
      <c r="B225" s="23" t="s">
        <v>4</v>
      </c>
      <c r="C225" s="36">
        <v>983.19</v>
      </c>
      <c r="D225" s="36">
        <f t="shared" si="49"/>
        <v>6.7173521419205962E-2</v>
      </c>
      <c r="E225" s="37">
        <f t="shared" si="51"/>
        <v>9.4679616394843791E-2</v>
      </c>
      <c r="F225" s="37">
        <f t="shared" si="50"/>
        <v>5.9437733693953998</v>
      </c>
    </row>
    <row r="226" spans="1:6" x14ac:dyDescent="0.25">
      <c r="A226" s="22"/>
      <c r="B226" s="23" t="s">
        <v>5</v>
      </c>
      <c r="C226" s="36">
        <v>983.06</v>
      </c>
      <c r="D226" s="36">
        <f t="shared" si="49"/>
        <v>-1.3222266296453178E-2</v>
      </c>
      <c r="E226" s="37">
        <f t="shared" si="51"/>
        <v>8.1444831307386778E-2</v>
      </c>
      <c r="F226" s="37">
        <f t="shared" si="50"/>
        <v>5.6917387003827313</v>
      </c>
    </row>
    <row r="227" spans="1:6" x14ac:dyDescent="0.25">
      <c r="A227" s="22"/>
      <c r="B227" s="23" t="s">
        <v>6</v>
      </c>
      <c r="C227" s="36">
        <v>981.56</v>
      </c>
      <c r="D227" s="36">
        <f t="shared" si="49"/>
        <v>-0.15258478627957484</v>
      </c>
      <c r="E227" s="37">
        <f t="shared" si="51"/>
        <v>-7.1264227393974533E-2</v>
      </c>
      <c r="F227" s="37">
        <f t="shared" si="50"/>
        <v>4.7958660744789938</v>
      </c>
    </row>
    <row r="228" spans="1:6" ht="13.5" customHeight="1" x14ac:dyDescent="0.25">
      <c r="A228" s="22"/>
      <c r="B228" s="23" t="s">
        <v>7</v>
      </c>
      <c r="C228" s="36">
        <v>976.22</v>
      </c>
      <c r="D228" s="36">
        <f t="shared" si="49"/>
        <v>-0.54403194914217634</v>
      </c>
      <c r="E228" s="37">
        <f t="shared" si="51"/>
        <v>-0.61490847637081236</v>
      </c>
      <c r="F228" s="37">
        <f t="shared" si="50"/>
        <v>3.2261475505175996</v>
      </c>
    </row>
    <row r="229" spans="1:6" x14ac:dyDescent="0.25">
      <c r="A229" s="22"/>
      <c r="B229" s="23" t="s">
        <v>8</v>
      </c>
      <c r="C229" s="36">
        <v>979.26</v>
      </c>
      <c r="D229" s="36">
        <f>((C229/C228)-1)*100</f>
        <v>0.31140521603736371</v>
      </c>
      <c r="E229" s="37">
        <f t="shared" si="51"/>
        <v>-0.30541811740272262</v>
      </c>
      <c r="F229" s="37">
        <f>((C229/C217)-1)*100</f>
        <v>3.0431214091798608</v>
      </c>
    </row>
    <row r="230" spans="1:6" x14ac:dyDescent="0.25">
      <c r="A230" s="44"/>
      <c r="B230" s="46" t="s">
        <v>9</v>
      </c>
      <c r="C230" s="45">
        <v>981.41</v>
      </c>
      <c r="D230" s="45">
        <f>((C230/C229)-1)*100</f>
        <v>0.21955354042848541</v>
      </c>
      <c r="E230" s="38">
        <f>((C230/C$223)-1)*100</f>
        <v>-8.6535133264109554E-2</v>
      </c>
      <c r="F230" s="38">
        <f>((C230/C218)-1)*100</f>
        <v>2.9325082594787277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52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2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2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2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2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56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5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5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5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5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5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5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5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5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5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5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5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5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5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5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5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5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5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5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5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5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5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5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5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5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5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5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5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5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5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5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5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5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5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5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5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5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5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5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5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5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5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5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5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5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5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5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5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5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5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5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5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5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5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5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5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5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5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5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5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5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5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5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5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5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5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5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5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5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5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5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5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5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5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5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5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5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5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5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5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5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5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5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5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5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5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5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5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5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5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5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5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5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5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5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5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5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5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5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5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5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5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5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5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5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5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5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5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5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5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5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5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5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5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5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5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5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5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5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5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5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5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5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5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5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5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5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5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5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5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5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5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5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5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5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5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5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5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5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5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5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5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5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5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5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5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5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5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5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5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5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5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5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5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5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5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5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5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5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5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5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5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5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5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5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5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5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5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5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5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5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5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5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5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5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5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5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5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5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5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5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5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5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5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5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5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5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5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5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5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5">
      <c r="A210" s="22"/>
      <c r="B210" s="23" t="s">
        <v>13</v>
      </c>
      <c r="C210" s="36">
        <v>958.75</v>
      </c>
      <c r="D210" s="36">
        <f t="shared" ref="D210:D222" si="41">((C210/C209)-1)*100</f>
        <v>-0.61471161421403631</v>
      </c>
      <c r="E210" s="37">
        <f>((C210/C$199)-1)*100</f>
        <v>0.40949268987473531</v>
      </c>
      <c r="F210" s="37">
        <f t="shared" ref="F210:F222" si="42">((C210/C198)-1)*100</f>
        <v>0.62447523089841361</v>
      </c>
    </row>
    <row r="211" spans="1:6" x14ac:dyDescent="0.25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5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5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5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5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5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5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5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5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5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x14ac:dyDescent="0.25">
      <c r="A221" s="22"/>
      <c r="B221" s="23" t="s">
        <v>12</v>
      </c>
      <c r="C221" s="36">
        <v>1156.3499999999999</v>
      </c>
      <c r="D221" s="36">
        <f>((C221/C220)-1)*100</f>
        <v>5.9889460224929136</v>
      </c>
      <c r="E221" s="37">
        <f>((C221/C$211)-1)*100</f>
        <v>19.878706199460904</v>
      </c>
      <c r="F221" s="37">
        <f>((C221/C209)-1)*100</f>
        <v>19.86876477173778</v>
      </c>
    </row>
    <row r="222" spans="1:6" x14ac:dyDescent="0.25">
      <c r="A222" s="22"/>
      <c r="B222" s="23" t="s">
        <v>13</v>
      </c>
      <c r="C222" s="36">
        <v>1198.4000000000001</v>
      </c>
      <c r="D222" s="36">
        <f t="shared" si="41"/>
        <v>3.6364422536429464</v>
      </c>
      <c r="E222" s="37">
        <f t="shared" ref="E222" si="46">((C222/C$211)-1)*100</f>
        <v>24.238026124818578</v>
      </c>
      <c r="F222" s="37">
        <f t="shared" si="42"/>
        <v>24.996088657105609</v>
      </c>
    </row>
    <row r="223" spans="1:6" x14ac:dyDescent="0.25">
      <c r="A223" s="44"/>
      <c r="B223" s="23" t="s">
        <v>14</v>
      </c>
      <c r="C223" s="36">
        <v>1207.44</v>
      </c>
      <c r="D223" s="36">
        <f t="shared" ref="D223:D228" si="47">((C223/C222)-1)*100</f>
        <v>0.75433911882509808</v>
      </c>
      <c r="E223" s="37">
        <f>((C223/C$211)-1)*100</f>
        <v>25.175202156334244</v>
      </c>
      <c r="F223" s="37">
        <f t="shared" ref="F223:F228" si="48">((C223/C211)-1)*100</f>
        <v>25.175202156334244</v>
      </c>
    </row>
    <row r="224" spans="1:6" x14ac:dyDescent="0.25">
      <c r="A224" s="27">
        <v>2025</v>
      </c>
      <c r="B224" s="28" t="s">
        <v>37</v>
      </c>
      <c r="C224" s="34">
        <v>1220.79</v>
      </c>
      <c r="D224" s="34">
        <f t="shared" si="47"/>
        <v>1.1056450009938379</v>
      </c>
      <c r="E224" s="35">
        <f t="shared" ref="E224:E229" si="49">((C224/C$223)-1)*100</f>
        <v>1.1056450009938379</v>
      </c>
      <c r="F224" s="35">
        <f t="shared" si="48"/>
        <v>26.336541446755678</v>
      </c>
    </row>
    <row r="225" spans="1:6" x14ac:dyDescent="0.25">
      <c r="A225" s="22"/>
      <c r="B225" s="23" t="s">
        <v>4</v>
      </c>
      <c r="C225" s="36">
        <v>1225.8900000000001</v>
      </c>
      <c r="D225" s="36">
        <f t="shared" si="47"/>
        <v>0.41776226869487676</v>
      </c>
      <c r="E225" s="37">
        <f t="shared" si="49"/>
        <v>1.5280262373285725</v>
      </c>
      <c r="F225" s="37">
        <f t="shared" si="48"/>
        <v>24.734432234432258</v>
      </c>
    </row>
    <row r="226" spans="1:6" x14ac:dyDescent="0.25">
      <c r="A226" s="22"/>
      <c r="B226" s="23" t="s">
        <v>5</v>
      </c>
      <c r="C226" s="36">
        <v>1234.49</v>
      </c>
      <c r="D226" s="36">
        <f t="shared" si="47"/>
        <v>0.70153113248332399</v>
      </c>
      <c r="E226" s="37">
        <f t="shared" si="49"/>
        <v>2.2402769495792674</v>
      </c>
      <c r="F226" s="37">
        <f t="shared" si="48"/>
        <v>24.614142229849101</v>
      </c>
    </row>
    <row r="227" spans="1:6" x14ac:dyDescent="0.25">
      <c r="A227" s="22"/>
      <c r="B227" s="23" t="s">
        <v>6</v>
      </c>
      <c r="C227" s="36">
        <v>1242.3800000000001</v>
      </c>
      <c r="D227" s="36">
        <f t="shared" si="47"/>
        <v>0.63913032912377155</v>
      </c>
      <c r="E227" s="37">
        <f t="shared" si="49"/>
        <v>2.8937255681441787</v>
      </c>
      <c r="F227" s="37">
        <f t="shared" si="48"/>
        <v>22.796370609049777</v>
      </c>
    </row>
    <row r="228" spans="1:6" ht="13.5" customHeight="1" x14ac:dyDescent="0.25">
      <c r="A228" s="22"/>
      <c r="B228" s="23" t="s">
        <v>7</v>
      </c>
      <c r="C228" s="36">
        <v>1249.45</v>
      </c>
      <c r="D228" s="36">
        <f t="shared" si="47"/>
        <v>0.56906904489768539</v>
      </c>
      <c r="E228" s="37">
        <f t="shared" si="49"/>
        <v>3.4792619094944577</v>
      </c>
      <c r="F228" s="37">
        <f t="shared" si="48"/>
        <v>23.233289607353868</v>
      </c>
    </row>
    <row r="229" spans="1:6" x14ac:dyDescent="0.25">
      <c r="A229" s="22"/>
      <c r="B229" s="23" t="s">
        <v>8</v>
      </c>
      <c r="C229" s="36">
        <v>1253.48</v>
      </c>
      <c r="D229" s="36">
        <f>((C229/C228)-1)*100</f>
        <v>0.32254191844411917</v>
      </c>
      <c r="E229" s="37">
        <f t="shared" si="49"/>
        <v>3.81302590604915</v>
      </c>
      <c r="F229" s="37">
        <f>((C229/C217)-1)*100</f>
        <v>21.309603305945089</v>
      </c>
    </row>
    <row r="230" spans="1:6" x14ac:dyDescent="0.25">
      <c r="A230" s="22"/>
      <c r="B230" s="23" t="s">
        <v>9</v>
      </c>
      <c r="C230" s="36">
        <v>1256.28</v>
      </c>
      <c r="D230" s="36">
        <f>((C230/C229)-1)*100</f>
        <v>0.22337811532693319</v>
      </c>
      <c r="E230" s="37">
        <f>((C230/C$223)-1)*100</f>
        <v>4.0449214867819494</v>
      </c>
      <c r="F230" s="37">
        <f>((C230/C218)-1)*100</f>
        <v>22.158693115519235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50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50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57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5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5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5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5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5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5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5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5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5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5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5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5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5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5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5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5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5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5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5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5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5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5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5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5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5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5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5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5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5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5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5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5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5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5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5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5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5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5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5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5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5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5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5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5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5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5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5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5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5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5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5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5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5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5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5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5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5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5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5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5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5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5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5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5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5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5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5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5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5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5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5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5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5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5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5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5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5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5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5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5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5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5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5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5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5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5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5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5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5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5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5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5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5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5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5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5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5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5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5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5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5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5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5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5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5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5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5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5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5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5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5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5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5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5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5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5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5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5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5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5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5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5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5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5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5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5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5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5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5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5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5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5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5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5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5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5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5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5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5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5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5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5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5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5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5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5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5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5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5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5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5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5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5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5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5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5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5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5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5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5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5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5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5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5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5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5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5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5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5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5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5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5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5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5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5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5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5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5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5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5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5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5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5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5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5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5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5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5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5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5">
      <c r="A210" s="22"/>
      <c r="B210" s="23" t="s">
        <v>13</v>
      </c>
      <c r="C210" s="36">
        <v>1260.5899999999999</v>
      </c>
      <c r="D210" s="36">
        <f t="shared" ref="D210:D222" si="40">((C210/C209)-1)*100</f>
        <v>-9.0352135559912394E-2</v>
      </c>
      <c r="E210" s="37">
        <f>((C210/C$199)-1)*100</f>
        <v>0.420613234977818</v>
      </c>
      <c r="F210" s="37">
        <f t="shared" ref="F210:F222" si="41">((C210/C198)-1)*100</f>
        <v>0.4542230793137092</v>
      </c>
    </row>
    <row r="211" spans="1:6" x14ac:dyDescent="0.25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5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5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5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5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5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5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5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5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5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x14ac:dyDescent="0.25">
      <c r="A221" s="22"/>
      <c r="B221" s="23" t="s">
        <v>12</v>
      </c>
      <c r="C221" s="36">
        <v>1358.69</v>
      </c>
      <c r="D221" s="36">
        <f>((C221/C220)-1)*100</f>
        <v>1.0178438661710087</v>
      </c>
      <c r="E221" s="37">
        <f>((C221/C$211)-1)*100</f>
        <v>8.1122587010837641</v>
      </c>
      <c r="F221" s="37">
        <f>((C221/C209)-1)*100</f>
        <v>7.6846868981477856</v>
      </c>
    </row>
    <row r="222" spans="1:6" x14ac:dyDescent="0.25">
      <c r="A222" s="22"/>
      <c r="B222" s="23" t="s">
        <v>13</v>
      </c>
      <c r="C222" s="36">
        <v>1372.92</v>
      </c>
      <c r="D222" s="36">
        <f t="shared" si="40"/>
        <v>1.0473323569025972</v>
      </c>
      <c r="E222" s="37">
        <f t="shared" ref="E222" si="45">((C222/C$211)-1)*100</f>
        <v>9.2445533682384617</v>
      </c>
      <c r="F222" s="37">
        <f t="shared" si="41"/>
        <v>8.9109067976106626</v>
      </c>
    </row>
    <row r="223" spans="1:6" x14ac:dyDescent="0.25">
      <c r="A223" s="44"/>
      <c r="B223" s="23" t="s">
        <v>14</v>
      </c>
      <c r="C223" s="36">
        <v>1384.5</v>
      </c>
      <c r="D223" s="36">
        <f t="shared" ref="D223:D228" si="46">((C223/C222)-1)*100</f>
        <v>0.84345773970806448</v>
      </c>
      <c r="E223" s="37">
        <f>((C223/C$211)-1)*100</f>
        <v>10.165985008832369</v>
      </c>
      <c r="F223" s="37">
        <f t="shared" ref="F223:F228" si="47">((C223/C211)-1)*100</f>
        <v>10.165985008832369</v>
      </c>
    </row>
    <row r="224" spans="1:6" x14ac:dyDescent="0.25">
      <c r="A224" s="27">
        <v>2025</v>
      </c>
      <c r="B224" s="28" t="s">
        <v>37</v>
      </c>
      <c r="C224" s="34">
        <v>1395.21</v>
      </c>
      <c r="D224" s="34">
        <f t="shared" si="46"/>
        <v>0.77356446370531184</v>
      </c>
      <c r="E224" s="35">
        <f t="shared" ref="E224:E229" si="48">((C224/C$223)-1)*100</f>
        <v>0.77356446370531184</v>
      </c>
      <c r="F224" s="35">
        <f t="shared" si="47"/>
        <v>10.951093439363824</v>
      </c>
    </row>
    <row r="225" spans="1:6" x14ac:dyDescent="0.25">
      <c r="A225" s="22"/>
      <c r="B225" s="23" t="s">
        <v>4</v>
      </c>
      <c r="C225" s="36">
        <v>1388.18</v>
      </c>
      <c r="D225" s="36">
        <f t="shared" si="46"/>
        <v>-0.50386680141341067</v>
      </c>
      <c r="E225" s="37">
        <f t="shared" si="48"/>
        <v>0.26579992777175931</v>
      </c>
      <c r="F225" s="37">
        <f t="shared" si="47"/>
        <v>10.723999585237664</v>
      </c>
    </row>
    <row r="226" spans="1:6" ht="13.5" customHeight="1" x14ac:dyDescent="0.25">
      <c r="A226" s="22"/>
      <c r="B226" s="23" t="s">
        <v>5</v>
      </c>
      <c r="C226" s="36">
        <v>1388.48</v>
      </c>
      <c r="D226" s="36">
        <f t="shared" si="46"/>
        <v>2.1611030269852449E-2</v>
      </c>
      <c r="E226" s="37">
        <f t="shared" si="48"/>
        <v>0.28746840014446384</v>
      </c>
      <c r="F226" s="37">
        <f t="shared" si="47"/>
        <v>10.329045125507562</v>
      </c>
    </row>
    <row r="227" spans="1:6" x14ac:dyDescent="0.25">
      <c r="A227" s="22"/>
      <c r="B227" s="23" t="s">
        <v>6</v>
      </c>
      <c r="C227" s="36">
        <v>1398.95</v>
      </c>
      <c r="D227" s="36">
        <f t="shared" si="46"/>
        <v>0.75406199585157374</v>
      </c>
      <c r="E227" s="37">
        <f t="shared" si="48"/>
        <v>1.0436980859516165</v>
      </c>
      <c r="F227" s="37">
        <f t="shared" si="47"/>
        <v>11.298958573667583</v>
      </c>
    </row>
    <row r="228" spans="1:6" ht="13.5" customHeight="1" x14ac:dyDescent="0.25">
      <c r="A228" s="22"/>
      <c r="B228" s="23" t="s">
        <v>7</v>
      </c>
      <c r="C228" s="36">
        <v>1401.15</v>
      </c>
      <c r="D228" s="36">
        <f t="shared" si="46"/>
        <v>0.15726080274491849</v>
      </c>
      <c r="E228" s="37">
        <f t="shared" si="48"/>
        <v>1.2026002166847238</v>
      </c>
      <c r="F228" s="37">
        <f t="shared" si="47"/>
        <v>10.530426139501126</v>
      </c>
    </row>
    <row r="229" spans="1:6" x14ac:dyDescent="0.25">
      <c r="A229" s="22"/>
      <c r="B229" s="23" t="s">
        <v>8</v>
      </c>
      <c r="C229" s="36">
        <v>1392.3</v>
      </c>
      <c r="D229" s="36">
        <f>((C229/C228)-1)*100</f>
        <v>-0.63162402312386678</v>
      </c>
      <c r="E229" s="37">
        <f t="shared" si="48"/>
        <v>0.56338028169014009</v>
      </c>
      <c r="F229" s="37">
        <f>((C229/C217)-1)*100</f>
        <v>7.9118289904047234</v>
      </c>
    </row>
    <row r="230" spans="1:6" ht="12.6" customHeight="1" x14ac:dyDescent="0.25">
      <c r="A230" s="22"/>
      <c r="B230" s="23" t="s">
        <v>9</v>
      </c>
      <c r="C230" s="36">
        <v>1406.14</v>
      </c>
      <c r="D230" s="36">
        <f>((C230/C229)-1)*100</f>
        <v>0.9940386410974833</v>
      </c>
      <c r="E230" s="37">
        <f>((C230/C$223)-1)*100</f>
        <v>1.5630191404839344</v>
      </c>
      <c r="F230" s="37">
        <f>((C230/C218)-1)*100</f>
        <v>7.0985726689719364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9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58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5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5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5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5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5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5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5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5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5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5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5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5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5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5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5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5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5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5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5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5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5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5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5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5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5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5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5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5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5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5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5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5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5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5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5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5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5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5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5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5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5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5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5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5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5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5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5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5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5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5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5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5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5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5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5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5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5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5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5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5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5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5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5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5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5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5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5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5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5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5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5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5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5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5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5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5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5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5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5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5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5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5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5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5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5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5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5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5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5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5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5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5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5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5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5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5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5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5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5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5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5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5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5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5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5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5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5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5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5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5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5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5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5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5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5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5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5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5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5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5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5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5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5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5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5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5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5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5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5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5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5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5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5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5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5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5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5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5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5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5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5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5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5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5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5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5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5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5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5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5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5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5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5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5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5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5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5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5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5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5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5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5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5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5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5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5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5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5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5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5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5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5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5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5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5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5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5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5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5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5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5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5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5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5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5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5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5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5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5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5">
      <c r="A210" s="22"/>
      <c r="B210" s="23" t="s">
        <v>13</v>
      </c>
      <c r="C210" s="36">
        <v>948.36</v>
      </c>
      <c r="D210" s="36">
        <f t="shared" ref="D210:D222" si="41">((C210/C209)-1)*100</f>
        <v>-2.9515938606849978E-2</v>
      </c>
      <c r="E210" s="37">
        <f>((C210/C$199)-1)*100</f>
        <v>-2.5724265461269713</v>
      </c>
      <c r="F210" s="37">
        <f t="shared" ref="F210:F222" si="42">((C210/C198)-1)*100</f>
        <v>-2.2107651062074574</v>
      </c>
    </row>
    <row r="211" spans="1:6" x14ac:dyDescent="0.25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5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5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5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5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5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5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5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5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5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x14ac:dyDescent="0.25">
      <c r="A221" s="22"/>
      <c r="B221" s="23" t="s">
        <v>12</v>
      </c>
      <c r="C221" s="36">
        <v>995.77</v>
      </c>
      <c r="D221" s="36">
        <f>((C221/C220)-1)*100</f>
        <v>-0.18243967962791041</v>
      </c>
      <c r="E221" s="37">
        <f>((C221/C$211)-1)*100</f>
        <v>5.6250928145618051</v>
      </c>
      <c r="F221" s="37">
        <f>((C221/C209)-1)*100</f>
        <v>4.9681649519311755</v>
      </c>
    </row>
    <row r="222" spans="1:6" x14ac:dyDescent="0.25">
      <c r="A222" s="22"/>
      <c r="B222" s="23" t="s">
        <v>13</v>
      </c>
      <c r="C222" s="36">
        <v>999.4</v>
      </c>
      <c r="D222" s="36">
        <f t="shared" si="41"/>
        <v>0.36454201271378661</v>
      </c>
      <c r="E222" s="37">
        <f t="shared" ref="E222" si="46">((C222/C$211)-1)*100</f>
        <v>6.0101406538388025</v>
      </c>
      <c r="F222" s="37">
        <f t="shared" si="42"/>
        <v>5.381922476696599</v>
      </c>
    </row>
    <row r="223" spans="1:6" x14ac:dyDescent="0.25">
      <c r="A223" s="44"/>
      <c r="B223" s="23" t="s">
        <v>14</v>
      </c>
      <c r="C223" s="36">
        <v>999.4</v>
      </c>
      <c r="D223" s="36">
        <f t="shared" ref="D223:D228" si="47">((C223/C222)-1)*100</f>
        <v>0</v>
      </c>
      <c r="E223" s="37">
        <f>((C223/C$211)-1)*100</f>
        <v>6.0101406538388025</v>
      </c>
      <c r="F223" s="37">
        <f t="shared" ref="F223:F228" si="48">((C223/C211)-1)*100</f>
        <v>6.0101406538388025</v>
      </c>
    </row>
    <row r="224" spans="1:6" x14ac:dyDescent="0.25">
      <c r="A224" s="27">
        <v>2025</v>
      </c>
      <c r="B224" s="28" t="s">
        <v>37</v>
      </c>
      <c r="C224" s="34">
        <v>999.94</v>
      </c>
      <c r="D224" s="34">
        <f t="shared" si="47"/>
        <v>5.4032419451677249E-2</v>
      </c>
      <c r="E224" s="35">
        <f t="shared" ref="E224:E229" si="49">((C224/C$223)-1)*100</f>
        <v>5.4032419451677249E-2</v>
      </c>
      <c r="F224" s="35">
        <f t="shared" si="48"/>
        <v>3.9719674756171219</v>
      </c>
    </row>
    <row r="225" spans="1:6" x14ac:dyDescent="0.25">
      <c r="A225" s="22"/>
      <c r="B225" s="23" t="s">
        <v>4</v>
      </c>
      <c r="C225" s="36">
        <v>1000.04</v>
      </c>
      <c r="D225" s="36">
        <f t="shared" si="47"/>
        <v>1.0000600035997564E-2</v>
      </c>
      <c r="E225" s="37">
        <f t="shared" si="49"/>
        <v>6.40384230538249E-2</v>
      </c>
      <c r="F225" s="37">
        <f t="shared" si="48"/>
        <v>3.9348146916377447</v>
      </c>
    </row>
    <row r="226" spans="1:6" x14ac:dyDescent="0.25">
      <c r="A226" s="22"/>
      <c r="B226" s="23" t="s">
        <v>5</v>
      </c>
      <c r="C226" s="36">
        <v>1016.62</v>
      </c>
      <c r="D226" s="36">
        <f t="shared" si="47"/>
        <v>1.6579336826527014</v>
      </c>
      <c r="E226" s="37">
        <f t="shared" si="49"/>
        <v>1.7230338202921747</v>
      </c>
      <c r="F226" s="37">
        <f t="shared" si="48"/>
        <v>4.9858520767499082</v>
      </c>
    </row>
    <row r="227" spans="1:6" x14ac:dyDescent="0.25">
      <c r="A227" s="22"/>
      <c r="B227" s="23" t="s">
        <v>6</v>
      </c>
      <c r="C227" s="36">
        <v>1023.75</v>
      </c>
      <c r="D227" s="36">
        <f t="shared" si="47"/>
        <v>0.70134366823395577</v>
      </c>
      <c r="E227" s="37">
        <f t="shared" si="49"/>
        <v>2.4364618771262725</v>
      </c>
      <c r="F227" s="37">
        <f t="shared" si="48"/>
        <v>5.6981498306764689</v>
      </c>
    </row>
    <row r="228" spans="1:6" ht="13.5" customHeight="1" x14ac:dyDescent="0.25">
      <c r="A228" s="22"/>
      <c r="B228" s="23" t="s">
        <v>7</v>
      </c>
      <c r="C228" s="36">
        <v>1029.1600000000001</v>
      </c>
      <c r="D228" s="36">
        <f t="shared" si="47"/>
        <v>0.5284493284493319</v>
      </c>
      <c r="E228" s="37">
        <f t="shared" si="49"/>
        <v>2.9777866720032131</v>
      </c>
      <c r="F228" s="37">
        <f t="shared" si="48"/>
        <v>5.7088272150208619</v>
      </c>
    </row>
    <row r="229" spans="1:6" x14ac:dyDescent="0.25">
      <c r="A229" s="22"/>
      <c r="B229" s="23" t="s">
        <v>8</v>
      </c>
      <c r="C229" s="36">
        <v>1029.1600000000001</v>
      </c>
      <c r="D229" s="36">
        <f>((C229/C228)-1)*100</f>
        <v>0</v>
      </c>
      <c r="E229" s="37">
        <f t="shared" si="49"/>
        <v>2.9777866720032131</v>
      </c>
      <c r="F229" s="37">
        <f>((C229/C217)-1)*100</f>
        <v>5.7088272150208619</v>
      </c>
    </row>
    <row r="230" spans="1:6" x14ac:dyDescent="0.25">
      <c r="A230" s="22"/>
      <c r="B230" s="23" t="s">
        <v>9</v>
      </c>
      <c r="C230" s="36">
        <v>1030.4100000000001</v>
      </c>
      <c r="D230" s="36">
        <f>((C230/C229)-1)*100</f>
        <v>0.12145827665279718</v>
      </c>
      <c r="E230" s="37">
        <f>((C230/C$223)-1)*100</f>
        <v>3.1028617170302253</v>
      </c>
      <c r="F230" s="37">
        <f>((C230/C218)-1)*100</f>
        <v>3.3479433918738755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50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50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5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ht="12" customHeight="1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2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25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5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5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5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5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5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5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5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5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5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5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5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5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5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5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5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5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5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5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5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5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5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5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5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5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5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5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5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5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5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5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5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5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5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5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5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5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5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5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5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5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5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5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5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5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5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5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5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5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5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5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5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5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5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5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5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5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5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5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5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5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5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5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5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5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5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5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5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5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5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5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5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5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5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5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5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5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5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5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5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5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5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5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5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5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5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5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5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5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5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5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5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5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5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5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5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5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5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5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5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5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5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5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5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5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5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5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5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5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5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5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5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5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5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5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5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5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5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5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5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5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5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5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5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5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5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5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5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5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5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5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5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5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5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5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5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5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5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5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5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5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5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5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5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5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5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5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5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5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5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5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5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5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5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5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5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5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5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5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5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5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5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5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5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5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5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5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5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5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5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5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5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5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5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5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5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5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5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5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5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5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5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5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5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5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5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5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5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5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5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5">
      <c r="A210" s="22"/>
      <c r="B210" s="23" t="s">
        <v>13</v>
      </c>
      <c r="C210" s="36">
        <v>1100.6199999999999</v>
      </c>
      <c r="D210" s="36">
        <f t="shared" ref="D210:D222" si="40">((C210/C209)-1)*100</f>
        <v>3.822280916894627</v>
      </c>
      <c r="E210" s="37">
        <f>((C210/C$199)-1)*100</f>
        <v>2.0453196855065858</v>
      </c>
      <c r="F210" s="37">
        <f t="shared" ref="F210:F222" si="41">((C210/C198)-1)*100</f>
        <v>2.9155445840813643</v>
      </c>
    </row>
    <row r="211" spans="1:6" x14ac:dyDescent="0.25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5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5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5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5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5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5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5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5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5">
      <c r="A220" s="22"/>
      <c r="B220" s="23" t="s">
        <v>11</v>
      </c>
      <c r="C220" s="36">
        <v>1314.49</v>
      </c>
      <c r="D220" s="36">
        <f>((C220/C219)-1)*100</f>
        <v>3.7965587763836295</v>
      </c>
      <c r="E220" s="37">
        <f>((C220/C$211)-1)*100</f>
        <v>21.414122754352725</v>
      </c>
      <c r="F220" s="37">
        <f>((C220/C208)-1)*100</f>
        <v>16.373922127591769</v>
      </c>
    </row>
    <row r="221" spans="1:6" x14ac:dyDescent="0.25">
      <c r="A221" s="22"/>
      <c r="B221" s="23" t="s">
        <v>12</v>
      </c>
      <c r="C221" s="36">
        <v>1506.85</v>
      </c>
      <c r="D221" s="36">
        <f>((C221/C220)-1)*100</f>
        <v>14.6338123530799</v>
      </c>
      <c r="E221" s="37">
        <f>((C221/C$211)-1)*100</f>
        <v>39.181637648362802</v>
      </c>
      <c r="F221" s="37">
        <f>((C221/C209)-1)*100</f>
        <v>42.1422507310631</v>
      </c>
    </row>
    <row r="222" spans="1:6" x14ac:dyDescent="0.25">
      <c r="A222" s="22"/>
      <c r="B222" s="23" t="s">
        <v>13</v>
      </c>
      <c r="C222" s="36">
        <v>1515.03</v>
      </c>
      <c r="D222" s="36">
        <f t="shared" si="40"/>
        <v>0.54285429870259971</v>
      </c>
      <c r="E222" s="37">
        <f t="shared" ref="E222" si="45">((C222/C$211)-1)*100</f>
        <v>39.937191151341601</v>
      </c>
      <c r="F222" s="37">
        <f t="shared" si="41"/>
        <v>37.652414093874363</v>
      </c>
    </row>
    <row r="223" spans="1:6" x14ac:dyDescent="0.25">
      <c r="A223" s="44"/>
      <c r="B223" s="46" t="s">
        <v>14</v>
      </c>
      <c r="C223" s="45">
        <v>1796.01</v>
      </c>
      <c r="D223" s="45">
        <f t="shared" ref="D223:D228" si="46">((C223/C222)-1)*100</f>
        <v>18.546167402625692</v>
      </c>
      <c r="E223" s="38">
        <f>((C223/C$211)-1)*100</f>
        <v>65.890176880801718</v>
      </c>
      <c r="F223" s="38">
        <f t="shared" ref="F223:F228" si="47">((C223/C211)-1)*100</f>
        <v>65.890176880801718</v>
      </c>
    </row>
    <row r="224" spans="1:6" x14ac:dyDescent="0.25">
      <c r="A224" s="27">
        <v>2025</v>
      </c>
      <c r="B224" s="28" t="s">
        <v>37</v>
      </c>
      <c r="C224" s="34">
        <v>1948.74</v>
      </c>
      <c r="D224" s="34">
        <f t="shared" si="46"/>
        <v>8.503850201279505</v>
      </c>
      <c r="E224" s="35">
        <f t="shared" ref="E224:E229" si="48">((C224/C$223)-1)*100</f>
        <v>8.503850201279505</v>
      </c>
      <c r="F224" s="35">
        <f t="shared" si="47"/>
        <v>69.356983322759774</v>
      </c>
    </row>
    <row r="225" spans="1:6" x14ac:dyDescent="0.25">
      <c r="A225" s="22"/>
      <c r="B225" s="23" t="s">
        <v>4</v>
      </c>
      <c r="C225" s="36">
        <v>1857.07</v>
      </c>
      <c r="D225" s="36">
        <f t="shared" si="46"/>
        <v>-4.7040651908412663</v>
      </c>
      <c r="E225" s="37">
        <f t="shared" si="48"/>
        <v>3.3997583532385578</v>
      </c>
      <c r="F225" s="37">
        <f t="shared" si="47"/>
        <v>52.625436613930553</v>
      </c>
    </row>
    <row r="226" spans="1:6" x14ac:dyDescent="0.25">
      <c r="A226" s="22"/>
      <c r="B226" s="23" t="s">
        <v>5</v>
      </c>
      <c r="C226" s="36">
        <v>1934.54</v>
      </c>
      <c r="D226" s="36">
        <f t="shared" si="46"/>
        <v>4.1716251945268734</v>
      </c>
      <c r="E226" s="37">
        <f t="shared" si="48"/>
        <v>7.7132087237821612</v>
      </c>
      <c r="F226" s="37">
        <f t="shared" si="47"/>
        <v>65.358018992913983</v>
      </c>
    </row>
    <row r="227" spans="1:6" x14ac:dyDescent="0.25">
      <c r="A227" s="22"/>
      <c r="B227" s="23" t="s">
        <v>6</v>
      </c>
      <c r="C227" s="36">
        <v>1965.98</v>
      </c>
      <c r="D227" s="36">
        <f t="shared" si="46"/>
        <v>1.6251925522346333</v>
      </c>
      <c r="E227" s="37">
        <f t="shared" si="48"/>
        <v>9.4637557697340178</v>
      </c>
      <c r="F227" s="37">
        <f t="shared" si="47"/>
        <v>65.005959075420066</v>
      </c>
    </row>
    <row r="228" spans="1:6" ht="13.5" customHeight="1" x14ac:dyDescent="0.25">
      <c r="A228" s="22"/>
      <c r="B228" s="23" t="s">
        <v>7</v>
      </c>
      <c r="C228" s="36">
        <v>1943.9</v>
      </c>
      <c r="D228" s="36">
        <f t="shared" si="46"/>
        <v>-1.1231039990233893</v>
      </c>
      <c r="E228" s="37">
        <f t="shared" si="48"/>
        <v>8.2343639512029618</v>
      </c>
      <c r="F228" s="37">
        <f t="shared" si="47"/>
        <v>59.13909832911726</v>
      </c>
    </row>
    <row r="229" spans="1:6" x14ac:dyDescent="0.25">
      <c r="A229" s="22"/>
      <c r="B229" s="23" t="s">
        <v>8</v>
      </c>
      <c r="C229" s="36">
        <v>1949.3</v>
      </c>
      <c r="D229" s="36">
        <f>((C229/C228)-1)*100</f>
        <v>0.27779206749318774</v>
      </c>
      <c r="E229" s="37">
        <f t="shared" si="48"/>
        <v>8.5350304285610967</v>
      </c>
      <c r="F229" s="37">
        <f>((C229/C217)-1)*100</f>
        <v>52.600223894033917</v>
      </c>
    </row>
    <row r="230" spans="1:6" x14ac:dyDescent="0.25">
      <c r="A230" s="44"/>
      <c r="B230" s="46" t="s">
        <v>9</v>
      </c>
      <c r="C230" s="45">
        <v>1933.2</v>
      </c>
      <c r="D230" s="45">
        <f>((C230/C229)-1)*100</f>
        <v>-0.8259375160313942</v>
      </c>
      <c r="E230" s="38">
        <f>((C230/C$223)-1)*100</f>
        <v>7.6385988942155203</v>
      </c>
      <c r="F230" s="38">
        <f>((C230/C218)-1)*100</f>
        <v>48.524892440073764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9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abSelected="1" topLeftCell="A209" zoomScaleNormal="100" workbookViewId="0">
      <selection activeCell="K239" sqref="K239"/>
    </sheetView>
  </sheetViews>
  <sheetFormatPr defaultColWidth="9.109375" defaultRowHeight="13.2" x14ac:dyDescent="0.25"/>
  <cols>
    <col min="1" max="1" width="9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24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5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5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5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5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5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5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5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5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5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5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5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5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5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5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5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5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5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5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5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5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5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5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5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5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5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5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5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5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5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5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5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5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5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5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5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5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5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5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5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5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5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5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5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5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5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5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5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5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5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5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5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5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5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5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5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5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5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5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5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5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5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5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5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5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5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5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5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5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5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5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5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5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5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5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5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5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5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5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5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5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5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5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5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5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5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5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5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5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5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5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5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5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5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5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5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5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5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5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5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5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5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5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5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5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5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5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5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5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5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5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5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5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5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5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5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5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5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5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5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5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5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5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5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5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5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5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5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5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5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5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5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5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5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5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5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5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5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5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5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5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5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5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5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5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5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5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5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5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5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5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5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5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5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5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5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5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5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5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5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5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5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5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5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5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5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5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5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5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5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5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5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5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5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5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5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5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5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5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5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5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5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5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5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5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5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5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5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5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5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5">
      <c r="A210" s="22"/>
      <c r="B210" s="23" t="s">
        <v>13</v>
      </c>
      <c r="C210" s="36">
        <v>796.85</v>
      </c>
      <c r="D210" s="36">
        <f t="shared" ref="D210:D211" si="28">((C210/C209)-1)*100</f>
        <v>0.27054234302252844</v>
      </c>
      <c r="E210" s="37">
        <f>((C210/C$199)-1)*100</f>
        <v>-0.79799815750815073</v>
      </c>
      <c r="F210" s="37">
        <f t="shared" ref="F210:F211" si="29">((C210/C198)-1)*100</f>
        <v>-0.58140260258761067</v>
      </c>
    </row>
    <row r="211" spans="1:6" ht="17.25" customHeight="1" x14ac:dyDescent="0.25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5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5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5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5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5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5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5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5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2" customHeight="1" x14ac:dyDescent="0.25">
      <c r="A220" s="22"/>
      <c r="B220" s="23" t="s">
        <v>11</v>
      </c>
      <c r="C220" s="36">
        <v>819.25</v>
      </c>
      <c r="D220" s="36">
        <f>((C220/C219)-1)*100</f>
        <v>0.66103923230982353</v>
      </c>
      <c r="E220" s="37">
        <f>((C220/C$211)-1)*100</f>
        <v>2.8084882101220954</v>
      </c>
      <c r="F220" s="37">
        <f>((C220/C208)-1)*100</f>
        <v>2.9467202814777549</v>
      </c>
    </row>
    <row r="221" spans="1:6" x14ac:dyDescent="0.25">
      <c r="A221" s="22"/>
      <c r="B221" s="23" t="s">
        <v>12</v>
      </c>
      <c r="C221" s="36">
        <v>826.39</v>
      </c>
      <c r="D221" s="36">
        <f>((C221/C220)-1)*100</f>
        <v>0.87152883735124309</v>
      </c>
      <c r="E221" s="37">
        <f>((C221/C$211)-1)*100</f>
        <v>3.7044938321181498</v>
      </c>
      <c r="F221" s="37">
        <f>((C221/C209)-1)*100</f>
        <v>3.9876683025040771</v>
      </c>
    </row>
    <row r="222" spans="1:6" x14ac:dyDescent="0.25">
      <c r="A222" s="22"/>
      <c r="B222" s="23" t="s">
        <v>13</v>
      </c>
      <c r="C222" s="36">
        <v>830.53</v>
      </c>
      <c r="D222" s="36">
        <v>0.48</v>
      </c>
      <c r="E222" s="37">
        <v>4.2</v>
      </c>
      <c r="F222" s="37">
        <v>4.2</v>
      </c>
    </row>
    <row r="223" spans="1:6" x14ac:dyDescent="0.25">
      <c r="A223" s="44"/>
      <c r="B223" s="46" t="s">
        <v>14</v>
      </c>
      <c r="C223" s="45">
        <v>832.15</v>
      </c>
      <c r="D223" s="45">
        <v>0.19</v>
      </c>
      <c r="E223" s="38">
        <v>4.4000000000000004</v>
      </c>
      <c r="F223" s="38">
        <v>4.4000000000000004</v>
      </c>
    </row>
    <row r="224" spans="1:6" x14ac:dyDescent="0.25">
      <c r="A224" s="27">
        <v>2025</v>
      </c>
      <c r="B224" s="28" t="s">
        <v>37</v>
      </c>
      <c r="C224" s="34">
        <v>835.91</v>
      </c>
      <c r="D224" s="34">
        <v>0.47</v>
      </c>
      <c r="E224" s="35">
        <v>0.47</v>
      </c>
      <c r="F224" s="35">
        <v>4.92</v>
      </c>
    </row>
    <row r="225" spans="1:6" x14ac:dyDescent="0.25">
      <c r="A225" s="22"/>
      <c r="B225" s="23" t="s">
        <v>4</v>
      </c>
      <c r="C225" s="36">
        <v>837.68</v>
      </c>
      <c r="D225" s="36">
        <f t="shared" ref="D225:D233" si="30">((C225/C224)-1)*100</f>
        <v>0.21174528358316458</v>
      </c>
      <c r="E225" s="37">
        <v>0.69</v>
      </c>
      <c r="F225" s="37">
        <f>((C225/C213)-1)*100</f>
        <v>4.8948772211021785</v>
      </c>
    </row>
    <row r="226" spans="1:6" x14ac:dyDescent="0.25">
      <c r="A226" s="22"/>
      <c r="B226" s="23" t="s">
        <v>5</v>
      </c>
      <c r="C226" s="36">
        <v>839.92</v>
      </c>
      <c r="D226" s="36">
        <f t="shared" si="30"/>
        <v>0.26740521440167253</v>
      </c>
      <c r="E226" s="37">
        <v>0.95</v>
      </c>
      <c r="F226" s="37">
        <f>((C226/C214)-1)*100</f>
        <v>4.9847507624618759</v>
      </c>
    </row>
    <row r="227" spans="1:6" x14ac:dyDescent="0.25">
      <c r="A227" s="22"/>
      <c r="B227" s="23" t="s">
        <v>6</v>
      </c>
      <c r="C227" s="36">
        <v>844.31</v>
      </c>
      <c r="D227" s="36">
        <f t="shared" si="30"/>
        <v>0.52266882560243477</v>
      </c>
      <c r="E227" s="37">
        <v>1.48</v>
      </c>
      <c r="F227" s="37">
        <v>5.42</v>
      </c>
    </row>
    <row r="228" spans="1:6" ht="10.199999999999999" customHeight="1" x14ac:dyDescent="0.25">
      <c r="A228" s="22"/>
      <c r="B228" s="23" t="s">
        <v>7</v>
      </c>
      <c r="C228" s="36">
        <v>841.33</v>
      </c>
      <c r="D228" s="36">
        <f t="shared" si="30"/>
        <v>-0.35295093034547476</v>
      </c>
      <c r="E228" s="37">
        <v>1.1200000000000001</v>
      </c>
      <c r="F228" s="37">
        <v>4.91</v>
      </c>
    </row>
    <row r="229" spans="1:6" x14ac:dyDescent="0.25">
      <c r="A229" s="22"/>
      <c r="B229" s="23" t="s">
        <v>8</v>
      </c>
      <c r="C229" s="36">
        <v>841</v>
      </c>
      <c r="D229" s="36">
        <f t="shared" si="30"/>
        <v>-3.9223610236183148E-2</v>
      </c>
      <c r="E229" s="37">
        <v>1.0900000000000001</v>
      </c>
      <c r="F229" s="37">
        <v>4.57</v>
      </c>
    </row>
    <row r="230" spans="1:6" x14ac:dyDescent="0.25">
      <c r="A230" s="44"/>
      <c r="B230" s="46" t="s">
        <v>9</v>
      </c>
      <c r="C230" s="45">
        <v>841.11</v>
      </c>
      <c r="D230" s="45">
        <f>((C230/C229)-1)*100</f>
        <v>1.3079667063031764E-2</v>
      </c>
      <c r="E230" s="38">
        <v>1.1000000000000001</v>
      </c>
      <c r="F230" s="38">
        <v>3.85</v>
      </c>
    </row>
    <row r="231" spans="1:6" hidden="1" x14ac:dyDescent="0.25">
      <c r="A231" s="22"/>
      <c r="B231" s="23" t="s">
        <v>10</v>
      </c>
      <c r="C231" s="36"/>
      <c r="D231" s="36">
        <f t="shared" si="30"/>
        <v>-100</v>
      </c>
      <c r="E231" s="37">
        <f t="shared" ref="E231:E235" si="31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 t="shared" si="30"/>
        <v>#DIV/0!</v>
      </c>
      <c r="E232" s="37">
        <f t="shared" si="31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 t="shared" si="30"/>
        <v>#DIV/0!</v>
      </c>
      <c r="E233" s="37">
        <f t="shared" si="31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32">((C234/C233)-1)*100</f>
        <v>#DIV/0!</v>
      </c>
      <c r="E234" s="37">
        <f t="shared" si="31"/>
        <v>-100</v>
      </c>
      <c r="F234" s="37">
        <f t="shared" ref="F234" si="33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31"/>
        <v>-100</v>
      </c>
      <c r="F235" s="37">
        <f>((C235/C223)-1)*100</f>
        <v>-100</v>
      </c>
    </row>
    <row r="236" spans="1:6" x14ac:dyDescent="0.25">
      <c r="A236" s="7" t="s">
        <v>38</v>
      </c>
      <c r="B236" s="31"/>
      <c r="C236" s="2"/>
      <c r="D236" s="2"/>
      <c r="E236" s="2"/>
      <c r="F236" s="47"/>
    </row>
    <row r="237" spans="1:6" x14ac:dyDescent="0.25">
      <c r="A237" s="7" t="s">
        <v>39</v>
      </c>
    </row>
    <row r="238" spans="1:6" ht="12" customHeight="1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5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5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5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5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5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5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5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5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5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5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5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5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5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5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5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5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5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5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5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5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5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5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5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5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5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5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5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5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5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5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5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5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5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5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5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5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5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5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5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5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5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5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5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5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5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5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5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5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5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5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5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5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5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5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5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5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5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5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5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5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5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5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5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5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5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5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5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5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5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5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5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5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5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5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5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5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5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5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5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5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5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5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5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5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5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5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5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5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5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5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5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5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5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5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5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5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5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5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5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5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5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5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5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5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5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5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5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5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5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5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5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5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5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5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5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5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5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5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5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5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5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5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5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5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5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5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5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5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5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5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5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5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5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5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5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5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5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5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5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5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5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5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5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5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5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5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5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5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5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5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5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5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5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5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5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5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5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5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5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5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5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5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5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5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5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5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5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5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5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5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5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5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5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5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5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5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5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5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5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5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5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5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5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5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5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5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5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5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5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5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5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5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5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5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5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5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5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5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5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5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5">
      <c r="A210" s="22"/>
      <c r="B210" s="23" t="s">
        <v>13</v>
      </c>
      <c r="C210" s="36">
        <v>1084.44</v>
      </c>
      <c r="D210" s="36">
        <f t="shared" ref="D210:D222" si="29">((C210/C209)-1)*100</f>
        <v>1.4756336001786607E-2</v>
      </c>
      <c r="E210" s="37">
        <f>((C210/C$199)-1)*100</f>
        <v>0.85280906191003147</v>
      </c>
      <c r="F210" s="37">
        <f t="shared" ref="F210:F222" si="30">((C210/C198)-1)*100</f>
        <v>0.92320291851246683</v>
      </c>
    </row>
    <row r="211" spans="1:6" x14ac:dyDescent="0.25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5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5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5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5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5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5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5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5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5">
      <c r="A220" s="22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x14ac:dyDescent="0.25">
      <c r="A221" s="22"/>
      <c r="B221" s="23" t="s">
        <v>12</v>
      </c>
      <c r="C221" s="36">
        <v>1115.03</v>
      </c>
      <c r="D221" s="36">
        <f>((C221/C220)-1)*100</f>
        <v>1.2191358024691512</v>
      </c>
      <c r="E221" s="37">
        <f>((C221/C$211)-1)*100</f>
        <v>2.8824772326742298</v>
      </c>
      <c r="F221" s="37">
        <f>((C221/C209)-1)*100</f>
        <v>2.8359833253403188</v>
      </c>
    </row>
    <row r="222" spans="1:6" x14ac:dyDescent="0.25">
      <c r="A222" s="22"/>
      <c r="B222" s="23" t="s">
        <v>13</v>
      </c>
      <c r="C222" s="36">
        <v>1119.3599999999999</v>
      </c>
      <c r="D222" s="36">
        <f t="shared" si="29"/>
        <v>0.38833035882441802</v>
      </c>
      <c r="E222" s="37">
        <f t="shared" ref="E222" si="34">((C222/C$211)-1)*100</f>
        <v>3.2820011256793125</v>
      </c>
      <c r="F222" s="37">
        <f t="shared" si="30"/>
        <v>3.2200951643244213</v>
      </c>
    </row>
    <row r="223" spans="1:6" x14ac:dyDescent="0.25">
      <c r="A223" s="44"/>
      <c r="B223" s="23" t="s">
        <v>14</v>
      </c>
      <c r="C223" s="36">
        <v>1133.0999999999999</v>
      </c>
      <c r="D223" s="36">
        <f t="shared" ref="D223:D228" si="35">((C223/C222)-1)*100</f>
        <v>1.2274871355060002</v>
      </c>
      <c r="E223" s="37">
        <f>((C223/C$211)-1)*100</f>
        <v>4.5497744027902076</v>
      </c>
      <c r="F223" s="37">
        <f t="shared" ref="F223:F228" si="36">((C223/C211)-1)*100</f>
        <v>4.5497744027902076</v>
      </c>
    </row>
    <row r="224" spans="1:6" x14ac:dyDescent="0.25">
      <c r="A224" s="27">
        <v>2025</v>
      </c>
      <c r="B224" s="28" t="s">
        <v>37</v>
      </c>
      <c r="C224" s="34">
        <v>1143.68</v>
      </c>
      <c r="D224" s="34">
        <f t="shared" si="35"/>
        <v>0.93372164857472573</v>
      </c>
      <c r="E224" s="35">
        <f t="shared" ref="E224:E229" si="37">((C224/C$223)-1)*100</f>
        <v>0.93372164857472573</v>
      </c>
      <c r="F224" s="35">
        <f t="shared" si="36"/>
        <v>5.5776083304100554</v>
      </c>
    </row>
    <row r="225" spans="1:6" x14ac:dyDescent="0.25">
      <c r="A225" s="22"/>
      <c r="B225" s="23" t="s">
        <v>4</v>
      </c>
      <c r="C225" s="36">
        <v>1145.05</v>
      </c>
      <c r="D225" s="36">
        <f t="shared" si="35"/>
        <v>0.11978875209848194</v>
      </c>
      <c r="E225" s="37">
        <f t="shared" si="37"/>
        <v>1.0546288941841064</v>
      </c>
      <c r="F225" s="37">
        <f t="shared" si="36"/>
        <v>5.6358168198088476</v>
      </c>
    </row>
    <row r="226" spans="1:6" x14ac:dyDescent="0.25">
      <c r="A226" s="22"/>
      <c r="B226" s="23" t="s">
        <v>5</v>
      </c>
      <c r="C226" s="36">
        <v>1151</v>
      </c>
      <c r="D226" s="36">
        <f t="shared" si="35"/>
        <v>0.51962796384437127</v>
      </c>
      <c r="E226" s="37">
        <f t="shared" si="37"/>
        <v>1.5797370046774395</v>
      </c>
      <c r="F226" s="37">
        <f t="shared" si="36"/>
        <v>6.0321320657380717</v>
      </c>
    </row>
    <row r="227" spans="1:6" x14ac:dyDescent="0.25">
      <c r="A227" s="22"/>
      <c r="B227" s="23" t="s">
        <v>6</v>
      </c>
      <c r="C227" s="36">
        <v>1153.95</v>
      </c>
      <c r="D227" s="36">
        <f t="shared" si="35"/>
        <v>0.25629887054734457</v>
      </c>
      <c r="E227" s="37">
        <f t="shared" si="37"/>
        <v>1.840084723325397</v>
      </c>
      <c r="F227" s="37">
        <f t="shared" si="36"/>
        <v>6.430369939957381</v>
      </c>
    </row>
    <row r="228" spans="1:6" ht="13.5" customHeight="1" x14ac:dyDescent="0.25">
      <c r="A228" s="22"/>
      <c r="B228" s="23" t="s">
        <v>7</v>
      </c>
      <c r="C228" s="36">
        <v>1161.07</v>
      </c>
      <c r="D228" s="36">
        <f t="shared" si="35"/>
        <v>0.61701113566445809</v>
      </c>
      <c r="E228" s="37">
        <f t="shared" si="37"/>
        <v>2.4684493866384383</v>
      </c>
      <c r="F228" s="37">
        <f t="shared" si="36"/>
        <v>7.3216497513541423</v>
      </c>
    </row>
    <row r="229" spans="1:6" x14ac:dyDescent="0.25">
      <c r="A229" s="22"/>
      <c r="B229" s="23" t="s">
        <v>8</v>
      </c>
      <c r="C229" s="36">
        <v>1163.3699999999999</v>
      </c>
      <c r="D229" s="36">
        <f>((C229/C228)-1)*100</f>
        <v>0.19809313822594099</v>
      </c>
      <c r="E229" s="37">
        <f t="shared" si="37"/>
        <v>2.6714323537198714</v>
      </c>
      <c r="F229" s="37">
        <f>((C229/C217)-1)*100</f>
        <v>7.414109891327425</v>
      </c>
    </row>
    <row r="230" spans="1:6" x14ac:dyDescent="0.25">
      <c r="A230" s="44"/>
      <c r="B230" s="23" t="s">
        <v>9</v>
      </c>
      <c r="C230" s="36">
        <v>1164.3499999999999</v>
      </c>
      <c r="D230" s="36">
        <f>((C230/C229)-1)*100</f>
        <v>8.423803261214946E-2</v>
      </c>
      <c r="E230" s="37">
        <f>((C230/C$223)-1)*100</f>
        <v>2.7579207483893642</v>
      </c>
      <c r="F230" s="37">
        <f>((C230/C218)-1)*100</f>
        <v>6.5834881868860995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38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3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3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39">((C234/C233)-1)*100</f>
        <v>#DIV/0!</v>
      </c>
      <c r="E234" s="37">
        <f t="shared" si="38"/>
        <v>-100</v>
      </c>
      <c r="F234" s="37">
        <f t="shared" ref="F234" si="4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38"/>
        <v>-100</v>
      </c>
      <c r="F235" s="37">
        <f>((C235/C223)-1)*100</f>
        <v>-100</v>
      </c>
    </row>
    <row r="236" spans="1:6" x14ac:dyDescent="0.25">
      <c r="A236" s="43" t="s">
        <v>60</v>
      </c>
      <c r="B236" s="19"/>
      <c r="C236" s="39"/>
      <c r="D236" s="39"/>
      <c r="E236" s="39"/>
      <c r="F236" s="39"/>
    </row>
    <row r="237" spans="1:6" x14ac:dyDescent="0.25">
      <c r="A237" s="43" t="s">
        <v>61</v>
      </c>
      <c r="B237" s="31"/>
      <c r="C237" s="40"/>
      <c r="D237" s="40"/>
      <c r="E237" s="40"/>
      <c r="F237" s="40"/>
    </row>
    <row r="238" spans="1:6" ht="12" customHeight="1" x14ac:dyDescent="0.25">
      <c r="A238" s="6" t="s">
        <v>64</v>
      </c>
      <c r="B238" s="31"/>
      <c r="C238" s="40"/>
      <c r="D238" s="40"/>
      <c r="E238" s="40"/>
      <c r="F238" s="40"/>
    </row>
    <row r="239" spans="1:6" x14ac:dyDescent="0.25">
      <c r="A239" s="6" t="s">
        <v>62</v>
      </c>
      <c r="B239" s="31"/>
      <c r="C239" s="40"/>
      <c r="D239" s="40"/>
      <c r="E239" s="40"/>
      <c r="F239" s="40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9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5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5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5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5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5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5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5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5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5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5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5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5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5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5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5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5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5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5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5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5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5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5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5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5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5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5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5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5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5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5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5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5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5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5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5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5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5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5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5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5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5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5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5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5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5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5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5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5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5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5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5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5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5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5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5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5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5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5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5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5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5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5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5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5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5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5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5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5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5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5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5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5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5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5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5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5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5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5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5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5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5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5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5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5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5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5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5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5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5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5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5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5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5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5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5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5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5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5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5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5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5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5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5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5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5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5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5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5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5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5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5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5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5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5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5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5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5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5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5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5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5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5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5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5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5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5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5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5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5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5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5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5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5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5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5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5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5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5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5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5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5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5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5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5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5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5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5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5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5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5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5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5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5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5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5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5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5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5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5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5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5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5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5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5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5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5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5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5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5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5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5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5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5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5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5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5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5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5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5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5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5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5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5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5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5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5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5">
      <c r="A207" s="22"/>
      <c r="B207" s="23" t="s">
        <v>10</v>
      </c>
      <c r="C207" s="36">
        <v>798.04</v>
      </c>
      <c r="D207" s="36">
        <f t="shared" ref="D207:D222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5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5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5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2" si="42">((C210/C198)-1)*100</f>
        <v>-8.0515795375233132</v>
      </c>
    </row>
    <row r="211" spans="1:6" x14ac:dyDescent="0.25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5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5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5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5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5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5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5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5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5">
      <c r="A220" s="22"/>
      <c r="B220" s="23" t="s">
        <v>11</v>
      </c>
      <c r="C220" s="36">
        <v>812.68</v>
      </c>
      <c r="D220" s="36">
        <f>((C220/C219)-1)*100</f>
        <v>0.20097404598977686</v>
      </c>
      <c r="E220" s="37">
        <f>((C220/C$211)-1)*100</f>
        <v>2.1801996630371745</v>
      </c>
      <c r="F220" s="37">
        <f>((C220/C208)-1)*100</f>
        <v>2.054450472171987</v>
      </c>
    </row>
    <row r="221" spans="1:6" x14ac:dyDescent="0.25">
      <c r="A221" s="22"/>
      <c r="B221" s="23" t="s">
        <v>12</v>
      </c>
      <c r="C221" s="36">
        <v>821.74</v>
      </c>
      <c r="D221" s="36">
        <f>((C221/C220)-1)*100</f>
        <v>1.1148299453659583</v>
      </c>
      <c r="E221" s="37">
        <f>((C221/C$211)-1)*100</f>
        <v>3.3193351271154414</v>
      </c>
      <c r="F221" s="37">
        <f>((C221/C209)-1)*100</f>
        <v>3.0382064174743872</v>
      </c>
    </row>
    <row r="222" spans="1:6" x14ac:dyDescent="0.25">
      <c r="A222" s="22"/>
      <c r="B222" s="23" t="s">
        <v>13</v>
      </c>
      <c r="C222" s="36">
        <v>843.46</v>
      </c>
      <c r="D222" s="36">
        <f t="shared" si="41"/>
        <v>2.6431718061673992</v>
      </c>
      <c r="E222" s="37">
        <f t="shared" ref="E222" si="46">((C222/C$211)-1)*100</f>
        <v>6.0502426635149709</v>
      </c>
      <c r="F222" s="37">
        <f t="shared" si="42"/>
        <v>4.9575670092830038</v>
      </c>
    </row>
    <row r="223" spans="1:6" x14ac:dyDescent="0.25">
      <c r="A223" s="44"/>
      <c r="B223" s="46" t="s">
        <v>14</v>
      </c>
      <c r="C223" s="45">
        <v>833.3</v>
      </c>
      <c r="D223" s="45">
        <f t="shared" ref="D223:D228" si="47">((C223/C222)-1)*100</f>
        <v>-1.2045621606241008</v>
      </c>
      <c r="E223" s="38">
        <f>((C223/C$211)-1)*100</f>
        <v>4.7728015691402392</v>
      </c>
      <c r="F223" s="38">
        <f t="shared" ref="F223:F228" si="48">((C223/C211)-1)*100</f>
        <v>4.7728015691402392</v>
      </c>
    </row>
    <row r="224" spans="1:6" x14ac:dyDescent="0.25">
      <c r="A224" s="27">
        <v>2025</v>
      </c>
      <c r="B224" s="28" t="s">
        <v>37</v>
      </c>
      <c r="C224" s="34">
        <v>829.05</v>
      </c>
      <c r="D224" s="34">
        <f t="shared" si="47"/>
        <v>-0.51002040081603583</v>
      </c>
      <c r="E224" s="35">
        <f t="shared" ref="E224:E229" si="49">((C224/C$223)-1)*100</f>
        <v>-0.51002040081603583</v>
      </c>
      <c r="F224" s="35">
        <f t="shared" si="48"/>
        <v>3.6869817526920645</v>
      </c>
    </row>
    <row r="225" spans="1:6" x14ac:dyDescent="0.25">
      <c r="A225" s="22"/>
      <c r="B225" s="23" t="s">
        <v>4</v>
      </c>
      <c r="C225" s="36">
        <v>828.85</v>
      </c>
      <c r="D225" s="36">
        <f t="shared" si="47"/>
        <v>-2.4123997346348069E-2</v>
      </c>
      <c r="E225" s="37">
        <f t="shared" si="49"/>
        <v>-0.53402136085443086</v>
      </c>
      <c r="F225" s="37">
        <f t="shared" si="48"/>
        <v>4.2460601944434018</v>
      </c>
    </row>
    <row r="226" spans="1:6" x14ac:dyDescent="0.25">
      <c r="A226" s="22"/>
      <c r="B226" s="23" t="s">
        <v>5</v>
      </c>
      <c r="C226" s="36">
        <v>833.73</v>
      </c>
      <c r="D226" s="36">
        <f t="shared" si="47"/>
        <v>0.58876756952404019</v>
      </c>
      <c r="E226" s="37">
        <f t="shared" si="49"/>
        <v>5.1602064082567622E-2</v>
      </c>
      <c r="F226" s="37">
        <f t="shared" si="48"/>
        <v>4.5468795064391054</v>
      </c>
    </row>
    <row r="227" spans="1:6" x14ac:dyDescent="0.25">
      <c r="A227" s="22"/>
      <c r="B227" s="23" t="s">
        <v>6</v>
      </c>
      <c r="C227" s="36">
        <v>834.84</v>
      </c>
      <c r="D227" s="36">
        <f t="shared" si="47"/>
        <v>0.13313662696556872</v>
      </c>
      <c r="E227" s="37">
        <f t="shared" si="49"/>
        <v>0.18480739229569387</v>
      </c>
      <c r="F227" s="37">
        <f t="shared" si="48"/>
        <v>5.5183396951389074</v>
      </c>
    </row>
    <row r="228" spans="1:6" ht="13.5" customHeight="1" x14ac:dyDescent="0.25">
      <c r="A228" s="22"/>
      <c r="B228" s="23" t="s">
        <v>7</v>
      </c>
      <c r="C228" s="36">
        <v>825.88</v>
      </c>
      <c r="D228" s="36">
        <f t="shared" si="47"/>
        <v>-1.0732595467395023</v>
      </c>
      <c r="E228" s="37">
        <f t="shared" si="49"/>
        <v>-0.89043561742468968</v>
      </c>
      <c r="F228" s="37">
        <f t="shared" si="48"/>
        <v>4.5272177291769466</v>
      </c>
    </row>
    <row r="229" spans="1:6" x14ac:dyDescent="0.25">
      <c r="A229" s="22"/>
      <c r="B229" s="23" t="s">
        <v>8</v>
      </c>
      <c r="C229" s="36">
        <v>819.6</v>
      </c>
      <c r="D229" s="36">
        <f>((C229/C228)-1)*100</f>
        <v>-0.76040102678355259</v>
      </c>
      <c r="E229" s="37">
        <f t="shared" si="49"/>
        <v>-1.6440657626304978</v>
      </c>
      <c r="F229" s="37">
        <f>((C229/C217)-1)*100</f>
        <v>3.2475876143206239</v>
      </c>
    </row>
    <row r="230" spans="1:6" x14ac:dyDescent="0.25">
      <c r="A230" s="44"/>
      <c r="B230" s="46" t="s">
        <v>9</v>
      </c>
      <c r="C230" s="45">
        <v>833.46</v>
      </c>
      <c r="D230" s="45">
        <f>((C230/C229)-1)*100</f>
        <v>1.6910688140556296</v>
      </c>
      <c r="E230" s="38">
        <f>((C230/C$223)-1)*100</f>
        <v>1.9200768030724902E-2</v>
      </c>
      <c r="F230" s="38">
        <f>((C230/C218)-1)*100</f>
        <v>3.128016036031589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50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0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50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opLeftCell="A213" zoomScaleNormal="100" workbookViewId="0">
      <selection activeCell="H230" sqref="H230"/>
    </sheetView>
  </sheetViews>
  <sheetFormatPr defaultColWidth="9.109375" defaultRowHeight="13.2" x14ac:dyDescent="0.25"/>
  <cols>
    <col min="1" max="1" width="9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5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5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5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5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5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5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5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5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5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5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5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5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5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5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5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5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5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5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5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5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5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5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5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5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5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5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5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5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5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5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5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5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5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5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5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5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5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5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5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5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5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5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5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5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5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5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5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5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5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5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5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5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5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5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5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5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5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5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5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5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5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5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5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5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5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5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5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5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5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5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5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5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5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5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5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5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5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5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5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5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5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5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5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5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5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5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5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5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5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5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5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5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5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5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5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5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5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5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5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5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5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5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5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5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5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5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5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5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5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5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5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5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5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5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5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5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5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5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5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5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5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5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5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5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5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5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5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5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5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5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5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5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5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5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5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5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5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5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5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5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5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5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5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5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5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5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5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5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5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5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5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5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5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5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5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5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5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5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5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5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5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5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5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5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5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5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5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5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5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5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5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5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5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5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5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5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5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5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5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5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5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5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5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5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5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5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5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5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5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5">
      <c r="A210" s="22"/>
      <c r="B210" s="23" t="s">
        <v>13</v>
      </c>
      <c r="C210" s="36">
        <v>812.98</v>
      </c>
      <c r="D210" s="36">
        <f t="shared" ref="D210:D222" si="44">((C210/C209)-1)*100</f>
        <v>0.85599444223898313</v>
      </c>
      <c r="E210" s="37">
        <f>((C210/C$199)-1)*100</f>
        <v>6.2024820378837386</v>
      </c>
      <c r="F210" s="37">
        <f t="shared" ref="F210:F222" si="45">((C210/C198)-1)*100</f>
        <v>6.6077446596467304</v>
      </c>
    </row>
    <row r="211" spans="1:6" x14ac:dyDescent="0.25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5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5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5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5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5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5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5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5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9.5" customHeight="1" x14ac:dyDescent="0.25">
      <c r="A220" s="22"/>
      <c r="B220" s="23" t="s">
        <v>11</v>
      </c>
      <c r="C220" s="36">
        <v>865.85</v>
      </c>
      <c r="D220" s="36">
        <f>((C220/C219)-1)*100</f>
        <v>4.5434787858298575</v>
      </c>
      <c r="E220" s="37">
        <f>((C220/C$211)-1)*100</f>
        <v>6.1676169456195362</v>
      </c>
      <c r="F220" s="37">
        <f>((C220/C208)-1)*100</f>
        <v>6.725092137213573</v>
      </c>
    </row>
    <row r="221" spans="1:6" x14ac:dyDescent="0.25">
      <c r="A221" s="22"/>
      <c r="B221" s="23" t="s">
        <v>12</v>
      </c>
      <c r="C221" s="36">
        <v>849.6</v>
      </c>
      <c r="D221" s="36">
        <f>((C221/C220)-1)*100</f>
        <v>-1.8767684933880036</v>
      </c>
      <c r="E221" s="37">
        <f>((C221/C$211)-1)*100</f>
        <v>4.1750965606032864</v>
      </c>
      <c r="F221" s="37">
        <f>((C221/C209)-1)*100</f>
        <v>5.3989678443826961</v>
      </c>
    </row>
    <row r="222" spans="1:6" x14ac:dyDescent="0.25">
      <c r="A222" s="22"/>
      <c r="B222" s="23" t="s">
        <v>13</v>
      </c>
      <c r="C222" s="36">
        <v>843.26</v>
      </c>
      <c r="D222" s="36">
        <f t="shared" si="44"/>
        <v>-0.74623352165725798</v>
      </c>
      <c r="E222" s="37">
        <f t="shared" ref="E222" si="49">((C222/C$211)-1)*100</f>
        <v>3.3977070688492539</v>
      </c>
      <c r="F222" s="37">
        <f t="shared" si="45"/>
        <v>3.7245688700829005</v>
      </c>
    </row>
    <row r="223" spans="1:6" x14ac:dyDescent="0.25">
      <c r="A223" s="44"/>
      <c r="B223" s="46" t="s">
        <v>14</v>
      </c>
      <c r="C223" s="45">
        <v>836.99</v>
      </c>
      <c r="D223" s="45">
        <f t="shared" ref="D223:D228" si="50">((C223/C222)-1)*100</f>
        <v>-0.74354291677537487</v>
      </c>
      <c r="E223" s="38">
        <f>((C223/C$211)-1)*100</f>
        <v>2.6289007418306642</v>
      </c>
      <c r="F223" s="38">
        <f t="shared" ref="F223:F228" si="51">((C223/C211)-1)*100</f>
        <v>2.6289007418306642</v>
      </c>
    </row>
    <row r="224" spans="1:6" x14ac:dyDescent="0.25">
      <c r="A224" s="27">
        <v>2025</v>
      </c>
      <c r="B224" s="28" t="s">
        <v>37</v>
      </c>
      <c r="C224" s="34">
        <v>815.74</v>
      </c>
      <c r="D224" s="34">
        <f t="shared" si="50"/>
        <v>-2.538859484581657</v>
      </c>
      <c r="E224" s="35">
        <f t="shared" ref="E224:E229" si="52">((C224/C$223)-1)*100</f>
        <v>-2.538859484581657</v>
      </c>
      <c r="F224" s="35">
        <f t="shared" si="51"/>
        <v>0.80695987444543427</v>
      </c>
    </row>
    <row r="225" spans="1:6" x14ac:dyDescent="0.25">
      <c r="A225" s="22"/>
      <c r="B225" s="23" t="s">
        <v>4</v>
      </c>
      <c r="C225" s="36">
        <v>794.72</v>
      </c>
      <c r="D225" s="36">
        <f t="shared" si="50"/>
        <v>-2.576801431828768</v>
      </c>
      <c r="E225" s="37">
        <f t="shared" si="52"/>
        <v>-5.0502395488596026</v>
      </c>
      <c r="F225" s="37">
        <f t="shared" si="51"/>
        <v>-1.9336368908796975</v>
      </c>
    </row>
    <row r="226" spans="1:6" ht="13.5" customHeight="1" x14ac:dyDescent="0.25">
      <c r="A226" s="22"/>
      <c r="B226" s="23" t="s">
        <v>5</v>
      </c>
      <c r="C226" s="36">
        <v>799.87</v>
      </c>
      <c r="D226" s="36">
        <f t="shared" si="50"/>
        <v>0.64802697805517173</v>
      </c>
      <c r="E226" s="37">
        <f t="shared" si="52"/>
        <v>-4.4349394855374591</v>
      </c>
      <c r="F226" s="37">
        <f t="shared" si="51"/>
        <v>-2.0739217198614046</v>
      </c>
    </row>
    <row r="227" spans="1:6" x14ac:dyDescent="0.25">
      <c r="A227" s="22"/>
      <c r="B227" s="23" t="s">
        <v>6</v>
      </c>
      <c r="C227" s="36">
        <v>833.34</v>
      </c>
      <c r="D227" s="36">
        <f t="shared" si="50"/>
        <v>4.1844299698701182</v>
      </c>
      <c r="E227" s="37">
        <f t="shared" si="52"/>
        <v>-0.43608645264578971</v>
      </c>
      <c r="F227" s="37">
        <f t="shared" si="51"/>
        <v>3.9556902810523598</v>
      </c>
    </row>
    <row r="228" spans="1:6" ht="14.4" customHeight="1" x14ac:dyDescent="0.25">
      <c r="A228" s="22"/>
      <c r="B228" s="23" t="s">
        <v>7</v>
      </c>
      <c r="C228" s="36">
        <v>852.36</v>
      </c>
      <c r="D228" s="36">
        <f t="shared" si="50"/>
        <v>2.2823817409460601</v>
      </c>
      <c r="E228" s="37">
        <f t="shared" si="52"/>
        <v>1.8363421307303618</v>
      </c>
      <c r="F228" s="37">
        <f t="shared" si="51"/>
        <v>5.8529861033493447</v>
      </c>
    </row>
    <row r="229" spans="1:6" x14ac:dyDescent="0.25">
      <c r="A229" s="22"/>
      <c r="B229" s="23" t="s">
        <v>8</v>
      </c>
      <c r="C229" s="36">
        <v>839.14</v>
      </c>
      <c r="D229" s="36">
        <f>((C229/C228)-1)*100</f>
        <v>-1.5509878455112869</v>
      </c>
      <c r="E229" s="37">
        <f t="shared" si="52"/>
        <v>0.25687284196942439</v>
      </c>
      <c r="F229" s="37">
        <f>((C229/C217)-1)*100</f>
        <v>3.758933649875118</v>
      </c>
    </row>
    <row r="230" spans="1:6" x14ac:dyDescent="0.25">
      <c r="A230" s="44"/>
      <c r="B230" s="46" t="s">
        <v>9</v>
      </c>
      <c r="C230" s="45">
        <v>807.02</v>
      </c>
      <c r="D230" s="45">
        <f>((C230/C229)-1)*100</f>
        <v>-3.827728388588314</v>
      </c>
      <c r="E230" s="38">
        <f>((C230/C$223)-1)*100</f>
        <v>-3.5806879413135206</v>
      </c>
      <c r="F230" s="38">
        <f>((C230/C218)-1)*100</f>
        <v>-0.90010437772457541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53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3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3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4">((C234/C233)-1)*100</f>
        <v>#DIV/0!</v>
      </c>
      <c r="E234" s="37">
        <f t="shared" si="53"/>
        <v>-100</v>
      </c>
      <c r="F234" s="37">
        <f t="shared" ref="F234" si="55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3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5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5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5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5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5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5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5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5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5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5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5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5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5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5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5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5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5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5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5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5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5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5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5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5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5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5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5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5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5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5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5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5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5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5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5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5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5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5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5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5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5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5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5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5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5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5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5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5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5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5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5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5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5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5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5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5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5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5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5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5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5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5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5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5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5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5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5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5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5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5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5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5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5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5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5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5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5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5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5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5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5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5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5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5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5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5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5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5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5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5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5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5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5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5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5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5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5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5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5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5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5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5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5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5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5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5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5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5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5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5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5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5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5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5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5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5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5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5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5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5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5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5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5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5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5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5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5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5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5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5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5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5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5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5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5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5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5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5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5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5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5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5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5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5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5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5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5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5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5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5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5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5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5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5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5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5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5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5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5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5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5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5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5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5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5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5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5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5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5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5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5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5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5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5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5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5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5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5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5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5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5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5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5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5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5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5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5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5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5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5">
      <c r="A210" s="22"/>
      <c r="B210" s="23" t="s">
        <v>13</v>
      </c>
      <c r="C210" s="36">
        <v>800.54</v>
      </c>
      <c r="D210" s="36">
        <f t="shared" ref="D210:D222" si="40">((C210/C209)-1)*100</f>
        <v>-3.0776308780086303</v>
      </c>
      <c r="E210" s="37">
        <f>((C210/C$199)-1)*100</f>
        <v>-3.9786016720442463</v>
      </c>
      <c r="F210" s="37">
        <f t="shared" ref="F210:F222" si="41">((C210/C198)-1)*100</f>
        <v>-2.9530852224512127</v>
      </c>
    </row>
    <row r="211" spans="1:6" x14ac:dyDescent="0.25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5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5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5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5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5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5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5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5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5">
      <c r="A220" s="22"/>
      <c r="B220" s="23" t="s">
        <v>11</v>
      </c>
      <c r="C220" s="36">
        <v>851.24</v>
      </c>
      <c r="D220" s="36">
        <f>((C220/C219)-1)*100</f>
        <v>1.6527346548841582</v>
      </c>
      <c r="E220" s="37">
        <f>((C220/C$211)-1)*100</f>
        <v>4.2815666001053687</v>
      </c>
      <c r="F220" s="37">
        <f>((C220/C208)-1)*100</f>
        <v>4.7679999999999945</v>
      </c>
    </row>
    <row r="221" spans="1:6" x14ac:dyDescent="0.25">
      <c r="A221" s="22"/>
      <c r="B221" s="23" t="s">
        <v>12</v>
      </c>
      <c r="C221" s="36">
        <v>867.87</v>
      </c>
      <c r="D221" s="36">
        <f>((C221/C220)-1)*100</f>
        <v>1.9536206005356993</v>
      </c>
      <c r="E221" s="37">
        <f>((C221/C$211)-1)*100</f>
        <v>6.3188327677663692</v>
      </c>
      <c r="F221" s="37">
        <f>((C221/C209)-1)*100</f>
        <v>5.0740955978497704</v>
      </c>
    </row>
    <row r="222" spans="1:6" x14ac:dyDescent="0.25">
      <c r="A222" s="22"/>
      <c r="B222" s="23" t="s">
        <v>13</v>
      </c>
      <c r="C222" s="36">
        <v>884.25</v>
      </c>
      <c r="D222" s="36">
        <f t="shared" si="40"/>
        <v>1.8873794462304305</v>
      </c>
      <c r="E222" s="37">
        <f t="shared" ref="E222" si="45">((C222/C$211)-1)*100</f>
        <v>8.3254725648972858</v>
      </c>
      <c r="F222" s="37">
        <f t="shared" si="41"/>
        <v>10.45669173308017</v>
      </c>
    </row>
    <row r="223" spans="1:6" x14ac:dyDescent="0.25">
      <c r="A223" s="44"/>
      <c r="B223" s="46" t="s">
        <v>14</v>
      </c>
      <c r="C223" s="45">
        <v>874.03</v>
      </c>
      <c r="D223" s="45">
        <f t="shared" ref="D223:D228" si="46">((C223/C222)-1)*100</f>
        <v>-1.1557817359344136</v>
      </c>
      <c r="E223" s="38">
        <f>((C223/C$211)-1)*100</f>
        <v>7.0734665376275707</v>
      </c>
      <c r="F223" s="38">
        <f t="shared" ref="F223:F228" si="47">((C223/C211)-1)*100</f>
        <v>7.0734665376275707</v>
      </c>
    </row>
    <row r="224" spans="1:6" x14ac:dyDescent="0.25">
      <c r="A224" s="27">
        <v>2025</v>
      </c>
      <c r="B224" s="28" t="s">
        <v>37</v>
      </c>
      <c r="C224" s="34">
        <v>891.03</v>
      </c>
      <c r="D224" s="34">
        <f t="shared" si="46"/>
        <v>1.9450133290619398</v>
      </c>
      <c r="E224" s="35">
        <f t="shared" ref="E224:E229" si="48">((C224/C$223)-1)*100</f>
        <v>1.9450133290619398</v>
      </c>
      <c r="F224" s="35">
        <f t="shared" si="47"/>
        <v>12.011615628299888</v>
      </c>
    </row>
    <row r="225" spans="1:6" x14ac:dyDescent="0.25">
      <c r="A225" s="22"/>
      <c r="B225" s="23" t="s">
        <v>4</v>
      </c>
      <c r="C225" s="36">
        <v>879.35</v>
      </c>
      <c r="D225" s="36">
        <f t="shared" si="46"/>
        <v>-1.3108425081085895</v>
      </c>
      <c r="E225" s="37">
        <f t="shared" si="48"/>
        <v>0.60867475944761384</v>
      </c>
      <c r="F225" s="37">
        <f t="shared" si="47"/>
        <v>9.8075698355415177</v>
      </c>
    </row>
    <row r="226" spans="1:6" x14ac:dyDescent="0.25">
      <c r="A226" s="22"/>
      <c r="B226" s="23" t="s">
        <v>5</v>
      </c>
      <c r="C226" s="36">
        <v>869.19</v>
      </c>
      <c r="D226" s="36">
        <f t="shared" si="46"/>
        <v>-1.1553988741684118</v>
      </c>
      <c r="E226" s="37">
        <f t="shared" si="48"/>
        <v>-0.55375673603880182</v>
      </c>
      <c r="F226" s="37">
        <f t="shared" si="47"/>
        <v>11.166675193124265</v>
      </c>
    </row>
    <row r="227" spans="1:6" x14ac:dyDescent="0.25">
      <c r="A227" s="22"/>
      <c r="B227" s="23" t="s">
        <v>6</v>
      </c>
      <c r="C227" s="36">
        <v>865.05</v>
      </c>
      <c r="D227" s="36">
        <f t="shared" si="46"/>
        <v>-0.47630552583440844</v>
      </c>
      <c r="E227" s="37">
        <f t="shared" si="48"/>
        <v>-1.0274246879397708</v>
      </c>
      <c r="F227" s="37">
        <f t="shared" si="47"/>
        <v>6.5201329885482107</v>
      </c>
    </row>
    <row r="228" spans="1:6" ht="13.5" customHeight="1" x14ac:dyDescent="0.25">
      <c r="A228" s="22"/>
      <c r="B228" s="23" t="s">
        <v>7</v>
      </c>
      <c r="C228" s="36">
        <v>849.13</v>
      </c>
      <c r="D228" s="36">
        <f t="shared" si="46"/>
        <v>-1.8403560487832982</v>
      </c>
      <c r="E228" s="37">
        <f t="shared" si="48"/>
        <v>-2.8488724643318863</v>
      </c>
      <c r="F228" s="37">
        <f t="shared" si="47"/>
        <v>4.9656348892405111</v>
      </c>
    </row>
    <row r="229" spans="1:6" x14ac:dyDescent="0.25">
      <c r="A229" s="22"/>
      <c r="B229" s="23" t="s">
        <v>8</v>
      </c>
      <c r="C229" s="36">
        <v>882.7</v>
      </c>
      <c r="D229" s="36">
        <f>((C229/C228)-1)*100</f>
        <v>3.9534582454983314</v>
      </c>
      <c r="E229" s="37">
        <f t="shared" si="48"/>
        <v>0.99195679782160262</v>
      </c>
      <c r="F229" s="37">
        <f>((C229/C217)-1)*100</f>
        <v>11.04122375555081</v>
      </c>
    </row>
    <row r="230" spans="1:6" x14ac:dyDescent="0.25">
      <c r="A230" s="44"/>
      <c r="B230" s="46" t="s">
        <v>9</v>
      </c>
      <c r="C230" s="45">
        <v>1030.3499999999999</v>
      </c>
      <c r="D230" s="45">
        <f>((C230/C229)-1)*100</f>
        <v>16.72708734564403</v>
      </c>
      <c r="E230" s="38">
        <f>((C230/C$223)-1)*100</f>
        <v>17.884969623468304</v>
      </c>
      <c r="F230" s="38">
        <f>((C230/C218)-1)*100</f>
        <v>22.751316447854354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9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53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5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5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5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5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5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5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5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5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5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5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5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5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5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5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5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5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5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5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5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5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5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5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5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5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5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5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5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5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5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5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5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5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5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5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5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5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5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5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5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5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5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5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5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5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5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5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5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5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5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5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5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5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5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5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5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5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5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5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5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5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5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5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5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5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5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5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5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5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5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5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5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5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5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5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5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5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5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5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5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5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5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5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5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5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5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5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5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5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5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5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5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5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5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5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5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5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5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5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5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5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5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5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5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5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5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5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5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5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5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5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5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5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5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5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5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5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5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5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5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5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5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5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5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5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5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5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5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5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5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5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5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5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5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5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5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5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5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5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5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5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5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5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5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5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5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5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5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5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5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5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5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5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5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5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5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5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5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5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5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5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5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5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5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5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5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5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5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5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5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5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5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5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5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5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5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5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5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5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5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5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5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5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5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5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5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5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5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5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5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5">
      <c r="A210" s="22"/>
      <c r="B210" s="23" t="s">
        <v>13</v>
      </c>
      <c r="C210" s="36">
        <v>1232.56</v>
      </c>
      <c r="D210" s="36">
        <f t="shared" ref="D210:D222" si="40">((C210/C209)-1)*100</f>
        <v>9.5014577022700664E-2</v>
      </c>
      <c r="E210" s="37">
        <f>((C210/C$199)-1)*100</f>
        <v>1.4820181794229947</v>
      </c>
      <c r="F210" s="37">
        <f t="shared" ref="F210:F222" si="41">((C210/C198)-1)*100</f>
        <v>1.8838291576084742</v>
      </c>
    </row>
    <row r="211" spans="1:6" x14ac:dyDescent="0.25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5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5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5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5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5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5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5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5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5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x14ac:dyDescent="0.25">
      <c r="A221" s="22"/>
      <c r="B221" s="23" t="s">
        <v>12</v>
      </c>
      <c r="C221" s="36">
        <v>1247.57</v>
      </c>
      <c r="D221" s="36">
        <f>((C221/C220)-1)*100</f>
        <v>0.66325089764796008</v>
      </c>
      <c r="E221" s="37">
        <f>((C221/C$211)-1)*100</f>
        <v>1.0808358247652361</v>
      </c>
      <c r="F221" s="37">
        <f>((C221/C209)-1)*100</f>
        <v>1.3139622702799114</v>
      </c>
    </row>
    <row r="222" spans="1:6" x14ac:dyDescent="0.25">
      <c r="A222" s="22"/>
      <c r="B222" s="23" t="s">
        <v>13</v>
      </c>
      <c r="C222" s="36">
        <v>1254.97</v>
      </c>
      <c r="D222" s="36">
        <f t="shared" si="40"/>
        <v>0.59315308960619095</v>
      </c>
      <c r="E222" s="37">
        <f t="shared" ref="E222" si="45">((C222/C$211)-1)*100</f>
        <v>1.680399925459608</v>
      </c>
      <c r="F222" s="37">
        <f t="shared" si="41"/>
        <v>1.818167066917642</v>
      </c>
    </row>
    <row r="223" spans="1:6" x14ac:dyDescent="0.25">
      <c r="A223" s="44"/>
      <c r="B223" s="23" t="s">
        <v>14</v>
      </c>
      <c r="C223" s="36">
        <v>1256.8399999999999</v>
      </c>
      <c r="D223" s="36">
        <f t="shared" ref="D223:D228" si="46">((C223/C222)-1)*100</f>
        <v>0.14900754599711519</v>
      </c>
      <c r="E223" s="37">
        <f>((C223/C$211)-1)*100</f>
        <v>1.8319113941485776</v>
      </c>
      <c r="F223" s="37">
        <f t="shared" ref="F223:F228" si="47">((C223/C211)-1)*100</f>
        <v>1.8319113941485776</v>
      </c>
    </row>
    <row r="224" spans="1:6" x14ac:dyDescent="0.25">
      <c r="A224" s="27">
        <v>2025</v>
      </c>
      <c r="B224" s="28" t="s">
        <v>37</v>
      </c>
      <c r="C224" s="34">
        <v>1260.19</v>
      </c>
      <c r="D224" s="34">
        <f t="shared" si="46"/>
        <v>0.26654148499412056</v>
      </c>
      <c r="E224" s="35">
        <f t="shared" ref="E224:E229" si="48">((C224/C$223)-1)*100</f>
        <v>0.26654148499412056</v>
      </c>
      <c r="F224" s="35">
        <f t="shared" si="47"/>
        <v>2.0768701146166801</v>
      </c>
    </row>
    <row r="225" spans="1:6" x14ac:dyDescent="0.25">
      <c r="A225" s="22"/>
      <c r="B225" s="23" t="s">
        <v>4</v>
      </c>
      <c r="C225" s="36">
        <v>1261.79</v>
      </c>
      <c r="D225" s="36">
        <f t="shared" si="46"/>
        <v>0.12696498147104496</v>
      </c>
      <c r="E225" s="37">
        <f t="shared" si="48"/>
        <v>0.3938448808121997</v>
      </c>
      <c r="F225" s="37">
        <f t="shared" si="47"/>
        <v>2.0915254785830895</v>
      </c>
    </row>
    <row r="226" spans="1:6" x14ac:dyDescent="0.25">
      <c r="A226" s="22"/>
      <c r="B226" s="23" t="s">
        <v>5</v>
      </c>
      <c r="C226" s="36">
        <v>1264.6500000000001</v>
      </c>
      <c r="D226" s="36">
        <f t="shared" si="46"/>
        <v>0.22666212285722409</v>
      </c>
      <c r="E226" s="37">
        <f t="shared" si="48"/>
        <v>0.62139970083703311</v>
      </c>
      <c r="F226" s="37">
        <f t="shared" si="47"/>
        <v>2.1617429658531861</v>
      </c>
    </row>
    <row r="227" spans="1:6" x14ac:dyDescent="0.25">
      <c r="A227" s="22"/>
      <c r="B227" s="23" t="s">
        <v>6</v>
      </c>
      <c r="C227" s="36">
        <v>1266.06</v>
      </c>
      <c r="D227" s="36">
        <f t="shared" si="46"/>
        <v>0.11149329854107659</v>
      </c>
      <c r="E227" s="37">
        <f t="shared" si="48"/>
        <v>0.73358581840170523</v>
      </c>
      <c r="F227" s="37">
        <f t="shared" si="47"/>
        <v>2.0555233120526317</v>
      </c>
    </row>
    <row r="228" spans="1:6" ht="13.5" customHeight="1" x14ac:dyDescent="0.25">
      <c r="A228" s="22"/>
      <c r="B228" s="23" t="s">
        <v>7</v>
      </c>
      <c r="C228" s="36">
        <v>1269.32</v>
      </c>
      <c r="D228" s="36">
        <f t="shared" si="46"/>
        <v>0.25749174604678959</v>
      </c>
      <c r="E228" s="37">
        <f t="shared" si="48"/>
        <v>0.99296648738105286</v>
      </c>
      <c r="F228" s="37">
        <f t="shared" si="47"/>
        <v>2.4363868197848415</v>
      </c>
    </row>
    <row r="229" spans="1:6" x14ac:dyDescent="0.25">
      <c r="A229" s="22"/>
      <c r="B229" s="23" t="s">
        <v>8</v>
      </c>
      <c r="C229" s="36">
        <v>1273.04</v>
      </c>
      <c r="D229" s="36">
        <f>((C229/C228)-1)*100</f>
        <v>0.2930703053603434</v>
      </c>
      <c r="E229" s="37">
        <f t="shared" si="48"/>
        <v>1.2889468826581041</v>
      </c>
      <c r="F229" s="37">
        <f>((C229/C217)-1)*100</f>
        <v>3.6829502695834959</v>
      </c>
    </row>
    <row r="230" spans="1:6" x14ac:dyDescent="0.25">
      <c r="A230" s="22"/>
      <c r="B230" s="23" t="s">
        <v>9</v>
      </c>
      <c r="C230" s="36">
        <v>1276.94</v>
      </c>
      <c r="D230" s="36">
        <f>((C230/C229)-1)*100</f>
        <v>0.30635329604726813</v>
      </c>
      <c r="E230" s="37">
        <f>((C230/C$223)-1)*100</f>
        <v>1.5992489099646789</v>
      </c>
      <c r="F230" s="37">
        <f>((C230/C218)-1)*100</f>
        <v>3.493998362821471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9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9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5" t="s">
        <v>54</v>
      </c>
      <c r="B236" s="19"/>
      <c r="C236" s="20"/>
      <c r="D236" s="20"/>
      <c r="E236" s="20"/>
      <c r="F236" s="20"/>
    </row>
    <row r="237" spans="1:6" x14ac:dyDescent="0.25">
      <c r="A237" s="6" t="s">
        <v>55</v>
      </c>
      <c r="B237" s="31"/>
      <c r="C237" s="2"/>
      <c r="D237" s="2"/>
      <c r="E237" s="2"/>
      <c r="F237" s="2"/>
    </row>
    <row r="238" spans="1:6" x14ac:dyDescent="0.25">
      <c r="A238" s="7" t="s">
        <v>38</v>
      </c>
    </row>
    <row r="239" spans="1:6" x14ac:dyDescent="0.25">
      <c r="A239" s="7" t="s">
        <v>39</v>
      </c>
    </row>
    <row r="240" spans="1:6" x14ac:dyDescent="0.25">
      <c r="A240" s="8" t="s">
        <v>40</v>
      </c>
    </row>
    <row r="241" spans="1:1" x14ac:dyDescent="0.25">
      <c r="A241" s="8" t="s">
        <v>41</v>
      </c>
    </row>
    <row r="242" spans="1:1" x14ac:dyDescent="0.25">
      <c r="A242" s="8" t="s">
        <v>42</v>
      </c>
    </row>
    <row r="243" spans="1:1" x14ac:dyDescent="0.25">
      <c r="A243" s="8" t="s">
        <v>43</v>
      </c>
    </row>
    <row r="244" spans="1:1" x14ac:dyDescent="0.25">
      <c r="A244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5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5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5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5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5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5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5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5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5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5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5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5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5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5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5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5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5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5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5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5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5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5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5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5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5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5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5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5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5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5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5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5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5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5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5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5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5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5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5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5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5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5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5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5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5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5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5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5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5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5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5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5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5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5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5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5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5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5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5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5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5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5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5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5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5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5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5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5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5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5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5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5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5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5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5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5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5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5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5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5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5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5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5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5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5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5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5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5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5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5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5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5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5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5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5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5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5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5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5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5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5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5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5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5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5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5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5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5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5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5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5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5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5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5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5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5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5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5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5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5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5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5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5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5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5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5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5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5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5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5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5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5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5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5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5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5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5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5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5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5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5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5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5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5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5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5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5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5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5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5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5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5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5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5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5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5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5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5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5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5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5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5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5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5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5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5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5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5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5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5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5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5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5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5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5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5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5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5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5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5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5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5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5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5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5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5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5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5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5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5">
      <c r="A210" s="22"/>
      <c r="B210" s="23" t="s">
        <v>13</v>
      </c>
      <c r="C210" s="36">
        <v>1189.99</v>
      </c>
      <c r="D210" s="36">
        <f t="shared" ref="D210:D222" si="42">((C210/C209)-1)*100</f>
        <v>4.455803473844E-2</v>
      </c>
      <c r="E210" s="37">
        <f>((C210/C$199)-1)*100</f>
        <v>-0.41924686192468252</v>
      </c>
      <c r="F210" s="37">
        <f t="shared" ref="F210:F222" si="43">((C210/C198)-1)*100</f>
        <v>-0.20295032748803843</v>
      </c>
    </row>
    <row r="211" spans="1:6" x14ac:dyDescent="0.25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5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5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5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5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5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5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5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5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5">
      <c r="A220" s="22"/>
      <c r="B220" s="23" t="s">
        <v>11</v>
      </c>
      <c r="C220" s="36">
        <v>1227.18</v>
      </c>
      <c r="D220" s="36">
        <f>((C220/C219)-1)*100</f>
        <v>-0.49703643041894008</v>
      </c>
      <c r="E220" s="37">
        <f>((C220/C$211)-1)*100</f>
        <v>2.7384530377489558</v>
      </c>
      <c r="F220" s="37">
        <f>((C220/C208)-1)*100</f>
        <v>3.0403788508526652</v>
      </c>
    </row>
    <row r="221" spans="1:6" x14ac:dyDescent="0.25">
      <c r="A221" s="22"/>
      <c r="B221" s="23" t="s">
        <v>12</v>
      </c>
      <c r="C221" s="36">
        <v>1235.68</v>
      </c>
      <c r="D221" s="36">
        <f>((C221/C220)-1)*100</f>
        <v>0.69264492576475156</v>
      </c>
      <c r="E221" s="37">
        <f>((C221/C$211)-1)*100</f>
        <v>3.4500657195241535</v>
      </c>
      <c r="F221" s="37">
        <f>((C221/C209)-1)*100</f>
        <v>3.885796916247708</v>
      </c>
    </row>
    <row r="222" spans="1:6" x14ac:dyDescent="0.25">
      <c r="A222" s="22"/>
      <c r="B222" s="23" t="s">
        <v>13</v>
      </c>
      <c r="C222" s="36">
        <v>1243.68</v>
      </c>
      <c r="D222" s="36">
        <f t="shared" si="42"/>
        <v>0.64741680694031523</v>
      </c>
      <c r="E222" s="37">
        <f t="shared" ref="E222" si="47">((C222/C$211)-1)*100</f>
        <v>4.1198188317831397</v>
      </c>
      <c r="F222" s="37">
        <f t="shared" si="43"/>
        <v>4.5118026201900863</v>
      </c>
    </row>
    <row r="223" spans="1:6" x14ac:dyDescent="0.25">
      <c r="A223" s="44"/>
      <c r="B223" s="46" t="s">
        <v>14</v>
      </c>
      <c r="C223" s="45">
        <v>1250.4000000000001</v>
      </c>
      <c r="D223" s="45">
        <f t="shared" ref="D223:D228" si="48">((C223/C222)-1)*100</f>
        <v>0.54033191817830506</v>
      </c>
      <c r="E223" s="38">
        <f>((C223/C$211)-1)*100</f>
        <v>4.6824114460807031</v>
      </c>
      <c r="F223" s="38">
        <f t="shared" ref="F223:F228" si="49">((C223/C211)-1)*100</f>
        <v>4.6824114460807031</v>
      </c>
    </row>
    <row r="224" spans="1:6" x14ac:dyDescent="0.25">
      <c r="A224" s="27">
        <v>2025</v>
      </c>
      <c r="B224" s="28" t="s">
        <v>37</v>
      </c>
      <c r="C224" s="34">
        <v>1227.33</v>
      </c>
      <c r="D224" s="34">
        <f t="shared" si="48"/>
        <v>-1.8450095969289926</v>
      </c>
      <c r="E224" s="35">
        <f t="shared" ref="E224:E229" si="50">((C224/C$223)-1)*100</f>
        <v>-1.8450095969289926</v>
      </c>
      <c r="F224" s="35">
        <f t="shared" si="49"/>
        <v>2.1557643807795568</v>
      </c>
    </row>
    <row r="225" spans="1:6" x14ac:dyDescent="0.25">
      <c r="A225" s="22"/>
      <c r="B225" s="23" t="s">
        <v>4</v>
      </c>
      <c r="C225" s="36">
        <v>1208.4000000000001</v>
      </c>
      <c r="D225" s="36">
        <f t="shared" si="48"/>
        <v>-1.542372467062636</v>
      </c>
      <c r="E225" s="37">
        <f t="shared" si="50"/>
        <v>-3.3589251439539392</v>
      </c>
      <c r="F225" s="37">
        <f t="shared" si="49"/>
        <v>-0.59311785852368404</v>
      </c>
    </row>
    <row r="226" spans="1:6" x14ac:dyDescent="0.25">
      <c r="A226" s="22"/>
      <c r="B226" s="23" t="s">
        <v>5</v>
      </c>
      <c r="C226" s="36">
        <v>1208.54</v>
      </c>
      <c r="D226" s="36">
        <f t="shared" si="48"/>
        <v>1.158556769280672E-2</v>
      </c>
      <c r="E226" s="37">
        <f t="shared" si="50"/>
        <v>-3.3477287268074307</v>
      </c>
      <c r="F226" s="37">
        <f t="shared" si="49"/>
        <v>-0.65515285529917922</v>
      </c>
    </row>
    <row r="227" spans="1:6" x14ac:dyDescent="0.25">
      <c r="A227" s="22"/>
      <c r="B227" s="23" t="s">
        <v>6</v>
      </c>
      <c r="C227" s="36">
        <v>1242.05</v>
      </c>
      <c r="D227" s="36">
        <f t="shared" si="48"/>
        <v>2.7727671405166632</v>
      </c>
      <c r="E227" s="37">
        <f t="shared" si="50"/>
        <v>-0.66778630838132402</v>
      </c>
      <c r="F227" s="37">
        <f t="shared" si="49"/>
        <v>2.9704365704432023</v>
      </c>
    </row>
    <row r="228" spans="1:6" ht="13.5" customHeight="1" x14ac:dyDescent="0.25">
      <c r="A228" s="22"/>
      <c r="B228" s="23" t="s">
        <v>7</v>
      </c>
      <c r="C228" s="36">
        <v>1239.1500000000001</v>
      </c>
      <c r="D228" s="36">
        <f t="shared" si="48"/>
        <v>-0.23348496437340938</v>
      </c>
      <c r="E228" s="37">
        <f t="shared" si="50"/>
        <v>-0.89971209213052239</v>
      </c>
      <c r="F228" s="37">
        <f t="shared" si="49"/>
        <v>2.6355677403858246</v>
      </c>
    </row>
    <row r="229" spans="1:6" x14ac:dyDescent="0.25">
      <c r="A229" s="22"/>
      <c r="B229" s="23" t="s">
        <v>8</v>
      </c>
      <c r="C229" s="36">
        <v>1238.5999999999999</v>
      </c>
      <c r="D229" s="36">
        <f>((C229/C228)-1)*100</f>
        <v>-4.4385264092339227E-2</v>
      </c>
      <c r="E229" s="37">
        <f t="shared" si="50"/>
        <v>-0.94369801663468644</v>
      </c>
      <c r="F229" s="37">
        <f>((C229/C217)-1)*100</f>
        <v>2.5874635568513105</v>
      </c>
    </row>
    <row r="230" spans="1:6" x14ac:dyDescent="0.25">
      <c r="A230" s="44"/>
      <c r="B230" s="46" t="s">
        <v>9</v>
      </c>
      <c r="C230" s="45">
        <v>1243.81</v>
      </c>
      <c r="D230" s="45">
        <f>((C230/C229)-1)*100</f>
        <v>0.42063620216372666</v>
      </c>
      <c r="E230" s="38">
        <f>((C230/C$223)-1)*100</f>
        <v>-0.52703134996802126</v>
      </c>
      <c r="F230" s="38">
        <f>((C230/C218)-1)*100</f>
        <v>3.4456660955770824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51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51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1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1"/>
        <v>-100</v>
      </c>
      <c r="F234" s="37">
        <f t="shared" ref="F234" si="53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1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9" zoomScaleNormal="100" workbookViewId="0">
      <selection activeCell="G230" sqref="G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5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5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5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5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5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5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5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5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5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5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5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5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5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5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5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5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5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5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5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5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5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5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5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5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5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5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5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5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5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5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5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5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5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5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5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5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5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5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5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5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5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5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5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5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5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5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5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5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5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5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5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5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5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5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5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5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5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5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5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5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5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5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5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5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5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5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5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5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5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5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5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5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5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5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5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5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5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5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5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5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5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5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5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5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5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5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5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5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5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5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5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5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5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5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5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5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5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5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5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5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5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5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5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5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5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5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5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5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5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5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5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5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5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5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5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5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5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5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5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5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5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5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5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5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5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5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5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5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5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5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5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5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5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5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5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5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5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5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5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5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5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5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5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5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5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5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5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5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5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5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5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5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5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5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5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5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5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5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5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5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5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5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5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5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5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5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5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5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5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5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5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5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5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5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5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5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5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5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5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5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5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5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5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5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5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5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5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5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5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5">
      <c r="A210" s="22"/>
      <c r="B210" s="23" t="s">
        <v>13</v>
      </c>
      <c r="C210" s="36">
        <v>749.87</v>
      </c>
      <c r="D210" s="36">
        <f t="shared" ref="D210:D222" si="37">((C210/C209)-1)*100</f>
        <v>2.8012699090251836E-2</v>
      </c>
      <c r="E210" s="37">
        <f>((C210/C$199)-1)*100</f>
        <v>-0.51475953565506272</v>
      </c>
      <c r="F210" s="37">
        <f t="shared" ref="F210:F222" si="38">((C210/C198)-1)*100</f>
        <v>-0.48043106079709297</v>
      </c>
    </row>
    <row r="211" spans="1:6" x14ac:dyDescent="0.25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5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5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5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5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5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5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5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5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5">
      <c r="A220" s="22"/>
      <c r="B220" s="23" t="s">
        <v>11</v>
      </c>
      <c r="C220" s="36">
        <v>796.36</v>
      </c>
      <c r="D220" s="36">
        <f>((C220/C219)-1)*100</f>
        <v>2.2468736358267183</v>
      </c>
      <c r="E220" s="37">
        <f>((C220/C$211)-1)*100</f>
        <v>6.2521681120747186</v>
      </c>
      <c r="F220" s="37">
        <f>((C220/C208)-1)*100</f>
        <v>8.7611477581568167</v>
      </c>
    </row>
    <row r="221" spans="1:6" x14ac:dyDescent="0.25">
      <c r="A221" s="22"/>
      <c r="B221" s="23" t="s">
        <v>12</v>
      </c>
      <c r="C221" s="36">
        <v>798.95</v>
      </c>
      <c r="D221" s="36">
        <f>((C221/C220)-1)*100</f>
        <v>0.32522979556983689</v>
      </c>
      <c r="E221" s="37">
        <f>((C221/C$211)-1)*100</f>
        <v>6.5977318212141478</v>
      </c>
      <c r="F221" s="37">
        <f>((C221/C209)-1)*100</f>
        <v>6.574980657898255</v>
      </c>
    </row>
    <row r="222" spans="1:6" x14ac:dyDescent="0.25">
      <c r="A222" s="22"/>
      <c r="B222" s="23" t="s">
        <v>13</v>
      </c>
      <c r="C222" s="36">
        <v>799.15</v>
      </c>
      <c r="D222" s="36">
        <f t="shared" si="37"/>
        <v>2.5032855622986183E-2</v>
      </c>
      <c r="E222" s="37">
        <f t="shared" ref="E222" si="42">((C222/C$211)-1)*100</f>
        <v>6.6244162775183524</v>
      </c>
      <c r="F222" s="37">
        <f t="shared" si="38"/>
        <v>6.5718057796684715</v>
      </c>
    </row>
    <row r="223" spans="1:6" x14ac:dyDescent="0.25">
      <c r="A223" s="44"/>
      <c r="B223" s="46" t="s">
        <v>14</v>
      </c>
      <c r="C223" s="45">
        <v>803.15</v>
      </c>
      <c r="D223" s="45">
        <f t="shared" ref="D223:D228" si="43">((C223/C222)-1)*100</f>
        <v>0.50053181505349542</v>
      </c>
      <c r="E223" s="38">
        <f>((C223/C$211)-1)*100</f>
        <v>7.1581054036023994</v>
      </c>
      <c r="F223" s="38">
        <f t="shared" ref="F223:F228" si="44">((C223/C211)-1)*100</f>
        <v>7.1581054036023994</v>
      </c>
    </row>
    <row r="224" spans="1:6" x14ac:dyDescent="0.25">
      <c r="A224" s="27">
        <v>2025</v>
      </c>
      <c r="B224" s="28" t="s">
        <v>37</v>
      </c>
      <c r="C224" s="34">
        <v>804.41</v>
      </c>
      <c r="D224" s="34">
        <f t="shared" si="43"/>
        <v>0.15688227603809501</v>
      </c>
      <c r="E224" s="35">
        <f t="shared" ref="E224:E229" si="45">((C224/C$223)-1)*100</f>
        <v>0.15688227603809501</v>
      </c>
      <c r="F224" s="35">
        <f t="shared" si="44"/>
        <v>7.867353233030272</v>
      </c>
    </row>
    <row r="225" spans="1:6" x14ac:dyDescent="0.25">
      <c r="A225" s="22"/>
      <c r="B225" s="23" t="s">
        <v>4</v>
      </c>
      <c r="C225" s="36">
        <v>791.17</v>
      </c>
      <c r="D225" s="36">
        <f t="shared" si="43"/>
        <v>-1.6459268283586792</v>
      </c>
      <c r="E225" s="37">
        <f t="shared" si="45"/>
        <v>-1.4916267197908284</v>
      </c>
      <c r="F225" s="37">
        <f t="shared" si="44"/>
        <v>8.5296094596633676</v>
      </c>
    </row>
    <row r="226" spans="1:6" x14ac:dyDescent="0.25">
      <c r="A226" s="22"/>
      <c r="B226" s="23" t="s">
        <v>5</v>
      </c>
      <c r="C226" s="36">
        <v>793.98</v>
      </c>
      <c r="D226" s="36">
        <f t="shared" si="43"/>
        <v>0.35517019098298963</v>
      </c>
      <c r="E226" s="37">
        <f t="shared" si="45"/>
        <v>-1.1417543422772791</v>
      </c>
      <c r="F226" s="37">
        <f t="shared" si="44"/>
        <v>8.9599143668775518</v>
      </c>
    </row>
    <row r="227" spans="1:6" x14ac:dyDescent="0.25">
      <c r="A227" s="22"/>
      <c r="B227" s="23" t="s">
        <v>6</v>
      </c>
      <c r="C227" s="36">
        <v>786.27</v>
      </c>
      <c r="D227" s="36">
        <f t="shared" si="43"/>
        <v>-0.9710572054711708</v>
      </c>
      <c r="E227" s="37">
        <f t="shared" si="45"/>
        <v>-2.1017244599389917</v>
      </c>
      <c r="F227" s="37">
        <f t="shared" si="44"/>
        <v>5.2823973648268518</v>
      </c>
    </row>
    <row r="228" spans="1:6" ht="13.5" customHeight="1" x14ac:dyDescent="0.25">
      <c r="A228" s="22"/>
      <c r="B228" s="23" t="s">
        <v>7</v>
      </c>
      <c r="C228" s="36">
        <v>802.26</v>
      </c>
      <c r="D228" s="36">
        <f t="shared" si="43"/>
        <v>2.0336525620969992</v>
      </c>
      <c r="E228" s="37">
        <f t="shared" si="45"/>
        <v>-0.11081367116976271</v>
      </c>
      <c r="F228" s="37">
        <f t="shared" si="44"/>
        <v>6.6480558325024974</v>
      </c>
    </row>
    <row r="229" spans="1:6" x14ac:dyDescent="0.25">
      <c r="A229" s="22"/>
      <c r="B229" s="23" t="s">
        <v>8</v>
      </c>
      <c r="C229" s="36">
        <v>804.17</v>
      </c>
      <c r="D229" s="36">
        <f>((C229/C228)-1)*100</f>
        <v>0.23807743125670022</v>
      </c>
      <c r="E229" s="37">
        <f t="shared" si="45"/>
        <v>0.12699993774512031</v>
      </c>
      <c r="F229" s="37">
        <f>((C229/C217)-1)*100</f>
        <v>6.9531447419170389</v>
      </c>
    </row>
    <row r="230" spans="1:6" x14ac:dyDescent="0.25">
      <c r="A230" s="44"/>
      <c r="B230" s="46" t="s">
        <v>9</v>
      </c>
      <c r="C230" s="45">
        <v>806.04</v>
      </c>
      <c r="D230" s="45">
        <f>((C230/C229)-1)*100</f>
        <v>0.23253789621597853</v>
      </c>
      <c r="E230" s="38">
        <f>((C230/C$223)-1)*100</f>
        <v>0.35983315694452234</v>
      </c>
      <c r="F230" s="38">
        <f>((C230/C218)-1)*100</f>
        <v>4.7784941763727051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6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6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7">((C234/C233)-1)*100</f>
        <v>#DIV/0!</v>
      </c>
      <c r="E234" s="37">
        <f t="shared" si="46"/>
        <v>-100</v>
      </c>
      <c r="F234" s="37">
        <f t="shared" ref="F234" si="48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workbookViewId="0">
      <selection activeCell="H230" sqref="H23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26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5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5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5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5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5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5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5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5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5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5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5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5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5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5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5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5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5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5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5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5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5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5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5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5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5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5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5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5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5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5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5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5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5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5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5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5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5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5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5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5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5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5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5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5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5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5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5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5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5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5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5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5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5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5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5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5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5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5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5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5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5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5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5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5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5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5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5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5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5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5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5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5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5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5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5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5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5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5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5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5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5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5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5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5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5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5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5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5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5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5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5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5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5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5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5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5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5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5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5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5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5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5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5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5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5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5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5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5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5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5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5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5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5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5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5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5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5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5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5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5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5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5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5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5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5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5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5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5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5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5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5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5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5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5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5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5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5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5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5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5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5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5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5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5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5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5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5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5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5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5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5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5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5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5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5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5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5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5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5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5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5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5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5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5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5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5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5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5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5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5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5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5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5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5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5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5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5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5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5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5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5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5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5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5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5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5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5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5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5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5">
      <c r="A210" s="22"/>
      <c r="B210" s="23" t="s">
        <v>13</v>
      </c>
      <c r="C210" s="36">
        <v>745.57</v>
      </c>
      <c r="D210" s="36">
        <f t="shared" ref="D210:D222" si="39">((C210/C209)-1)*100</f>
        <v>0.4378165750619667</v>
      </c>
      <c r="E210" s="37">
        <f>((C210/C$199)-1)*100</f>
        <v>1.3222983257229926</v>
      </c>
      <c r="F210" s="37">
        <f t="shared" ref="F210:F222" si="40">((C210/C198)-1)*100</f>
        <v>1.246622034519751</v>
      </c>
    </row>
    <row r="211" spans="1:6" x14ac:dyDescent="0.25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5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5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5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5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5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5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5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5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5">
      <c r="A220" s="22"/>
      <c r="B220" s="23" t="s">
        <v>11</v>
      </c>
      <c r="C220" s="36">
        <v>760.77</v>
      </c>
      <c r="D220" s="36">
        <f>((C220/C219)-1)*100</f>
        <v>7.2347478361511897E-2</v>
      </c>
      <c r="E220" s="37">
        <f>((C220/C$211)-1)*100</f>
        <v>1.5280521005711645</v>
      </c>
      <c r="F220" s="37">
        <f>((C220/C208)-1)*100</f>
        <v>2.9528384870424196</v>
      </c>
    </row>
    <row r="221" spans="1:6" x14ac:dyDescent="0.25">
      <c r="A221" s="22"/>
      <c r="B221" s="23" t="s">
        <v>12</v>
      </c>
      <c r="C221" s="36">
        <v>765.46</v>
      </c>
      <c r="D221" s="36">
        <f>((C221/C220)-1)*100</f>
        <v>0.6164806708992332</v>
      </c>
      <c r="E221" s="37">
        <f>((C221/C$211)-1)*100</f>
        <v>2.1539529173116856</v>
      </c>
      <c r="F221" s="37">
        <f>((C221/C209)-1)*100</f>
        <v>3.1172540144412064</v>
      </c>
    </row>
    <row r="222" spans="1:6" x14ac:dyDescent="0.25">
      <c r="A222" s="22"/>
      <c r="B222" s="23" t="s">
        <v>13</v>
      </c>
      <c r="C222" s="36">
        <v>767.16</v>
      </c>
      <c r="D222" s="36">
        <f t="shared" si="39"/>
        <v>0.22208867870299187</v>
      </c>
      <c r="E222" s="37">
        <f t="shared" ref="E222" si="44">((C222/C$211)-1)*100</f>
        <v>2.3808252815886277</v>
      </c>
      <c r="F222" s="37">
        <f t="shared" si="40"/>
        <v>2.8957710208296961</v>
      </c>
    </row>
    <row r="223" spans="1:6" x14ac:dyDescent="0.25">
      <c r="A223" s="44"/>
      <c r="B223" s="46" t="s">
        <v>14</v>
      </c>
      <c r="C223" s="45">
        <v>767.29</v>
      </c>
      <c r="D223" s="45">
        <f t="shared" ref="D223:D228" si="45">((C223/C222)-1)*100</f>
        <v>1.6945617602592833E-2</v>
      </c>
      <c r="E223" s="38">
        <f>((C223/C$211)-1)*100</f>
        <v>2.3981743447392123</v>
      </c>
      <c r="F223" s="38">
        <f t="shared" ref="F223:F228" si="46">((C223/C211)-1)*100</f>
        <v>2.3981743447392123</v>
      </c>
    </row>
    <row r="224" spans="1:6" x14ac:dyDescent="0.25">
      <c r="A224" s="27">
        <v>2025</v>
      </c>
      <c r="B224" s="28" t="s">
        <v>37</v>
      </c>
      <c r="C224" s="34">
        <v>771.89</v>
      </c>
      <c r="D224" s="34">
        <f t="shared" si="45"/>
        <v>0.59951257021464421</v>
      </c>
      <c r="E224" s="35">
        <f t="shared" ref="E224:E229" si="47">((C224/C$223)-1)*100</f>
        <v>0.59951257021464421</v>
      </c>
      <c r="F224" s="35">
        <f t="shared" si="46"/>
        <v>2.3197550338684314</v>
      </c>
    </row>
    <row r="225" spans="1:6" x14ac:dyDescent="0.25">
      <c r="A225" s="22"/>
      <c r="B225" s="23" t="s">
        <v>4</v>
      </c>
      <c r="C225" s="36">
        <v>776.95</v>
      </c>
      <c r="D225" s="36">
        <f t="shared" si="45"/>
        <v>0.65553381958569634</v>
      </c>
      <c r="E225" s="37">
        <f t="shared" si="47"/>
        <v>1.2589763974507839</v>
      </c>
      <c r="F225" s="37">
        <f t="shared" si="46"/>
        <v>3.2848558970541397</v>
      </c>
    </row>
    <row r="226" spans="1:6" x14ac:dyDescent="0.25">
      <c r="A226" s="22"/>
      <c r="B226" s="23" t="s">
        <v>5</v>
      </c>
      <c r="C226" s="36">
        <v>817.01</v>
      </c>
      <c r="D226" s="36">
        <f t="shared" si="45"/>
        <v>5.1560589484522801</v>
      </c>
      <c r="E226" s="37">
        <f t="shared" si="47"/>
        <v>6.4799489111027064</v>
      </c>
      <c r="F226" s="37">
        <f t="shared" si="46"/>
        <v>8.363949864049335</v>
      </c>
    </row>
    <row r="227" spans="1:6" x14ac:dyDescent="0.25">
      <c r="A227" s="22"/>
      <c r="B227" s="23" t="s">
        <v>6</v>
      </c>
      <c r="C227" s="36">
        <v>877.93</v>
      </c>
      <c r="D227" s="36">
        <f t="shared" si="45"/>
        <v>7.456457081308665</v>
      </c>
      <c r="E227" s="37">
        <f t="shared" si="47"/>
        <v>14.419580601858485</v>
      </c>
      <c r="F227" s="37">
        <f t="shared" si="46"/>
        <v>16.131379137014189</v>
      </c>
    </row>
    <row r="228" spans="1:6" ht="13.5" customHeight="1" x14ac:dyDescent="0.25">
      <c r="A228" s="22"/>
      <c r="B228" s="23" t="s">
        <v>7</v>
      </c>
      <c r="C228" s="36">
        <v>867.52</v>
      </c>
      <c r="D228" s="36">
        <f t="shared" si="45"/>
        <v>-1.1857437381112335</v>
      </c>
      <c r="E228" s="37">
        <f t="shared" si="47"/>
        <v>13.062857589698806</v>
      </c>
      <c r="F228" s="37">
        <f t="shared" si="46"/>
        <v>14.267650158061107</v>
      </c>
    </row>
    <row r="229" spans="1:6" x14ac:dyDescent="0.25">
      <c r="A229" s="22"/>
      <c r="B229" s="23" t="s">
        <v>8</v>
      </c>
      <c r="C229" s="36">
        <v>871.28</v>
      </c>
      <c r="D229" s="36">
        <f>((C229/C228)-1)*100</f>
        <v>0.4334194024345317</v>
      </c>
      <c r="E229" s="37">
        <f t="shared" si="47"/>
        <v>13.552893951439483</v>
      </c>
      <c r="F229" s="37">
        <f>((C229/C217)-1)*100</f>
        <v>15.483922275534812</v>
      </c>
    </row>
    <row r="230" spans="1:6" x14ac:dyDescent="0.25">
      <c r="A230" s="44"/>
      <c r="B230" s="46" t="s">
        <v>9</v>
      </c>
      <c r="C230" s="45">
        <v>870.27</v>
      </c>
      <c r="D230" s="45">
        <f>((C230/C229)-1)*100</f>
        <v>-0.1159214029932909</v>
      </c>
      <c r="E230" s="38">
        <f>((C230/C$223)-1)*100</f>
        <v>13.421261843631482</v>
      </c>
      <c r="F230" s="38">
        <f>((C230/C218)-1)*100</f>
        <v>15.10442154826932</v>
      </c>
    </row>
    <row r="231" spans="1:6" hidden="1" x14ac:dyDescent="0.25">
      <c r="A231" s="22"/>
      <c r="B231" s="23" t="s">
        <v>10</v>
      </c>
      <c r="C231" s="36"/>
      <c r="D231" s="36">
        <f>((C231/C230)-1)*100</f>
        <v>-100</v>
      </c>
      <c r="E231" s="37">
        <f t="shared" ref="E231:E235" si="48">((C231/C$223)-1)*100</f>
        <v>-100</v>
      </c>
      <c r="F231" s="37">
        <f>((C231/C219)-1)*100</f>
        <v>-100</v>
      </c>
    </row>
    <row r="232" spans="1:6" ht="11.25" hidden="1" customHeight="1" x14ac:dyDescent="0.25">
      <c r="A232" s="22"/>
      <c r="B232" s="23" t="s">
        <v>11</v>
      </c>
      <c r="C232" s="36"/>
      <c r="D232" s="36" t="e">
        <f>((C232/C231)-1)*100</f>
        <v>#DIV/0!</v>
      </c>
      <c r="E232" s="37">
        <f t="shared" si="48"/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8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047AAA-A0D8-4156-BEAD-9E21445978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43C89D-781A-4AF1-84F1-C43CFCCB376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C3EB2EC4-0F57-4D9E-B278-62638A6FB5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2013-05-16T20:34:40Z</cp:lastPrinted>
  <dcterms:created xsi:type="dcterms:W3CDTF">2000-03-02T17:25:21Z</dcterms:created>
  <dcterms:modified xsi:type="dcterms:W3CDTF">2025-09-11T18:38:53Z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5790800</vt:r8>
  </property>
  <property fmtid="{D5CDD505-2E9C-101B-9397-08002B2CF9AE}" pid="4" name="MediaServiceImageTags">
    <vt:lpwstr/>
  </property>
</Properties>
</file>