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90" windowWidth="10875" windowHeight="2415"/>
  </bookViews>
  <sheets>
    <sheet name="tabela_06.A.09" sheetId="3" r:id="rId1"/>
  </sheets>
  <definedNames>
    <definedName name="_xlnm.Print_Area" localSheetId="0">tabela_06.A.09!$A$1:$T$777</definedName>
    <definedName name="_xlnm.Print_Titles" localSheetId="0">tabela_06.A.09!$1:$4</definedName>
  </definedNames>
  <calcPr calcId="145621"/>
</workbook>
</file>

<file path=xl/calcChain.xml><?xml version="1.0" encoding="utf-8"?>
<calcChain xmlns="http://schemas.openxmlformats.org/spreadsheetml/2006/main">
  <c r="M790" i="3" l="1"/>
  <c r="L790" i="3"/>
  <c r="D790" i="3"/>
  <c r="E790" i="3"/>
  <c r="F790" i="3"/>
  <c r="T676" i="3"/>
  <c r="S676" i="3"/>
  <c r="M676" i="3"/>
  <c r="L676" i="3"/>
  <c r="F676" i="3"/>
  <c r="E676" i="3"/>
  <c r="T564" i="3"/>
  <c r="S564" i="3"/>
  <c r="M564" i="3"/>
  <c r="L564" i="3"/>
  <c r="F564" i="3"/>
  <c r="E564" i="3"/>
  <c r="T452" i="3"/>
  <c r="S452" i="3"/>
  <c r="M452" i="3"/>
  <c r="L452" i="3"/>
  <c r="F452" i="3"/>
  <c r="E452" i="3"/>
  <c r="T340" i="3"/>
  <c r="S340" i="3"/>
  <c r="M340" i="3"/>
  <c r="L340" i="3"/>
  <c r="F340" i="3"/>
  <c r="E340" i="3"/>
  <c r="R226" i="3"/>
  <c r="T226" i="3"/>
  <c r="S226" i="3"/>
  <c r="K226" i="3"/>
  <c r="M226" i="3"/>
  <c r="L226" i="3"/>
  <c r="D226" i="3"/>
  <c r="E226" i="3"/>
  <c r="F226" i="3"/>
  <c r="R114" i="3"/>
  <c r="T114" i="3"/>
  <c r="S114" i="3"/>
  <c r="M114" i="3"/>
  <c r="L114" i="3"/>
  <c r="F114" i="3"/>
  <c r="E114" i="3"/>
  <c r="K789" i="3" l="1"/>
  <c r="M789" i="3"/>
  <c r="L789" i="3"/>
  <c r="F789" i="3"/>
  <c r="E789" i="3"/>
  <c r="D789" i="3"/>
  <c r="R675" i="3"/>
  <c r="T675" i="3"/>
  <c r="S675" i="3"/>
  <c r="M675" i="3"/>
  <c r="L675" i="3"/>
  <c r="F675" i="3"/>
  <c r="E675" i="3"/>
  <c r="T563" i="3"/>
  <c r="S563" i="3"/>
  <c r="M563" i="3"/>
  <c r="L563" i="3"/>
  <c r="D563" i="3"/>
  <c r="F563" i="3"/>
  <c r="E563" i="3"/>
  <c r="T451" i="3"/>
  <c r="S451" i="3"/>
  <c r="M451" i="3"/>
  <c r="L451" i="3"/>
  <c r="D451" i="3"/>
  <c r="F451" i="3"/>
  <c r="E451" i="3"/>
  <c r="T339" i="3"/>
  <c r="S339" i="3"/>
  <c r="M339" i="3"/>
  <c r="L339" i="3"/>
  <c r="F339" i="3"/>
  <c r="E339" i="3"/>
  <c r="T225" i="3"/>
  <c r="S225" i="3"/>
  <c r="M225" i="3"/>
  <c r="L225" i="3"/>
  <c r="F225" i="3"/>
  <c r="E225" i="3"/>
  <c r="K113" i="3"/>
  <c r="R113" i="3"/>
  <c r="T113" i="3"/>
  <c r="S113" i="3"/>
  <c r="M113" i="3"/>
  <c r="L113" i="3"/>
  <c r="F113" i="3"/>
  <c r="E113" i="3"/>
  <c r="M788" i="3" l="1"/>
  <c r="L788" i="3"/>
  <c r="F788" i="3"/>
  <c r="E788" i="3"/>
  <c r="R674" i="3"/>
  <c r="T674" i="3"/>
  <c r="S674" i="3"/>
  <c r="M674" i="3"/>
  <c r="L674" i="3"/>
  <c r="F674" i="3"/>
  <c r="E674" i="3"/>
  <c r="T562" i="3"/>
  <c r="S562" i="3"/>
  <c r="M562" i="3"/>
  <c r="L562" i="3"/>
  <c r="F562" i="3"/>
  <c r="E562" i="3"/>
  <c r="T450" i="3"/>
  <c r="S450" i="3"/>
  <c r="M450" i="3"/>
  <c r="L450" i="3"/>
  <c r="F450" i="3"/>
  <c r="E450" i="3"/>
  <c r="T338" i="3"/>
  <c r="S338" i="3"/>
  <c r="M338" i="3"/>
  <c r="L338" i="3"/>
  <c r="F338" i="3"/>
  <c r="E338" i="3"/>
  <c r="T224" i="3"/>
  <c r="S224" i="3"/>
  <c r="M224" i="3"/>
  <c r="L224" i="3"/>
  <c r="E224" i="3"/>
  <c r="D224" i="3"/>
  <c r="F224" i="3"/>
  <c r="T112" i="3"/>
  <c r="R112" i="3"/>
  <c r="S112" i="3"/>
  <c r="M112" i="3"/>
  <c r="L112" i="3"/>
  <c r="D112" i="3"/>
  <c r="F112" i="3"/>
  <c r="E112" i="3"/>
  <c r="M787" i="3" l="1"/>
  <c r="L787" i="3"/>
  <c r="E787" i="3"/>
  <c r="F787" i="3"/>
  <c r="T673" i="3"/>
  <c r="S673" i="3"/>
  <c r="M673" i="3"/>
  <c r="L673" i="3"/>
  <c r="F673" i="3"/>
  <c r="E673" i="3"/>
  <c r="R561" i="3"/>
  <c r="T561" i="3"/>
  <c r="S561" i="3"/>
  <c r="K561" i="3"/>
  <c r="M561" i="3"/>
  <c r="L561" i="3"/>
  <c r="F561" i="3"/>
  <c r="E561" i="3"/>
  <c r="D561" i="3"/>
  <c r="T449" i="3"/>
  <c r="S449" i="3"/>
  <c r="M449" i="3"/>
  <c r="L449" i="3"/>
  <c r="E449" i="3"/>
  <c r="D449" i="3"/>
  <c r="F449" i="3"/>
  <c r="T337" i="3"/>
  <c r="S337" i="3"/>
  <c r="M337" i="3"/>
  <c r="L337" i="3"/>
  <c r="F337" i="3"/>
  <c r="E337" i="3"/>
  <c r="S223" i="3"/>
  <c r="R223" i="3"/>
  <c r="T223" i="3"/>
  <c r="M223" i="3"/>
  <c r="L223" i="3"/>
  <c r="D223" i="3"/>
  <c r="F223" i="3"/>
  <c r="E223" i="3"/>
  <c r="T111" i="3"/>
  <c r="S111" i="3"/>
  <c r="M111" i="3"/>
  <c r="L111" i="3"/>
  <c r="F111" i="3"/>
  <c r="E111" i="3"/>
  <c r="M786" i="3" l="1"/>
  <c r="L786" i="3"/>
  <c r="K786" i="3"/>
  <c r="D786" i="3"/>
  <c r="F786" i="3"/>
  <c r="E786" i="3"/>
  <c r="R672" i="3"/>
  <c r="T672" i="3"/>
  <c r="S672" i="3"/>
  <c r="M672" i="3"/>
  <c r="L672" i="3"/>
  <c r="K672" i="3"/>
  <c r="D672" i="3"/>
  <c r="E672" i="3"/>
  <c r="F672" i="3"/>
  <c r="T560" i="3"/>
  <c r="S560" i="3"/>
  <c r="R560" i="3"/>
  <c r="M560" i="3"/>
  <c r="K560" i="3"/>
  <c r="L560" i="3"/>
  <c r="F560" i="3"/>
  <c r="E560" i="3"/>
  <c r="D560" i="3"/>
  <c r="T448" i="3"/>
  <c r="S448" i="3"/>
  <c r="R448" i="3"/>
  <c r="K448" i="3"/>
  <c r="M448" i="3"/>
  <c r="L448" i="3"/>
  <c r="E448" i="3"/>
  <c r="F448" i="3"/>
  <c r="D448" i="3"/>
  <c r="R336" i="3"/>
  <c r="T336" i="3"/>
  <c r="S336" i="3"/>
  <c r="M336" i="3"/>
  <c r="L336" i="3"/>
  <c r="K336" i="3"/>
  <c r="F336" i="3"/>
  <c r="E336" i="3"/>
  <c r="D336" i="3"/>
  <c r="T222" i="3"/>
  <c r="S222" i="3"/>
  <c r="R222" i="3"/>
  <c r="L222" i="3"/>
  <c r="K222" i="3"/>
  <c r="M222" i="3"/>
  <c r="E222" i="3"/>
  <c r="D222" i="3"/>
  <c r="F222" i="3"/>
  <c r="T110" i="3"/>
  <c r="S110" i="3"/>
  <c r="R110" i="3"/>
  <c r="M110" i="3"/>
  <c r="L110" i="3"/>
  <c r="K110" i="3"/>
  <c r="D110" i="3"/>
  <c r="K785" i="3" l="1"/>
  <c r="M785" i="3"/>
  <c r="L785" i="3"/>
  <c r="E785" i="3"/>
  <c r="D785" i="3"/>
  <c r="F785" i="3"/>
  <c r="R671" i="3"/>
  <c r="T671" i="3"/>
  <c r="S671" i="3"/>
  <c r="L671" i="3"/>
  <c r="L670" i="3"/>
  <c r="K671" i="3"/>
  <c r="M671" i="3"/>
  <c r="E671" i="3"/>
  <c r="D671" i="3"/>
  <c r="F671" i="3"/>
  <c r="T559" i="3"/>
  <c r="S559" i="3"/>
  <c r="R559" i="3"/>
  <c r="K559" i="3"/>
  <c r="M559" i="3"/>
  <c r="L559" i="3"/>
  <c r="D559" i="3"/>
  <c r="F559" i="3"/>
  <c r="E559" i="3"/>
  <c r="T447" i="3"/>
  <c r="S447" i="3"/>
  <c r="R447" i="3"/>
  <c r="M447" i="3"/>
  <c r="L447" i="3"/>
  <c r="K447" i="3"/>
  <c r="E447" i="3"/>
  <c r="F447" i="3"/>
  <c r="R335" i="3"/>
  <c r="T335" i="3"/>
  <c r="S335" i="3"/>
  <c r="K335" i="3"/>
  <c r="M335" i="3"/>
  <c r="L335" i="3"/>
  <c r="F335" i="3"/>
  <c r="D335" i="3"/>
  <c r="E335" i="3"/>
  <c r="T221" i="3"/>
  <c r="S221" i="3"/>
  <c r="R221" i="3"/>
  <c r="K221" i="3"/>
  <c r="M221" i="3"/>
  <c r="L221" i="3"/>
  <c r="D221" i="3"/>
  <c r="F221" i="3"/>
  <c r="E221" i="3"/>
  <c r="S109" i="3"/>
  <c r="R109" i="3"/>
  <c r="T109" i="3"/>
  <c r="K109" i="3"/>
  <c r="M109" i="3"/>
  <c r="L109" i="3"/>
  <c r="D109" i="3"/>
  <c r="M784" i="3" l="1"/>
  <c r="K784" i="3"/>
  <c r="L784" i="3"/>
  <c r="F784" i="3"/>
  <c r="D784" i="3"/>
  <c r="E784" i="3"/>
  <c r="R670" i="3"/>
  <c r="T670" i="3"/>
  <c r="S670" i="3"/>
  <c r="M670" i="3"/>
  <c r="K670" i="3"/>
  <c r="F670" i="3"/>
  <c r="E670" i="3"/>
  <c r="T558" i="3"/>
  <c r="R558" i="3"/>
  <c r="S558" i="3"/>
  <c r="M558" i="3"/>
  <c r="K558" i="3"/>
  <c r="L558" i="3"/>
  <c r="F558" i="3"/>
  <c r="D558" i="3"/>
  <c r="E558" i="3"/>
  <c r="T446" i="3"/>
  <c r="S446" i="3"/>
  <c r="M446" i="3"/>
  <c r="L446" i="3"/>
  <c r="E446" i="3"/>
  <c r="D446" i="3"/>
  <c r="F446" i="3"/>
  <c r="T334" i="3"/>
  <c r="R334" i="3"/>
  <c r="S334" i="3"/>
  <c r="M334" i="3"/>
  <c r="L334" i="3"/>
  <c r="F334" i="3"/>
  <c r="D334" i="3"/>
  <c r="E334" i="3"/>
  <c r="T220" i="3"/>
  <c r="S220" i="3"/>
  <c r="K220" i="3"/>
  <c r="M220" i="3"/>
  <c r="L220" i="3"/>
  <c r="F220" i="3"/>
  <c r="D220" i="3"/>
  <c r="E220" i="3"/>
  <c r="T108" i="3"/>
  <c r="S108" i="3"/>
  <c r="M108" i="3"/>
  <c r="L108" i="3"/>
  <c r="F108" i="3"/>
  <c r="F115" i="3"/>
  <c r="E108" i="3"/>
  <c r="K333" i="3"/>
  <c r="M783" i="3" l="1"/>
  <c r="K783" i="3"/>
  <c r="L783" i="3"/>
  <c r="L791" i="3"/>
  <c r="F783" i="3"/>
  <c r="D783" i="3"/>
  <c r="E783" i="3"/>
  <c r="S669" i="3"/>
  <c r="T669" i="3"/>
  <c r="S677" i="3"/>
  <c r="R669" i="3"/>
  <c r="R668" i="3"/>
  <c r="L669" i="3"/>
  <c r="L668" i="3"/>
  <c r="E677" i="3"/>
  <c r="T557" i="3"/>
  <c r="R557" i="3"/>
  <c r="S557" i="3"/>
  <c r="S565" i="3"/>
  <c r="K557" i="3"/>
  <c r="L557" i="3"/>
  <c r="M557" i="3"/>
  <c r="F557" i="3"/>
  <c r="D557" i="3"/>
  <c r="E557" i="3"/>
  <c r="R445" i="3"/>
  <c r="T445" i="3"/>
  <c r="S445" i="3"/>
  <c r="S453" i="3"/>
  <c r="K445" i="3"/>
  <c r="L445" i="3"/>
  <c r="M445" i="3"/>
  <c r="F445" i="3"/>
  <c r="D445" i="3"/>
  <c r="E445" i="3"/>
  <c r="T333" i="3"/>
  <c r="S333" i="3"/>
  <c r="R333" i="3"/>
  <c r="L333" i="3"/>
  <c r="M333" i="3"/>
  <c r="F333" i="3"/>
  <c r="D333" i="3"/>
  <c r="E333" i="3"/>
  <c r="T219" i="3"/>
  <c r="S219" i="3"/>
  <c r="R219" i="3"/>
  <c r="F219" i="3"/>
  <c r="E219" i="3"/>
  <c r="M219" i="3"/>
  <c r="L219" i="3"/>
  <c r="K219" i="3"/>
  <c r="D219" i="3"/>
  <c r="T107" i="3"/>
  <c r="S107" i="3"/>
  <c r="R107" i="3"/>
  <c r="M107" i="3"/>
  <c r="L107" i="3"/>
  <c r="K107" i="3"/>
  <c r="D107" i="3"/>
  <c r="F107" i="3"/>
  <c r="E107" i="3"/>
  <c r="M782" i="3" l="1"/>
  <c r="L782" i="3"/>
  <c r="K782" i="3"/>
  <c r="E782" i="3"/>
  <c r="F782" i="3"/>
  <c r="D782" i="3"/>
  <c r="T668" i="3"/>
  <c r="S668" i="3"/>
  <c r="M668" i="3"/>
  <c r="K668" i="3"/>
  <c r="F668" i="3"/>
  <c r="E668" i="3"/>
  <c r="D668" i="3"/>
  <c r="T556" i="3"/>
  <c r="S556" i="3"/>
  <c r="R556" i="3"/>
  <c r="M556" i="3"/>
  <c r="L556" i="3"/>
  <c r="K556" i="3"/>
  <c r="F556" i="3"/>
  <c r="E556" i="3"/>
  <c r="D556" i="3"/>
  <c r="R444" i="3"/>
  <c r="S444" i="3"/>
  <c r="T444" i="3"/>
  <c r="L444" i="3"/>
  <c r="K444" i="3"/>
  <c r="M444" i="3"/>
  <c r="F444" i="3"/>
  <c r="E444" i="3"/>
  <c r="D444" i="3"/>
  <c r="S332" i="3"/>
  <c r="T332" i="3"/>
  <c r="R332" i="3"/>
  <c r="L332" i="3"/>
  <c r="M332" i="3"/>
  <c r="F332" i="3"/>
  <c r="E332" i="3"/>
  <c r="D332" i="3"/>
  <c r="T218" i="3"/>
  <c r="S218" i="3"/>
  <c r="R218" i="3"/>
  <c r="K218" i="3"/>
  <c r="L218" i="3"/>
  <c r="M218" i="3"/>
  <c r="F218" i="3"/>
  <c r="E218" i="3"/>
  <c r="D218" i="3"/>
  <c r="T106" i="3"/>
  <c r="S106" i="3"/>
  <c r="R106" i="3"/>
  <c r="M106" i="3"/>
  <c r="L106" i="3"/>
  <c r="K106" i="3"/>
  <c r="F106" i="3"/>
  <c r="E106" i="3"/>
  <c r="D106" i="3"/>
  <c r="M781" i="3" l="1"/>
  <c r="L781" i="3"/>
  <c r="F781" i="3"/>
  <c r="E781" i="3"/>
  <c r="T667" i="3"/>
  <c r="R667" i="3"/>
  <c r="S667" i="3"/>
  <c r="L667" i="3"/>
  <c r="E667" i="3"/>
  <c r="S555" i="3"/>
  <c r="L555" i="3"/>
  <c r="F555" i="3"/>
  <c r="D555" i="3"/>
  <c r="E555" i="3"/>
  <c r="S443" i="3"/>
  <c r="L443" i="3"/>
  <c r="F443" i="3"/>
  <c r="E443" i="3"/>
  <c r="T331" i="3"/>
  <c r="R331" i="3"/>
  <c r="S331" i="3"/>
  <c r="L331" i="3"/>
  <c r="E331" i="3"/>
  <c r="T217" i="3"/>
  <c r="S217" i="3"/>
  <c r="L217" i="3"/>
  <c r="E217" i="3"/>
  <c r="T105" i="3"/>
  <c r="S105" i="3"/>
  <c r="L105" i="3"/>
  <c r="E105" i="3"/>
  <c r="F217" i="3" l="1"/>
  <c r="D217" i="3"/>
  <c r="L780" i="3" l="1"/>
  <c r="E780" i="3"/>
  <c r="S666" i="3"/>
  <c r="L666" i="3"/>
  <c r="E666" i="3"/>
  <c r="S554" i="3"/>
  <c r="L554" i="3"/>
  <c r="E554" i="3"/>
  <c r="S442" i="3"/>
  <c r="L442" i="3"/>
  <c r="E442" i="3"/>
  <c r="T330" i="3"/>
  <c r="S330" i="3"/>
  <c r="M330" i="3"/>
  <c r="E330" i="3"/>
  <c r="T216" i="3"/>
  <c r="S216" i="3"/>
  <c r="L216" i="3"/>
  <c r="E216" i="3"/>
  <c r="S104" i="3"/>
  <c r="L104" i="3"/>
  <c r="E104" i="3"/>
  <c r="M791" i="3" l="1"/>
  <c r="K791" i="3"/>
  <c r="K790" i="3"/>
  <c r="K788" i="3"/>
  <c r="K787" i="3"/>
  <c r="K781" i="3"/>
  <c r="M780" i="3"/>
  <c r="K780" i="3"/>
  <c r="F791" i="3"/>
  <c r="E791" i="3"/>
  <c r="D791" i="3"/>
  <c r="D788" i="3"/>
  <c r="D787" i="3"/>
  <c r="D781" i="3"/>
  <c r="F780" i="3"/>
  <c r="D780" i="3"/>
  <c r="T677" i="3"/>
  <c r="R677" i="3"/>
  <c r="R676" i="3"/>
  <c r="R673" i="3"/>
  <c r="T666" i="3"/>
  <c r="R666" i="3"/>
  <c r="M677" i="3"/>
  <c r="L677" i="3"/>
  <c r="K677" i="3"/>
  <c r="K676" i="3"/>
  <c r="K675" i="3"/>
  <c r="K674" i="3"/>
  <c r="K673" i="3"/>
  <c r="M669" i="3"/>
  <c r="K669" i="3"/>
  <c r="M667" i="3"/>
  <c r="K667" i="3"/>
  <c r="M666" i="3"/>
  <c r="K666" i="3"/>
  <c r="F677" i="3"/>
  <c r="D677" i="3"/>
  <c r="D676" i="3"/>
  <c r="D675" i="3"/>
  <c r="D674" i="3"/>
  <c r="D673" i="3"/>
  <c r="F667" i="3"/>
  <c r="D667" i="3"/>
  <c r="F666" i="3"/>
  <c r="D666" i="3"/>
  <c r="T565" i="3"/>
  <c r="R565" i="3"/>
  <c r="R564" i="3"/>
  <c r="R563" i="3"/>
  <c r="R562" i="3"/>
  <c r="T555" i="3"/>
  <c r="R555" i="3"/>
  <c r="T554" i="3"/>
  <c r="R554" i="3"/>
  <c r="M565" i="3"/>
  <c r="L565" i="3"/>
  <c r="K565" i="3"/>
  <c r="K564" i="3"/>
  <c r="K563" i="3"/>
  <c r="K562" i="3"/>
  <c r="M555" i="3"/>
  <c r="K555" i="3"/>
  <c r="M554" i="3"/>
  <c r="K554" i="3"/>
  <c r="F565" i="3"/>
  <c r="E565" i="3"/>
  <c r="D565" i="3"/>
  <c r="D564" i="3"/>
  <c r="D562" i="3"/>
  <c r="F554" i="3"/>
  <c r="D554" i="3"/>
  <c r="T453" i="3"/>
  <c r="R453" i="3"/>
  <c r="R452" i="3"/>
  <c r="R451" i="3"/>
  <c r="R450" i="3"/>
  <c r="R449" i="3"/>
  <c r="R446" i="3"/>
  <c r="T443" i="3"/>
  <c r="R443" i="3"/>
  <c r="T442" i="3"/>
  <c r="R442" i="3"/>
  <c r="M453" i="3"/>
  <c r="L453" i="3"/>
  <c r="K453" i="3"/>
  <c r="K452" i="3"/>
  <c r="K451" i="3"/>
  <c r="K450" i="3"/>
  <c r="K449" i="3"/>
  <c r="K446" i="3"/>
  <c r="M443" i="3"/>
  <c r="K443" i="3"/>
  <c r="M442" i="3"/>
  <c r="K442" i="3"/>
  <c r="F453" i="3"/>
  <c r="E453" i="3"/>
  <c r="D453" i="3"/>
  <c r="D452" i="3"/>
  <c r="D450" i="3"/>
  <c r="D447" i="3"/>
  <c r="D443" i="3"/>
  <c r="F442" i="3"/>
  <c r="D442" i="3"/>
  <c r="T341" i="3"/>
  <c r="S341" i="3"/>
  <c r="R341" i="3"/>
  <c r="R340" i="3"/>
  <c r="R339" i="3"/>
  <c r="R338" i="3"/>
  <c r="R337" i="3"/>
  <c r="R330" i="3"/>
  <c r="M341" i="3"/>
  <c r="L341" i="3"/>
  <c r="K341" i="3"/>
  <c r="K340" i="3"/>
  <c r="K339" i="3"/>
  <c r="K338" i="3"/>
  <c r="M331" i="3"/>
  <c r="K331" i="3"/>
  <c r="F341" i="3"/>
  <c r="E341" i="3"/>
  <c r="D341" i="3"/>
  <c r="D340" i="3"/>
  <c r="D339" i="3"/>
  <c r="D338" i="3"/>
  <c r="D337" i="3"/>
  <c r="F331" i="3"/>
  <c r="D331" i="3"/>
  <c r="F330" i="3"/>
  <c r="D330" i="3"/>
  <c r="T227" i="3"/>
  <c r="S227" i="3"/>
  <c r="R227" i="3"/>
  <c r="R225" i="3"/>
  <c r="R224" i="3"/>
  <c r="R220" i="3"/>
  <c r="R217" i="3"/>
  <c r="R216" i="3"/>
  <c r="M227" i="3"/>
  <c r="L227" i="3"/>
  <c r="K227" i="3"/>
  <c r="K225" i="3"/>
  <c r="K224" i="3"/>
  <c r="K223" i="3"/>
  <c r="M217" i="3"/>
  <c r="K217" i="3"/>
  <c r="M216" i="3"/>
  <c r="K216" i="3"/>
  <c r="F227" i="3"/>
  <c r="E227" i="3"/>
  <c r="D227" i="3"/>
  <c r="D225" i="3"/>
  <c r="F216" i="3"/>
  <c r="D216" i="3"/>
  <c r="T115" i="3"/>
  <c r="S115" i="3"/>
  <c r="R115" i="3"/>
  <c r="R111" i="3"/>
  <c r="R108" i="3"/>
  <c r="R105" i="3"/>
  <c r="T104" i="3"/>
  <c r="R104" i="3"/>
  <c r="M115" i="3"/>
  <c r="L115" i="3"/>
  <c r="K115" i="3"/>
  <c r="K114" i="3"/>
  <c r="K112" i="3"/>
  <c r="K111" i="3"/>
  <c r="K108" i="3"/>
  <c r="M105" i="3"/>
  <c r="K105" i="3"/>
  <c r="M104" i="3"/>
  <c r="K104" i="3"/>
  <c r="E115" i="3"/>
  <c r="D115" i="3"/>
  <c r="D114" i="3"/>
  <c r="D113" i="3"/>
  <c r="D111" i="3"/>
  <c r="D108" i="3"/>
  <c r="F105" i="3"/>
  <c r="D105" i="3"/>
  <c r="F104" i="3"/>
  <c r="D104" i="3"/>
  <c r="L779" i="3" l="1"/>
  <c r="L778" i="3"/>
  <c r="L777" i="3"/>
  <c r="L776" i="3"/>
  <c r="L775" i="3"/>
  <c r="L774" i="3"/>
  <c r="L773" i="3"/>
  <c r="L772" i="3"/>
  <c r="L771" i="3"/>
  <c r="L770" i="3"/>
  <c r="L769" i="3"/>
  <c r="L768" i="3"/>
  <c r="E775" i="3"/>
  <c r="E774" i="3"/>
  <c r="E773" i="3"/>
  <c r="E772" i="3"/>
  <c r="E771" i="3"/>
  <c r="E770" i="3"/>
  <c r="E769" i="3"/>
  <c r="E768" i="3"/>
  <c r="E779" i="3"/>
  <c r="E778" i="3"/>
  <c r="E777" i="3"/>
  <c r="E776" i="3"/>
  <c r="H768" i="3"/>
  <c r="M779" i="3"/>
  <c r="K779" i="3"/>
  <c r="F779" i="3"/>
  <c r="D779" i="3"/>
  <c r="M778" i="3"/>
  <c r="K778" i="3"/>
  <c r="F778" i="3"/>
  <c r="D778" i="3"/>
  <c r="M777" i="3"/>
  <c r="K777" i="3"/>
  <c r="F777" i="3"/>
  <c r="D777" i="3"/>
  <c r="M776" i="3"/>
  <c r="K776" i="3"/>
  <c r="F776" i="3"/>
  <c r="D776" i="3"/>
  <c r="M775" i="3"/>
  <c r="K775" i="3"/>
  <c r="F775" i="3"/>
  <c r="D775" i="3"/>
  <c r="M774" i="3"/>
  <c r="K774" i="3"/>
  <c r="F774" i="3"/>
  <c r="D774" i="3"/>
  <c r="M773" i="3"/>
  <c r="K773" i="3"/>
  <c r="F773" i="3"/>
  <c r="D773" i="3"/>
  <c r="M772" i="3"/>
  <c r="K772" i="3"/>
  <c r="F772" i="3"/>
  <c r="D772" i="3"/>
  <c r="K771" i="3"/>
  <c r="F771" i="3"/>
  <c r="D771" i="3"/>
  <c r="M770" i="3"/>
  <c r="K770" i="3"/>
  <c r="F770" i="3"/>
  <c r="D770" i="3"/>
  <c r="M769" i="3"/>
  <c r="K769" i="3"/>
  <c r="F769" i="3"/>
  <c r="D769" i="3"/>
  <c r="M768" i="3"/>
  <c r="K768" i="3"/>
  <c r="F768" i="3"/>
  <c r="D768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O654" i="3"/>
  <c r="H654" i="3"/>
  <c r="T665" i="3"/>
  <c r="R665" i="3"/>
  <c r="M665" i="3"/>
  <c r="K665" i="3"/>
  <c r="F665" i="3"/>
  <c r="D665" i="3"/>
  <c r="T664" i="3"/>
  <c r="R664" i="3"/>
  <c r="M664" i="3"/>
  <c r="K664" i="3"/>
  <c r="F664" i="3"/>
  <c r="D664" i="3"/>
  <c r="T663" i="3"/>
  <c r="R663" i="3"/>
  <c r="M663" i="3"/>
  <c r="K663" i="3"/>
  <c r="F663" i="3"/>
  <c r="D663" i="3"/>
  <c r="T662" i="3"/>
  <c r="R662" i="3"/>
  <c r="M662" i="3"/>
  <c r="K662" i="3"/>
  <c r="F662" i="3"/>
  <c r="D662" i="3"/>
  <c r="T661" i="3"/>
  <c r="R661" i="3"/>
  <c r="M661" i="3"/>
  <c r="K661" i="3"/>
  <c r="F661" i="3"/>
  <c r="D661" i="3"/>
  <c r="T660" i="3"/>
  <c r="R660" i="3"/>
  <c r="M660" i="3"/>
  <c r="K660" i="3"/>
  <c r="F660" i="3"/>
  <c r="D660" i="3"/>
  <c r="T659" i="3"/>
  <c r="R659" i="3"/>
  <c r="M659" i="3"/>
  <c r="K659" i="3"/>
  <c r="F659" i="3"/>
  <c r="D659" i="3"/>
  <c r="T658" i="3"/>
  <c r="R658" i="3"/>
  <c r="M658" i="3"/>
  <c r="K658" i="3"/>
  <c r="F658" i="3"/>
  <c r="D658" i="3"/>
  <c r="T657" i="3"/>
  <c r="R657" i="3"/>
  <c r="M657" i="3"/>
  <c r="K657" i="3"/>
  <c r="F657" i="3"/>
  <c r="D657" i="3"/>
  <c r="T656" i="3"/>
  <c r="R656" i="3"/>
  <c r="M656" i="3"/>
  <c r="K656" i="3"/>
  <c r="F656" i="3"/>
  <c r="D656" i="3"/>
  <c r="T655" i="3"/>
  <c r="R655" i="3"/>
  <c r="M655" i="3"/>
  <c r="K655" i="3"/>
  <c r="F655" i="3"/>
  <c r="D655" i="3"/>
  <c r="T654" i="3"/>
  <c r="R654" i="3"/>
  <c r="M654" i="3"/>
  <c r="K654" i="3"/>
  <c r="F654" i="3"/>
  <c r="D654" i="3"/>
  <c r="L547" i="3"/>
  <c r="L546" i="3"/>
  <c r="L545" i="3"/>
  <c r="L544" i="3"/>
  <c r="L543" i="3"/>
  <c r="L542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L553" i="3"/>
  <c r="L552" i="3"/>
  <c r="L551" i="3"/>
  <c r="L550" i="3"/>
  <c r="L549" i="3"/>
  <c r="L548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O542" i="3"/>
  <c r="H542" i="3"/>
  <c r="T553" i="3"/>
  <c r="R553" i="3"/>
  <c r="M553" i="3"/>
  <c r="K553" i="3"/>
  <c r="F553" i="3"/>
  <c r="D553" i="3"/>
  <c r="T552" i="3"/>
  <c r="R552" i="3"/>
  <c r="M552" i="3"/>
  <c r="K552" i="3"/>
  <c r="F552" i="3"/>
  <c r="D552" i="3"/>
  <c r="T551" i="3"/>
  <c r="R551" i="3"/>
  <c r="M551" i="3"/>
  <c r="K551" i="3"/>
  <c r="F551" i="3"/>
  <c r="D551" i="3"/>
  <c r="T550" i="3"/>
  <c r="R550" i="3"/>
  <c r="M550" i="3"/>
  <c r="K550" i="3"/>
  <c r="F550" i="3"/>
  <c r="D550" i="3"/>
  <c r="T549" i="3"/>
  <c r="R549" i="3"/>
  <c r="M549" i="3"/>
  <c r="K549" i="3"/>
  <c r="F549" i="3"/>
  <c r="D549" i="3"/>
  <c r="T548" i="3"/>
  <c r="R548" i="3"/>
  <c r="M548" i="3"/>
  <c r="K548" i="3"/>
  <c r="F548" i="3"/>
  <c r="D548" i="3"/>
  <c r="T547" i="3"/>
  <c r="R547" i="3"/>
  <c r="M547" i="3"/>
  <c r="K547" i="3"/>
  <c r="F547" i="3"/>
  <c r="D547" i="3"/>
  <c r="T546" i="3"/>
  <c r="R546" i="3"/>
  <c r="M546" i="3"/>
  <c r="K546" i="3"/>
  <c r="F546" i="3"/>
  <c r="D546" i="3"/>
  <c r="T545" i="3"/>
  <c r="R545" i="3"/>
  <c r="M545" i="3"/>
  <c r="K545" i="3"/>
  <c r="F545" i="3"/>
  <c r="D545" i="3"/>
  <c r="T544" i="3"/>
  <c r="R544" i="3"/>
  <c r="M544" i="3"/>
  <c r="K544" i="3"/>
  <c r="F544" i="3"/>
  <c r="D544" i="3"/>
  <c r="T543" i="3"/>
  <c r="R543" i="3"/>
  <c r="M543" i="3"/>
  <c r="K543" i="3"/>
  <c r="F543" i="3"/>
  <c r="D543" i="3"/>
  <c r="T542" i="3"/>
  <c r="R542" i="3"/>
  <c r="M542" i="3"/>
  <c r="K542" i="3"/>
  <c r="F542" i="3"/>
  <c r="D5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E437" i="3"/>
  <c r="E436" i="3"/>
  <c r="E435" i="3"/>
  <c r="E434" i="3"/>
  <c r="E433" i="3"/>
  <c r="E432" i="3"/>
  <c r="E431" i="3"/>
  <c r="E430" i="3"/>
  <c r="E441" i="3"/>
  <c r="E440" i="3"/>
  <c r="E439" i="3"/>
  <c r="E438" i="3"/>
  <c r="O430" i="3"/>
  <c r="H430" i="3"/>
  <c r="T441" i="3"/>
  <c r="R441" i="3"/>
  <c r="M441" i="3"/>
  <c r="K441" i="3"/>
  <c r="F441" i="3"/>
  <c r="D441" i="3"/>
  <c r="T440" i="3"/>
  <c r="R440" i="3"/>
  <c r="M440" i="3"/>
  <c r="K440" i="3"/>
  <c r="F440" i="3"/>
  <c r="D440" i="3"/>
  <c r="T439" i="3"/>
  <c r="R439" i="3"/>
  <c r="M439" i="3"/>
  <c r="K439" i="3"/>
  <c r="F439" i="3"/>
  <c r="D439" i="3"/>
  <c r="T438" i="3"/>
  <c r="R438" i="3"/>
  <c r="M438" i="3"/>
  <c r="K438" i="3"/>
  <c r="F438" i="3"/>
  <c r="D438" i="3"/>
  <c r="T437" i="3"/>
  <c r="R437" i="3"/>
  <c r="M437" i="3"/>
  <c r="K437" i="3"/>
  <c r="F437" i="3"/>
  <c r="D437" i="3"/>
  <c r="T436" i="3"/>
  <c r="R436" i="3"/>
  <c r="M436" i="3"/>
  <c r="K436" i="3"/>
  <c r="F436" i="3"/>
  <c r="D436" i="3"/>
  <c r="T435" i="3"/>
  <c r="R435" i="3"/>
  <c r="M435" i="3"/>
  <c r="K435" i="3"/>
  <c r="F435" i="3"/>
  <c r="D435" i="3"/>
  <c r="T434" i="3"/>
  <c r="R434" i="3"/>
  <c r="M434" i="3"/>
  <c r="K434" i="3"/>
  <c r="F434" i="3"/>
  <c r="D434" i="3"/>
  <c r="T433" i="3"/>
  <c r="R433" i="3"/>
  <c r="M433" i="3"/>
  <c r="K433" i="3"/>
  <c r="F433" i="3"/>
  <c r="D433" i="3"/>
  <c r="T432" i="3"/>
  <c r="R432" i="3"/>
  <c r="M432" i="3"/>
  <c r="K432" i="3"/>
  <c r="F432" i="3"/>
  <c r="D432" i="3"/>
  <c r="T431" i="3"/>
  <c r="R431" i="3"/>
  <c r="M431" i="3"/>
  <c r="K431" i="3"/>
  <c r="F431" i="3"/>
  <c r="D431" i="3"/>
  <c r="T430" i="3"/>
  <c r="R430" i="3"/>
  <c r="M430" i="3"/>
  <c r="K430" i="3"/>
  <c r="F430" i="3"/>
  <c r="D430" i="3"/>
  <c r="S322" i="3"/>
  <c r="S321" i="3"/>
  <c r="S320" i="3"/>
  <c r="S319" i="3"/>
  <c r="S318" i="3"/>
  <c r="S329" i="3"/>
  <c r="S328" i="3"/>
  <c r="S327" i="3"/>
  <c r="S326" i="3"/>
  <c r="S325" i="3"/>
  <c r="S324" i="3"/>
  <c r="S323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O318" i="3"/>
  <c r="H318" i="3"/>
  <c r="T329" i="3"/>
  <c r="R329" i="3"/>
  <c r="M329" i="3"/>
  <c r="K329" i="3"/>
  <c r="F329" i="3"/>
  <c r="D329" i="3"/>
  <c r="T328" i="3"/>
  <c r="R328" i="3"/>
  <c r="M328" i="3"/>
  <c r="K328" i="3"/>
  <c r="F328" i="3"/>
  <c r="D328" i="3"/>
  <c r="T327" i="3"/>
  <c r="R327" i="3"/>
  <c r="M327" i="3"/>
  <c r="K327" i="3"/>
  <c r="F327" i="3"/>
  <c r="D327" i="3"/>
  <c r="T326" i="3"/>
  <c r="R326" i="3"/>
  <c r="M326" i="3"/>
  <c r="K326" i="3"/>
  <c r="F326" i="3"/>
  <c r="D326" i="3"/>
  <c r="T325" i="3"/>
  <c r="R325" i="3"/>
  <c r="M325" i="3"/>
  <c r="K325" i="3"/>
  <c r="F325" i="3"/>
  <c r="D325" i="3"/>
  <c r="T324" i="3"/>
  <c r="R324" i="3"/>
  <c r="M324" i="3"/>
  <c r="K324" i="3"/>
  <c r="F324" i="3"/>
  <c r="D324" i="3"/>
  <c r="T323" i="3"/>
  <c r="R323" i="3"/>
  <c r="M323" i="3"/>
  <c r="K323" i="3"/>
  <c r="F323" i="3"/>
  <c r="D323" i="3"/>
  <c r="T322" i="3"/>
  <c r="R322" i="3"/>
  <c r="M322" i="3"/>
  <c r="K322" i="3"/>
  <c r="F322" i="3"/>
  <c r="D322" i="3"/>
  <c r="T321" i="3"/>
  <c r="R321" i="3"/>
  <c r="M321" i="3"/>
  <c r="K321" i="3"/>
  <c r="F321" i="3"/>
  <c r="D321" i="3"/>
  <c r="T320" i="3"/>
  <c r="R320" i="3"/>
  <c r="M320" i="3"/>
  <c r="K320" i="3"/>
  <c r="F320" i="3"/>
  <c r="D320" i="3"/>
  <c r="T319" i="3"/>
  <c r="R319" i="3"/>
  <c r="M319" i="3"/>
  <c r="K319" i="3"/>
  <c r="F319" i="3"/>
  <c r="D319" i="3"/>
  <c r="T318" i="3"/>
  <c r="R318" i="3"/>
  <c r="M318" i="3"/>
  <c r="K318" i="3"/>
  <c r="F318" i="3"/>
  <c r="D318" i="3"/>
  <c r="S208" i="3"/>
  <c r="S207" i="3"/>
  <c r="S206" i="3"/>
  <c r="S205" i="3"/>
  <c r="S204" i="3"/>
  <c r="L207" i="3"/>
  <c r="L206" i="3"/>
  <c r="L205" i="3"/>
  <c r="L204" i="3"/>
  <c r="O204" i="3"/>
  <c r="H204" i="3"/>
  <c r="E207" i="3"/>
  <c r="E206" i="3"/>
  <c r="E205" i="3"/>
  <c r="E204" i="3"/>
  <c r="S215" i="3"/>
  <c r="S214" i="3"/>
  <c r="S213" i="3"/>
  <c r="S212" i="3"/>
  <c r="S211" i="3"/>
  <c r="S210" i="3"/>
  <c r="S209" i="3"/>
  <c r="L215" i="3"/>
  <c r="L214" i="3"/>
  <c r="L213" i="3"/>
  <c r="L212" i="3"/>
  <c r="L211" i="3"/>
  <c r="L210" i="3"/>
  <c r="L209" i="3"/>
  <c r="L208" i="3"/>
  <c r="E209" i="3"/>
  <c r="E208" i="3"/>
  <c r="E215" i="3"/>
  <c r="E214" i="3"/>
  <c r="E213" i="3"/>
  <c r="E212" i="3"/>
  <c r="E211" i="3"/>
  <c r="E210" i="3"/>
  <c r="T215" i="3"/>
  <c r="R215" i="3"/>
  <c r="M215" i="3"/>
  <c r="K215" i="3"/>
  <c r="F215" i="3"/>
  <c r="D215" i="3"/>
  <c r="T214" i="3"/>
  <c r="R214" i="3"/>
  <c r="M214" i="3"/>
  <c r="K214" i="3"/>
  <c r="F214" i="3"/>
  <c r="D214" i="3"/>
  <c r="T213" i="3"/>
  <c r="R213" i="3"/>
  <c r="M213" i="3"/>
  <c r="K213" i="3"/>
  <c r="F213" i="3"/>
  <c r="D213" i="3"/>
  <c r="T212" i="3"/>
  <c r="R212" i="3"/>
  <c r="M212" i="3"/>
  <c r="K212" i="3"/>
  <c r="F212" i="3"/>
  <c r="D212" i="3"/>
  <c r="T211" i="3"/>
  <c r="R211" i="3"/>
  <c r="M211" i="3"/>
  <c r="K211" i="3"/>
  <c r="F211" i="3"/>
  <c r="D211" i="3"/>
  <c r="T210" i="3"/>
  <c r="R210" i="3"/>
  <c r="M210" i="3"/>
  <c r="K210" i="3"/>
  <c r="F210" i="3"/>
  <c r="D210" i="3"/>
  <c r="T209" i="3"/>
  <c r="R209" i="3"/>
  <c r="M209" i="3"/>
  <c r="K209" i="3"/>
  <c r="F209" i="3"/>
  <c r="D209" i="3"/>
  <c r="T208" i="3"/>
  <c r="R208" i="3"/>
  <c r="M208" i="3"/>
  <c r="K208" i="3"/>
  <c r="F208" i="3"/>
  <c r="D208" i="3"/>
  <c r="T207" i="3"/>
  <c r="R207" i="3"/>
  <c r="M207" i="3"/>
  <c r="K207" i="3"/>
  <c r="F207" i="3"/>
  <c r="D207" i="3"/>
  <c r="T206" i="3"/>
  <c r="R206" i="3"/>
  <c r="M206" i="3"/>
  <c r="K206" i="3"/>
  <c r="F206" i="3"/>
  <c r="D206" i="3"/>
  <c r="T205" i="3"/>
  <c r="R205" i="3"/>
  <c r="M205" i="3"/>
  <c r="K205" i="3"/>
  <c r="F205" i="3"/>
  <c r="D205" i="3"/>
  <c r="T204" i="3"/>
  <c r="R204" i="3"/>
  <c r="M204" i="3"/>
  <c r="K204" i="3"/>
  <c r="F204" i="3"/>
  <c r="D204" i="3"/>
  <c r="L96" i="3"/>
  <c r="L95" i="3"/>
  <c r="L94" i="3"/>
  <c r="L93" i="3"/>
  <c r="L92" i="3"/>
  <c r="S103" i="3"/>
  <c r="S102" i="3"/>
  <c r="S101" i="3"/>
  <c r="S100" i="3"/>
  <c r="S99" i="3"/>
  <c r="S98" i="3"/>
  <c r="S97" i="3"/>
  <c r="S96" i="3"/>
  <c r="S95" i="3"/>
  <c r="S94" i="3"/>
  <c r="S93" i="3"/>
  <c r="S92" i="3"/>
  <c r="L103" i="3"/>
  <c r="L102" i="3"/>
  <c r="L101" i="3"/>
  <c r="L100" i="3"/>
  <c r="L99" i="3"/>
  <c r="L98" i="3"/>
  <c r="L97" i="3"/>
  <c r="E99" i="3"/>
  <c r="E98" i="3"/>
  <c r="E97" i="3"/>
  <c r="E96" i="3"/>
  <c r="E95" i="3"/>
  <c r="E94" i="3"/>
  <c r="E93" i="3"/>
  <c r="E92" i="3"/>
  <c r="E103" i="3"/>
  <c r="E102" i="3"/>
  <c r="E101" i="3"/>
  <c r="E100" i="3"/>
  <c r="O92" i="3"/>
  <c r="H92" i="3"/>
  <c r="T103" i="3"/>
  <c r="R103" i="3"/>
  <c r="M103" i="3"/>
  <c r="K103" i="3"/>
  <c r="F103" i="3"/>
  <c r="D103" i="3"/>
  <c r="T102" i="3"/>
  <c r="R102" i="3"/>
  <c r="M102" i="3"/>
  <c r="K102" i="3"/>
  <c r="F102" i="3"/>
  <c r="D102" i="3"/>
  <c r="T101" i="3"/>
  <c r="R101" i="3"/>
  <c r="M101" i="3"/>
  <c r="K101" i="3"/>
  <c r="F101" i="3"/>
  <c r="D101" i="3"/>
  <c r="T100" i="3"/>
  <c r="R100" i="3"/>
  <c r="M100" i="3"/>
  <c r="K100" i="3"/>
  <c r="F100" i="3"/>
  <c r="D100" i="3"/>
  <c r="T99" i="3"/>
  <c r="R99" i="3"/>
  <c r="M99" i="3"/>
  <c r="K99" i="3"/>
  <c r="F99" i="3"/>
  <c r="D99" i="3"/>
  <c r="T98" i="3"/>
  <c r="R98" i="3"/>
  <c r="M98" i="3"/>
  <c r="K98" i="3"/>
  <c r="F98" i="3"/>
  <c r="D98" i="3"/>
  <c r="T97" i="3"/>
  <c r="R97" i="3"/>
  <c r="M97" i="3"/>
  <c r="K97" i="3"/>
  <c r="F97" i="3"/>
  <c r="D97" i="3"/>
  <c r="T96" i="3"/>
  <c r="R96" i="3"/>
  <c r="M96" i="3"/>
  <c r="K96" i="3"/>
  <c r="D96" i="3"/>
  <c r="T95" i="3"/>
  <c r="R95" i="3"/>
  <c r="M95" i="3"/>
  <c r="K95" i="3"/>
  <c r="D95" i="3"/>
  <c r="T94" i="3"/>
  <c r="R94" i="3"/>
  <c r="M94" i="3"/>
  <c r="K94" i="3"/>
  <c r="F94" i="3"/>
  <c r="D94" i="3"/>
  <c r="T93" i="3"/>
  <c r="R93" i="3"/>
  <c r="M93" i="3"/>
  <c r="K93" i="3"/>
  <c r="F93" i="3"/>
  <c r="D93" i="3"/>
  <c r="T92" i="3"/>
  <c r="R92" i="3"/>
  <c r="M92" i="3"/>
  <c r="K92" i="3"/>
  <c r="F92" i="3"/>
  <c r="D92" i="3"/>
  <c r="L767" i="3" l="1"/>
  <c r="L766" i="3"/>
  <c r="L765" i="3"/>
  <c r="L764" i="3"/>
  <c r="L763" i="3"/>
  <c r="L762" i="3"/>
  <c r="L761" i="3"/>
  <c r="L760" i="3"/>
  <c r="L759" i="3"/>
  <c r="L758" i="3"/>
  <c r="L757" i="3"/>
  <c r="L756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M767" i="3"/>
  <c r="K767" i="3"/>
  <c r="F767" i="3"/>
  <c r="D767" i="3"/>
  <c r="M766" i="3"/>
  <c r="K766" i="3"/>
  <c r="F766" i="3"/>
  <c r="D766" i="3"/>
  <c r="M765" i="3"/>
  <c r="K765" i="3"/>
  <c r="F765" i="3"/>
  <c r="D765" i="3"/>
  <c r="M764" i="3"/>
  <c r="K764" i="3"/>
  <c r="F764" i="3"/>
  <c r="D764" i="3"/>
  <c r="M763" i="3"/>
  <c r="K763" i="3"/>
  <c r="F763" i="3"/>
  <c r="D763" i="3"/>
  <c r="M762" i="3"/>
  <c r="K762" i="3"/>
  <c r="F762" i="3"/>
  <c r="D762" i="3"/>
  <c r="M761" i="3"/>
  <c r="K761" i="3"/>
  <c r="F761" i="3"/>
  <c r="D761" i="3"/>
  <c r="M760" i="3"/>
  <c r="K760" i="3"/>
  <c r="F760" i="3"/>
  <c r="D760" i="3"/>
  <c r="M759" i="3"/>
  <c r="K759" i="3"/>
  <c r="F759" i="3"/>
  <c r="D759" i="3"/>
  <c r="M758" i="3"/>
  <c r="K758" i="3"/>
  <c r="F758" i="3"/>
  <c r="D758" i="3"/>
  <c r="M757" i="3"/>
  <c r="K757" i="3"/>
  <c r="F757" i="3"/>
  <c r="D757" i="3"/>
  <c r="M756" i="3"/>
  <c r="K756" i="3"/>
  <c r="F756" i="3"/>
  <c r="D756" i="3"/>
  <c r="S653" i="3"/>
  <c r="S652" i="3"/>
  <c r="S651" i="3"/>
  <c r="S650" i="3"/>
  <c r="S649" i="3"/>
  <c r="S648" i="3"/>
  <c r="S647" i="3"/>
  <c r="S646" i="3"/>
  <c r="S645" i="3"/>
  <c r="S644" i="3"/>
  <c r="S643" i="3"/>
  <c r="S642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T653" i="3"/>
  <c r="R653" i="3"/>
  <c r="M653" i="3"/>
  <c r="K653" i="3"/>
  <c r="F653" i="3"/>
  <c r="D653" i="3"/>
  <c r="T652" i="3"/>
  <c r="R652" i="3"/>
  <c r="M652" i="3"/>
  <c r="K652" i="3"/>
  <c r="F652" i="3"/>
  <c r="D652" i="3"/>
  <c r="T651" i="3"/>
  <c r="R651" i="3"/>
  <c r="M651" i="3"/>
  <c r="K651" i="3"/>
  <c r="F651" i="3"/>
  <c r="D651" i="3"/>
  <c r="T650" i="3"/>
  <c r="R650" i="3"/>
  <c r="M650" i="3"/>
  <c r="K650" i="3"/>
  <c r="F650" i="3"/>
  <c r="D650" i="3"/>
  <c r="T649" i="3"/>
  <c r="R649" i="3"/>
  <c r="M649" i="3"/>
  <c r="K649" i="3"/>
  <c r="F649" i="3"/>
  <c r="D649" i="3"/>
  <c r="T648" i="3"/>
  <c r="R648" i="3"/>
  <c r="M648" i="3"/>
  <c r="K648" i="3"/>
  <c r="F648" i="3"/>
  <c r="D648" i="3"/>
  <c r="T647" i="3"/>
  <c r="R647" i="3"/>
  <c r="M647" i="3"/>
  <c r="K647" i="3"/>
  <c r="F647" i="3"/>
  <c r="D647" i="3"/>
  <c r="T646" i="3"/>
  <c r="R646" i="3"/>
  <c r="M646" i="3"/>
  <c r="K646" i="3"/>
  <c r="F646" i="3"/>
  <c r="D646" i="3"/>
  <c r="T645" i="3"/>
  <c r="R645" i="3"/>
  <c r="M645" i="3"/>
  <c r="K645" i="3"/>
  <c r="F645" i="3"/>
  <c r="D645" i="3"/>
  <c r="T644" i="3"/>
  <c r="R644" i="3"/>
  <c r="M644" i="3"/>
  <c r="K644" i="3"/>
  <c r="F644" i="3"/>
  <c r="D644" i="3"/>
  <c r="T643" i="3"/>
  <c r="R643" i="3"/>
  <c r="M643" i="3"/>
  <c r="K643" i="3"/>
  <c r="F643" i="3"/>
  <c r="D643" i="3"/>
  <c r="T642" i="3"/>
  <c r="R642" i="3"/>
  <c r="M642" i="3"/>
  <c r="K642" i="3"/>
  <c r="F642" i="3"/>
  <c r="D6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T541" i="3"/>
  <c r="R541" i="3"/>
  <c r="M541" i="3"/>
  <c r="K541" i="3"/>
  <c r="F541" i="3"/>
  <c r="D541" i="3"/>
  <c r="T540" i="3"/>
  <c r="R540" i="3"/>
  <c r="M540" i="3"/>
  <c r="K540" i="3"/>
  <c r="F540" i="3"/>
  <c r="D540" i="3"/>
  <c r="T539" i="3"/>
  <c r="R539" i="3"/>
  <c r="M539" i="3"/>
  <c r="K539" i="3"/>
  <c r="F539" i="3"/>
  <c r="D539" i="3"/>
  <c r="T538" i="3"/>
  <c r="R538" i="3"/>
  <c r="M538" i="3"/>
  <c r="K538" i="3"/>
  <c r="F538" i="3"/>
  <c r="D538" i="3"/>
  <c r="T537" i="3"/>
  <c r="R537" i="3"/>
  <c r="M537" i="3"/>
  <c r="K537" i="3"/>
  <c r="F537" i="3"/>
  <c r="D537" i="3"/>
  <c r="T536" i="3"/>
  <c r="R536" i="3"/>
  <c r="M536" i="3"/>
  <c r="K536" i="3"/>
  <c r="F536" i="3"/>
  <c r="D536" i="3"/>
  <c r="T535" i="3"/>
  <c r="R535" i="3"/>
  <c r="M535" i="3"/>
  <c r="K535" i="3"/>
  <c r="F535" i="3"/>
  <c r="D535" i="3"/>
  <c r="T534" i="3"/>
  <c r="R534" i="3"/>
  <c r="M534" i="3"/>
  <c r="K534" i="3"/>
  <c r="F534" i="3"/>
  <c r="D534" i="3"/>
  <c r="T533" i="3"/>
  <c r="R533" i="3"/>
  <c r="M533" i="3"/>
  <c r="K533" i="3"/>
  <c r="F533" i="3"/>
  <c r="D533" i="3"/>
  <c r="T532" i="3"/>
  <c r="R532" i="3"/>
  <c r="M532" i="3"/>
  <c r="K532" i="3"/>
  <c r="F532" i="3"/>
  <c r="D532" i="3"/>
  <c r="T531" i="3"/>
  <c r="R531" i="3"/>
  <c r="M531" i="3"/>
  <c r="K531" i="3"/>
  <c r="F531" i="3"/>
  <c r="D531" i="3"/>
  <c r="T530" i="3"/>
  <c r="R530" i="3"/>
  <c r="M530" i="3"/>
  <c r="K530" i="3"/>
  <c r="F530" i="3"/>
  <c r="D5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T429" i="3"/>
  <c r="R429" i="3"/>
  <c r="M429" i="3"/>
  <c r="K429" i="3"/>
  <c r="F429" i="3"/>
  <c r="D429" i="3"/>
  <c r="T428" i="3"/>
  <c r="R428" i="3"/>
  <c r="M428" i="3"/>
  <c r="K428" i="3"/>
  <c r="F428" i="3"/>
  <c r="D428" i="3"/>
  <c r="T427" i="3"/>
  <c r="R427" i="3"/>
  <c r="M427" i="3"/>
  <c r="K427" i="3"/>
  <c r="F427" i="3"/>
  <c r="D427" i="3"/>
  <c r="T426" i="3"/>
  <c r="R426" i="3"/>
  <c r="M426" i="3"/>
  <c r="K426" i="3"/>
  <c r="F426" i="3"/>
  <c r="D426" i="3"/>
  <c r="T425" i="3"/>
  <c r="R425" i="3"/>
  <c r="M425" i="3"/>
  <c r="K425" i="3"/>
  <c r="F425" i="3"/>
  <c r="D425" i="3"/>
  <c r="T424" i="3"/>
  <c r="R424" i="3"/>
  <c r="M424" i="3"/>
  <c r="K424" i="3"/>
  <c r="F424" i="3"/>
  <c r="D424" i="3"/>
  <c r="T423" i="3"/>
  <c r="R423" i="3"/>
  <c r="M423" i="3"/>
  <c r="K423" i="3"/>
  <c r="F423" i="3"/>
  <c r="D423" i="3"/>
  <c r="T422" i="3"/>
  <c r="R422" i="3"/>
  <c r="M422" i="3"/>
  <c r="K422" i="3"/>
  <c r="F422" i="3"/>
  <c r="D422" i="3"/>
  <c r="T421" i="3"/>
  <c r="R421" i="3"/>
  <c r="M421" i="3"/>
  <c r="K421" i="3"/>
  <c r="F421" i="3"/>
  <c r="D421" i="3"/>
  <c r="T420" i="3"/>
  <c r="R420" i="3"/>
  <c r="M420" i="3"/>
  <c r="K420" i="3"/>
  <c r="F420" i="3"/>
  <c r="D420" i="3"/>
  <c r="T419" i="3"/>
  <c r="R419" i="3"/>
  <c r="M419" i="3"/>
  <c r="K419" i="3"/>
  <c r="F419" i="3"/>
  <c r="D419" i="3"/>
  <c r="T418" i="3"/>
  <c r="R418" i="3"/>
  <c r="M418" i="3"/>
  <c r="K418" i="3"/>
  <c r="F418" i="3"/>
  <c r="D4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T317" i="3"/>
  <c r="R317" i="3"/>
  <c r="M317" i="3"/>
  <c r="K317" i="3"/>
  <c r="F317" i="3"/>
  <c r="D317" i="3"/>
  <c r="T316" i="3"/>
  <c r="R316" i="3"/>
  <c r="M316" i="3"/>
  <c r="K316" i="3"/>
  <c r="F316" i="3"/>
  <c r="D316" i="3"/>
  <c r="T315" i="3"/>
  <c r="R315" i="3"/>
  <c r="M315" i="3"/>
  <c r="K315" i="3"/>
  <c r="F315" i="3"/>
  <c r="D315" i="3"/>
  <c r="T314" i="3"/>
  <c r="R314" i="3"/>
  <c r="M314" i="3"/>
  <c r="K314" i="3"/>
  <c r="F314" i="3"/>
  <c r="D314" i="3"/>
  <c r="T313" i="3"/>
  <c r="R313" i="3"/>
  <c r="M313" i="3"/>
  <c r="K313" i="3"/>
  <c r="F313" i="3"/>
  <c r="D313" i="3"/>
  <c r="T312" i="3"/>
  <c r="R312" i="3"/>
  <c r="M312" i="3"/>
  <c r="K312" i="3"/>
  <c r="F312" i="3"/>
  <c r="D312" i="3"/>
  <c r="T311" i="3"/>
  <c r="R311" i="3"/>
  <c r="M311" i="3"/>
  <c r="K311" i="3"/>
  <c r="F311" i="3"/>
  <c r="D311" i="3"/>
  <c r="T310" i="3"/>
  <c r="R310" i="3"/>
  <c r="M310" i="3"/>
  <c r="K310" i="3"/>
  <c r="F310" i="3"/>
  <c r="D310" i="3"/>
  <c r="T309" i="3"/>
  <c r="R309" i="3"/>
  <c r="M309" i="3"/>
  <c r="K309" i="3"/>
  <c r="F309" i="3"/>
  <c r="D309" i="3"/>
  <c r="T308" i="3"/>
  <c r="R308" i="3"/>
  <c r="M308" i="3"/>
  <c r="K308" i="3"/>
  <c r="F308" i="3"/>
  <c r="D308" i="3"/>
  <c r="T307" i="3"/>
  <c r="R307" i="3"/>
  <c r="M307" i="3"/>
  <c r="K307" i="3"/>
  <c r="F307" i="3"/>
  <c r="D307" i="3"/>
  <c r="T306" i="3"/>
  <c r="R306" i="3"/>
  <c r="M306" i="3"/>
  <c r="K306" i="3"/>
  <c r="F306" i="3"/>
  <c r="D306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T203" i="3"/>
  <c r="R203" i="3"/>
  <c r="M203" i="3"/>
  <c r="K203" i="3"/>
  <c r="F203" i="3"/>
  <c r="D203" i="3"/>
  <c r="T202" i="3"/>
  <c r="R202" i="3"/>
  <c r="M202" i="3"/>
  <c r="K202" i="3"/>
  <c r="F202" i="3"/>
  <c r="D202" i="3"/>
  <c r="T201" i="3"/>
  <c r="R201" i="3"/>
  <c r="M201" i="3"/>
  <c r="K201" i="3"/>
  <c r="F201" i="3"/>
  <c r="D201" i="3"/>
  <c r="T200" i="3"/>
  <c r="R200" i="3"/>
  <c r="M200" i="3"/>
  <c r="K200" i="3"/>
  <c r="F200" i="3"/>
  <c r="D200" i="3"/>
  <c r="T199" i="3"/>
  <c r="R199" i="3"/>
  <c r="M199" i="3"/>
  <c r="K199" i="3"/>
  <c r="F199" i="3"/>
  <c r="D199" i="3"/>
  <c r="T198" i="3"/>
  <c r="R198" i="3"/>
  <c r="M198" i="3"/>
  <c r="K198" i="3"/>
  <c r="F198" i="3"/>
  <c r="D198" i="3"/>
  <c r="T197" i="3"/>
  <c r="R197" i="3"/>
  <c r="M197" i="3"/>
  <c r="K197" i="3"/>
  <c r="F197" i="3"/>
  <c r="D197" i="3"/>
  <c r="T196" i="3"/>
  <c r="R196" i="3"/>
  <c r="M196" i="3"/>
  <c r="K196" i="3"/>
  <c r="F196" i="3"/>
  <c r="D196" i="3"/>
  <c r="T195" i="3"/>
  <c r="R195" i="3"/>
  <c r="M195" i="3"/>
  <c r="K195" i="3"/>
  <c r="F195" i="3"/>
  <c r="D195" i="3"/>
  <c r="T194" i="3"/>
  <c r="R194" i="3"/>
  <c r="M194" i="3"/>
  <c r="K194" i="3"/>
  <c r="F194" i="3"/>
  <c r="D194" i="3"/>
  <c r="T193" i="3"/>
  <c r="R193" i="3"/>
  <c r="M193" i="3"/>
  <c r="K193" i="3"/>
  <c r="F193" i="3"/>
  <c r="D193" i="3"/>
  <c r="T192" i="3"/>
  <c r="R192" i="3"/>
  <c r="M192" i="3"/>
  <c r="K192" i="3"/>
  <c r="F192" i="3"/>
  <c r="D192" i="3"/>
  <c r="S91" i="3"/>
  <c r="S90" i="3"/>
  <c r="S89" i="3"/>
  <c r="S88" i="3"/>
  <c r="S87" i="3"/>
  <c r="S86" i="3"/>
  <c r="S85" i="3"/>
  <c r="S84" i="3"/>
  <c r="S83" i="3"/>
  <c r="S82" i="3"/>
  <c r="S81" i="3"/>
  <c r="S80" i="3"/>
  <c r="L91" i="3"/>
  <c r="L90" i="3"/>
  <c r="L89" i="3"/>
  <c r="L88" i="3"/>
  <c r="L87" i="3"/>
  <c r="L86" i="3"/>
  <c r="L85" i="3"/>
  <c r="L84" i="3"/>
  <c r="L83" i="3"/>
  <c r="L82" i="3"/>
  <c r="L81" i="3"/>
  <c r="L80" i="3"/>
  <c r="E91" i="3"/>
  <c r="E90" i="3"/>
  <c r="E89" i="3"/>
  <c r="E88" i="3"/>
  <c r="E87" i="3"/>
  <c r="E86" i="3"/>
  <c r="E85" i="3"/>
  <c r="E84" i="3"/>
  <c r="E83" i="3"/>
  <c r="E82" i="3"/>
  <c r="E81" i="3"/>
  <c r="E80" i="3"/>
  <c r="T91" i="3"/>
  <c r="R91" i="3"/>
  <c r="M91" i="3"/>
  <c r="K91" i="3"/>
  <c r="F91" i="3"/>
  <c r="D91" i="3"/>
  <c r="T90" i="3"/>
  <c r="R90" i="3"/>
  <c r="M90" i="3"/>
  <c r="K90" i="3"/>
  <c r="F90" i="3"/>
  <c r="D90" i="3"/>
  <c r="T89" i="3"/>
  <c r="R89" i="3"/>
  <c r="M89" i="3"/>
  <c r="K89" i="3"/>
  <c r="F89" i="3"/>
  <c r="D89" i="3"/>
  <c r="T88" i="3"/>
  <c r="R88" i="3"/>
  <c r="M88" i="3"/>
  <c r="K88" i="3"/>
  <c r="F88" i="3"/>
  <c r="D88" i="3"/>
  <c r="T87" i="3"/>
  <c r="R87" i="3"/>
  <c r="M87" i="3"/>
  <c r="K87" i="3"/>
  <c r="F87" i="3"/>
  <c r="D87" i="3"/>
  <c r="T86" i="3"/>
  <c r="R86" i="3"/>
  <c r="M86" i="3"/>
  <c r="K86" i="3"/>
  <c r="F86" i="3"/>
  <c r="D86" i="3"/>
  <c r="T85" i="3"/>
  <c r="R85" i="3"/>
  <c r="M85" i="3"/>
  <c r="K85" i="3"/>
  <c r="F85" i="3"/>
  <c r="D85" i="3"/>
  <c r="T84" i="3"/>
  <c r="R84" i="3"/>
  <c r="M84" i="3"/>
  <c r="K84" i="3"/>
  <c r="F84" i="3"/>
  <c r="D84" i="3"/>
  <c r="T83" i="3"/>
  <c r="R83" i="3"/>
  <c r="M83" i="3"/>
  <c r="K83" i="3"/>
  <c r="F83" i="3"/>
  <c r="D83" i="3"/>
  <c r="T82" i="3"/>
  <c r="R82" i="3"/>
  <c r="M82" i="3"/>
  <c r="K82" i="3"/>
  <c r="F82" i="3"/>
  <c r="D82" i="3"/>
  <c r="T81" i="3"/>
  <c r="R81" i="3"/>
  <c r="M81" i="3"/>
  <c r="K81" i="3"/>
  <c r="F81" i="3"/>
  <c r="D81" i="3"/>
  <c r="T80" i="3"/>
  <c r="R80" i="3"/>
  <c r="M80" i="3"/>
  <c r="K80" i="3"/>
  <c r="F80" i="3"/>
  <c r="D80" i="3"/>
  <c r="M755" i="3"/>
  <c r="L755" i="3"/>
  <c r="K755" i="3"/>
  <c r="F755" i="3"/>
  <c r="E755" i="3"/>
  <c r="D755" i="3"/>
  <c r="M754" i="3"/>
  <c r="L754" i="3"/>
  <c r="K754" i="3"/>
  <c r="F754" i="3"/>
  <c r="E754" i="3"/>
  <c r="D754" i="3"/>
  <c r="M753" i="3"/>
  <c r="L753" i="3"/>
  <c r="K753" i="3"/>
  <c r="F753" i="3"/>
  <c r="E753" i="3"/>
  <c r="D753" i="3"/>
  <c r="M752" i="3"/>
  <c r="L752" i="3"/>
  <c r="K752" i="3"/>
  <c r="F752" i="3"/>
  <c r="E752" i="3"/>
  <c r="D752" i="3"/>
  <c r="M751" i="3"/>
  <c r="L751" i="3"/>
  <c r="K751" i="3"/>
  <c r="F751" i="3"/>
  <c r="E751" i="3"/>
  <c r="D751" i="3"/>
  <c r="M750" i="3"/>
  <c r="L750" i="3"/>
  <c r="K750" i="3"/>
  <c r="F750" i="3"/>
  <c r="E750" i="3"/>
  <c r="D750" i="3"/>
  <c r="M749" i="3"/>
  <c r="L749" i="3"/>
  <c r="K749" i="3"/>
  <c r="F749" i="3"/>
  <c r="E749" i="3"/>
  <c r="D749" i="3"/>
  <c r="M748" i="3"/>
  <c r="L748" i="3"/>
  <c r="K748" i="3"/>
  <c r="F748" i="3"/>
  <c r="E748" i="3"/>
  <c r="D748" i="3"/>
  <c r="M747" i="3"/>
  <c r="L747" i="3"/>
  <c r="K747" i="3"/>
  <c r="F747" i="3"/>
  <c r="E747" i="3"/>
  <c r="D747" i="3"/>
  <c r="M746" i="3"/>
  <c r="L746" i="3"/>
  <c r="K746" i="3"/>
  <c r="F746" i="3"/>
  <c r="E746" i="3"/>
  <c r="D746" i="3"/>
  <c r="M745" i="3"/>
  <c r="L745" i="3"/>
  <c r="K745" i="3"/>
  <c r="F745" i="3"/>
  <c r="E745" i="3"/>
  <c r="D745" i="3"/>
  <c r="M744" i="3"/>
  <c r="L744" i="3"/>
  <c r="K744" i="3"/>
  <c r="F744" i="3"/>
  <c r="E744" i="3"/>
  <c r="D744" i="3"/>
  <c r="T641" i="3"/>
  <c r="S641" i="3"/>
  <c r="R641" i="3"/>
  <c r="M641" i="3"/>
  <c r="L641" i="3"/>
  <c r="K641" i="3"/>
  <c r="F641" i="3"/>
  <c r="E641" i="3"/>
  <c r="D641" i="3"/>
  <c r="T640" i="3"/>
  <c r="S640" i="3"/>
  <c r="R640" i="3"/>
  <c r="M640" i="3"/>
  <c r="L640" i="3"/>
  <c r="K640" i="3"/>
  <c r="F640" i="3"/>
  <c r="E640" i="3"/>
  <c r="D640" i="3"/>
  <c r="T639" i="3"/>
  <c r="S639" i="3"/>
  <c r="R639" i="3"/>
  <c r="M639" i="3"/>
  <c r="L639" i="3"/>
  <c r="K639" i="3"/>
  <c r="F639" i="3"/>
  <c r="E639" i="3"/>
  <c r="D639" i="3"/>
  <c r="T638" i="3"/>
  <c r="S638" i="3"/>
  <c r="R638" i="3"/>
  <c r="M638" i="3"/>
  <c r="L638" i="3"/>
  <c r="K638" i="3"/>
  <c r="F638" i="3"/>
  <c r="E638" i="3"/>
  <c r="D638" i="3"/>
  <c r="T637" i="3"/>
  <c r="S637" i="3"/>
  <c r="R637" i="3"/>
  <c r="M637" i="3"/>
  <c r="L637" i="3"/>
  <c r="K637" i="3"/>
  <c r="F637" i="3"/>
  <c r="E637" i="3"/>
  <c r="D637" i="3"/>
  <c r="T636" i="3"/>
  <c r="S636" i="3"/>
  <c r="R636" i="3"/>
  <c r="M636" i="3"/>
  <c r="L636" i="3"/>
  <c r="K636" i="3"/>
  <c r="F636" i="3"/>
  <c r="E636" i="3"/>
  <c r="D636" i="3"/>
  <c r="T635" i="3"/>
  <c r="S635" i="3"/>
  <c r="R635" i="3"/>
  <c r="M635" i="3"/>
  <c r="L635" i="3"/>
  <c r="K635" i="3"/>
  <c r="F635" i="3"/>
  <c r="E635" i="3"/>
  <c r="D635" i="3"/>
  <c r="T634" i="3"/>
  <c r="S634" i="3"/>
  <c r="R634" i="3"/>
  <c r="M634" i="3"/>
  <c r="L634" i="3"/>
  <c r="K634" i="3"/>
  <c r="F634" i="3"/>
  <c r="E634" i="3"/>
  <c r="D634" i="3"/>
  <c r="T633" i="3"/>
  <c r="S633" i="3"/>
  <c r="R633" i="3"/>
  <c r="M633" i="3"/>
  <c r="L633" i="3"/>
  <c r="K633" i="3"/>
  <c r="F633" i="3"/>
  <c r="E633" i="3"/>
  <c r="D633" i="3"/>
  <c r="T632" i="3"/>
  <c r="S632" i="3"/>
  <c r="R632" i="3"/>
  <c r="M632" i="3"/>
  <c r="L632" i="3"/>
  <c r="K632" i="3"/>
  <c r="F632" i="3"/>
  <c r="E632" i="3"/>
  <c r="D632" i="3"/>
  <c r="T631" i="3"/>
  <c r="S631" i="3"/>
  <c r="R631" i="3"/>
  <c r="M631" i="3"/>
  <c r="L631" i="3"/>
  <c r="K631" i="3"/>
  <c r="F631" i="3"/>
  <c r="E631" i="3"/>
  <c r="D631" i="3"/>
  <c r="T630" i="3"/>
  <c r="S630" i="3"/>
  <c r="R630" i="3"/>
  <c r="M630" i="3"/>
  <c r="L630" i="3"/>
  <c r="K630" i="3"/>
  <c r="F630" i="3"/>
  <c r="E630" i="3"/>
  <c r="D630" i="3"/>
  <c r="T529" i="3"/>
  <c r="S529" i="3"/>
  <c r="R529" i="3"/>
  <c r="M529" i="3"/>
  <c r="L529" i="3"/>
  <c r="K529" i="3"/>
  <c r="F529" i="3"/>
  <c r="E529" i="3"/>
  <c r="D529" i="3"/>
  <c r="T528" i="3"/>
  <c r="S528" i="3"/>
  <c r="R528" i="3"/>
  <c r="M528" i="3"/>
  <c r="L528" i="3"/>
  <c r="K528" i="3"/>
  <c r="F528" i="3"/>
  <c r="E528" i="3"/>
  <c r="D528" i="3"/>
  <c r="T527" i="3"/>
  <c r="S527" i="3"/>
  <c r="R527" i="3"/>
  <c r="M527" i="3"/>
  <c r="L527" i="3"/>
  <c r="K527" i="3"/>
  <c r="F527" i="3"/>
  <c r="E527" i="3"/>
  <c r="D527" i="3"/>
  <c r="T526" i="3"/>
  <c r="S526" i="3"/>
  <c r="R526" i="3"/>
  <c r="M526" i="3"/>
  <c r="L526" i="3"/>
  <c r="K526" i="3"/>
  <c r="F526" i="3"/>
  <c r="E526" i="3"/>
  <c r="D526" i="3"/>
  <c r="T525" i="3"/>
  <c r="S525" i="3"/>
  <c r="R525" i="3"/>
  <c r="M525" i="3"/>
  <c r="L525" i="3"/>
  <c r="K525" i="3"/>
  <c r="F525" i="3"/>
  <c r="E525" i="3"/>
  <c r="D525" i="3"/>
  <c r="T524" i="3"/>
  <c r="S524" i="3"/>
  <c r="R524" i="3"/>
  <c r="M524" i="3"/>
  <c r="L524" i="3"/>
  <c r="K524" i="3"/>
  <c r="F524" i="3"/>
  <c r="E524" i="3"/>
  <c r="D524" i="3"/>
  <c r="T523" i="3"/>
  <c r="S523" i="3"/>
  <c r="R523" i="3"/>
  <c r="M523" i="3"/>
  <c r="L523" i="3"/>
  <c r="K523" i="3"/>
  <c r="F523" i="3"/>
  <c r="E523" i="3"/>
  <c r="D523" i="3"/>
  <c r="T522" i="3"/>
  <c r="S522" i="3"/>
  <c r="R522" i="3"/>
  <c r="M522" i="3"/>
  <c r="L522" i="3"/>
  <c r="K522" i="3"/>
  <c r="F522" i="3"/>
  <c r="E522" i="3"/>
  <c r="D522" i="3"/>
  <c r="T521" i="3"/>
  <c r="S521" i="3"/>
  <c r="R521" i="3"/>
  <c r="M521" i="3"/>
  <c r="L521" i="3"/>
  <c r="K521" i="3"/>
  <c r="F521" i="3"/>
  <c r="E521" i="3"/>
  <c r="D521" i="3"/>
  <c r="T520" i="3"/>
  <c r="S520" i="3"/>
  <c r="R520" i="3"/>
  <c r="M520" i="3"/>
  <c r="L520" i="3"/>
  <c r="K520" i="3"/>
  <c r="F520" i="3"/>
  <c r="E520" i="3"/>
  <c r="D520" i="3"/>
  <c r="T519" i="3"/>
  <c r="S519" i="3"/>
  <c r="R519" i="3"/>
  <c r="M519" i="3"/>
  <c r="L519" i="3"/>
  <c r="K519" i="3"/>
  <c r="F519" i="3"/>
  <c r="E519" i="3"/>
  <c r="D519" i="3"/>
  <c r="T518" i="3"/>
  <c r="S518" i="3"/>
  <c r="R518" i="3"/>
  <c r="M518" i="3"/>
  <c r="L518" i="3"/>
  <c r="K518" i="3"/>
  <c r="F518" i="3"/>
  <c r="E518" i="3"/>
  <c r="D518" i="3"/>
  <c r="T417" i="3"/>
  <c r="S417" i="3"/>
  <c r="R417" i="3"/>
  <c r="M417" i="3"/>
  <c r="L417" i="3"/>
  <c r="K417" i="3"/>
  <c r="F417" i="3"/>
  <c r="E417" i="3"/>
  <c r="D417" i="3"/>
  <c r="T416" i="3"/>
  <c r="S416" i="3"/>
  <c r="R416" i="3"/>
  <c r="M416" i="3"/>
  <c r="L416" i="3"/>
  <c r="K416" i="3"/>
  <c r="F416" i="3"/>
  <c r="E416" i="3"/>
  <c r="D416" i="3"/>
  <c r="T415" i="3"/>
  <c r="S415" i="3"/>
  <c r="R415" i="3"/>
  <c r="M415" i="3"/>
  <c r="L415" i="3"/>
  <c r="K415" i="3"/>
  <c r="F415" i="3"/>
  <c r="E415" i="3"/>
  <c r="D415" i="3"/>
  <c r="T414" i="3"/>
  <c r="S414" i="3"/>
  <c r="R414" i="3"/>
  <c r="M414" i="3"/>
  <c r="L414" i="3"/>
  <c r="K414" i="3"/>
  <c r="F414" i="3"/>
  <c r="E414" i="3"/>
  <c r="D414" i="3"/>
  <c r="T413" i="3"/>
  <c r="S413" i="3"/>
  <c r="R413" i="3"/>
  <c r="M413" i="3"/>
  <c r="L413" i="3"/>
  <c r="K413" i="3"/>
  <c r="F413" i="3"/>
  <c r="E413" i="3"/>
  <c r="D413" i="3"/>
  <c r="T412" i="3"/>
  <c r="S412" i="3"/>
  <c r="R412" i="3"/>
  <c r="M412" i="3"/>
  <c r="L412" i="3"/>
  <c r="K412" i="3"/>
  <c r="F412" i="3"/>
  <c r="E412" i="3"/>
  <c r="D412" i="3"/>
  <c r="T411" i="3"/>
  <c r="S411" i="3"/>
  <c r="R411" i="3"/>
  <c r="M411" i="3"/>
  <c r="L411" i="3"/>
  <c r="K411" i="3"/>
  <c r="F411" i="3"/>
  <c r="E411" i="3"/>
  <c r="D411" i="3"/>
  <c r="T410" i="3"/>
  <c r="S410" i="3"/>
  <c r="R410" i="3"/>
  <c r="M410" i="3"/>
  <c r="L410" i="3"/>
  <c r="K410" i="3"/>
  <c r="F410" i="3"/>
  <c r="E410" i="3"/>
  <c r="D410" i="3"/>
  <c r="T409" i="3"/>
  <c r="S409" i="3"/>
  <c r="R409" i="3"/>
  <c r="M409" i="3"/>
  <c r="L409" i="3"/>
  <c r="K409" i="3"/>
  <c r="F409" i="3"/>
  <c r="E409" i="3"/>
  <c r="D409" i="3"/>
  <c r="T408" i="3"/>
  <c r="S408" i="3"/>
  <c r="R408" i="3"/>
  <c r="M408" i="3"/>
  <c r="L408" i="3"/>
  <c r="K408" i="3"/>
  <c r="F408" i="3"/>
  <c r="E408" i="3"/>
  <c r="D408" i="3"/>
  <c r="T407" i="3"/>
  <c r="S407" i="3"/>
  <c r="R407" i="3"/>
  <c r="M407" i="3"/>
  <c r="L407" i="3"/>
  <c r="K407" i="3"/>
  <c r="F407" i="3"/>
  <c r="E407" i="3"/>
  <c r="D407" i="3"/>
  <c r="T406" i="3"/>
  <c r="S406" i="3"/>
  <c r="R406" i="3"/>
  <c r="M406" i="3"/>
  <c r="L406" i="3"/>
  <c r="K406" i="3"/>
  <c r="F406" i="3"/>
  <c r="E406" i="3"/>
  <c r="D406" i="3"/>
  <c r="T305" i="3"/>
  <c r="S305" i="3"/>
  <c r="R305" i="3"/>
  <c r="M305" i="3"/>
  <c r="L305" i="3"/>
  <c r="K305" i="3"/>
  <c r="F305" i="3"/>
  <c r="E305" i="3"/>
  <c r="D305" i="3"/>
  <c r="T304" i="3"/>
  <c r="S304" i="3"/>
  <c r="R304" i="3"/>
  <c r="M304" i="3"/>
  <c r="L304" i="3"/>
  <c r="K304" i="3"/>
  <c r="F304" i="3"/>
  <c r="E304" i="3"/>
  <c r="D304" i="3"/>
  <c r="T303" i="3"/>
  <c r="S303" i="3"/>
  <c r="R303" i="3"/>
  <c r="M303" i="3"/>
  <c r="L303" i="3"/>
  <c r="K303" i="3"/>
  <c r="F303" i="3"/>
  <c r="E303" i="3"/>
  <c r="D303" i="3"/>
  <c r="T302" i="3"/>
  <c r="S302" i="3"/>
  <c r="R302" i="3"/>
  <c r="M302" i="3"/>
  <c r="L302" i="3"/>
  <c r="K302" i="3"/>
  <c r="F302" i="3"/>
  <c r="E302" i="3"/>
  <c r="D302" i="3"/>
  <c r="T301" i="3"/>
  <c r="S301" i="3"/>
  <c r="R301" i="3"/>
  <c r="M301" i="3"/>
  <c r="L301" i="3"/>
  <c r="K301" i="3"/>
  <c r="F301" i="3"/>
  <c r="E301" i="3"/>
  <c r="D301" i="3"/>
  <c r="T300" i="3"/>
  <c r="S300" i="3"/>
  <c r="R300" i="3"/>
  <c r="M300" i="3"/>
  <c r="L300" i="3"/>
  <c r="K300" i="3"/>
  <c r="F300" i="3"/>
  <c r="E300" i="3"/>
  <c r="D300" i="3"/>
  <c r="T299" i="3"/>
  <c r="S299" i="3"/>
  <c r="R299" i="3"/>
  <c r="M299" i="3"/>
  <c r="L299" i="3"/>
  <c r="K299" i="3"/>
  <c r="F299" i="3"/>
  <c r="E299" i="3"/>
  <c r="D299" i="3"/>
  <c r="T298" i="3"/>
  <c r="S298" i="3"/>
  <c r="R298" i="3"/>
  <c r="M298" i="3"/>
  <c r="L298" i="3"/>
  <c r="K298" i="3"/>
  <c r="F298" i="3"/>
  <c r="E298" i="3"/>
  <c r="D298" i="3"/>
  <c r="T297" i="3"/>
  <c r="S297" i="3"/>
  <c r="R297" i="3"/>
  <c r="M297" i="3"/>
  <c r="L297" i="3"/>
  <c r="K297" i="3"/>
  <c r="F297" i="3"/>
  <c r="E297" i="3"/>
  <c r="D297" i="3"/>
  <c r="T296" i="3"/>
  <c r="S296" i="3"/>
  <c r="R296" i="3"/>
  <c r="M296" i="3"/>
  <c r="L296" i="3"/>
  <c r="K296" i="3"/>
  <c r="F296" i="3"/>
  <c r="E296" i="3"/>
  <c r="D296" i="3"/>
  <c r="T295" i="3"/>
  <c r="S295" i="3"/>
  <c r="R295" i="3"/>
  <c r="M295" i="3"/>
  <c r="L295" i="3"/>
  <c r="K295" i="3"/>
  <c r="F295" i="3"/>
  <c r="E295" i="3"/>
  <c r="D295" i="3"/>
  <c r="T294" i="3"/>
  <c r="S294" i="3"/>
  <c r="R294" i="3"/>
  <c r="M294" i="3"/>
  <c r="L294" i="3"/>
  <c r="K294" i="3"/>
  <c r="F294" i="3"/>
  <c r="E294" i="3"/>
  <c r="D294" i="3"/>
  <c r="T191" i="3"/>
  <c r="S191" i="3"/>
  <c r="R191" i="3"/>
  <c r="M191" i="3"/>
  <c r="L191" i="3"/>
  <c r="K191" i="3"/>
  <c r="F191" i="3"/>
  <c r="E191" i="3"/>
  <c r="D191" i="3"/>
  <c r="T190" i="3"/>
  <c r="S190" i="3"/>
  <c r="R190" i="3"/>
  <c r="M190" i="3"/>
  <c r="L190" i="3"/>
  <c r="K190" i="3"/>
  <c r="F190" i="3"/>
  <c r="E190" i="3"/>
  <c r="D190" i="3"/>
  <c r="T189" i="3"/>
  <c r="S189" i="3"/>
  <c r="R189" i="3"/>
  <c r="M189" i="3"/>
  <c r="L189" i="3"/>
  <c r="K189" i="3"/>
  <c r="F189" i="3"/>
  <c r="E189" i="3"/>
  <c r="D189" i="3"/>
  <c r="T188" i="3"/>
  <c r="S188" i="3"/>
  <c r="R188" i="3"/>
  <c r="M188" i="3"/>
  <c r="L188" i="3"/>
  <c r="K188" i="3"/>
  <c r="F188" i="3"/>
  <c r="E188" i="3"/>
  <c r="D188" i="3"/>
  <c r="T187" i="3"/>
  <c r="S187" i="3"/>
  <c r="R187" i="3"/>
  <c r="M187" i="3"/>
  <c r="L187" i="3"/>
  <c r="K187" i="3"/>
  <c r="F187" i="3"/>
  <c r="E187" i="3"/>
  <c r="D187" i="3"/>
  <c r="T186" i="3"/>
  <c r="S186" i="3"/>
  <c r="R186" i="3"/>
  <c r="M186" i="3"/>
  <c r="L186" i="3"/>
  <c r="K186" i="3"/>
  <c r="F186" i="3"/>
  <c r="E186" i="3"/>
  <c r="D186" i="3"/>
  <c r="T185" i="3"/>
  <c r="S185" i="3"/>
  <c r="R185" i="3"/>
  <c r="M185" i="3"/>
  <c r="L185" i="3"/>
  <c r="K185" i="3"/>
  <c r="F185" i="3"/>
  <c r="E185" i="3"/>
  <c r="D185" i="3"/>
  <c r="T184" i="3"/>
  <c r="S184" i="3"/>
  <c r="R184" i="3"/>
  <c r="M184" i="3"/>
  <c r="L184" i="3"/>
  <c r="K184" i="3"/>
  <c r="F184" i="3"/>
  <c r="E184" i="3"/>
  <c r="D184" i="3"/>
  <c r="T183" i="3"/>
  <c r="S183" i="3"/>
  <c r="R183" i="3"/>
  <c r="M183" i="3"/>
  <c r="L183" i="3"/>
  <c r="K183" i="3"/>
  <c r="F183" i="3"/>
  <c r="E183" i="3"/>
  <c r="D183" i="3"/>
  <c r="T182" i="3"/>
  <c r="S182" i="3"/>
  <c r="R182" i="3"/>
  <c r="M182" i="3"/>
  <c r="L182" i="3"/>
  <c r="K182" i="3"/>
  <c r="F182" i="3"/>
  <c r="E182" i="3"/>
  <c r="D182" i="3"/>
  <c r="T181" i="3"/>
  <c r="S181" i="3"/>
  <c r="R181" i="3"/>
  <c r="M181" i="3"/>
  <c r="L181" i="3"/>
  <c r="K181" i="3"/>
  <c r="F181" i="3"/>
  <c r="E181" i="3"/>
  <c r="D181" i="3"/>
  <c r="T180" i="3"/>
  <c r="S180" i="3"/>
  <c r="R180" i="3"/>
  <c r="M180" i="3"/>
  <c r="L180" i="3"/>
  <c r="K180" i="3"/>
  <c r="F180" i="3"/>
  <c r="E180" i="3"/>
  <c r="D180" i="3"/>
  <c r="T79" i="3"/>
  <c r="S79" i="3"/>
  <c r="R79" i="3"/>
  <c r="M79" i="3"/>
  <c r="L79" i="3"/>
  <c r="K79" i="3"/>
  <c r="F79" i="3"/>
  <c r="E79" i="3"/>
  <c r="D79" i="3"/>
  <c r="T78" i="3"/>
  <c r="S78" i="3"/>
  <c r="R78" i="3"/>
  <c r="M78" i="3"/>
  <c r="L78" i="3"/>
  <c r="K78" i="3"/>
  <c r="F78" i="3"/>
  <c r="E78" i="3"/>
  <c r="D78" i="3"/>
  <c r="T77" i="3"/>
  <c r="S77" i="3"/>
  <c r="R77" i="3"/>
  <c r="M77" i="3"/>
  <c r="L77" i="3"/>
  <c r="K77" i="3"/>
  <c r="F77" i="3"/>
  <c r="E77" i="3"/>
  <c r="D77" i="3"/>
  <c r="T76" i="3"/>
  <c r="S76" i="3"/>
  <c r="R76" i="3"/>
  <c r="M76" i="3"/>
  <c r="L76" i="3"/>
  <c r="K76" i="3"/>
  <c r="F76" i="3"/>
  <c r="E76" i="3"/>
  <c r="D76" i="3"/>
  <c r="T75" i="3"/>
  <c r="S75" i="3"/>
  <c r="R75" i="3"/>
  <c r="M75" i="3"/>
  <c r="L75" i="3"/>
  <c r="K75" i="3"/>
  <c r="F75" i="3"/>
  <c r="E75" i="3"/>
  <c r="D75" i="3"/>
  <c r="T74" i="3"/>
  <c r="S74" i="3"/>
  <c r="R74" i="3"/>
  <c r="M74" i="3"/>
  <c r="L74" i="3"/>
  <c r="K74" i="3"/>
  <c r="F74" i="3"/>
  <c r="E74" i="3"/>
  <c r="D74" i="3"/>
  <c r="T73" i="3"/>
  <c r="S73" i="3"/>
  <c r="R73" i="3"/>
  <c r="M73" i="3"/>
  <c r="L73" i="3"/>
  <c r="K73" i="3"/>
  <c r="F73" i="3"/>
  <c r="E73" i="3"/>
  <c r="D73" i="3"/>
  <c r="T72" i="3"/>
  <c r="S72" i="3"/>
  <c r="R72" i="3"/>
  <c r="M72" i="3"/>
  <c r="L72" i="3"/>
  <c r="K72" i="3"/>
  <c r="F72" i="3"/>
  <c r="E72" i="3"/>
  <c r="D72" i="3"/>
  <c r="T71" i="3"/>
  <c r="S71" i="3"/>
  <c r="R71" i="3"/>
  <c r="M71" i="3"/>
  <c r="L71" i="3"/>
  <c r="K71" i="3"/>
  <c r="F71" i="3"/>
  <c r="E71" i="3"/>
  <c r="D71" i="3"/>
  <c r="T70" i="3"/>
  <c r="S70" i="3"/>
  <c r="R70" i="3"/>
  <c r="M70" i="3"/>
  <c r="L70" i="3"/>
  <c r="K70" i="3"/>
  <c r="F70" i="3"/>
  <c r="E70" i="3"/>
  <c r="D70" i="3"/>
  <c r="T69" i="3"/>
  <c r="S69" i="3"/>
  <c r="R69" i="3"/>
  <c r="M69" i="3"/>
  <c r="L69" i="3"/>
  <c r="K69" i="3"/>
  <c r="F69" i="3"/>
  <c r="E69" i="3"/>
  <c r="D69" i="3"/>
  <c r="T68" i="3"/>
  <c r="S68" i="3"/>
  <c r="R68" i="3"/>
  <c r="M68" i="3"/>
  <c r="L68" i="3"/>
  <c r="K68" i="3"/>
  <c r="F68" i="3"/>
  <c r="E68" i="3"/>
  <c r="D68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S629" i="3"/>
  <c r="S628" i="3"/>
  <c r="S627" i="3"/>
  <c r="S626" i="3"/>
  <c r="S625" i="3"/>
  <c r="S624" i="3"/>
  <c r="S623" i="3"/>
  <c r="S622" i="3"/>
  <c r="S621" i="3"/>
  <c r="S620" i="3"/>
  <c r="S619" i="3"/>
  <c r="S618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E169" i="3"/>
  <c r="E170" i="3"/>
  <c r="E171" i="3"/>
  <c r="E172" i="3"/>
  <c r="E173" i="3"/>
  <c r="E174" i="3"/>
  <c r="E175" i="3"/>
  <c r="E176" i="3"/>
  <c r="E177" i="3"/>
  <c r="E178" i="3"/>
  <c r="E179" i="3"/>
  <c r="E168" i="3"/>
  <c r="M743" i="3"/>
  <c r="K743" i="3"/>
  <c r="F743" i="3"/>
  <c r="D743" i="3"/>
  <c r="M742" i="3"/>
  <c r="K742" i="3"/>
  <c r="F742" i="3"/>
  <c r="D742" i="3"/>
  <c r="M741" i="3"/>
  <c r="K741" i="3"/>
  <c r="F741" i="3"/>
  <c r="D741" i="3"/>
  <c r="M740" i="3"/>
  <c r="K740" i="3"/>
  <c r="F740" i="3"/>
  <c r="D740" i="3"/>
  <c r="M739" i="3"/>
  <c r="K739" i="3"/>
  <c r="F739" i="3"/>
  <c r="D739" i="3"/>
  <c r="M738" i="3"/>
  <c r="K738" i="3"/>
  <c r="F738" i="3"/>
  <c r="D738" i="3"/>
  <c r="M737" i="3"/>
  <c r="K737" i="3"/>
  <c r="F737" i="3"/>
  <c r="D737" i="3"/>
  <c r="M736" i="3"/>
  <c r="K736" i="3"/>
  <c r="F736" i="3"/>
  <c r="D736" i="3"/>
  <c r="M735" i="3"/>
  <c r="K735" i="3"/>
  <c r="F735" i="3"/>
  <c r="D735" i="3"/>
  <c r="M734" i="3"/>
  <c r="K734" i="3"/>
  <c r="F734" i="3"/>
  <c r="D734" i="3"/>
  <c r="M733" i="3"/>
  <c r="K733" i="3"/>
  <c r="F733" i="3"/>
  <c r="D733" i="3"/>
  <c r="M732" i="3"/>
  <c r="K732" i="3"/>
  <c r="H732" i="3"/>
  <c r="F732" i="3"/>
  <c r="D732" i="3"/>
  <c r="A732" i="3"/>
  <c r="T629" i="3"/>
  <c r="R629" i="3"/>
  <c r="M629" i="3"/>
  <c r="K629" i="3"/>
  <c r="F629" i="3"/>
  <c r="D629" i="3"/>
  <c r="T628" i="3"/>
  <c r="R628" i="3"/>
  <c r="M628" i="3"/>
  <c r="K628" i="3"/>
  <c r="F628" i="3"/>
  <c r="D628" i="3"/>
  <c r="T627" i="3"/>
  <c r="R627" i="3"/>
  <c r="M627" i="3"/>
  <c r="K627" i="3"/>
  <c r="F627" i="3"/>
  <c r="D627" i="3"/>
  <c r="T626" i="3"/>
  <c r="R626" i="3"/>
  <c r="M626" i="3"/>
  <c r="K626" i="3"/>
  <c r="F626" i="3"/>
  <c r="D626" i="3"/>
  <c r="T625" i="3"/>
  <c r="R625" i="3"/>
  <c r="M625" i="3"/>
  <c r="K625" i="3"/>
  <c r="F625" i="3"/>
  <c r="D625" i="3"/>
  <c r="T624" i="3"/>
  <c r="R624" i="3"/>
  <c r="M624" i="3"/>
  <c r="K624" i="3"/>
  <c r="F624" i="3"/>
  <c r="D624" i="3"/>
  <c r="T623" i="3"/>
  <c r="R623" i="3"/>
  <c r="M623" i="3"/>
  <c r="K623" i="3"/>
  <c r="F623" i="3"/>
  <c r="D623" i="3"/>
  <c r="T622" i="3"/>
  <c r="R622" i="3"/>
  <c r="M622" i="3"/>
  <c r="K622" i="3"/>
  <c r="F622" i="3"/>
  <c r="D622" i="3"/>
  <c r="T621" i="3"/>
  <c r="R621" i="3"/>
  <c r="M621" i="3"/>
  <c r="K621" i="3"/>
  <c r="F621" i="3"/>
  <c r="D621" i="3"/>
  <c r="T620" i="3"/>
  <c r="R620" i="3"/>
  <c r="M620" i="3"/>
  <c r="K620" i="3"/>
  <c r="F620" i="3"/>
  <c r="D620" i="3"/>
  <c r="T619" i="3"/>
  <c r="R619" i="3"/>
  <c r="M619" i="3"/>
  <c r="K619" i="3"/>
  <c r="F619" i="3"/>
  <c r="D619" i="3"/>
  <c r="T618" i="3"/>
  <c r="R618" i="3"/>
  <c r="O618" i="3"/>
  <c r="M618" i="3"/>
  <c r="K618" i="3"/>
  <c r="H618" i="3"/>
  <c r="F618" i="3"/>
  <c r="D618" i="3"/>
  <c r="A618" i="3"/>
  <c r="T517" i="3"/>
  <c r="R517" i="3"/>
  <c r="M517" i="3"/>
  <c r="K517" i="3"/>
  <c r="F517" i="3"/>
  <c r="D517" i="3"/>
  <c r="T516" i="3"/>
  <c r="R516" i="3"/>
  <c r="M516" i="3"/>
  <c r="K516" i="3"/>
  <c r="F516" i="3"/>
  <c r="D516" i="3"/>
  <c r="T515" i="3"/>
  <c r="R515" i="3"/>
  <c r="M515" i="3"/>
  <c r="K515" i="3"/>
  <c r="F515" i="3"/>
  <c r="D515" i="3"/>
  <c r="T514" i="3"/>
  <c r="R514" i="3"/>
  <c r="M514" i="3"/>
  <c r="K514" i="3"/>
  <c r="F514" i="3"/>
  <c r="D514" i="3"/>
  <c r="T513" i="3"/>
  <c r="R513" i="3"/>
  <c r="M513" i="3"/>
  <c r="K513" i="3"/>
  <c r="F513" i="3"/>
  <c r="D513" i="3"/>
  <c r="T512" i="3"/>
  <c r="R512" i="3"/>
  <c r="M512" i="3"/>
  <c r="K512" i="3"/>
  <c r="F512" i="3"/>
  <c r="D512" i="3"/>
  <c r="T511" i="3"/>
  <c r="R511" i="3"/>
  <c r="M511" i="3"/>
  <c r="K511" i="3"/>
  <c r="F511" i="3"/>
  <c r="D511" i="3"/>
  <c r="T510" i="3"/>
  <c r="R510" i="3"/>
  <c r="M510" i="3"/>
  <c r="K510" i="3"/>
  <c r="F510" i="3"/>
  <c r="D510" i="3"/>
  <c r="T509" i="3"/>
  <c r="R509" i="3"/>
  <c r="M509" i="3"/>
  <c r="K509" i="3"/>
  <c r="F509" i="3"/>
  <c r="D509" i="3"/>
  <c r="T508" i="3"/>
  <c r="R508" i="3"/>
  <c r="M508" i="3"/>
  <c r="K508" i="3"/>
  <c r="F508" i="3"/>
  <c r="D508" i="3"/>
  <c r="T507" i="3"/>
  <c r="R507" i="3"/>
  <c r="M507" i="3"/>
  <c r="K507" i="3"/>
  <c r="F507" i="3"/>
  <c r="D507" i="3"/>
  <c r="T506" i="3"/>
  <c r="R506" i="3"/>
  <c r="O506" i="3"/>
  <c r="M506" i="3"/>
  <c r="K506" i="3"/>
  <c r="H506" i="3"/>
  <c r="F506" i="3"/>
  <c r="D506" i="3"/>
  <c r="A506" i="3"/>
  <c r="T405" i="3"/>
  <c r="R405" i="3"/>
  <c r="M405" i="3"/>
  <c r="K405" i="3"/>
  <c r="F405" i="3"/>
  <c r="D405" i="3"/>
  <c r="T404" i="3"/>
  <c r="R404" i="3"/>
  <c r="M404" i="3"/>
  <c r="K404" i="3"/>
  <c r="F404" i="3"/>
  <c r="D404" i="3"/>
  <c r="T403" i="3"/>
  <c r="R403" i="3"/>
  <c r="M403" i="3"/>
  <c r="K403" i="3"/>
  <c r="F403" i="3"/>
  <c r="D403" i="3"/>
  <c r="T402" i="3"/>
  <c r="R402" i="3"/>
  <c r="M402" i="3"/>
  <c r="K402" i="3"/>
  <c r="F402" i="3"/>
  <c r="D402" i="3"/>
  <c r="T401" i="3"/>
  <c r="R401" i="3"/>
  <c r="M401" i="3"/>
  <c r="K401" i="3"/>
  <c r="F401" i="3"/>
  <c r="D401" i="3"/>
  <c r="T400" i="3"/>
  <c r="R400" i="3"/>
  <c r="M400" i="3"/>
  <c r="K400" i="3"/>
  <c r="F400" i="3"/>
  <c r="D400" i="3"/>
  <c r="T399" i="3"/>
  <c r="R399" i="3"/>
  <c r="M399" i="3"/>
  <c r="K399" i="3"/>
  <c r="F399" i="3"/>
  <c r="D399" i="3"/>
  <c r="T398" i="3"/>
  <c r="R398" i="3"/>
  <c r="M398" i="3"/>
  <c r="K398" i="3"/>
  <c r="F398" i="3"/>
  <c r="D398" i="3"/>
  <c r="T397" i="3"/>
  <c r="R397" i="3"/>
  <c r="M397" i="3"/>
  <c r="K397" i="3"/>
  <c r="F397" i="3"/>
  <c r="D397" i="3"/>
  <c r="T396" i="3"/>
  <c r="R396" i="3"/>
  <c r="M396" i="3"/>
  <c r="K396" i="3"/>
  <c r="F396" i="3"/>
  <c r="D396" i="3"/>
  <c r="T395" i="3"/>
  <c r="R395" i="3"/>
  <c r="M395" i="3"/>
  <c r="K395" i="3"/>
  <c r="F395" i="3"/>
  <c r="D395" i="3"/>
  <c r="T394" i="3"/>
  <c r="R394" i="3"/>
  <c r="O394" i="3"/>
  <c r="M394" i="3"/>
  <c r="K394" i="3"/>
  <c r="H394" i="3"/>
  <c r="F394" i="3"/>
  <c r="D394" i="3"/>
  <c r="A394" i="3"/>
  <c r="T293" i="3"/>
  <c r="R293" i="3"/>
  <c r="M293" i="3"/>
  <c r="K293" i="3"/>
  <c r="F293" i="3"/>
  <c r="D293" i="3"/>
  <c r="T292" i="3"/>
  <c r="R292" i="3"/>
  <c r="M292" i="3"/>
  <c r="K292" i="3"/>
  <c r="F292" i="3"/>
  <c r="D292" i="3"/>
  <c r="T291" i="3"/>
  <c r="R291" i="3"/>
  <c r="M291" i="3"/>
  <c r="K291" i="3"/>
  <c r="F291" i="3"/>
  <c r="D291" i="3"/>
  <c r="T290" i="3"/>
  <c r="R290" i="3"/>
  <c r="M290" i="3"/>
  <c r="K290" i="3"/>
  <c r="F290" i="3"/>
  <c r="D290" i="3"/>
  <c r="T289" i="3"/>
  <c r="R289" i="3"/>
  <c r="M289" i="3"/>
  <c r="K289" i="3"/>
  <c r="F289" i="3"/>
  <c r="D289" i="3"/>
  <c r="T288" i="3"/>
  <c r="R288" i="3"/>
  <c r="M288" i="3"/>
  <c r="K288" i="3"/>
  <c r="F288" i="3"/>
  <c r="D288" i="3"/>
  <c r="T287" i="3"/>
  <c r="R287" i="3"/>
  <c r="M287" i="3"/>
  <c r="K287" i="3"/>
  <c r="F287" i="3"/>
  <c r="D287" i="3"/>
  <c r="T286" i="3"/>
  <c r="R286" i="3"/>
  <c r="M286" i="3"/>
  <c r="K286" i="3"/>
  <c r="F286" i="3"/>
  <c r="D286" i="3"/>
  <c r="T285" i="3"/>
  <c r="R285" i="3"/>
  <c r="M285" i="3"/>
  <c r="K285" i="3"/>
  <c r="F285" i="3"/>
  <c r="D285" i="3"/>
  <c r="T284" i="3"/>
  <c r="R284" i="3"/>
  <c r="M284" i="3"/>
  <c r="K284" i="3"/>
  <c r="F284" i="3"/>
  <c r="D284" i="3"/>
  <c r="T283" i="3"/>
  <c r="R283" i="3"/>
  <c r="M283" i="3"/>
  <c r="K283" i="3"/>
  <c r="F283" i="3"/>
  <c r="D283" i="3"/>
  <c r="T282" i="3"/>
  <c r="R282" i="3"/>
  <c r="O282" i="3"/>
  <c r="M282" i="3"/>
  <c r="K282" i="3"/>
  <c r="H282" i="3"/>
  <c r="F282" i="3"/>
  <c r="D282" i="3"/>
  <c r="A282" i="3"/>
  <c r="T179" i="3"/>
  <c r="R179" i="3"/>
  <c r="M179" i="3"/>
  <c r="K179" i="3"/>
  <c r="F179" i="3"/>
  <c r="D179" i="3"/>
  <c r="T178" i="3"/>
  <c r="R178" i="3"/>
  <c r="M178" i="3"/>
  <c r="K178" i="3"/>
  <c r="F178" i="3"/>
  <c r="D178" i="3"/>
  <c r="T177" i="3"/>
  <c r="R177" i="3"/>
  <c r="M177" i="3"/>
  <c r="K177" i="3"/>
  <c r="F177" i="3"/>
  <c r="D177" i="3"/>
  <c r="T176" i="3"/>
  <c r="R176" i="3"/>
  <c r="M176" i="3"/>
  <c r="K176" i="3"/>
  <c r="F176" i="3"/>
  <c r="D176" i="3"/>
  <c r="T175" i="3"/>
  <c r="R175" i="3"/>
  <c r="M175" i="3"/>
  <c r="K175" i="3"/>
  <c r="F175" i="3"/>
  <c r="D175" i="3"/>
  <c r="T174" i="3"/>
  <c r="R174" i="3"/>
  <c r="M174" i="3"/>
  <c r="K174" i="3"/>
  <c r="F174" i="3"/>
  <c r="D174" i="3"/>
  <c r="T173" i="3"/>
  <c r="R173" i="3"/>
  <c r="M173" i="3"/>
  <c r="K173" i="3"/>
  <c r="F173" i="3"/>
  <c r="D173" i="3"/>
  <c r="T172" i="3"/>
  <c r="R172" i="3"/>
  <c r="M172" i="3"/>
  <c r="K172" i="3"/>
  <c r="F172" i="3"/>
  <c r="D172" i="3"/>
  <c r="T171" i="3"/>
  <c r="R171" i="3"/>
  <c r="M171" i="3"/>
  <c r="K171" i="3"/>
  <c r="F171" i="3"/>
  <c r="D171" i="3"/>
  <c r="T170" i="3"/>
  <c r="R170" i="3"/>
  <c r="M170" i="3"/>
  <c r="K170" i="3"/>
  <c r="F170" i="3"/>
  <c r="D170" i="3"/>
  <c r="T169" i="3"/>
  <c r="R169" i="3"/>
  <c r="M169" i="3"/>
  <c r="K169" i="3"/>
  <c r="F169" i="3"/>
  <c r="D169" i="3"/>
  <c r="T168" i="3"/>
  <c r="R168" i="3"/>
  <c r="O168" i="3"/>
  <c r="M168" i="3"/>
  <c r="K168" i="3"/>
  <c r="H168" i="3"/>
  <c r="F168" i="3"/>
  <c r="D168" i="3"/>
  <c r="A168" i="3"/>
  <c r="T67" i="3"/>
  <c r="S67" i="3"/>
  <c r="R67" i="3"/>
  <c r="M67" i="3"/>
  <c r="L67" i="3"/>
  <c r="K67" i="3"/>
  <c r="F67" i="3"/>
  <c r="E67" i="3"/>
  <c r="D67" i="3"/>
  <c r="T66" i="3"/>
  <c r="S66" i="3"/>
  <c r="R66" i="3"/>
  <c r="M66" i="3"/>
  <c r="L66" i="3"/>
  <c r="K66" i="3"/>
  <c r="F66" i="3"/>
  <c r="E66" i="3"/>
  <c r="D66" i="3"/>
  <c r="T65" i="3"/>
  <c r="S65" i="3"/>
  <c r="R65" i="3"/>
  <c r="M65" i="3"/>
  <c r="L65" i="3"/>
  <c r="K65" i="3"/>
  <c r="F65" i="3"/>
  <c r="E65" i="3"/>
  <c r="D65" i="3"/>
  <c r="T64" i="3"/>
  <c r="S64" i="3"/>
  <c r="R64" i="3"/>
  <c r="M64" i="3"/>
  <c r="L64" i="3"/>
  <c r="K64" i="3"/>
  <c r="F64" i="3"/>
  <c r="E64" i="3"/>
  <c r="D64" i="3"/>
  <c r="T63" i="3"/>
  <c r="S63" i="3"/>
  <c r="R63" i="3"/>
  <c r="M63" i="3"/>
  <c r="L63" i="3"/>
  <c r="K63" i="3"/>
  <c r="F63" i="3"/>
  <c r="E63" i="3"/>
  <c r="D63" i="3"/>
  <c r="T62" i="3"/>
  <c r="S62" i="3"/>
  <c r="R62" i="3"/>
  <c r="M62" i="3"/>
  <c r="L62" i="3"/>
  <c r="K62" i="3"/>
  <c r="F62" i="3"/>
  <c r="E62" i="3"/>
  <c r="D62" i="3"/>
  <c r="T61" i="3"/>
  <c r="S61" i="3"/>
  <c r="R61" i="3"/>
  <c r="M61" i="3"/>
  <c r="L61" i="3"/>
  <c r="K61" i="3"/>
  <c r="F61" i="3"/>
  <c r="E61" i="3"/>
  <c r="D61" i="3"/>
  <c r="T60" i="3"/>
  <c r="S60" i="3"/>
  <c r="R60" i="3"/>
  <c r="M60" i="3"/>
  <c r="L60" i="3"/>
  <c r="K60" i="3"/>
  <c r="F60" i="3"/>
  <c r="E60" i="3"/>
  <c r="D60" i="3"/>
  <c r="T59" i="3"/>
  <c r="S59" i="3"/>
  <c r="R59" i="3"/>
  <c r="M59" i="3"/>
  <c r="L59" i="3"/>
  <c r="K59" i="3"/>
  <c r="F59" i="3"/>
  <c r="E59" i="3"/>
  <c r="D59" i="3"/>
  <c r="T58" i="3"/>
  <c r="S58" i="3"/>
  <c r="R58" i="3"/>
  <c r="M58" i="3"/>
  <c r="L58" i="3"/>
  <c r="K58" i="3"/>
  <c r="F58" i="3"/>
  <c r="E58" i="3"/>
  <c r="D58" i="3"/>
  <c r="T57" i="3"/>
  <c r="S57" i="3"/>
  <c r="R57" i="3"/>
  <c r="M57" i="3"/>
  <c r="L57" i="3"/>
  <c r="K57" i="3"/>
  <c r="F57" i="3"/>
  <c r="E57" i="3"/>
  <c r="D57" i="3"/>
  <c r="T56" i="3"/>
  <c r="S56" i="3"/>
  <c r="R56" i="3"/>
  <c r="O56" i="3"/>
  <c r="M56" i="3"/>
  <c r="L56" i="3"/>
  <c r="K56" i="3"/>
  <c r="H56" i="3"/>
  <c r="F56" i="3"/>
  <c r="E56" i="3"/>
  <c r="D56" i="3"/>
  <c r="D54" i="3"/>
  <c r="E54" i="3"/>
  <c r="F54" i="3"/>
  <c r="D726" i="3"/>
  <c r="E726" i="3"/>
  <c r="F726" i="3"/>
  <c r="K726" i="3"/>
  <c r="L726" i="3"/>
  <c r="M726" i="3"/>
  <c r="D727" i="3"/>
  <c r="E727" i="3"/>
  <c r="F727" i="3"/>
  <c r="K727" i="3"/>
  <c r="L727" i="3"/>
  <c r="M727" i="3"/>
  <c r="D728" i="3"/>
  <c r="E728" i="3"/>
  <c r="F728" i="3"/>
  <c r="K728" i="3"/>
  <c r="L728" i="3"/>
  <c r="M728" i="3"/>
  <c r="D729" i="3"/>
  <c r="E729" i="3"/>
  <c r="F729" i="3"/>
  <c r="K729" i="3"/>
  <c r="L729" i="3"/>
  <c r="M729" i="3"/>
  <c r="D730" i="3"/>
  <c r="E730" i="3"/>
  <c r="F730" i="3"/>
  <c r="K730" i="3"/>
  <c r="L730" i="3"/>
  <c r="M730" i="3"/>
  <c r="D731" i="3"/>
  <c r="E731" i="3"/>
  <c r="F731" i="3"/>
  <c r="K731" i="3"/>
  <c r="L731" i="3"/>
  <c r="M731" i="3"/>
  <c r="M725" i="3"/>
  <c r="L725" i="3"/>
  <c r="K725" i="3"/>
  <c r="M724" i="3"/>
  <c r="L724" i="3"/>
  <c r="K724" i="3"/>
  <c r="M723" i="3"/>
  <c r="L723" i="3"/>
  <c r="K723" i="3"/>
  <c r="M722" i="3"/>
  <c r="L722" i="3"/>
  <c r="K722" i="3"/>
  <c r="M721" i="3"/>
  <c r="L721" i="3"/>
  <c r="K721" i="3"/>
  <c r="M720" i="3"/>
  <c r="L720" i="3"/>
  <c r="K720" i="3"/>
  <c r="E725" i="3"/>
  <c r="E724" i="3"/>
  <c r="E723" i="3"/>
  <c r="E722" i="3"/>
  <c r="E721" i="3"/>
  <c r="E720" i="3"/>
  <c r="F725" i="3"/>
  <c r="D725" i="3"/>
  <c r="F724" i="3"/>
  <c r="D724" i="3"/>
  <c r="F723" i="3"/>
  <c r="D723" i="3"/>
  <c r="F722" i="3"/>
  <c r="D722" i="3"/>
  <c r="F721" i="3"/>
  <c r="D721" i="3"/>
  <c r="F720" i="3"/>
  <c r="D720" i="3"/>
  <c r="R613" i="3"/>
  <c r="R610" i="3"/>
  <c r="T617" i="3"/>
  <c r="S617" i="3"/>
  <c r="R617" i="3"/>
  <c r="T616" i="3"/>
  <c r="S616" i="3"/>
  <c r="R616" i="3"/>
  <c r="T615" i="3"/>
  <c r="S615" i="3"/>
  <c r="R615" i="3"/>
  <c r="T614" i="3"/>
  <c r="S614" i="3"/>
  <c r="R614" i="3"/>
  <c r="T613" i="3"/>
  <c r="S613" i="3"/>
  <c r="T612" i="3"/>
  <c r="S612" i="3"/>
  <c r="R612" i="3"/>
  <c r="T611" i="3"/>
  <c r="S611" i="3"/>
  <c r="R611" i="3"/>
  <c r="T610" i="3"/>
  <c r="S610" i="3"/>
  <c r="T609" i="3"/>
  <c r="S609" i="3"/>
  <c r="R609" i="3"/>
  <c r="T608" i="3"/>
  <c r="S608" i="3"/>
  <c r="R608" i="3"/>
  <c r="T607" i="3"/>
  <c r="S607" i="3"/>
  <c r="R607" i="3"/>
  <c r="T606" i="3"/>
  <c r="S606" i="3"/>
  <c r="R606" i="3"/>
  <c r="M617" i="3"/>
  <c r="L617" i="3"/>
  <c r="K617" i="3"/>
  <c r="M616" i="3"/>
  <c r="L616" i="3"/>
  <c r="K616" i="3"/>
  <c r="M615" i="3"/>
  <c r="L615" i="3"/>
  <c r="K615" i="3"/>
  <c r="M614" i="3"/>
  <c r="L614" i="3"/>
  <c r="K614" i="3"/>
  <c r="M613" i="3"/>
  <c r="L613" i="3"/>
  <c r="K613" i="3"/>
  <c r="M612" i="3"/>
  <c r="L612" i="3"/>
  <c r="K612" i="3"/>
  <c r="M611" i="3"/>
  <c r="L611" i="3"/>
  <c r="K611" i="3"/>
  <c r="M610" i="3"/>
  <c r="L610" i="3"/>
  <c r="K610" i="3"/>
  <c r="M609" i="3"/>
  <c r="L609" i="3"/>
  <c r="K609" i="3"/>
  <c r="M608" i="3"/>
  <c r="L608" i="3"/>
  <c r="K608" i="3"/>
  <c r="M607" i="3"/>
  <c r="L607" i="3"/>
  <c r="K607" i="3"/>
  <c r="M606" i="3"/>
  <c r="L606" i="3"/>
  <c r="K606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F617" i="3"/>
  <c r="D617" i="3"/>
  <c r="F616" i="3"/>
  <c r="D616" i="3"/>
  <c r="F615" i="3"/>
  <c r="D615" i="3"/>
  <c r="F614" i="3"/>
  <c r="D614" i="3"/>
  <c r="F613" i="3"/>
  <c r="D613" i="3"/>
  <c r="F612" i="3"/>
  <c r="D612" i="3"/>
  <c r="F611" i="3"/>
  <c r="D611" i="3"/>
  <c r="F610" i="3"/>
  <c r="D610" i="3"/>
  <c r="F609" i="3"/>
  <c r="D609" i="3"/>
  <c r="F608" i="3"/>
  <c r="D608" i="3"/>
  <c r="F607" i="3"/>
  <c r="D607" i="3"/>
  <c r="F606" i="3"/>
  <c r="D606" i="3"/>
  <c r="T505" i="3"/>
  <c r="S505" i="3"/>
  <c r="R505" i="3"/>
  <c r="T504" i="3"/>
  <c r="S504" i="3"/>
  <c r="R504" i="3"/>
  <c r="T503" i="3"/>
  <c r="S503" i="3"/>
  <c r="R503" i="3"/>
  <c r="T502" i="3"/>
  <c r="S502" i="3"/>
  <c r="R502" i="3"/>
  <c r="T501" i="3"/>
  <c r="S501" i="3"/>
  <c r="R501" i="3"/>
  <c r="T500" i="3"/>
  <c r="S500" i="3"/>
  <c r="R500" i="3"/>
  <c r="T499" i="3"/>
  <c r="S499" i="3"/>
  <c r="R499" i="3"/>
  <c r="T498" i="3"/>
  <c r="S498" i="3"/>
  <c r="R498" i="3"/>
  <c r="T497" i="3"/>
  <c r="S497" i="3"/>
  <c r="R497" i="3"/>
  <c r="T496" i="3"/>
  <c r="S496" i="3"/>
  <c r="R496" i="3"/>
  <c r="T495" i="3"/>
  <c r="S495" i="3"/>
  <c r="R495" i="3"/>
  <c r="T494" i="3"/>
  <c r="S494" i="3"/>
  <c r="R494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F505" i="3"/>
  <c r="E505" i="3"/>
  <c r="D505" i="3"/>
  <c r="F504" i="3"/>
  <c r="E504" i="3"/>
  <c r="D504" i="3"/>
  <c r="F503" i="3"/>
  <c r="E503" i="3"/>
  <c r="D503" i="3"/>
  <c r="F502" i="3"/>
  <c r="E502" i="3"/>
  <c r="D502" i="3"/>
  <c r="F501" i="3"/>
  <c r="E501" i="3"/>
  <c r="D501" i="3"/>
  <c r="F500" i="3"/>
  <c r="E500" i="3"/>
  <c r="D500" i="3"/>
  <c r="F499" i="3"/>
  <c r="E499" i="3"/>
  <c r="D499" i="3"/>
  <c r="F498" i="3"/>
  <c r="E498" i="3"/>
  <c r="D498" i="3"/>
  <c r="F497" i="3"/>
  <c r="E497" i="3"/>
  <c r="D497" i="3"/>
  <c r="F496" i="3"/>
  <c r="E496" i="3"/>
  <c r="D496" i="3"/>
  <c r="F495" i="3"/>
  <c r="E495" i="3"/>
  <c r="D495" i="3"/>
  <c r="E494" i="3"/>
  <c r="F494" i="3"/>
  <c r="D494" i="3"/>
  <c r="T393" i="3"/>
  <c r="S393" i="3"/>
  <c r="R393" i="3"/>
  <c r="T392" i="3"/>
  <c r="S392" i="3"/>
  <c r="R392" i="3"/>
  <c r="T391" i="3"/>
  <c r="S391" i="3"/>
  <c r="R391" i="3"/>
  <c r="T390" i="3"/>
  <c r="S390" i="3"/>
  <c r="R390" i="3"/>
  <c r="T389" i="3"/>
  <c r="S389" i="3"/>
  <c r="R389" i="3"/>
  <c r="T388" i="3"/>
  <c r="S388" i="3"/>
  <c r="R388" i="3"/>
  <c r="T387" i="3"/>
  <c r="S387" i="3"/>
  <c r="R387" i="3"/>
  <c r="T386" i="3"/>
  <c r="S386" i="3"/>
  <c r="R386" i="3"/>
  <c r="T385" i="3"/>
  <c r="S385" i="3"/>
  <c r="R385" i="3"/>
  <c r="T384" i="3"/>
  <c r="S384" i="3"/>
  <c r="R384" i="3"/>
  <c r="T383" i="3"/>
  <c r="S383" i="3"/>
  <c r="R383" i="3"/>
  <c r="T382" i="3"/>
  <c r="S382" i="3"/>
  <c r="R382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M389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F393" i="3"/>
  <c r="E393" i="3"/>
  <c r="D393" i="3"/>
  <c r="F392" i="3"/>
  <c r="E392" i="3"/>
  <c r="D392" i="3"/>
  <c r="F391" i="3"/>
  <c r="E391" i="3"/>
  <c r="D391" i="3"/>
  <c r="F390" i="3"/>
  <c r="E390" i="3"/>
  <c r="D390" i="3"/>
  <c r="F389" i="3"/>
  <c r="E389" i="3"/>
  <c r="D389" i="3"/>
  <c r="F388" i="3"/>
  <c r="E388" i="3"/>
  <c r="D388" i="3"/>
  <c r="F387" i="3"/>
  <c r="E387" i="3"/>
  <c r="D387" i="3"/>
  <c r="F386" i="3"/>
  <c r="E386" i="3"/>
  <c r="D386" i="3"/>
  <c r="F385" i="3"/>
  <c r="E385" i="3"/>
  <c r="D385" i="3"/>
  <c r="F384" i="3"/>
  <c r="E384" i="3"/>
  <c r="D384" i="3"/>
  <c r="F383" i="3"/>
  <c r="E383" i="3"/>
  <c r="D383" i="3"/>
  <c r="E382" i="3"/>
  <c r="F382" i="3"/>
  <c r="D382" i="3"/>
  <c r="T281" i="3"/>
  <c r="S281" i="3"/>
  <c r="R281" i="3"/>
  <c r="T280" i="3"/>
  <c r="S280" i="3"/>
  <c r="R280" i="3"/>
  <c r="T279" i="3"/>
  <c r="S279" i="3"/>
  <c r="R279" i="3"/>
  <c r="T278" i="3"/>
  <c r="S278" i="3"/>
  <c r="R278" i="3"/>
  <c r="T277" i="3"/>
  <c r="S277" i="3"/>
  <c r="R277" i="3"/>
  <c r="T276" i="3"/>
  <c r="S276" i="3"/>
  <c r="R276" i="3"/>
  <c r="T275" i="3"/>
  <c r="S275" i="3"/>
  <c r="R275" i="3"/>
  <c r="T274" i="3"/>
  <c r="S274" i="3"/>
  <c r="R274" i="3"/>
  <c r="T273" i="3"/>
  <c r="S273" i="3"/>
  <c r="R273" i="3"/>
  <c r="T272" i="3"/>
  <c r="S272" i="3"/>
  <c r="R272" i="3"/>
  <c r="T271" i="3"/>
  <c r="S271" i="3"/>
  <c r="R271" i="3"/>
  <c r="T270" i="3"/>
  <c r="S270" i="3"/>
  <c r="R270" i="3"/>
  <c r="M281" i="3"/>
  <c r="L281" i="3"/>
  <c r="K281" i="3"/>
  <c r="M280" i="3"/>
  <c r="L280" i="3"/>
  <c r="K28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F281" i="3"/>
  <c r="D281" i="3"/>
  <c r="F280" i="3"/>
  <c r="D280" i="3"/>
  <c r="F279" i="3"/>
  <c r="D279" i="3"/>
  <c r="F278" i="3"/>
  <c r="D278" i="3"/>
  <c r="F277" i="3"/>
  <c r="D277" i="3"/>
  <c r="F276" i="3"/>
  <c r="D276" i="3"/>
  <c r="F275" i="3"/>
  <c r="D275" i="3"/>
  <c r="F274" i="3"/>
  <c r="D274" i="3"/>
  <c r="F273" i="3"/>
  <c r="D273" i="3"/>
  <c r="F272" i="3"/>
  <c r="D272" i="3"/>
  <c r="F271" i="3"/>
  <c r="D271" i="3"/>
  <c r="F270" i="3"/>
  <c r="D270" i="3"/>
  <c r="T167" i="3"/>
  <c r="S167" i="3"/>
  <c r="R167" i="3"/>
  <c r="T166" i="3"/>
  <c r="S166" i="3"/>
  <c r="R166" i="3"/>
  <c r="T165" i="3"/>
  <c r="S165" i="3"/>
  <c r="R165" i="3"/>
  <c r="T164" i="3"/>
  <c r="S164" i="3"/>
  <c r="R164" i="3"/>
  <c r="T163" i="3"/>
  <c r="S163" i="3"/>
  <c r="R163" i="3"/>
  <c r="T162" i="3"/>
  <c r="S162" i="3"/>
  <c r="R162" i="3"/>
  <c r="T161" i="3"/>
  <c r="S161" i="3"/>
  <c r="R161" i="3"/>
  <c r="T160" i="3"/>
  <c r="S160" i="3"/>
  <c r="R160" i="3"/>
  <c r="T159" i="3"/>
  <c r="S159" i="3"/>
  <c r="R159" i="3"/>
  <c r="T158" i="3"/>
  <c r="S158" i="3"/>
  <c r="R158" i="3"/>
  <c r="T157" i="3"/>
  <c r="S157" i="3"/>
  <c r="R157" i="3"/>
  <c r="T156" i="3"/>
  <c r="S156" i="3"/>
  <c r="R156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F167" i="3"/>
  <c r="D167" i="3"/>
  <c r="F166" i="3"/>
  <c r="D166" i="3"/>
  <c r="F165" i="3"/>
  <c r="D165" i="3"/>
  <c r="F164" i="3"/>
  <c r="D164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T55" i="3"/>
  <c r="S55" i="3"/>
  <c r="R55" i="3"/>
  <c r="T54" i="3"/>
  <c r="S54" i="3"/>
  <c r="R54" i="3"/>
  <c r="T53" i="3"/>
  <c r="S53" i="3"/>
  <c r="R53" i="3"/>
  <c r="T52" i="3"/>
  <c r="S52" i="3"/>
  <c r="R52" i="3"/>
  <c r="T51" i="3"/>
  <c r="S51" i="3"/>
  <c r="R51" i="3"/>
  <c r="T50" i="3"/>
  <c r="S50" i="3"/>
  <c r="R50" i="3"/>
  <c r="T49" i="3"/>
  <c r="S49" i="3"/>
  <c r="R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S381" i="3"/>
  <c r="S380" i="3"/>
  <c r="S379" i="3"/>
  <c r="L381" i="3"/>
  <c r="L380" i="3"/>
  <c r="L379" i="3"/>
  <c r="E381" i="3"/>
  <c r="E379" i="3"/>
  <c r="E380" i="3"/>
  <c r="S493" i="3"/>
  <c r="S492" i="3"/>
  <c r="S491" i="3"/>
  <c r="L493" i="3"/>
  <c r="L492" i="3"/>
  <c r="L491" i="3"/>
  <c r="E493" i="3"/>
  <c r="E492" i="3"/>
  <c r="E491" i="3"/>
  <c r="S605" i="3"/>
  <c r="S604" i="3"/>
  <c r="S603" i="3"/>
  <c r="L605" i="3"/>
  <c r="L604" i="3"/>
  <c r="L603" i="3"/>
  <c r="E605" i="3"/>
  <c r="E604" i="3"/>
  <c r="E603" i="3"/>
  <c r="L719" i="3"/>
  <c r="L718" i="3"/>
  <c r="L717" i="3"/>
  <c r="E719" i="3"/>
  <c r="E718" i="3"/>
  <c r="E717" i="3"/>
  <c r="M719" i="3"/>
  <c r="K719" i="3"/>
  <c r="F719" i="3"/>
  <c r="D719" i="3"/>
  <c r="M718" i="3"/>
  <c r="K718" i="3"/>
  <c r="F718" i="3"/>
  <c r="D718" i="3"/>
  <c r="M717" i="3"/>
  <c r="K717" i="3"/>
  <c r="F717" i="3"/>
  <c r="D717" i="3"/>
  <c r="T605" i="3"/>
  <c r="R605" i="3"/>
  <c r="M605" i="3"/>
  <c r="K605" i="3"/>
  <c r="F605" i="3"/>
  <c r="D605" i="3"/>
  <c r="T604" i="3"/>
  <c r="R604" i="3"/>
  <c r="M604" i="3"/>
  <c r="K604" i="3"/>
  <c r="F604" i="3"/>
  <c r="D604" i="3"/>
  <c r="T603" i="3"/>
  <c r="R603" i="3"/>
  <c r="M603" i="3"/>
  <c r="K603" i="3"/>
  <c r="F603" i="3"/>
  <c r="D603" i="3"/>
  <c r="T493" i="3"/>
  <c r="R493" i="3"/>
  <c r="M493" i="3"/>
  <c r="K493" i="3"/>
  <c r="F493" i="3"/>
  <c r="D493" i="3"/>
  <c r="T492" i="3"/>
  <c r="R492" i="3"/>
  <c r="M492" i="3"/>
  <c r="K492" i="3"/>
  <c r="F492" i="3"/>
  <c r="D492" i="3"/>
  <c r="T491" i="3"/>
  <c r="R491" i="3"/>
  <c r="M491" i="3"/>
  <c r="K491" i="3"/>
  <c r="F491" i="3"/>
  <c r="D491" i="3"/>
  <c r="T381" i="3"/>
  <c r="R381" i="3"/>
  <c r="M381" i="3"/>
  <c r="K381" i="3"/>
  <c r="F381" i="3"/>
  <c r="D381" i="3"/>
  <c r="T380" i="3"/>
  <c r="R380" i="3"/>
  <c r="M380" i="3"/>
  <c r="K380" i="3"/>
  <c r="F380" i="3"/>
  <c r="D380" i="3"/>
  <c r="T379" i="3"/>
  <c r="R379" i="3"/>
  <c r="M379" i="3"/>
  <c r="K379" i="3"/>
  <c r="F379" i="3"/>
  <c r="D379" i="3"/>
  <c r="T269" i="3"/>
  <c r="S269" i="3"/>
  <c r="R269" i="3"/>
  <c r="M269" i="3"/>
  <c r="L269" i="3"/>
  <c r="K269" i="3"/>
  <c r="F269" i="3"/>
  <c r="E269" i="3"/>
  <c r="D269" i="3"/>
  <c r="T268" i="3"/>
  <c r="S268" i="3"/>
  <c r="R268" i="3"/>
  <c r="M268" i="3"/>
  <c r="L268" i="3"/>
  <c r="K268" i="3"/>
  <c r="F268" i="3"/>
  <c r="E268" i="3"/>
  <c r="D268" i="3"/>
  <c r="T267" i="3"/>
  <c r="S267" i="3"/>
  <c r="R267" i="3"/>
  <c r="M267" i="3"/>
  <c r="L267" i="3"/>
  <c r="K267" i="3"/>
  <c r="F267" i="3"/>
  <c r="E267" i="3"/>
  <c r="D267" i="3"/>
  <c r="T155" i="3"/>
  <c r="S155" i="3"/>
  <c r="R155" i="3"/>
  <c r="M155" i="3"/>
  <c r="L155" i="3"/>
  <c r="K155" i="3"/>
  <c r="F155" i="3"/>
  <c r="E155" i="3"/>
  <c r="D155" i="3"/>
  <c r="T154" i="3"/>
  <c r="S154" i="3"/>
  <c r="R154" i="3"/>
  <c r="M154" i="3"/>
  <c r="L154" i="3"/>
  <c r="K154" i="3"/>
  <c r="F154" i="3"/>
  <c r="E154" i="3"/>
  <c r="D154" i="3"/>
  <c r="T153" i="3"/>
  <c r="S153" i="3"/>
  <c r="R153" i="3"/>
  <c r="M153" i="3"/>
  <c r="L153" i="3"/>
  <c r="K153" i="3"/>
  <c r="F153" i="3"/>
  <c r="E153" i="3"/>
  <c r="D153" i="3"/>
  <c r="T43" i="3"/>
  <c r="S43" i="3"/>
  <c r="R43" i="3"/>
  <c r="M43" i="3"/>
  <c r="L43" i="3"/>
  <c r="K43" i="3"/>
  <c r="F43" i="3"/>
  <c r="E43" i="3"/>
  <c r="D43" i="3"/>
  <c r="T42" i="3"/>
  <c r="S42" i="3"/>
  <c r="R42" i="3"/>
  <c r="M42" i="3"/>
  <c r="L42" i="3"/>
  <c r="K42" i="3"/>
  <c r="F42" i="3"/>
  <c r="E42" i="3"/>
  <c r="D42" i="3"/>
  <c r="T41" i="3"/>
  <c r="S41" i="3"/>
  <c r="R41" i="3"/>
  <c r="M41" i="3"/>
  <c r="L41" i="3"/>
  <c r="K41" i="3"/>
  <c r="F41" i="3"/>
  <c r="E41" i="3"/>
  <c r="D41" i="3"/>
</calcChain>
</file>

<file path=xl/sharedStrings.xml><?xml version="1.0" encoding="utf-8"?>
<sst xmlns="http://schemas.openxmlformats.org/spreadsheetml/2006/main" count="2841" uniqueCount="59">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</sst>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horizontal="center"/>
    </xf>
    <xf numFmtId="40" fontId="4" fillId="0" borderId="0" xfId="1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left"/>
    </xf>
    <xf numFmtId="0" fontId="7" fillId="0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/>
    <xf numFmtId="0" fontId="18" fillId="0" borderId="0" xfId="0" applyFont="1"/>
    <xf numFmtId="0" fontId="5" fillId="0" borderId="0" xfId="0" applyFont="1"/>
    <xf numFmtId="0" fontId="19" fillId="2" borderId="1" xfId="0" applyFont="1" applyFill="1" applyBorder="1" applyAlignment="1">
      <alignment horizontal="centerContinuous" vertical="center"/>
    </xf>
    <xf numFmtId="0" fontId="19" fillId="2" borderId="4" xfId="0" applyFont="1" applyFill="1" applyBorder="1" applyAlignment="1">
      <alignment horizontal="centerContinuous" vertical="center"/>
    </xf>
    <xf numFmtId="0" fontId="4" fillId="0" borderId="0" xfId="0" applyFont="1" applyAlignment="1"/>
    <xf numFmtId="0" fontId="4" fillId="0" borderId="0" xfId="0" applyFont="1"/>
    <xf numFmtId="0" fontId="19" fillId="2" borderId="0" xfId="0" quotePrefix="1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19" fillId="2" borderId="6" xfId="0" quotePrefix="1" applyFont="1" applyFill="1" applyBorder="1" applyAlignment="1">
      <alignment horizontal="centerContinuous" vertical="center"/>
    </xf>
    <xf numFmtId="0" fontId="19" fillId="2" borderId="7" xfId="0" quotePrefix="1" applyFont="1" applyFill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0" fontId="4" fillId="0" borderId="1" xfId="1" applyFont="1" applyBorder="1" applyAlignment="1">
      <alignment horizontal="center" vertical="center"/>
    </xf>
    <xf numFmtId="40" fontId="4" fillId="0" borderId="1" xfId="1" quotePrefix="1" applyFont="1" applyBorder="1" applyAlignment="1">
      <alignment horizontal="center" vertical="center"/>
    </xf>
    <xf numFmtId="0" fontId="16" fillId="0" borderId="0" xfId="0" applyFont="1" applyBorder="1"/>
    <xf numFmtId="0" fontId="5" fillId="0" borderId="0" xfId="0" applyFont="1" applyBorder="1"/>
    <xf numFmtId="164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40" fontId="21" fillId="0" borderId="6" xfId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16" fillId="0" borderId="1" xfId="0" applyFont="1" applyBorder="1"/>
    <xf numFmtId="0" fontId="4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0" fontId="4" fillId="0" borderId="1" xfId="1" applyFont="1" applyFill="1" applyBorder="1" applyAlignment="1">
      <alignment horizontal="center" vertical="center"/>
    </xf>
    <xf numFmtId="40" fontId="4" fillId="0" borderId="1" xfId="1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9" fillId="3" borderId="0" xfId="0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Continuous" vertical="center"/>
    </xf>
    <xf numFmtId="164" fontId="20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40" fontId="21" fillId="3" borderId="0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40" fontId="21" fillId="0" borderId="1" xfId="1" applyFont="1" applyBorder="1" applyAlignment="1" applyProtection="1">
      <alignment horizontal="center" vertical="center"/>
    </xf>
    <xf numFmtId="40" fontId="21" fillId="0" borderId="1" xfId="1" applyFont="1" applyFill="1" applyBorder="1" applyAlignment="1" applyProtection="1">
      <alignment horizontal="center" vertical="center"/>
    </xf>
    <xf numFmtId="0" fontId="16" fillId="0" borderId="0" xfId="0" applyFont="1" applyBorder="1" applyProtection="1"/>
    <xf numFmtId="0" fontId="16" fillId="0" borderId="0" xfId="0" applyFont="1" applyProtection="1"/>
    <xf numFmtId="164" fontId="20" fillId="0" borderId="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40" fontId="21" fillId="0" borderId="0" xfId="1" applyFont="1" applyBorder="1" applyAlignment="1" applyProtection="1">
      <alignment horizontal="center" vertical="center"/>
    </xf>
    <xf numFmtId="40" fontId="21" fillId="0" borderId="0" xfId="1" applyFont="1" applyFill="1" applyBorder="1" applyAlignment="1" applyProtection="1">
      <alignment horizontal="center" vertical="center"/>
    </xf>
    <xf numFmtId="0" fontId="5" fillId="0" borderId="0" xfId="0" applyFont="1" applyProtection="1"/>
    <xf numFmtId="40" fontId="21" fillId="0" borderId="6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U3470"/>
  <sheetViews>
    <sheetView showGridLines="0" tabSelected="1" zoomScaleNormal="100" workbookViewId="0">
      <selection activeCell="D805" sqref="D805"/>
    </sheetView>
  </sheetViews>
  <sheetFormatPr defaultRowHeight="12.75" x14ac:dyDescent="0.2"/>
  <cols>
    <col min="1" max="1" width="4.7109375" style="17" customWidth="1"/>
    <col min="2" max="2" width="3.7109375" style="14" customWidth="1"/>
    <col min="3" max="3" width="8.5703125" style="14" customWidth="1"/>
    <col min="4" max="5" width="7.7109375" style="14" customWidth="1"/>
    <col min="6" max="6" width="8.28515625" style="14" customWidth="1"/>
    <col min="7" max="7" width="1.5703125" style="14" customWidth="1"/>
    <col min="8" max="8" width="4.7109375" style="17" customWidth="1"/>
    <col min="9" max="9" width="3.7109375" style="14" customWidth="1"/>
    <col min="10" max="10" width="8.5703125" style="14" customWidth="1"/>
    <col min="11" max="12" width="7.7109375" style="14" customWidth="1"/>
    <col min="13" max="13" width="8.28515625" style="14" customWidth="1"/>
    <col min="14" max="14" width="1.5703125" style="14" customWidth="1"/>
    <col min="15" max="15" width="4.7109375" style="17" customWidth="1"/>
    <col min="16" max="16" width="3.85546875" style="14" bestFit="1" customWidth="1"/>
    <col min="17" max="17" width="8.5703125" style="14" customWidth="1"/>
    <col min="18" max="19" width="7.7109375" style="14" customWidth="1"/>
    <col min="20" max="20" width="8.28515625" style="14" customWidth="1"/>
    <col min="21" max="16384" width="9.140625" style="14"/>
  </cols>
  <sheetData>
    <row r="1" spans="1:20" ht="17.25" x14ac:dyDescent="0.25">
      <c r="A1" s="70" t="s">
        <v>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1" t="s">
        <v>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72" t="s">
        <v>51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8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95" customHeight="1" x14ac:dyDescent="0.2">
      <c r="A5" s="74" t="s">
        <v>27</v>
      </c>
      <c r="B5" s="75"/>
      <c r="C5" s="75"/>
      <c r="D5" s="75"/>
      <c r="E5" s="75"/>
      <c r="F5" s="75"/>
      <c r="G5" s="30"/>
      <c r="H5" s="74" t="s">
        <v>25</v>
      </c>
      <c r="I5" s="75"/>
      <c r="J5" s="75"/>
      <c r="K5" s="75"/>
      <c r="L5" s="75"/>
      <c r="M5" s="75"/>
      <c r="N5" s="30"/>
      <c r="O5" s="73" t="s">
        <v>15</v>
      </c>
      <c r="P5" s="73"/>
      <c r="Q5" s="73"/>
      <c r="R5" s="73"/>
      <c r="S5" s="73"/>
      <c r="T5" s="73"/>
    </row>
    <row r="6" spans="1:20" ht="9.75" customHeight="1" x14ac:dyDescent="0.2">
      <c r="A6" s="18" t="s">
        <v>0</v>
      </c>
      <c r="B6" s="19"/>
      <c r="C6" s="76" t="s">
        <v>44</v>
      </c>
      <c r="D6" s="76" t="s">
        <v>45</v>
      </c>
      <c r="E6" s="76"/>
      <c r="F6" s="77"/>
      <c r="G6" s="30"/>
      <c r="H6" s="18" t="s">
        <v>0</v>
      </c>
      <c r="I6" s="19"/>
      <c r="J6" s="76" t="s">
        <v>44</v>
      </c>
      <c r="K6" s="76" t="s">
        <v>45</v>
      </c>
      <c r="L6" s="76"/>
      <c r="M6" s="77"/>
      <c r="N6" s="30"/>
      <c r="O6" s="18" t="s">
        <v>0</v>
      </c>
      <c r="P6" s="19"/>
      <c r="Q6" s="76" t="s">
        <v>44</v>
      </c>
      <c r="R6" s="76" t="s">
        <v>45</v>
      </c>
      <c r="S6" s="76"/>
      <c r="T6" s="77"/>
    </row>
    <row r="7" spans="1:20" ht="9.75" customHeight="1" x14ac:dyDescent="0.2">
      <c r="A7" s="22" t="s">
        <v>1</v>
      </c>
      <c r="B7" s="23"/>
      <c r="C7" s="76"/>
      <c r="D7" s="76" t="s">
        <v>46</v>
      </c>
      <c r="E7" s="76" t="s">
        <v>47</v>
      </c>
      <c r="F7" s="77"/>
      <c r="G7" s="30"/>
      <c r="H7" s="22" t="s">
        <v>1</v>
      </c>
      <c r="I7" s="23"/>
      <c r="J7" s="76"/>
      <c r="K7" s="76" t="s">
        <v>46</v>
      </c>
      <c r="L7" s="76" t="s">
        <v>47</v>
      </c>
      <c r="M7" s="77"/>
      <c r="N7" s="30"/>
      <c r="O7" s="22" t="s">
        <v>1</v>
      </c>
      <c r="P7" s="23"/>
      <c r="Q7" s="76"/>
      <c r="R7" s="76" t="s">
        <v>46</v>
      </c>
      <c r="S7" s="76" t="s">
        <v>47</v>
      </c>
      <c r="T7" s="77"/>
    </row>
    <row r="8" spans="1:20" ht="9.75" customHeight="1" x14ac:dyDescent="0.2">
      <c r="A8" s="24" t="s">
        <v>2</v>
      </c>
      <c r="B8" s="25"/>
      <c r="C8" s="76"/>
      <c r="D8" s="76"/>
      <c r="E8" s="12" t="s">
        <v>48</v>
      </c>
      <c r="F8" s="13" t="s">
        <v>49</v>
      </c>
      <c r="G8" s="30"/>
      <c r="H8" s="24" t="s">
        <v>2</v>
      </c>
      <c r="I8" s="25"/>
      <c r="J8" s="76"/>
      <c r="K8" s="76"/>
      <c r="L8" s="12" t="s">
        <v>48</v>
      </c>
      <c r="M8" s="13" t="s">
        <v>49</v>
      </c>
      <c r="N8" s="30"/>
      <c r="O8" s="24" t="s">
        <v>2</v>
      </c>
      <c r="P8" s="25"/>
      <c r="Q8" s="76"/>
      <c r="R8" s="76"/>
      <c r="S8" s="12" t="s">
        <v>48</v>
      </c>
      <c r="T8" s="13" t="s">
        <v>49</v>
      </c>
    </row>
    <row r="9" spans="1:20" ht="9.75" customHeight="1" x14ac:dyDescent="0.2">
      <c r="A9" s="32">
        <v>2007</v>
      </c>
      <c r="B9" s="33" t="s">
        <v>4</v>
      </c>
      <c r="C9" s="34">
        <v>26.49</v>
      </c>
      <c r="D9" s="34" t="s">
        <v>3</v>
      </c>
      <c r="E9" s="35" t="s">
        <v>3</v>
      </c>
      <c r="F9" s="35" t="s">
        <v>3</v>
      </c>
      <c r="G9" s="30"/>
      <c r="H9" s="32">
        <v>2007</v>
      </c>
      <c r="I9" s="33" t="s">
        <v>4</v>
      </c>
      <c r="J9" s="34">
        <v>18.21</v>
      </c>
      <c r="K9" s="34" t="s">
        <v>3</v>
      </c>
      <c r="L9" s="35" t="s">
        <v>3</v>
      </c>
      <c r="M9" s="35" t="s">
        <v>3</v>
      </c>
      <c r="N9" s="30"/>
      <c r="O9" s="32">
        <v>2007</v>
      </c>
      <c r="P9" s="33" t="s">
        <v>4</v>
      </c>
      <c r="Q9" s="34">
        <v>35.11</v>
      </c>
      <c r="R9" s="34" t="s">
        <v>3</v>
      </c>
      <c r="S9" s="35" t="s">
        <v>3</v>
      </c>
      <c r="T9" s="35" t="s">
        <v>3</v>
      </c>
    </row>
    <row r="10" spans="1:20" ht="9.75" customHeight="1" x14ac:dyDescent="0.2">
      <c r="A10" s="32"/>
      <c r="B10" s="33" t="s">
        <v>5</v>
      </c>
      <c r="C10" s="34">
        <v>22.75</v>
      </c>
      <c r="D10" s="34">
        <v>-14.11853529633823</v>
      </c>
      <c r="E10" s="35" t="s">
        <v>3</v>
      </c>
      <c r="F10" s="35" t="s">
        <v>3</v>
      </c>
      <c r="G10" s="30"/>
      <c r="H10" s="32"/>
      <c r="I10" s="33" t="s">
        <v>5</v>
      </c>
      <c r="J10" s="34">
        <v>18.21</v>
      </c>
      <c r="K10" s="34">
        <v>0</v>
      </c>
      <c r="L10" s="35" t="s">
        <v>3</v>
      </c>
      <c r="M10" s="35" t="s">
        <v>3</v>
      </c>
      <c r="N10" s="30"/>
      <c r="O10" s="32"/>
      <c r="P10" s="33" t="s">
        <v>5</v>
      </c>
      <c r="Q10" s="34">
        <v>36.26</v>
      </c>
      <c r="R10" s="34">
        <v>3.2754201082312751</v>
      </c>
      <c r="S10" s="35" t="s">
        <v>3</v>
      </c>
      <c r="T10" s="35" t="s">
        <v>3</v>
      </c>
    </row>
    <row r="11" spans="1:20" ht="9.75" customHeight="1" x14ac:dyDescent="0.2">
      <c r="A11" s="32"/>
      <c r="B11" s="33" t="s">
        <v>6</v>
      </c>
      <c r="C11" s="34">
        <v>22.75</v>
      </c>
      <c r="D11" s="34">
        <v>0</v>
      </c>
      <c r="E11" s="35" t="s">
        <v>3</v>
      </c>
      <c r="F11" s="35" t="s">
        <v>3</v>
      </c>
      <c r="G11" s="30"/>
      <c r="H11" s="32"/>
      <c r="I11" s="33" t="s">
        <v>6</v>
      </c>
      <c r="J11" s="34">
        <v>18.21</v>
      </c>
      <c r="K11" s="34">
        <v>0</v>
      </c>
      <c r="L11" s="35" t="s">
        <v>3</v>
      </c>
      <c r="M11" s="35" t="s">
        <v>3</v>
      </c>
      <c r="N11" s="30"/>
      <c r="O11" s="32"/>
      <c r="P11" s="33" t="s">
        <v>6</v>
      </c>
      <c r="Q11" s="34">
        <v>40.31</v>
      </c>
      <c r="R11" s="34">
        <v>11.169332597904047</v>
      </c>
      <c r="S11" s="35" t="s">
        <v>3</v>
      </c>
      <c r="T11" s="35" t="s">
        <v>3</v>
      </c>
    </row>
    <row r="12" spans="1:20" ht="9.75" customHeight="1" x14ac:dyDescent="0.2">
      <c r="A12" s="32"/>
      <c r="B12" s="33" t="s">
        <v>7</v>
      </c>
      <c r="C12" s="34">
        <v>21.4</v>
      </c>
      <c r="D12" s="34">
        <v>-5.9340659340659352</v>
      </c>
      <c r="E12" s="35" t="s">
        <v>3</v>
      </c>
      <c r="F12" s="35" t="s">
        <v>3</v>
      </c>
      <c r="G12" s="30"/>
      <c r="H12" s="32"/>
      <c r="I12" s="33" t="s">
        <v>7</v>
      </c>
      <c r="J12" s="34">
        <v>18.059999999999999</v>
      </c>
      <c r="K12" s="34">
        <v>-0.82372322899506578</v>
      </c>
      <c r="L12" s="35" t="s">
        <v>3</v>
      </c>
      <c r="M12" s="35" t="s">
        <v>3</v>
      </c>
      <c r="N12" s="30"/>
      <c r="O12" s="32"/>
      <c r="P12" s="33" t="s">
        <v>7</v>
      </c>
      <c r="Q12" s="34">
        <v>40.31</v>
      </c>
      <c r="R12" s="34">
        <v>0</v>
      </c>
      <c r="S12" s="35" t="s">
        <v>3</v>
      </c>
      <c r="T12" s="35" t="s">
        <v>3</v>
      </c>
    </row>
    <row r="13" spans="1:20" ht="9.75" customHeight="1" x14ac:dyDescent="0.2">
      <c r="A13" s="32"/>
      <c r="B13" s="33" t="s">
        <v>8</v>
      </c>
      <c r="C13" s="34">
        <v>22.28</v>
      </c>
      <c r="D13" s="34">
        <v>4.1121495327102853</v>
      </c>
      <c r="E13" s="35" t="s">
        <v>3</v>
      </c>
      <c r="F13" s="35" t="s">
        <v>3</v>
      </c>
      <c r="G13" s="30"/>
      <c r="H13" s="32"/>
      <c r="I13" s="33" t="s">
        <v>8</v>
      </c>
      <c r="J13" s="34">
        <v>22.25</v>
      </c>
      <c r="K13" s="34">
        <v>23.20044296788484</v>
      </c>
      <c r="L13" s="35" t="s">
        <v>3</v>
      </c>
      <c r="M13" s="35" t="s">
        <v>3</v>
      </c>
      <c r="N13" s="30"/>
      <c r="O13" s="32"/>
      <c r="P13" s="33" t="s">
        <v>8</v>
      </c>
      <c r="Q13" s="34">
        <v>40.31</v>
      </c>
      <c r="R13" s="34">
        <v>0</v>
      </c>
      <c r="S13" s="35" t="s">
        <v>3</v>
      </c>
      <c r="T13" s="35" t="s">
        <v>3</v>
      </c>
    </row>
    <row r="14" spans="1:20" ht="9.75" customHeight="1" x14ac:dyDescent="0.2">
      <c r="A14" s="32"/>
      <c r="B14" s="33" t="s">
        <v>9</v>
      </c>
      <c r="C14" s="34">
        <v>22.28</v>
      </c>
      <c r="D14" s="34">
        <v>0</v>
      </c>
      <c r="E14" s="35" t="s">
        <v>3</v>
      </c>
      <c r="F14" s="35" t="s">
        <v>3</v>
      </c>
      <c r="G14" s="30"/>
      <c r="H14" s="32"/>
      <c r="I14" s="33" t="s">
        <v>9</v>
      </c>
      <c r="J14" s="34">
        <v>22.25</v>
      </c>
      <c r="K14" s="34">
        <v>0</v>
      </c>
      <c r="L14" s="35" t="s">
        <v>3</v>
      </c>
      <c r="M14" s="35" t="s">
        <v>3</v>
      </c>
      <c r="N14" s="30"/>
      <c r="O14" s="32"/>
      <c r="P14" s="33" t="s">
        <v>9</v>
      </c>
      <c r="Q14" s="34">
        <v>40.31</v>
      </c>
      <c r="R14" s="34">
        <v>0</v>
      </c>
      <c r="S14" s="35" t="s">
        <v>3</v>
      </c>
      <c r="T14" s="35" t="s">
        <v>3</v>
      </c>
    </row>
    <row r="15" spans="1:20" ht="9.75" customHeight="1" x14ac:dyDescent="0.2">
      <c r="A15" s="32"/>
      <c r="B15" s="33" t="s">
        <v>10</v>
      </c>
      <c r="C15" s="34">
        <v>19.52</v>
      </c>
      <c r="D15" s="34">
        <v>-12.387791741472176</v>
      </c>
      <c r="E15" s="35" t="s">
        <v>3</v>
      </c>
      <c r="F15" s="35" t="s">
        <v>3</v>
      </c>
      <c r="G15" s="30"/>
      <c r="H15" s="32"/>
      <c r="I15" s="33" t="s">
        <v>10</v>
      </c>
      <c r="J15" s="34">
        <v>22.25</v>
      </c>
      <c r="K15" s="34">
        <v>0</v>
      </c>
      <c r="L15" s="35" t="s">
        <v>3</v>
      </c>
      <c r="M15" s="35" t="s">
        <v>3</v>
      </c>
      <c r="N15" s="30"/>
      <c r="O15" s="32"/>
      <c r="P15" s="33" t="s">
        <v>10</v>
      </c>
      <c r="Q15" s="34">
        <v>40.31</v>
      </c>
      <c r="R15" s="34">
        <v>0</v>
      </c>
      <c r="S15" s="35" t="s">
        <v>3</v>
      </c>
      <c r="T15" s="35" t="s">
        <v>3</v>
      </c>
    </row>
    <row r="16" spans="1:20" ht="9.75" customHeight="1" x14ac:dyDescent="0.2">
      <c r="A16" s="32"/>
      <c r="B16" s="33" t="s">
        <v>11</v>
      </c>
      <c r="C16" s="34">
        <v>19.52</v>
      </c>
      <c r="D16" s="34">
        <v>0</v>
      </c>
      <c r="E16" s="35" t="s">
        <v>3</v>
      </c>
      <c r="F16" s="35" t="s">
        <v>3</v>
      </c>
      <c r="G16" s="30"/>
      <c r="H16" s="32"/>
      <c r="I16" s="33" t="s">
        <v>11</v>
      </c>
      <c r="J16" s="34">
        <v>22.25</v>
      </c>
      <c r="K16" s="34">
        <v>0</v>
      </c>
      <c r="L16" s="35" t="s">
        <v>3</v>
      </c>
      <c r="M16" s="35" t="s">
        <v>3</v>
      </c>
      <c r="N16" s="30"/>
      <c r="O16" s="32"/>
      <c r="P16" s="33" t="s">
        <v>11</v>
      </c>
      <c r="Q16" s="34">
        <v>40.31</v>
      </c>
      <c r="R16" s="34">
        <v>0</v>
      </c>
      <c r="S16" s="35" t="s">
        <v>3</v>
      </c>
      <c r="T16" s="35" t="s">
        <v>3</v>
      </c>
    </row>
    <row r="17" spans="1:20" ht="9.75" customHeight="1" x14ac:dyDescent="0.2">
      <c r="A17" s="32"/>
      <c r="B17" s="33" t="s">
        <v>12</v>
      </c>
      <c r="C17" s="34">
        <v>19.52</v>
      </c>
      <c r="D17" s="34">
        <v>0</v>
      </c>
      <c r="E17" s="35" t="s">
        <v>3</v>
      </c>
      <c r="F17" s="35" t="s">
        <v>3</v>
      </c>
      <c r="G17" s="30"/>
      <c r="H17" s="32"/>
      <c r="I17" s="33" t="s">
        <v>12</v>
      </c>
      <c r="J17" s="34">
        <v>22.25</v>
      </c>
      <c r="K17" s="34">
        <v>0</v>
      </c>
      <c r="L17" s="35" t="s">
        <v>3</v>
      </c>
      <c r="M17" s="35" t="s">
        <v>3</v>
      </c>
      <c r="N17" s="30"/>
      <c r="O17" s="32"/>
      <c r="P17" s="33" t="s">
        <v>12</v>
      </c>
      <c r="Q17" s="34">
        <v>40.31</v>
      </c>
      <c r="R17" s="34">
        <v>0</v>
      </c>
      <c r="S17" s="35" t="s">
        <v>3</v>
      </c>
      <c r="T17" s="35" t="s">
        <v>3</v>
      </c>
    </row>
    <row r="18" spans="1:20" ht="9.75" customHeight="1" x14ac:dyDescent="0.2">
      <c r="A18" s="32"/>
      <c r="B18" s="33" t="s">
        <v>13</v>
      </c>
      <c r="C18" s="34">
        <v>19.52</v>
      </c>
      <c r="D18" s="34">
        <v>0</v>
      </c>
      <c r="E18" s="35" t="s">
        <v>3</v>
      </c>
      <c r="F18" s="35" t="s">
        <v>3</v>
      </c>
      <c r="G18" s="30"/>
      <c r="H18" s="32"/>
      <c r="I18" s="33" t="s">
        <v>13</v>
      </c>
      <c r="J18" s="34">
        <v>21.47</v>
      </c>
      <c r="K18" s="34">
        <v>-3.5056179775280971</v>
      </c>
      <c r="L18" s="35" t="s">
        <v>3</v>
      </c>
      <c r="M18" s="35" t="s">
        <v>3</v>
      </c>
      <c r="N18" s="30"/>
      <c r="O18" s="32"/>
      <c r="P18" s="33" t="s">
        <v>13</v>
      </c>
      <c r="Q18" s="34">
        <v>41.7</v>
      </c>
      <c r="R18" s="34">
        <v>3.4482758620689724</v>
      </c>
      <c r="S18" s="35" t="s">
        <v>3</v>
      </c>
      <c r="T18" s="35" t="s">
        <v>3</v>
      </c>
    </row>
    <row r="19" spans="1:20" ht="9.75" customHeight="1" x14ac:dyDescent="0.2">
      <c r="A19" s="32"/>
      <c r="B19" s="33" t="s">
        <v>14</v>
      </c>
      <c r="C19" s="34">
        <v>19.52</v>
      </c>
      <c r="D19" s="34">
        <v>0</v>
      </c>
      <c r="E19" s="35" t="s">
        <v>3</v>
      </c>
      <c r="F19" s="35" t="s">
        <v>3</v>
      </c>
      <c r="G19" s="30"/>
      <c r="H19" s="32"/>
      <c r="I19" s="33" t="s">
        <v>14</v>
      </c>
      <c r="J19" s="34">
        <v>11.72</v>
      </c>
      <c r="K19" s="34">
        <v>-45.412203074056819</v>
      </c>
      <c r="L19" s="35" t="s">
        <v>3</v>
      </c>
      <c r="M19" s="35" t="s">
        <v>3</v>
      </c>
      <c r="N19" s="30"/>
      <c r="O19" s="32"/>
      <c r="P19" s="33" t="s">
        <v>14</v>
      </c>
      <c r="Q19" s="34">
        <v>40.520000000000003</v>
      </c>
      <c r="R19" s="34">
        <v>-2.8297362110311752</v>
      </c>
      <c r="S19" s="35" t="s">
        <v>3</v>
      </c>
      <c r="T19" s="35" t="s">
        <v>3</v>
      </c>
    </row>
    <row r="20" spans="1:20" ht="9.75" customHeight="1" x14ac:dyDescent="0.2">
      <c r="A20" s="40">
        <v>2008</v>
      </c>
      <c r="B20" s="41" t="s">
        <v>37</v>
      </c>
      <c r="C20" s="42">
        <v>15.92</v>
      </c>
      <c r="D20" s="42">
        <v>-18.442622950819676</v>
      </c>
      <c r="E20" s="43">
        <v>-18.442622950819676</v>
      </c>
      <c r="F20" s="43" t="s">
        <v>3</v>
      </c>
      <c r="G20" s="30"/>
      <c r="H20" s="40">
        <v>2008</v>
      </c>
      <c r="I20" s="41" t="s">
        <v>37</v>
      </c>
      <c r="J20" s="42">
        <v>11.72</v>
      </c>
      <c r="K20" s="42">
        <v>0</v>
      </c>
      <c r="L20" s="43">
        <v>0</v>
      </c>
      <c r="M20" s="43" t="s">
        <v>3</v>
      </c>
      <c r="N20" s="30"/>
      <c r="O20" s="40">
        <v>2008</v>
      </c>
      <c r="P20" s="41" t="s">
        <v>37</v>
      </c>
      <c r="Q20" s="42">
        <v>40.71</v>
      </c>
      <c r="R20" s="42">
        <v>0.4689042448173586</v>
      </c>
      <c r="S20" s="43">
        <v>0.4689042448173586</v>
      </c>
      <c r="T20" s="43" t="s">
        <v>3</v>
      </c>
    </row>
    <row r="21" spans="1:20" ht="9.75" customHeight="1" x14ac:dyDescent="0.2">
      <c r="A21" s="32"/>
      <c r="B21" s="33" t="s">
        <v>4</v>
      </c>
      <c r="C21" s="34">
        <v>15.92</v>
      </c>
      <c r="D21" s="34">
        <v>0</v>
      </c>
      <c r="E21" s="35">
        <v>-18.442622950819676</v>
      </c>
      <c r="F21" s="35">
        <v>-39.901849754624386</v>
      </c>
      <c r="G21" s="30"/>
      <c r="H21" s="32"/>
      <c r="I21" s="33" t="s">
        <v>4</v>
      </c>
      <c r="J21" s="34">
        <v>11.44</v>
      </c>
      <c r="K21" s="34">
        <v>-2.3890784982935287</v>
      </c>
      <c r="L21" s="35">
        <v>-2.3890784982935287</v>
      </c>
      <c r="M21" s="35">
        <v>-37.177375068643606</v>
      </c>
      <c r="N21" s="30"/>
      <c r="O21" s="32"/>
      <c r="P21" s="33" t="s">
        <v>4</v>
      </c>
      <c r="Q21" s="34">
        <v>40.22</v>
      </c>
      <c r="R21" s="34">
        <v>-1.2036354704003993</v>
      </c>
      <c r="S21" s="35">
        <v>-0.74037512339586442</v>
      </c>
      <c r="T21" s="35">
        <v>14.554258046140699</v>
      </c>
    </row>
    <row r="22" spans="1:20" ht="9.75" customHeight="1" x14ac:dyDescent="0.2">
      <c r="A22" s="32"/>
      <c r="B22" s="33" t="s">
        <v>5</v>
      </c>
      <c r="C22" s="34">
        <v>15.92</v>
      </c>
      <c r="D22" s="34">
        <v>0</v>
      </c>
      <c r="E22" s="35">
        <v>-18.442622950819676</v>
      </c>
      <c r="F22" s="35">
        <v>-30.021978021978025</v>
      </c>
      <c r="G22" s="30"/>
      <c r="H22" s="32"/>
      <c r="I22" s="33" t="s">
        <v>5</v>
      </c>
      <c r="J22" s="34">
        <v>11.44</v>
      </c>
      <c r="K22" s="34">
        <v>0</v>
      </c>
      <c r="L22" s="35">
        <v>-2.3890784982935287</v>
      </c>
      <c r="M22" s="35">
        <v>-37.177375068643606</v>
      </c>
      <c r="N22" s="30"/>
      <c r="O22" s="32"/>
      <c r="P22" s="33" t="s">
        <v>5</v>
      </c>
      <c r="Q22" s="34">
        <v>43.83</v>
      </c>
      <c r="R22" s="34">
        <v>8.9756340129288894</v>
      </c>
      <c r="S22" s="35">
        <v>8.1688055281342375</v>
      </c>
      <c r="T22" s="35">
        <v>20.876999448428023</v>
      </c>
    </row>
    <row r="23" spans="1:20" ht="9.75" customHeight="1" x14ac:dyDescent="0.2">
      <c r="A23" s="32"/>
      <c r="B23" s="33" t="s">
        <v>6</v>
      </c>
      <c r="C23" s="34">
        <v>15.92</v>
      </c>
      <c r="D23" s="34">
        <v>0</v>
      </c>
      <c r="E23" s="35">
        <v>-18.442622950819676</v>
      </c>
      <c r="F23" s="35">
        <v>-30.021978021978025</v>
      </c>
      <c r="G23" s="30"/>
      <c r="H23" s="32"/>
      <c r="I23" s="33" t="s">
        <v>6</v>
      </c>
      <c r="J23" s="34">
        <v>11.72</v>
      </c>
      <c r="K23" s="34">
        <v>2.447552447552459</v>
      </c>
      <c r="L23" s="35">
        <v>0</v>
      </c>
      <c r="M23" s="35">
        <v>-35.639758374519495</v>
      </c>
      <c r="N23" s="30"/>
      <c r="O23" s="32"/>
      <c r="P23" s="33" t="s">
        <v>6</v>
      </c>
      <c r="Q23" s="34">
        <v>45.96</v>
      </c>
      <c r="R23" s="34">
        <v>4.8596851471594871</v>
      </c>
      <c r="S23" s="35">
        <v>13.425468904244809</v>
      </c>
      <c r="T23" s="35">
        <v>14.01637310840982</v>
      </c>
    </row>
    <row r="24" spans="1:20" ht="9.75" customHeight="1" x14ac:dyDescent="0.2">
      <c r="A24" s="32"/>
      <c r="B24" s="33" t="s">
        <v>7</v>
      </c>
      <c r="C24" s="34">
        <v>15.92</v>
      </c>
      <c r="D24" s="34">
        <v>0</v>
      </c>
      <c r="E24" s="35">
        <v>-18.442622950819676</v>
      </c>
      <c r="F24" s="35">
        <v>-25.607476635514015</v>
      </c>
      <c r="G24" s="30"/>
      <c r="H24" s="32"/>
      <c r="I24" s="33" t="s">
        <v>7</v>
      </c>
      <c r="J24" s="34">
        <v>11.72</v>
      </c>
      <c r="K24" s="34">
        <v>0</v>
      </c>
      <c r="L24" s="35">
        <v>0</v>
      </c>
      <c r="M24" s="35">
        <v>-35.105204872646723</v>
      </c>
      <c r="N24" s="30"/>
      <c r="O24" s="32"/>
      <c r="P24" s="33" t="s">
        <v>7</v>
      </c>
      <c r="Q24" s="34">
        <v>46.08</v>
      </c>
      <c r="R24" s="34">
        <v>0.26109660574411553</v>
      </c>
      <c r="S24" s="35">
        <v>13.721618953603155</v>
      </c>
      <c r="T24" s="35">
        <v>14.314065988588421</v>
      </c>
    </row>
    <row r="25" spans="1:20" ht="9.75" customHeight="1" x14ac:dyDescent="0.2">
      <c r="A25" s="32"/>
      <c r="B25" s="33" t="s">
        <v>8</v>
      </c>
      <c r="C25" s="34">
        <v>19.52</v>
      </c>
      <c r="D25" s="34">
        <v>22.613065326633162</v>
      </c>
      <c r="E25" s="35">
        <v>0</v>
      </c>
      <c r="F25" s="35">
        <v>-12.387791741472176</v>
      </c>
      <c r="G25" s="30"/>
      <c r="H25" s="32"/>
      <c r="I25" s="33" t="s">
        <v>8</v>
      </c>
      <c r="J25" s="34">
        <v>15.29</v>
      </c>
      <c r="K25" s="34">
        <v>30.460750853242313</v>
      </c>
      <c r="L25" s="35">
        <v>30.460750853242313</v>
      </c>
      <c r="M25" s="35">
        <v>-31.280898876404496</v>
      </c>
      <c r="N25" s="30"/>
      <c r="O25" s="32"/>
      <c r="P25" s="33" t="s">
        <v>8</v>
      </c>
      <c r="Q25" s="34">
        <v>46.08</v>
      </c>
      <c r="R25" s="34">
        <v>0</v>
      </c>
      <c r="S25" s="35">
        <v>13.721618953603155</v>
      </c>
      <c r="T25" s="35">
        <v>14.314065988588421</v>
      </c>
    </row>
    <row r="26" spans="1:20" ht="9.75" customHeight="1" x14ac:dyDescent="0.2">
      <c r="A26" s="32"/>
      <c r="B26" s="33" t="s">
        <v>9</v>
      </c>
      <c r="C26" s="34">
        <v>19.52</v>
      </c>
      <c r="D26" s="34">
        <v>0</v>
      </c>
      <c r="E26" s="35">
        <v>0</v>
      </c>
      <c r="F26" s="35">
        <v>-12.387791741472176</v>
      </c>
      <c r="G26" s="30"/>
      <c r="H26" s="32"/>
      <c r="I26" s="33" t="s">
        <v>9</v>
      </c>
      <c r="J26" s="34">
        <v>22.88</v>
      </c>
      <c r="K26" s="34">
        <v>49.640287769784173</v>
      </c>
      <c r="L26" s="35">
        <v>95.221843003412943</v>
      </c>
      <c r="M26" s="35">
        <v>2.8314606741572934</v>
      </c>
      <c r="N26" s="30"/>
      <c r="O26" s="32"/>
      <c r="P26" s="33" t="s">
        <v>9</v>
      </c>
      <c r="Q26" s="34">
        <v>46.08</v>
      </c>
      <c r="R26" s="34">
        <v>0</v>
      </c>
      <c r="S26" s="35">
        <v>13.721618953603155</v>
      </c>
      <c r="T26" s="35">
        <v>14.314065988588421</v>
      </c>
    </row>
    <row r="27" spans="1:20" ht="9.75" customHeight="1" x14ac:dyDescent="0.2">
      <c r="A27" s="32"/>
      <c r="B27" s="33" t="s">
        <v>10</v>
      </c>
      <c r="C27" s="34">
        <v>19.52</v>
      </c>
      <c r="D27" s="34">
        <v>0</v>
      </c>
      <c r="E27" s="35">
        <v>0</v>
      </c>
      <c r="F27" s="35">
        <v>0</v>
      </c>
      <c r="G27" s="30"/>
      <c r="H27" s="32"/>
      <c r="I27" s="33" t="s">
        <v>10</v>
      </c>
      <c r="J27" s="34">
        <v>26.2</v>
      </c>
      <c r="K27" s="34">
        <v>14.510489510489521</v>
      </c>
      <c r="L27" s="35">
        <v>123.54948805460748</v>
      </c>
      <c r="M27" s="35">
        <v>17.752808988764034</v>
      </c>
      <c r="N27" s="30"/>
      <c r="O27" s="32"/>
      <c r="P27" s="33" t="s">
        <v>10</v>
      </c>
      <c r="Q27" s="34">
        <v>46.44</v>
      </c>
      <c r="R27" s="34">
        <v>0.78125</v>
      </c>
      <c r="S27" s="35">
        <v>14.610069101678169</v>
      </c>
      <c r="T27" s="35">
        <v>15.207144629124269</v>
      </c>
    </row>
    <row r="28" spans="1:20" ht="9.75" customHeight="1" x14ac:dyDescent="0.2">
      <c r="A28" s="32"/>
      <c r="B28" s="33" t="s">
        <v>11</v>
      </c>
      <c r="C28" s="34">
        <v>19.52</v>
      </c>
      <c r="D28" s="34">
        <v>0</v>
      </c>
      <c r="E28" s="35">
        <v>0</v>
      </c>
      <c r="F28" s="35">
        <v>0</v>
      </c>
      <c r="G28" s="30"/>
      <c r="H28" s="32"/>
      <c r="I28" s="33" t="s">
        <v>11</v>
      </c>
      <c r="J28" s="34">
        <v>26.63</v>
      </c>
      <c r="K28" s="34">
        <v>1.6412213740458093</v>
      </c>
      <c r="L28" s="35">
        <v>127.2184300341297</v>
      </c>
      <c r="M28" s="35">
        <v>19.685393258426952</v>
      </c>
      <c r="N28" s="30"/>
      <c r="O28" s="32"/>
      <c r="P28" s="33" t="s">
        <v>11</v>
      </c>
      <c r="Q28" s="34">
        <v>46.44</v>
      </c>
      <c r="R28" s="34">
        <v>0</v>
      </c>
      <c r="S28" s="35">
        <v>14.610069101678169</v>
      </c>
      <c r="T28" s="35">
        <v>15.207144629124269</v>
      </c>
    </row>
    <row r="29" spans="1:20" ht="9.75" customHeight="1" x14ac:dyDescent="0.2">
      <c r="A29" s="32"/>
      <c r="B29" s="33" t="s">
        <v>12</v>
      </c>
      <c r="C29" s="34">
        <v>19.52</v>
      </c>
      <c r="D29" s="34">
        <v>0</v>
      </c>
      <c r="E29" s="35">
        <v>0</v>
      </c>
      <c r="F29" s="35">
        <v>0</v>
      </c>
      <c r="G29" s="30"/>
      <c r="H29" s="32"/>
      <c r="I29" s="33" t="s">
        <v>12</v>
      </c>
      <c r="J29" s="34">
        <v>28.07</v>
      </c>
      <c r="K29" s="34">
        <v>5.4074352234322332</v>
      </c>
      <c r="L29" s="35">
        <v>139.50511945392492</v>
      </c>
      <c r="M29" s="35">
        <v>26.157303370786522</v>
      </c>
      <c r="N29" s="30"/>
      <c r="O29" s="32"/>
      <c r="P29" s="33" t="s">
        <v>12</v>
      </c>
      <c r="Q29" s="34">
        <v>47.43</v>
      </c>
      <c r="R29" s="34">
        <v>2.1317829457364379</v>
      </c>
      <c r="S29" s="35">
        <v>17.053307008884499</v>
      </c>
      <c r="T29" s="35">
        <v>17.663110890597867</v>
      </c>
    </row>
    <row r="30" spans="1:20" ht="9.75" customHeight="1" x14ac:dyDescent="0.2">
      <c r="A30" s="32"/>
      <c r="B30" s="33" t="s">
        <v>13</v>
      </c>
      <c r="C30" s="34">
        <v>19.52</v>
      </c>
      <c r="D30" s="34">
        <v>0</v>
      </c>
      <c r="E30" s="35">
        <v>0</v>
      </c>
      <c r="F30" s="35">
        <v>0</v>
      </c>
      <c r="G30" s="30"/>
      <c r="H30" s="32"/>
      <c r="I30" s="33" t="s">
        <v>13</v>
      </c>
      <c r="J30" s="34">
        <v>28.07</v>
      </c>
      <c r="K30" s="34">
        <v>0</v>
      </c>
      <c r="L30" s="35">
        <v>139.50511945392492</v>
      </c>
      <c r="M30" s="35">
        <v>30.740568234746156</v>
      </c>
      <c r="N30" s="30"/>
      <c r="O30" s="32"/>
      <c r="P30" s="33" t="s">
        <v>13</v>
      </c>
      <c r="Q30" s="34">
        <v>47.43</v>
      </c>
      <c r="R30" s="34">
        <v>0</v>
      </c>
      <c r="S30" s="35">
        <v>17.053307008884499</v>
      </c>
      <c r="T30" s="35">
        <v>13.741007194244602</v>
      </c>
    </row>
    <row r="31" spans="1:20" ht="9.75" customHeight="1" x14ac:dyDescent="0.2">
      <c r="A31" s="32"/>
      <c r="B31" s="33" t="s">
        <v>14</v>
      </c>
      <c r="C31" s="34">
        <v>19.52</v>
      </c>
      <c r="D31" s="34">
        <v>0</v>
      </c>
      <c r="E31" s="35">
        <v>0</v>
      </c>
      <c r="F31" s="35">
        <v>0</v>
      </c>
      <c r="G31" s="30"/>
      <c r="H31" s="32"/>
      <c r="I31" s="33" t="s">
        <v>14</v>
      </c>
      <c r="J31" s="34">
        <v>26.63</v>
      </c>
      <c r="K31" s="34">
        <v>-5.1300320627003959</v>
      </c>
      <c r="L31" s="35">
        <v>127.2184300341297</v>
      </c>
      <c r="M31" s="35">
        <v>127.2184300341297</v>
      </c>
      <c r="N31" s="30"/>
      <c r="O31" s="32"/>
      <c r="P31" s="33" t="s">
        <v>14</v>
      </c>
      <c r="Q31" s="34">
        <v>47.43</v>
      </c>
      <c r="R31" s="34">
        <v>0</v>
      </c>
      <c r="S31" s="35">
        <v>17.053307008884499</v>
      </c>
      <c r="T31" s="35">
        <v>17.053307008884499</v>
      </c>
    </row>
    <row r="32" spans="1:20" ht="9.75" customHeight="1" x14ac:dyDescent="0.2">
      <c r="A32" s="40">
        <v>2009</v>
      </c>
      <c r="B32" s="41" t="s">
        <v>37</v>
      </c>
      <c r="C32" s="42">
        <v>19.52</v>
      </c>
      <c r="D32" s="42">
        <v>0</v>
      </c>
      <c r="E32" s="43">
        <v>0</v>
      </c>
      <c r="F32" s="43">
        <v>22.613065326633162</v>
      </c>
      <c r="G32" s="30"/>
      <c r="H32" s="40">
        <v>2009</v>
      </c>
      <c r="I32" s="41" t="s">
        <v>37</v>
      </c>
      <c r="J32" s="42">
        <v>26.63</v>
      </c>
      <c r="K32" s="42">
        <v>0</v>
      </c>
      <c r="L32" s="43">
        <v>0</v>
      </c>
      <c r="M32" s="43">
        <v>127.2184300341297</v>
      </c>
      <c r="N32" s="30"/>
      <c r="O32" s="40">
        <v>2009</v>
      </c>
      <c r="P32" s="41" t="s">
        <v>37</v>
      </c>
      <c r="Q32" s="42">
        <v>48.31</v>
      </c>
      <c r="R32" s="42">
        <v>1.8553658022348873</v>
      </c>
      <c r="S32" s="43">
        <v>1.8553658022348873</v>
      </c>
      <c r="T32" s="43">
        <v>18.668631785802027</v>
      </c>
    </row>
    <row r="33" spans="1:20" ht="9.75" customHeight="1" x14ac:dyDescent="0.2">
      <c r="A33" s="32"/>
      <c r="B33" s="33" t="s">
        <v>4</v>
      </c>
      <c r="C33" s="34">
        <v>19.52</v>
      </c>
      <c r="D33" s="34">
        <v>0</v>
      </c>
      <c r="E33" s="35">
        <v>0</v>
      </c>
      <c r="F33" s="35">
        <v>22.613065326633162</v>
      </c>
      <c r="G33" s="30"/>
      <c r="H33" s="32"/>
      <c r="I33" s="33" t="s">
        <v>4</v>
      </c>
      <c r="J33" s="34">
        <v>26.63</v>
      </c>
      <c r="K33" s="34">
        <v>0</v>
      </c>
      <c r="L33" s="35">
        <v>0</v>
      </c>
      <c r="M33" s="35">
        <v>132.77972027972029</v>
      </c>
      <c r="N33" s="30"/>
      <c r="O33" s="32"/>
      <c r="P33" s="33" t="s">
        <v>4</v>
      </c>
      <c r="Q33" s="34">
        <v>48.21</v>
      </c>
      <c r="R33" s="34">
        <v>-0.20699648105982904</v>
      </c>
      <c r="S33" s="35">
        <v>1.6445287792536289</v>
      </c>
      <c r="T33" s="35">
        <v>19.865738438587766</v>
      </c>
    </row>
    <row r="34" spans="1:20" ht="9.75" customHeight="1" x14ac:dyDescent="0.2">
      <c r="A34" s="32"/>
      <c r="B34" s="33" t="s">
        <v>5</v>
      </c>
      <c r="C34" s="34">
        <v>19.52</v>
      </c>
      <c r="D34" s="34">
        <v>0</v>
      </c>
      <c r="E34" s="35">
        <v>0</v>
      </c>
      <c r="F34" s="35">
        <v>22.613065326633162</v>
      </c>
      <c r="G34" s="30"/>
      <c r="H34" s="32"/>
      <c r="I34" s="33" t="s">
        <v>5</v>
      </c>
      <c r="J34" s="34">
        <v>26.63</v>
      </c>
      <c r="K34" s="34">
        <v>0</v>
      </c>
      <c r="L34" s="35">
        <v>0</v>
      </c>
      <c r="M34" s="35">
        <v>132.77972027972029</v>
      </c>
      <c r="N34" s="30"/>
      <c r="O34" s="32"/>
      <c r="P34" s="33" t="s">
        <v>5</v>
      </c>
      <c r="Q34" s="34">
        <v>51.93</v>
      </c>
      <c r="R34" s="34">
        <v>7.71624144368388</v>
      </c>
      <c r="S34" s="35">
        <v>9.4876660341556054</v>
      </c>
      <c r="T34" s="35">
        <v>18.48049281314168</v>
      </c>
    </row>
    <row r="35" spans="1:20" ht="9.75" customHeight="1" x14ac:dyDescent="0.2">
      <c r="A35" s="32"/>
      <c r="B35" s="33" t="s">
        <v>6</v>
      </c>
      <c r="C35" s="34">
        <v>19.52</v>
      </c>
      <c r="D35" s="34">
        <v>0</v>
      </c>
      <c r="E35" s="35">
        <v>0</v>
      </c>
      <c r="F35" s="35">
        <v>22.613065326633162</v>
      </c>
      <c r="G35" s="30"/>
      <c r="H35" s="32"/>
      <c r="I35" s="33" t="s">
        <v>6</v>
      </c>
      <c r="J35" s="34">
        <v>26.63</v>
      </c>
      <c r="K35" s="34">
        <v>0</v>
      </c>
      <c r="L35" s="35">
        <v>0</v>
      </c>
      <c r="M35" s="35">
        <v>127.2184300341297</v>
      </c>
      <c r="N35" s="30"/>
      <c r="O35" s="32"/>
      <c r="P35" s="33" t="s">
        <v>6</v>
      </c>
      <c r="Q35" s="34">
        <v>53.8</v>
      </c>
      <c r="R35" s="34">
        <v>3.6010013479684133</v>
      </c>
      <c r="S35" s="35">
        <v>13.430318363904693</v>
      </c>
      <c r="T35" s="35">
        <v>17.058311575282836</v>
      </c>
    </row>
    <row r="36" spans="1:20" ht="9.75" customHeight="1" x14ac:dyDescent="0.2">
      <c r="A36" s="32"/>
      <c r="B36" s="33" t="s">
        <v>7</v>
      </c>
      <c r="C36" s="34">
        <v>16.34</v>
      </c>
      <c r="D36" s="34">
        <v>-16.290983606557376</v>
      </c>
      <c r="E36" s="35">
        <v>-16.290983606557376</v>
      </c>
      <c r="F36" s="35">
        <v>2.6381909547738669</v>
      </c>
      <c r="G36" s="30"/>
      <c r="H36" s="32"/>
      <c r="I36" s="33" t="s">
        <v>7</v>
      </c>
      <c r="J36" s="34">
        <v>26.63</v>
      </c>
      <c r="K36" s="34">
        <v>0</v>
      </c>
      <c r="L36" s="35">
        <v>0</v>
      </c>
      <c r="M36" s="35">
        <v>127.2184300341297</v>
      </c>
      <c r="N36" s="30"/>
      <c r="O36" s="32"/>
      <c r="P36" s="33" t="s">
        <v>7</v>
      </c>
      <c r="Q36" s="34">
        <v>57.81</v>
      </c>
      <c r="R36" s="34">
        <v>7.4535315985130302</v>
      </c>
      <c r="S36" s="35">
        <v>21.884882985452258</v>
      </c>
      <c r="T36" s="35">
        <v>25.455729166666675</v>
      </c>
    </row>
    <row r="37" spans="1:20" ht="9.75" customHeight="1" x14ac:dyDescent="0.2">
      <c r="A37" s="32"/>
      <c r="B37" s="33" t="s">
        <v>8</v>
      </c>
      <c r="C37" s="34">
        <v>16.34</v>
      </c>
      <c r="D37" s="34">
        <v>0</v>
      </c>
      <c r="E37" s="35">
        <v>-16.290983606557376</v>
      </c>
      <c r="F37" s="35">
        <v>-16.290983606557376</v>
      </c>
      <c r="G37" s="30"/>
      <c r="H37" s="32"/>
      <c r="I37" s="33" t="s">
        <v>8</v>
      </c>
      <c r="J37" s="34">
        <v>26.63</v>
      </c>
      <c r="K37" s="34">
        <v>0</v>
      </c>
      <c r="L37" s="35">
        <v>0</v>
      </c>
      <c r="M37" s="35">
        <v>74.166121648136027</v>
      </c>
      <c r="N37" s="30"/>
      <c r="O37" s="32"/>
      <c r="P37" s="33" t="s">
        <v>8</v>
      </c>
      <c r="Q37" s="34">
        <v>57.81</v>
      </c>
      <c r="R37" s="34">
        <v>0</v>
      </c>
      <c r="S37" s="35">
        <v>21.884882985452258</v>
      </c>
      <c r="T37" s="35">
        <v>25.455729166666675</v>
      </c>
    </row>
    <row r="38" spans="1:20" ht="9.75" customHeight="1" x14ac:dyDescent="0.2">
      <c r="A38" s="32"/>
      <c r="B38" s="33" t="s">
        <v>9</v>
      </c>
      <c r="C38" s="34">
        <v>16.34</v>
      </c>
      <c r="D38" s="34">
        <v>0</v>
      </c>
      <c r="E38" s="35">
        <v>-16.290983606557376</v>
      </c>
      <c r="F38" s="35">
        <v>-16.290983606557376</v>
      </c>
      <c r="G38" s="30"/>
      <c r="H38" s="32"/>
      <c r="I38" s="33" t="s">
        <v>9</v>
      </c>
      <c r="J38" s="34">
        <v>31.29</v>
      </c>
      <c r="K38" s="34">
        <v>17.499061209162605</v>
      </c>
      <c r="L38" s="35">
        <v>17.499061209162605</v>
      </c>
      <c r="M38" s="35">
        <v>36.756993006993</v>
      </c>
      <c r="N38" s="30"/>
      <c r="O38" s="32"/>
      <c r="P38" s="33" t="s">
        <v>9</v>
      </c>
      <c r="Q38" s="34">
        <v>59.17</v>
      </c>
      <c r="R38" s="34">
        <v>2.352534163639497</v>
      </c>
      <c r="S38" s="35">
        <v>24.752266497997045</v>
      </c>
      <c r="T38" s="35">
        <v>28.407118055555557</v>
      </c>
    </row>
    <row r="39" spans="1:20" ht="9.75" customHeight="1" x14ac:dyDescent="0.2">
      <c r="A39" s="32"/>
      <c r="B39" s="33" t="s">
        <v>10</v>
      </c>
      <c r="C39" s="34">
        <v>16.34</v>
      </c>
      <c r="D39" s="34">
        <v>0</v>
      </c>
      <c r="E39" s="35">
        <v>-16.290983606557376</v>
      </c>
      <c r="F39" s="35">
        <v>-16.290983606557376</v>
      </c>
      <c r="G39" s="30"/>
      <c r="H39" s="32"/>
      <c r="I39" s="33" t="s">
        <v>10</v>
      </c>
      <c r="J39" s="34">
        <v>27.96</v>
      </c>
      <c r="K39" s="34">
        <v>-10.64237775647171</v>
      </c>
      <c r="L39" s="35">
        <v>4.9943672549755957</v>
      </c>
      <c r="M39" s="35">
        <v>6.7175572519084126</v>
      </c>
      <c r="N39" s="30"/>
      <c r="O39" s="32"/>
      <c r="P39" s="33" t="s">
        <v>10</v>
      </c>
      <c r="Q39" s="34">
        <v>60.44</v>
      </c>
      <c r="R39" s="34">
        <v>2.1463579516646902</v>
      </c>
      <c r="S39" s="35">
        <v>27.429896689858737</v>
      </c>
      <c r="T39" s="35">
        <v>30.146425495262697</v>
      </c>
    </row>
    <row r="40" spans="1:20" ht="9.75" customHeight="1" x14ac:dyDescent="0.2">
      <c r="A40" s="32"/>
      <c r="B40" s="33" t="s">
        <v>11</v>
      </c>
      <c r="C40" s="34">
        <v>16.34</v>
      </c>
      <c r="D40" s="34">
        <v>0</v>
      </c>
      <c r="E40" s="35">
        <v>-16.290983606557376</v>
      </c>
      <c r="F40" s="35">
        <v>-16.290983606557376</v>
      </c>
      <c r="G40" s="30"/>
      <c r="H40" s="32"/>
      <c r="I40" s="33" t="s">
        <v>11</v>
      </c>
      <c r="J40" s="34">
        <v>27.29</v>
      </c>
      <c r="K40" s="34">
        <v>-2.3962804005722482</v>
      </c>
      <c r="L40" s="35">
        <v>2.4784078107397578</v>
      </c>
      <c r="M40" s="35">
        <v>2.4784078107397578</v>
      </c>
      <c r="N40" s="30"/>
      <c r="O40" s="32"/>
      <c r="P40" s="33" t="s">
        <v>11</v>
      </c>
      <c r="Q40" s="34">
        <v>63.61</v>
      </c>
      <c r="R40" s="34">
        <v>5.2448709463931209</v>
      </c>
      <c r="S40" s="35">
        <v>34.11343031836391</v>
      </c>
      <c r="T40" s="35">
        <v>36.972437553832904</v>
      </c>
    </row>
    <row r="41" spans="1:20" ht="9.75" customHeight="1" x14ac:dyDescent="0.2">
      <c r="A41" s="32"/>
      <c r="B41" s="33" t="s">
        <v>12</v>
      </c>
      <c r="C41" s="34">
        <v>16.34</v>
      </c>
      <c r="D41" s="34">
        <f>((C41/C40)-1)*100</f>
        <v>0</v>
      </c>
      <c r="E41" s="35">
        <f>((C41/C$31)-1)*100</f>
        <v>-16.290983606557376</v>
      </c>
      <c r="F41" s="35">
        <f>((C41/C29)-1)*100</f>
        <v>-16.290983606557376</v>
      </c>
      <c r="G41" s="30"/>
      <c r="H41" s="32"/>
      <c r="I41" s="33" t="s">
        <v>12</v>
      </c>
      <c r="J41" s="34">
        <v>27.29</v>
      </c>
      <c r="K41" s="34">
        <f>((J41/J40)-1)*100</f>
        <v>0</v>
      </c>
      <c r="L41" s="35">
        <f>((J41/J$31)-1)*100</f>
        <v>2.4784078107397578</v>
      </c>
      <c r="M41" s="35">
        <f>((J41/J29)-1)*100</f>
        <v>-2.7787673672960533</v>
      </c>
      <c r="N41" s="30"/>
      <c r="O41" s="32"/>
      <c r="P41" s="33" t="s">
        <v>12</v>
      </c>
      <c r="Q41" s="34">
        <v>60.63</v>
      </c>
      <c r="R41" s="34">
        <f>((Q41/Q40)-1)*100</f>
        <v>-4.6847979877377766</v>
      </c>
      <c r="S41" s="35">
        <f>((Q41/Q$31)-1)*100</f>
        <v>27.830487033523088</v>
      </c>
      <c r="T41" s="35">
        <f>((Q41/Q29)-1)*100</f>
        <v>27.830487033523088</v>
      </c>
    </row>
    <row r="42" spans="1:20" ht="9.75" customHeight="1" x14ac:dyDescent="0.2">
      <c r="A42" s="32"/>
      <c r="B42" s="33" t="s">
        <v>13</v>
      </c>
      <c r="C42" s="34">
        <v>16.34</v>
      </c>
      <c r="D42" s="34">
        <f>((C42/C41)-1)*100</f>
        <v>0</v>
      </c>
      <c r="E42" s="35">
        <f>((C42/C$31)-1)*100</f>
        <v>-16.290983606557376</v>
      </c>
      <c r="F42" s="35">
        <f>((C42/C30)-1)*100</f>
        <v>-16.290983606557376</v>
      </c>
      <c r="G42" s="30"/>
      <c r="H42" s="32"/>
      <c r="I42" s="33" t="s">
        <v>13</v>
      </c>
      <c r="J42" s="34">
        <v>27.96</v>
      </c>
      <c r="K42" s="34">
        <f>((J42/J41)-1)*100</f>
        <v>2.4551117625503993</v>
      </c>
      <c r="L42" s="35">
        <f>((J42/J$31)-1)*100</f>
        <v>4.9943672549755957</v>
      </c>
      <c r="M42" s="35">
        <f>((J42/J30)-1)*100</f>
        <v>-0.3918774492340571</v>
      </c>
      <c r="N42" s="30"/>
      <c r="O42" s="32"/>
      <c r="P42" s="33" t="s">
        <v>13</v>
      </c>
      <c r="Q42" s="34">
        <v>61.67</v>
      </c>
      <c r="R42" s="34">
        <f>((Q42/Q41)-1)*100</f>
        <v>1.7153224476331941</v>
      </c>
      <c r="S42" s="35">
        <f>((Q42/Q$31)-1)*100</f>
        <v>30.023192072527948</v>
      </c>
      <c r="T42" s="35">
        <f>((Q42/Q30)-1)*100</f>
        <v>30.023192072527948</v>
      </c>
    </row>
    <row r="43" spans="1:20" ht="9.75" customHeight="1" x14ac:dyDescent="0.2">
      <c r="A43" s="32"/>
      <c r="B43" s="33" t="s">
        <v>14</v>
      </c>
      <c r="C43" s="34">
        <v>16.34</v>
      </c>
      <c r="D43" s="34">
        <f>((C43/C42)-1)*100</f>
        <v>0</v>
      </c>
      <c r="E43" s="35">
        <f>((C43/C$31)-1)*100</f>
        <v>-16.290983606557376</v>
      </c>
      <c r="F43" s="35">
        <f>((C43/C31)-1)*100</f>
        <v>-16.290983606557376</v>
      </c>
      <c r="G43" s="30"/>
      <c r="H43" s="32"/>
      <c r="I43" s="33" t="s">
        <v>14</v>
      </c>
      <c r="J43" s="34">
        <v>31.95</v>
      </c>
      <c r="K43" s="34">
        <f>((J43/J42)-1)*100</f>
        <v>14.270386266094404</v>
      </c>
      <c r="L43" s="35">
        <f>((J43/J$31)-1)*100</f>
        <v>19.977469019902362</v>
      </c>
      <c r="M43" s="35">
        <f>((J43/J31)-1)*100</f>
        <v>19.977469019902362</v>
      </c>
      <c r="N43" s="30"/>
      <c r="O43" s="32"/>
      <c r="P43" s="33" t="s">
        <v>14</v>
      </c>
      <c r="Q43" s="34">
        <v>60.96</v>
      </c>
      <c r="R43" s="34">
        <f>((Q43/Q42)-1)*100</f>
        <v>-1.1512891195070596</v>
      </c>
      <c r="S43" s="35">
        <f>((Q43/Q$31)-1)*100</f>
        <v>28.526249209361175</v>
      </c>
      <c r="T43" s="35">
        <f>((Q43/Q31)-1)*100</f>
        <v>28.526249209361175</v>
      </c>
    </row>
    <row r="44" spans="1:20" ht="9.75" customHeight="1" x14ac:dyDescent="0.2">
      <c r="A44" s="40">
        <v>2010</v>
      </c>
      <c r="B44" s="41" t="s">
        <v>37</v>
      </c>
      <c r="C44" s="42">
        <v>16.34</v>
      </c>
      <c r="D44" s="42">
        <f>((C44/C43)-1)*100</f>
        <v>0</v>
      </c>
      <c r="E44" s="43">
        <f>((C44/C$43)-1)*100</f>
        <v>0</v>
      </c>
      <c r="F44" s="43">
        <f t="shared" ref="F44:F55" si="0">((C44/C32)-1)*100</f>
        <v>-16.290983606557376</v>
      </c>
      <c r="G44" s="30"/>
      <c r="H44" s="40">
        <v>2010</v>
      </c>
      <c r="I44" s="41" t="s">
        <v>37</v>
      </c>
      <c r="J44" s="42">
        <v>32.25</v>
      </c>
      <c r="K44" s="42">
        <f>((J44/J43)-1)*100</f>
        <v>0.93896713615022609</v>
      </c>
      <c r="L44" s="43">
        <f>((J44/J$43)-1)*100</f>
        <v>0.93896713615022609</v>
      </c>
      <c r="M44" s="43">
        <f t="shared" ref="M44:M55" si="1">((J44/J32)-1)*100</f>
        <v>21.104018024784075</v>
      </c>
      <c r="N44" s="30"/>
      <c r="O44" s="40">
        <v>2010</v>
      </c>
      <c r="P44" s="41" t="s">
        <v>37</v>
      </c>
      <c r="Q44" s="42">
        <v>55.66</v>
      </c>
      <c r="R44" s="42">
        <f>((Q44/Q43)-1)*100</f>
        <v>-8.6942257217847878</v>
      </c>
      <c r="S44" s="43">
        <f>((Q44/Q$43)-1)*100</f>
        <v>-8.6942257217847878</v>
      </c>
      <c r="T44" s="43">
        <f t="shared" ref="T44:T55" si="2">((Q44/Q32)-1)*100</f>
        <v>15.214241357896906</v>
      </c>
    </row>
    <row r="45" spans="1:20" ht="9.75" customHeight="1" x14ac:dyDescent="0.2">
      <c r="A45" s="32"/>
      <c r="B45" s="33" t="s">
        <v>4</v>
      </c>
      <c r="C45" s="34">
        <v>16.34</v>
      </c>
      <c r="D45" s="34">
        <f t="shared" ref="D45:D67" si="3">((C45/C44)-1)*100</f>
        <v>0</v>
      </c>
      <c r="E45" s="35">
        <f t="shared" ref="E45:E55" si="4">((C45/C$43)-1)*100</f>
        <v>0</v>
      </c>
      <c r="F45" s="35">
        <f t="shared" si="0"/>
        <v>-16.290983606557376</v>
      </c>
      <c r="G45" s="30"/>
      <c r="H45" s="32"/>
      <c r="I45" s="33" t="s">
        <v>4</v>
      </c>
      <c r="J45" s="34">
        <v>32.450000000000003</v>
      </c>
      <c r="K45" s="34">
        <f t="shared" ref="K45:K79" si="5">((J45/J44)-1)*100</f>
        <v>0.62015503875969546</v>
      </c>
      <c r="L45" s="35">
        <f t="shared" ref="L45:L55" si="6">((J45/J$43)-1)*100</f>
        <v>1.5649452269170583</v>
      </c>
      <c r="M45" s="35">
        <f t="shared" si="1"/>
        <v>21.855050694705234</v>
      </c>
      <c r="N45" s="30"/>
      <c r="O45" s="32"/>
      <c r="P45" s="33" t="s">
        <v>4</v>
      </c>
      <c r="Q45" s="34">
        <v>59.87</v>
      </c>
      <c r="R45" s="34">
        <f t="shared" ref="R45:R79" si="7">((Q45/Q44)-1)*100</f>
        <v>7.5637800934243549</v>
      </c>
      <c r="S45" s="35">
        <f t="shared" ref="S45:S55" si="8">((Q45/Q$43)-1)*100</f>
        <v>-1.7880577427821565</v>
      </c>
      <c r="T45" s="35">
        <f t="shared" si="2"/>
        <v>24.185853557353234</v>
      </c>
    </row>
    <row r="46" spans="1:20" ht="9.75" customHeight="1" x14ac:dyDescent="0.2">
      <c r="A46" s="32"/>
      <c r="B46" s="33" t="s">
        <v>5</v>
      </c>
      <c r="C46" s="34">
        <v>16.34</v>
      </c>
      <c r="D46" s="34">
        <f t="shared" si="3"/>
        <v>0</v>
      </c>
      <c r="E46" s="35">
        <f t="shared" si="4"/>
        <v>0</v>
      </c>
      <c r="F46" s="35">
        <f t="shared" si="0"/>
        <v>-16.290983606557376</v>
      </c>
      <c r="G46" s="30"/>
      <c r="H46" s="32"/>
      <c r="I46" s="33" t="s">
        <v>5</v>
      </c>
      <c r="J46" s="34">
        <v>32.64</v>
      </c>
      <c r="K46" s="34">
        <f t="shared" si="5"/>
        <v>0.58551617873650041</v>
      </c>
      <c r="L46" s="35">
        <f t="shared" si="6"/>
        <v>2.1596244131455444</v>
      </c>
      <c r="M46" s="35">
        <f t="shared" si="1"/>
        <v>22.568531731130314</v>
      </c>
      <c r="N46" s="30"/>
      <c r="O46" s="32"/>
      <c r="P46" s="33" t="s">
        <v>5</v>
      </c>
      <c r="Q46" s="34">
        <v>54.96</v>
      </c>
      <c r="R46" s="34">
        <f t="shared" si="7"/>
        <v>-8.2011023885084295</v>
      </c>
      <c r="S46" s="35">
        <f t="shared" si="8"/>
        <v>-9.8425196850393739</v>
      </c>
      <c r="T46" s="35">
        <f t="shared" si="2"/>
        <v>5.8347775852108708</v>
      </c>
    </row>
    <row r="47" spans="1:20" ht="9.75" customHeight="1" x14ac:dyDescent="0.2">
      <c r="A47" s="32"/>
      <c r="B47" s="33" t="s">
        <v>6</v>
      </c>
      <c r="C47" s="34">
        <v>16.34</v>
      </c>
      <c r="D47" s="34">
        <f t="shared" si="3"/>
        <v>0</v>
      </c>
      <c r="E47" s="35">
        <f t="shared" si="4"/>
        <v>0</v>
      </c>
      <c r="F47" s="35">
        <f t="shared" si="0"/>
        <v>-16.290983606557376</v>
      </c>
      <c r="G47" s="30"/>
      <c r="H47" s="32"/>
      <c r="I47" s="33" t="s">
        <v>6</v>
      </c>
      <c r="J47" s="34">
        <v>32.64</v>
      </c>
      <c r="K47" s="34">
        <f t="shared" si="5"/>
        <v>0</v>
      </c>
      <c r="L47" s="35">
        <f t="shared" si="6"/>
        <v>2.1596244131455444</v>
      </c>
      <c r="M47" s="35">
        <f t="shared" si="1"/>
        <v>22.568531731130314</v>
      </c>
      <c r="N47" s="30"/>
      <c r="O47" s="32"/>
      <c r="P47" s="33" t="s">
        <v>6</v>
      </c>
      <c r="Q47" s="34">
        <v>61.2</v>
      </c>
      <c r="R47" s="34">
        <f t="shared" si="7"/>
        <v>11.353711790393017</v>
      </c>
      <c r="S47" s="35">
        <f t="shared" si="8"/>
        <v>0.3937007874015741</v>
      </c>
      <c r="T47" s="35">
        <f t="shared" si="2"/>
        <v>13.754646840148709</v>
      </c>
    </row>
    <row r="48" spans="1:20" ht="9.75" customHeight="1" x14ac:dyDescent="0.2">
      <c r="A48" s="32"/>
      <c r="B48" s="33" t="s">
        <v>7</v>
      </c>
      <c r="C48" s="34">
        <v>16.34</v>
      </c>
      <c r="D48" s="34">
        <f t="shared" si="3"/>
        <v>0</v>
      </c>
      <c r="E48" s="35">
        <f t="shared" si="4"/>
        <v>0</v>
      </c>
      <c r="F48" s="35">
        <f t="shared" si="0"/>
        <v>0</v>
      </c>
      <c r="G48" s="30"/>
      <c r="H48" s="32"/>
      <c r="I48" s="33" t="s">
        <v>7</v>
      </c>
      <c r="J48" s="34">
        <v>32.64</v>
      </c>
      <c r="K48" s="34">
        <f t="shared" si="5"/>
        <v>0</v>
      </c>
      <c r="L48" s="35">
        <f t="shared" si="6"/>
        <v>2.1596244131455444</v>
      </c>
      <c r="M48" s="35">
        <f t="shared" si="1"/>
        <v>22.568531731130314</v>
      </c>
      <c r="N48" s="30"/>
      <c r="O48" s="32"/>
      <c r="P48" s="33" t="s">
        <v>7</v>
      </c>
      <c r="Q48" s="34">
        <v>61.43</v>
      </c>
      <c r="R48" s="34">
        <f t="shared" si="7"/>
        <v>0.37581699346405095</v>
      </c>
      <c r="S48" s="35">
        <f t="shared" si="8"/>
        <v>0.77099737532808632</v>
      </c>
      <c r="T48" s="35">
        <f t="shared" si="2"/>
        <v>6.2618924061581094</v>
      </c>
    </row>
    <row r="49" spans="1:20" ht="9.75" customHeight="1" x14ac:dyDescent="0.2">
      <c r="A49" s="32"/>
      <c r="B49" s="33" t="s">
        <v>8</v>
      </c>
      <c r="C49" s="34">
        <v>16.34</v>
      </c>
      <c r="D49" s="34">
        <f t="shared" si="3"/>
        <v>0</v>
      </c>
      <c r="E49" s="35">
        <f t="shared" si="4"/>
        <v>0</v>
      </c>
      <c r="F49" s="35">
        <f t="shared" si="0"/>
        <v>0</v>
      </c>
      <c r="G49" s="30"/>
      <c r="H49" s="32"/>
      <c r="I49" s="33" t="s">
        <v>8</v>
      </c>
      <c r="J49" s="34">
        <v>31.35</v>
      </c>
      <c r="K49" s="34">
        <f t="shared" si="5"/>
        <v>-3.9522058823529438</v>
      </c>
      <c r="L49" s="35">
        <f t="shared" si="6"/>
        <v>-1.8779342723004633</v>
      </c>
      <c r="M49" s="35">
        <f t="shared" si="1"/>
        <v>17.724371010138952</v>
      </c>
      <c r="N49" s="30"/>
      <c r="O49" s="32"/>
      <c r="P49" s="33" t="s">
        <v>8</v>
      </c>
      <c r="Q49" s="34">
        <v>61.71</v>
      </c>
      <c r="R49" s="34">
        <f t="shared" si="7"/>
        <v>0.45580335341037781</v>
      </c>
      <c r="S49" s="35">
        <f t="shared" si="8"/>
        <v>1.2303149606299302</v>
      </c>
      <c r="T49" s="35">
        <f t="shared" si="2"/>
        <v>6.7462376751427078</v>
      </c>
    </row>
    <row r="50" spans="1:20" ht="9.75" customHeight="1" x14ac:dyDescent="0.2">
      <c r="A50" s="32"/>
      <c r="B50" s="33" t="s">
        <v>9</v>
      </c>
      <c r="C50" s="34">
        <v>16.34</v>
      </c>
      <c r="D50" s="34">
        <f t="shared" si="3"/>
        <v>0</v>
      </c>
      <c r="E50" s="35">
        <f t="shared" si="4"/>
        <v>0</v>
      </c>
      <c r="F50" s="35">
        <f t="shared" si="0"/>
        <v>0</v>
      </c>
      <c r="G50" s="30"/>
      <c r="H50" s="32"/>
      <c r="I50" s="33" t="s">
        <v>9</v>
      </c>
      <c r="J50" s="34">
        <v>31.35</v>
      </c>
      <c r="K50" s="34">
        <f t="shared" si="5"/>
        <v>0</v>
      </c>
      <c r="L50" s="35">
        <f t="shared" si="6"/>
        <v>-1.8779342723004633</v>
      </c>
      <c r="M50" s="35">
        <f t="shared" si="1"/>
        <v>0.19175455417066445</v>
      </c>
      <c r="N50" s="30"/>
      <c r="O50" s="32"/>
      <c r="P50" s="33" t="s">
        <v>9</v>
      </c>
      <c r="Q50" s="34">
        <v>62.16</v>
      </c>
      <c r="R50" s="34">
        <f t="shared" si="7"/>
        <v>0.72921730675741259</v>
      </c>
      <c r="S50" s="35">
        <f t="shared" si="8"/>
        <v>1.9685039370078705</v>
      </c>
      <c r="T50" s="35">
        <f t="shared" si="2"/>
        <v>5.0532364373838012</v>
      </c>
    </row>
    <row r="51" spans="1:20" ht="9.75" customHeight="1" x14ac:dyDescent="0.2">
      <c r="A51" s="32"/>
      <c r="B51" s="33" t="s">
        <v>10</v>
      </c>
      <c r="C51" s="34">
        <v>16.34</v>
      </c>
      <c r="D51" s="34">
        <f t="shared" si="3"/>
        <v>0</v>
      </c>
      <c r="E51" s="35">
        <f t="shared" si="4"/>
        <v>0</v>
      </c>
      <c r="F51" s="35">
        <f t="shared" si="0"/>
        <v>0</v>
      </c>
      <c r="G51" s="30"/>
      <c r="H51" s="32"/>
      <c r="I51" s="33" t="s">
        <v>10</v>
      </c>
      <c r="J51" s="34">
        <v>31.35</v>
      </c>
      <c r="K51" s="34">
        <f t="shared" si="5"/>
        <v>0</v>
      </c>
      <c r="L51" s="35">
        <f t="shared" si="6"/>
        <v>-1.8779342723004633</v>
      </c>
      <c r="M51" s="35">
        <f t="shared" si="1"/>
        <v>12.124463519313311</v>
      </c>
      <c r="N51" s="30"/>
      <c r="O51" s="32"/>
      <c r="P51" s="33" t="s">
        <v>10</v>
      </c>
      <c r="Q51" s="34">
        <v>62.44</v>
      </c>
      <c r="R51" s="34">
        <f t="shared" si="7"/>
        <v>0.45045045045044585</v>
      </c>
      <c r="S51" s="35">
        <f t="shared" si="8"/>
        <v>2.4278215223097144</v>
      </c>
      <c r="T51" s="35">
        <f t="shared" si="2"/>
        <v>3.3090668431502213</v>
      </c>
    </row>
    <row r="52" spans="1:20" ht="9.75" customHeight="1" x14ac:dyDescent="0.2">
      <c r="A52" s="32"/>
      <c r="B52" s="33" t="s">
        <v>11</v>
      </c>
      <c r="C52" s="34">
        <v>16.34</v>
      </c>
      <c r="D52" s="34">
        <f t="shared" si="3"/>
        <v>0</v>
      </c>
      <c r="E52" s="35">
        <f t="shared" si="4"/>
        <v>0</v>
      </c>
      <c r="F52" s="35">
        <f t="shared" si="0"/>
        <v>0</v>
      </c>
      <c r="G52" s="30"/>
      <c r="H52" s="32"/>
      <c r="I52" s="33" t="s">
        <v>11</v>
      </c>
      <c r="J52" s="34">
        <v>31.35</v>
      </c>
      <c r="K52" s="34">
        <f t="shared" si="5"/>
        <v>0</v>
      </c>
      <c r="L52" s="35">
        <f t="shared" si="6"/>
        <v>-1.8779342723004633</v>
      </c>
      <c r="M52" s="35">
        <f t="shared" si="1"/>
        <v>14.877244411872482</v>
      </c>
      <c r="N52" s="30"/>
      <c r="O52" s="32"/>
      <c r="P52" s="33" t="s">
        <v>11</v>
      </c>
      <c r="Q52" s="34">
        <v>62.44</v>
      </c>
      <c r="R52" s="34">
        <f t="shared" si="7"/>
        <v>0</v>
      </c>
      <c r="S52" s="35">
        <f t="shared" si="8"/>
        <v>2.4278215223097144</v>
      </c>
      <c r="T52" s="35">
        <f t="shared" si="2"/>
        <v>-1.8393334381386572</v>
      </c>
    </row>
    <row r="53" spans="1:20" ht="9.75" customHeight="1" x14ac:dyDescent="0.2">
      <c r="A53" s="32"/>
      <c r="B53" s="33" t="s">
        <v>12</v>
      </c>
      <c r="C53" s="34">
        <v>16.34</v>
      </c>
      <c r="D53" s="34">
        <f t="shared" si="3"/>
        <v>0</v>
      </c>
      <c r="E53" s="35">
        <f t="shared" si="4"/>
        <v>0</v>
      </c>
      <c r="F53" s="35">
        <f t="shared" si="0"/>
        <v>0</v>
      </c>
      <c r="G53" s="30"/>
      <c r="H53" s="32"/>
      <c r="I53" s="33" t="s">
        <v>12</v>
      </c>
      <c r="J53" s="34">
        <v>31.35</v>
      </c>
      <c r="K53" s="34">
        <f t="shared" si="5"/>
        <v>0</v>
      </c>
      <c r="L53" s="35">
        <f t="shared" si="6"/>
        <v>-1.8779342723004633</v>
      </c>
      <c r="M53" s="35">
        <f t="shared" si="1"/>
        <v>14.877244411872482</v>
      </c>
      <c r="N53" s="30"/>
      <c r="O53" s="32"/>
      <c r="P53" s="33" t="s">
        <v>12</v>
      </c>
      <c r="Q53" s="34">
        <v>62.16</v>
      </c>
      <c r="R53" s="34">
        <f t="shared" si="7"/>
        <v>-0.4484304932735439</v>
      </c>
      <c r="S53" s="35">
        <f t="shared" si="8"/>
        <v>1.9685039370078705</v>
      </c>
      <c r="T53" s="35">
        <f t="shared" si="2"/>
        <v>2.5235032162295834</v>
      </c>
    </row>
    <row r="54" spans="1:20" ht="9.75" customHeight="1" x14ac:dyDescent="0.2">
      <c r="A54" s="32"/>
      <c r="B54" s="33" t="s">
        <v>13</v>
      </c>
      <c r="C54" s="34">
        <v>16.34</v>
      </c>
      <c r="D54" s="34">
        <f>((C54/C53)-1)*100</f>
        <v>0</v>
      </c>
      <c r="E54" s="35">
        <f>((C54/C$43)-1)*100</f>
        <v>0</v>
      </c>
      <c r="F54" s="35">
        <f>((C54/C42)-1)*100</f>
        <v>0</v>
      </c>
      <c r="G54" s="30"/>
      <c r="H54" s="32"/>
      <c r="I54" s="33" t="s">
        <v>13</v>
      </c>
      <c r="J54" s="34">
        <v>37.79</v>
      </c>
      <c r="K54" s="34">
        <f t="shared" si="5"/>
        <v>20.542264752791063</v>
      </c>
      <c r="L54" s="35">
        <f t="shared" si="6"/>
        <v>18.27856025039123</v>
      </c>
      <c r="M54" s="35">
        <f t="shared" si="1"/>
        <v>35.157367668097272</v>
      </c>
      <c r="N54" s="30"/>
      <c r="O54" s="32"/>
      <c r="P54" s="33" t="s">
        <v>13</v>
      </c>
      <c r="Q54" s="34">
        <v>62.16</v>
      </c>
      <c r="R54" s="34">
        <f t="shared" si="7"/>
        <v>0</v>
      </c>
      <c r="S54" s="35">
        <f t="shared" si="8"/>
        <v>1.9685039370078705</v>
      </c>
      <c r="T54" s="35">
        <f t="shared" si="2"/>
        <v>0.79455164585697791</v>
      </c>
    </row>
    <row r="55" spans="1:20" ht="9.75" customHeight="1" x14ac:dyDescent="0.2">
      <c r="A55" s="32"/>
      <c r="B55" s="33" t="s">
        <v>14</v>
      </c>
      <c r="C55" s="34">
        <v>16.34</v>
      </c>
      <c r="D55" s="34">
        <f t="shared" si="3"/>
        <v>0</v>
      </c>
      <c r="E55" s="35">
        <f t="shared" si="4"/>
        <v>0</v>
      </c>
      <c r="F55" s="35">
        <f t="shared" si="0"/>
        <v>0</v>
      </c>
      <c r="G55" s="30"/>
      <c r="H55" s="32"/>
      <c r="I55" s="33" t="s">
        <v>14</v>
      </c>
      <c r="J55" s="34">
        <v>41.23</v>
      </c>
      <c r="K55" s="34">
        <f t="shared" si="5"/>
        <v>9.1029372849960275</v>
      </c>
      <c r="L55" s="35">
        <f t="shared" si="6"/>
        <v>29.045383411580584</v>
      </c>
      <c r="M55" s="35">
        <f t="shared" si="1"/>
        <v>29.045383411580584</v>
      </c>
      <c r="N55" s="30"/>
      <c r="O55" s="32"/>
      <c r="P55" s="33" t="s">
        <v>14</v>
      </c>
      <c r="Q55" s="34">
        <v>62.16</v>
      </c>
      <c r="R55" s="34">
        <f t="shared" si="7"/>
        <v>0</v>
      </c>
      <c r="S55" s="35">
        <f t="shared" si="8"/>
        <v>1.9685039370078705</v>
      </c>
      <c r="T55" s="35">
        <f t="shared" si="2"/>
        <v>1.9685039370078705</v>
      </c>
    </row>
    <row r="56" spans="1:20" s="63" customFormat="1" ht="9.75" customHeight="1" x14ac:dyDescent="0.2">
      <c r="A56" s="58">
        <v>2011</v>
      </c>
      <c r="B56" s="59" t="s">
        <v>37</v>
      </c>
      <c r="C56" s="60">
        <v>16.34</v>
      </c>
      <c r="D56" s="60">
        <f t="shared" si="3"/>
        <v>0</v>
      </c>
      <c r="E56" s="61">
        <f>((C56/C$55)-1)*100</f>
        <v>0</v>
      </c>
      <c r="F56" s="61">
        <f>((C56/C44)-1)*100</f>
        <v>0</v>
      </c>
      <c r="G56" s="62"/>
      <c r="H56" s="58">
        <f>$A$56</f>
        <v>2011</v>
      </c>
      <c r="I56" s="59" t="s">
        <v>37</v>
      </c>
      <c r="J56" s="60">
        <v>42.09</v>
      </c>
      <c r="K56" s="60">
        <f t="shared" si="5"/>
        <v>2.085859810817392</v>
      </c>
      <c r="L56" s="61">
        <f>((J56/J$55)-1)*100</f>
        <v>2.085859810817392</v>
      </c>
      <c r="M56" s="61">
        <f>((J56/J44)-1)*100</f>
        <v>30.511627906976745</v>
      </c>
      <c r="N56" s="62"/>
      <c r="O56" s="58">
        <f>$A$56</f>
        <v>2011</v>
      </c>
      <c r="P56" s="59" t="s">
        <v>37</v>
      </c>
      <c r="Q56" s="60">
        <v>62.16</v>
      </c>
      <c r="R56" s="60">
        <f t="shared" si="7"/>
        <v>0</v>
      </c>
      <c r="S56" s="61">
        <f>((Q56/Q$55)-1)*100</f>
        <v>0</v>
      </c>
      <c r="T56" s="61">
        <f>((Q56/Q44)-1)*100</f>
        <v>11.678045274883232</v>
      </c>
    </row>
    <row r="57" spans="1:20" s="63" customFormat="1" ht="9.75" customHeight="1" x14ac:dyDescent="0.2">
      <c r="A57" s="64"/>
      <c r="B57" s="65" t="s">
        <v>4</v>
      </c>
      <c r="C57" s="66">
        <v>16.34</v>
      </c>
      <c r="D57" s="66">
        <f t="shared" si="3"/>
        <v>0</v>
      </c>
      <c r="E57" s="67">
        <f t="shared" ref="E57:E67" si="9">((C57/C$55)-1)*100</f>
        <v>0</v>
      </c>
      <c r="F57" s="67">
        <f t="shared" ref="F57:F67" si="10">((C57/C45)-1)*100</f>
        <v>0</v>
      </c>
      <c r="G57" s="62"/>
      <c r="H57" s="64"/>
      <c r="I57" s="65" t="s">
        <v>4</v>
      </c>
      <c r="J57" s="66">
        <v>42.09</v>
      </c>
      <c r="K57" s="66">
        <f t="shared" si="5"/>
        <v>0</v>
      </c>
      <c r="L57" s="67">
        <f t="shared" ref="L57:L67" si="11">((J57/J$55)-1)*100</f>
        <v>2.085859810817392</v>
      </c>
      <c r="M57" s="67">
        <f t="shared" ref="M57:M67" si="12">((J57/J45)-1)*100</f>
        <v>29.707241910631744</v>
      </c>
      <c r="N57" s="62"/>
      <c r="O57" s="64"/>
      <c r="P57" s="65" t="s">
        <v>4</v>
      </c>
      <c r="Q57" s="66">
        <v>62.16</v>
      </c>
      <c r="R57" s="66">
        <f t="shared" si="7"/>
        <v>0</v>
      </c>
      <c r="S57" s="67">
        <f t="shared" ref="S57:S67" si="13">((Q57/Q$55)-1)*100</f>
        <v>0</v>
      </c>
      <c r="T57" s="67">
        <f t="shared" ref="T57:T67" si="14">((Q57/Q45)-1)*100</f>
        <v>3.8249540671454696</v>
      </c>
    </row>
    <row r="58" spans="1:20" s="63" customFormat="1" ht="9.75" customHeight="1" x14ac:dyDescent="0.2">
      <c r="A58" s="64"/>
      <c r="B58" s="65" t="s">
        <v>5</v>
      </c>
      <c r="C58" s="66">
        <v>16.34</v>
      </c>
      <c r="D58" s="66">
        <f t="shared" si="3"/>
        <v>0</v>
      </c>
      <c r="E58" s="67">
        <f t="shared" si="9"/>
        <v>0</v>
      </c>
      <c r="F58" s="67">
        <f t="shared" si="10"/>
        <v>0</v>
      </c>
      <c r="G58" s="62"/>
      <c r="H58" s="64"/>
      <c r="I58" s="65" t="s">
        <v>5</v>
      </c>
      <c r="J58" s="66">
        <v>42.09</v>
      </c>
      <c r="K58" s="66">
        <f t="shared" si="5"/>
        <v>0</v>
      </c>
      <c r="L58" s="67">
        <f t="shared" si="11"/>
        <v>2.085859810817392</v>
      </c>
      <c r="M58" s="67">
        <f t="shared" si="12"/>
        <v>28.952205882352942</v>
      </c>
      <c r="N58" s="62"/>
      <c r="O58" s="64"/>
      <c r="P58" s="65" t="s">
        <v>5</v>
      </c>
      <c r="Q58" s="66">
        <v>68.569999999999993</v>
      </c>
      <c r="R58" s="66">
        <f t="shared" si="7"/>
        <v>10.312097812097809</v>
      </c>
      <c r="S58" s="67">
        <f t="shared" si="13"/>
        <v>10.312097812097809</v>
      </c>
      <c r="T58" s="67">
        <f t="shared" si="14"/>
        <v>24.763464337700135</v>
      </c>
    </row>
    <row r="59" spans="1:20" s="63" customFormat="1" ht="9.75" customHeight="1" x14ac:dyDescent="0.2">
      <c r="A59" s="64"/>
      <c r="B59" s="65" t="s">
        <v>6</v>
      </c>
      <c r="C59" s="66">
        <v>16.34</v>
      </c>
      <c r="D59" s="66">
        <f t="shared" si="3"/>
        <v>0</v>
      </c>
      <c r="E59" s="67">
        <f t="shared" si="9"/>
        <v>0</v>
      </c>
      <c r="F59" s="67">
        <f t="shared" si="10"/>
        <v>0</v>
      </c>
      <c r="G59" s="62"/>
      <c r="H59" s="64"/>
      <c r="I59" s="65" t="s">
        <v>6</v>
      </c>
      <c r="J59" s="66">
        <v>42.09</v>
      </c>
      <c r="K59" s="66">
        <f t="shared" si="5"/>
        <v>0</v>
      </c>
      <c r="L59" s="67">
        <f t="shared" si="11"/>
        <v>2.085859810817392</v>
      </c>
      <c r="M59" s="67">
        <f t="shared" si="12"/>
        <v>28.952205882352942</v>
      </c>
      <c r="N59" s="62"/>
      <c r="O59" s="64"/>
      <c r="P59" s="65" t="s">
        <v>6</v>
      </c>
      <c r="Q59" s="66">
        <v>68.569999999999993</v>
      </c>
      <c r="R59" s="66">
        <f t="shared" si="7"/>
        <v>0</v>
      </c>
      <c r="S59" s="67">
        <f t="shared" si="13"/>
        <v>10.312097812097809</v>
      </c>
      <c r="T59" s="67">
        <f t="shared" si="14"/>
        <v>12.042483660130699</v>
      </c>
    </row>
    <row r="60" spans="1:20" s="63" customFormat="1" ht="9.75" customHeight="1" x14ac:dyDescent="0.2">
      <c r="A60" s="64"/>
      <c r="B60" s="65" t="s">
        <v>7</v>
      </c>
      <c r="C60" s="66">
        <v>19.149999999999999</v>
      </c>
      <c r="D60" s="66">
        <f t="shared" si="3"/>
        <v>17.197062423500608</v>
      </c>
      <c r="E60" s="67">
        <f t="shared" si="9"/>
        <v>17.197062423500608</v>
      </c>
      <c r="F60" s="67">
        <f t="shared" si="10"/>
        <v>17.197062423500608</v>
      </c>
      <c r="G60" s="62"/>
      <c r="H60" s="64"/>
      <c r="I60" s="65" t="s">
        <v>7</v>
      </c>
      <c r="J60" s="66">
        <v>42.09</v>
      </c>
      <c r="K60" s="66">
        <f t="shared" si="5"/>
        <v>0</v>
      </c>
      <c r="L60" s="67">
        <f t="shared" si="11"/>
        <v>2.085859810817392</v>
      </c>
      <c r="M60" s="67">
        <f t="shared" si="12"/>
        <v>28.952205882352942</v>
      </c>
      <c r="N60" s="62"/>
      <c r="O60" s="64"/>
      <c r="P60" s="65" t="s">
        <v>7</v>
      </c>
      <c r="Q60" s="66">
        <v>68.569999999999993</v>
      </c>
      <c r="R60" s="66">
        <f t="shared" si="7"/>
        <v>0</v>
      </c>
      <c r="S60" s="67">
        <f t="shared" si="13"/>
        <v>10.312097812097809</v>
      </c>
      <c r="T60" s="67">
        <f t="shared" si="14"/>
        <v>11.622985511964835</v>
      </c>
    </row>
    <row r="61" spans="1:20" s="63" customFormat="1" ht="9.75" customHeight="1" x14ac:dyDescent="0.2">
      <c r="A61" s="64"/>
      <c r="B61" s="65" t="s">
        <v>8</v>
      </c>
      <c r="C61" s="66">
        <v>19.149999999999999</v>
      </c>
      <c r="D61" s="66">
        <f t="shared" si="3"/>
        <v>0</v>
      </c>
      <c r="E61" s="67">
        <f t="shared" si="9"/>
        <v>17.197062423500608</v>
      </c>
      <c r="F61" s="67">
        <f t="shared" si="10"/>
        <v>17.197062423500608</v>
      </c>
      <c r="G61" s="62"/>
      <c r="H61" s="64"/>
      <c r="I61" s="65" t="s">
        <v>8</v>
      </c>
      <c r="J61" s="66">
        <v>42.09</v>
      </c>
      <c r="K61" s="66">
        <f t="shared" si="5"/>
        <v>0</v>
      </c>
      <c r="L61" s="67">
        <f t="shared" si="11"/>
        <v>2.085859810817392</v>
      </c>
      <c r="M61" s="67">
        <f t="shared" si="12"/>
        <v>34.258373205741634</v>
      </c>
      <c r="N61" s="62"/>
      <c r="O61" s="64"/>
      <c r="P61" s="65" t="s">
        <v>8</v>
      </c>
      <c r="Q61" s="66">
        <v>68.569999999999993</v>
      </c>
      <c r="R61" s="66">
        <f t="shared" si="7"/>
        <v>0</v>
      </c>
      <c r="S61" s="67">
        <f t="shared" si="13"/>
        <v>10.312097812097809</v>
      </c>
      <c r="T61" s="67">
        <f t="shared" si="14"/>
        <v>11.116512720790773</v>
      </c>
    </row>
    <row r="62" spans="1:20" s="63" customFormat="1" ht="9.75" customHeight="1" x14ac:dyDescent="0.2">
      <c r="A62" s="64"/>
      <c r="B62" s="65" t="s">
        <v>9</v>
      </c>
      <c r="C62" s="66">
        <v>19.149999999999999</v>
      </c>
      <c r="D62" s="66">
        <f t="shared" si="3"/>
        <v>0</v>
      </c>
      <c r="E62" s="67">
        <f t="shared" si="9"/>
        <v>17.197062423500608</v>
      </c>
      <c r="F62" s="67">
        <f t="shared" si="10"/>
        <v>17.197062423500608</v>
      </c>
      <c r="G62" s="62"/>
      <c r="H62" s="64"/>
      <c r="I62" s="65" t="s">
        <v>9</v>
      </c>
      <c r="J62" s="66">
        <v>50.68</v>
      </c>
      <c r="K62" s="66">
        <f t="shared" si="5"/>
        <v>20.408648134948915</v>
      </c>
      <c r="L62" s="67">
        <f t="shared" si="11"/>
        <v>22.92020373514432</v>
      </c>
      <c r="M62" s="67">
        <f t="shared" si="12"/>
        <v>61.658692185007965</v>
      </c>
      <c r="N62" s="62"/>
      <c r="O62" s="64"/>
      <c r="P62" s="65" t="s">
        <v>9</v>
      </c>
      <c r="Q62" s="66">
        <v>68.569999999999993</v>
      </c>
      <c r="R62" s="66">
        <f t="shared" si="7"/>
        <v>0</v>
      </c>
      <c r="S62" s="67">
        <f t="shared" si="13"/>
        <v>10.312097812097809</v>
      </c>
      <c r="T62" s="67">
        <f t="shared" si="14"/>
        <v>10.312097812097809</v>
      </c>
    </row>
    <row r="63" spans="1:20" s="63" customFormat="1" ht="9.75" customHeight="1" x14ac:dyDescent="0.2">
      <c r="A63" s="64"/>
      <c r="B63" s="65" t="s">
        <v>10</v>
      </c>
      <c r="C63" s="66">
        <v>19.149999999999999</v>
      </c>
      <c r="D63" s="66">
        <f t="shared" si="3"/>
        <v>0</v>
      </c>
      <c r="E63" s="67">
        <f t="shared" si="9"/>
        <v>17.197062423500608</v>
      </c>
      <c r="F63" s="67">
        <f t="shared" si="10"/>
        <v>17.197062423500608</v>
      </c>
      <c r="G63" s="62"/>
      <c r="H63" s="64"/>
      <c r="I63" s="65" t="s">
        <v>10</v>
      </c>
      <c r="J63" s="66">
        <v>55.83</v>
      </c>
      <c r="K63" s="66">
        <f t="shared" si="5"/>
        <v>10.161799526440408</v>
      </c>
      <c r="L63" s="67">
        <f t="shared" si="11"/>
        <v>35.411108416201806</v>
      </c>
      <c r="M63" s="67">
        <f t="shared" si="12"/>
        <v>78.086124401913864</v>
      </c>
      <c r="N63" s="62"/>
      <c r="O63" s="64"/>
      <c r="P63" s="65" t="s">
        <v>10</v>
      </c>
      <c r="Q63" s="66">
        <v>68.569999999999993</v>
      </c>
      <c r="R63" s="66">
        <f t="shared" si="7"/>
        <v>0</v>
      </c>
      <c r="S63" s="67">
        <f t="shared" si="13"/>
        <v>10.312097812097809</v>
      </c>
      <c r="T63" s="67">
        <f t="shared" si="14"/>
        <v>9.8174247277386328</v>
      </c>
    </row>
    <row r="64" spans="1:20" s="63" customFormat="1" ht="9.75" customHeight="1" x14ac:dyDescent="0.2">
      <c r="A64" s="64"/>
      <c r="B64" s="65" t="s">
        <v>11</v>
      </c>
      <c r="C64" s="66">
        <v>19.149999999999999</v>
      </c>
      <c r="D64" s="66">
        <f t="shared" si="3"/>
        <v>0</v>
      </c>
      <c r="E64" s="67">
        <f t="shared" si="9"/>
        <v>17.197062423500608</v>
      </c>
      <c r="F64" s="67">
        <f t="shared" si="10"/>
        <v>17.197062423500608</v>
      </c>
      <c r="G64" s="62"/>
      <c r="H64" s="64"/>
      <c r="I64" s="65" t="s">
        <v>11</v>
      </c>
      <c r="J64" s="66">
        <v>55.83</v>
      </c>
      <c r="K64" s="66">
        <f t="shared" si="5"/>
        <v>0</v>
      </c>
      <c r="L64" s="67">
        <f t="shared" si="11"/>
        <v>35.411108416201806</v>
      </c>
      <c r="M64" s="67">
        <f t="shared" si="12"/>
        <v>78.086124401913864</v>
      </c>
      <c r="N64" s="62"/>
      <c r="O64" s="64"/>
      <c r="P64" s="65" t="s">
        <v>11</v>
      </c>
      <c r="Q64" s="66">
        <v>68.569999999999993</v>
      </c>
      <c r="R64" s="66">
        <f t="shared" si="7"/>
        <v>0</v>
      </c>
      <c r="S64" s="67">
        <f t="shared" si="13"/>
        <v>10.312097812097809</v>
      </c>
      <c r="T64" s="67">
        <f t="shared" si="14"/>
        <v>9.8174247277386328</v>
      </c>
    </row>
    <row r="65" spans="1:20" s="63" customFormat="1" ht="9.75" customHeight="1" x14ac:dyDescent="0.2">
      <c r="A65" s="64"/>
      <c r="B65" s="65" t="s">
        <v>12</v>
      </c>
      <c r="C65" s="66">
        <v>19.149999999999999</v>
      </c>
      <c r="D65" s="66">
        <f t="shared" si="3"/>
        <v>0</v>
      </c>
      <c r="E65" s="67">
        <f t="shared" si="9"/>
        <v>17.197062423500608</v>
      </c>
      <c r="F65" s="67">
        <f t="shared" si="10"/>
        <v>17.197062423500608</v>
      </c>
      <c r="G65" s="62"/>
      <c r="H65" s="64"/>
      <c r="I65" s="65" t="s">
        <v>12</v>
      </c>
      <c r="J65" s="66">
        <v>55.83</v>
      </c>
      <c r="K65" s="66">
        <f t="shared" si="5"/>
        <v>0</v>
      </c>
      <c r="L65" s="67">
        <f t="shared" si="11"/>
        <v>35.411108416201806</v>
      </c>
      <c r="M65" s="67">
        <f t="shared" si="12"/>
        <v>78.086124401913864</v>
      </c>
      <c r="N65" s="62"/>
      <c r="O65" s="64"/>
      <c r="P65" s="65" t="s">
        <v>12</v>
      </c>
      <c r="Q65" s="66">
        <v>68.569999999999993</v>
      </c>
      <c r="R65" s="66">
        <f t="shared" si="7"/>
        <v>0</v>
      </c>
      <c r="S65" s="67">
        <f t="shared" si="13"/>
        <v>10.312097812097809</v>
      </c>
      <c r="T65" s="67">
        <f t="shared" si="14"/>
        <v>10.312097812097809</v>
      </c>
    </row>
    <row r="66" spans="1:20" s="63" customFormat="1" ht="9.75" customHeight="1" x14ac:dyDescent="0.2">
      <c r="A66" s="64"/>
      <c r="B66" s="65" t="s">
        <v>13</v>
      </c>
      <c r="C66" s="66">
        <v>19.149999999999999</v>
      </c>
      <c r="D66" s="66">
        <f t="shared" si="3"/>
        <v>0</v>
      </c>
      <c r="E66" s="67">
        <f t="shared" si="9"/>
        <v>17.197062423500608</v>
      </c>
      <c r="F66" s="67">
        <f t="shared" si="10"/>
        <v>17.197062423500608</v>
      </c>
      <c r="G66" s="62"/>
      <c r="H66" s="64"/>
      <c r="I66" s="65" t="s">
        <v>13</v>
      </c>
      <c r="J66" s="66">
        <v>57.12</v>
      </c>
      <c r="K66" s="66">
        <f t="shared" si="5"/>
        <v>2.3105857066093582</v>
      </c>
      <c r="L66" s="67">
        <f t="shared" si="11"/>
        <v>38.539898132427844</v>
      </c>
      <c r="M66" s="67">
        <f t="shared" si="12"/>
        <v>51.151098174120136</v>
      </c>
      <c r="N66" s="62"/>
      <c r="O66" s="64"/>
      <c r="P66" s="65" t="s">
        <v>13</v>
      </c>
      <c r="Q66" s="66">
        <v>68.569999999999993</v>
      </c>
      <c r="R66" s="66">
        <f t="shared" si="7"/>
        <v>0</v>
      </c>
      <c r="S66" s="67">
        <f t="shared" si="13"/>
        <v>10.312097812097809</v>
      </c>
      <c r="T66" s="67">
        <f t="shared" si="14"/>
        <v>10.312097812097809</v>
      </c>
    </row>
    <row r="67" spans="1:20" s="63" customFormat="1" ht="9.75" customHeight="1" x14ac:dyDescent="0.2">
      <c r="A67" s="64"/>
      <c r="B67" s="65" t="s">
        <v>14</v>
      </c>
      <c r="C67" s="66">
        <v>19.149999999999999</v>
      </c>
      <c r="D67" s="66">
        <f t="shared" si="3"/>
        <v>0</v>
      </c>
      <c r="E67" s="67">
        <f t="shared" si="9"/>
        <v>17.197062423500608</v>
      </c>
      <c r="F67" s="67">
        <f t="shared" si="10"/>
        <v>17.197062423500608</v>
      </c>
      <c r="G67" s="62"/>
      <c r="H67" s="64"/>
      <c r="I67" s="65" t="s">
        <v>14</v>
      </c>
      <c r="J67" s="66">
        <v>59.27</v>
      </c>
      <c r="K67" s="66">
        <f t="shared" si="5"/>
        <v>3.7640056022409052</v>
      </c>
      <c r="L67" s="67">
        <f t="shared" si="11"/>
        <v>43.754547659471285</v>
      </c>
      <c r="M67" s="67">
        <f t="shared" si="12"/>
        <v>43.754547659471285</v>
      </c>
      <c r="N67" s="62"/>
      <c r="O67" s="64"/>
      <c r="P67" s="65" t="s">
        <v>14</v>
      </c>
      <c r="Q67" s="66">
        <v>68.569999999999993</v>
      </c>
      <c r="R67" s="66">
        <f t="shared" si="7"/>
        <v>0</v>
      </c>
      <c r="S67" s="67">
        <f t="shared" si="13"/>
        <v>10.312097812097809</v>
      </c>
      <c r="T67" s="67">
        <f t="shared" si="14"/>
        <v>10.312097812097809</v>
      </c>
    </row>
    <row r="68" spans="1:20" s="63" customFormat="1" ht="9.75" customHeight="1" x14ac:dyDescent="0.2">
      <c r="A68" s="58">
        <v>2012</v>
      </c>
      <c r="B68" s="59" t="s">
        <v>37</v>
      </c>
      <c r="C68" s="60">
        <v>21.86</v>
      </c>
      <c r="D68" s="60">
        <f>((C68/C67)-1)*100</f>
        <v>14.151436031331599</v>
      </c>
      <c r="E68" s="61">
        <f>((C68/C$67)-1)*100</f>
        <v>14.151436031331599</v>
      </c>
      <c r="F68" s="61">
        <f>((C68/C56)-1)*100</f>
        <v>33.782129742962063</v>
      </c>
      <c r="G68" s="62"/>
      <c r="H68" s="58">
        <v>2012</v>
      </c>
      <c r="I68" s="59" t="s">
        <v>37</v>
      </c>
      <c r="J68" s="60">
        <v>59.27</v>
      </c>
      <c r="K68" s="60">
        <f t="shared" si="5"/>
        <v>0</v>
      </c>
      <c r="L68" s="61">
        <f>((J68/J$67)-1)*100</f>
        <v>0</v>
      </c>
      <c r="M68" s="61">
        <f>((J68/J56)-1)*100</f>
        <v>40.817296269897831</v>
      </c>
      <c r="N68" s="62"/>
      <c r="O68" s="58">
        <v>2012</v>
      </c>
      <c r="P68" s="59" t="s">
        <v>37</v>
      </c>
      <c r="Q68" s="60">
        <v>68.569999999999993</v>
      </c>
      <c r="R68" s="60">
        <f t="shared" si="7"/>
        <v>0</v>
      </c>
      <c r="S68" s="61">
        <f>((Q68/Q$67)-1)*100</f>
        <v>0</v>
      </c>
      <c r="T68" s="61">
        <f>((Q68/Q56)-1)*100</f>
        <v>10.312097812097809</v>
      </c>
    </row>
    <row r="69" spans="1:20" s="63" customFormat="1" ht="9.75" customHeight="1" x14ac:dyDescent="0.2">
      <c r="A69" s="64"/>
      <c r="B69" s="65" t="s">
        <v>4</v>
      </c>
      <c r="C69" s="66">
        <v>21.86</v>
      </c>
      <c r="D69" s="66">
        <f t="shared" ref="D69:D79" si="15">((C69/C68)-1)*100</f>
        <v>0</v>
      </c>
      <c r="E69" s="67">
        <f t="shared" ref="E69:E79" si="16">((C69/C$67)-1)*100</f>
        <v>14.151436031331599</v>
      </c>
      <c r="F69" s="67">
        <f t="shared" ref="F69:F79" si="17">((C69/C57)-1)*100</f>
        <v>33.782129742962063</v>
      </c>
      <c r="G69" s="62"/>
      <c r="H69" s="64"/>
      <c r="I69" s="65" t="s">
        <v>4</v>
      </c>
      <c r="J69" s="66">
        <v>59.27</v>
      </c>
      <c r="K69" s="66">
        <f t="shared" si="5"/>
        <v>0</v>
      </c>
      <c r="L69" s="67">
        <f t="shared" ref="L69:L79" si="18">((J69/J$67)-1)*100</f>
        <v>0</v>
      </c>
      <c r="M69" s="67">
        <f t="shared" ref="M69:M79" si="19">((J69/J57)-1)*100</f>
        <v>40.817296269897831</v>
      </c>
      <c r="N69" s="62"/>
      <c r="O69" s="64"/>
      <c r="P69" s="65" t="s">
        <v>4</v>
      </c>
      <c r="Q69" s="66">
        <v>68.569999999999993</v>
      </c>
      <c r="R69" s="66">
        <f t="shared" si="7"/>
        <v>0</v>
      </c>
      <c r="S69" s="67">
        <f t="shared" ref="S69:S79" si="20">((Q69/Q$67)-1)*100</f>
        <v>0</v>
      </c>
      <c r="T69" s="67">
        <f t="shared" ref="T69:T79" si="21">((Q69/Q57)-1)*100</f>
        <v>10.312097812097809</v>
      </c>
    </row>
    <row r="70" spans="1:20" s="63" customFormat="1" ht="9.75" customHeight="1" x14ac:dyDescent="0.2">
      <c r="A70" s="64"/>
      <c r="B70" s="65" t="s">
        <v>5</v>
      </c>
      <c r="C70" s="66">
        <v>21.86</v>
      </c>
      <c r="D70" s="66">
        <f t="shared" si="15"/>
        <v>0</v>
      </c>
      <c r="E70" s="67">
        <f t="shared" si="16"/>
        <v>14.151436031331599</v>
      </c>
      <c r="F70" s="67">
        <f t="shared" si="17"/>
        <v>33.782129742962063</v>
      </c>
      <c r="G70" s="62"/>
      <c r="H70" s="64"/>
      <c r="I70" s="65" t="s">
        <v>5</v>
      </c>
      <c r="J70" s="66">
        <v>59.27</v>
      </c>
      <c r="K70" s="66">
        <f t="shared" si="5"/>
        <v>0</v>
      </c>
      <c r="L70" s="67">
        <f t="shared" si="18"/>
        <v>0</v>
      </c>
      <c r="M70" s="67">
        <f t="shared" si="19"/>
        <v>40.817296269897831</v>
      </c>
      <c r="N70" s="62"/>
      <c r="O70" s="64"/>
      <c r="P70" s="65" t="s">
        <v>5</v>
      </c>
      <c r="Q70" s="66">
        <v>73.25</v>
      </c>
      <c r="R70" s="66">
        <f t="shared" si="7"/>
        <v>6.8251421904623077</v>
      </c>
      <c r="S70" s="67">
        <f t="shared" si="20"/>
        <v>6.8251421904623077</v>
      </c>
      <c r="T70" s="67">
        <f t="shared" si="21"/>
        <v>6.8251421904623077</v>
      </c>
    </row>
    <row r="71" spans="1:20" s="63" customFormat="1" ht="9.75" customHeight="1" x14ac:dyDescent="0.2">
      <c r="A71" s="64"/>
      <c r="B71" s="65" t="s">
        <v>6</v>
      </c>
      <c r="C71" s="66">
        <v>21.86</v>
      </c>
      <c r="D71" s="66">
        <f t="shared" si="15"/>
        <v>0</v>
      </c>
      <c r="E71" s="67">
        <f t="shared" si="16"/>
        <v>14.151436031331599</v>
      </c>
      <c r="F71" s="67">
        <f t="shared" si="17"/>
        <v>33.782129742962063</v>
      </c>
      <c r="G71" s="62"/>
      <c r="H71" s="64"/>
      <c r="I71" s="65" t="s">
        <v>6</v>
      </c>
      <c r="J71" s="66">
        <v>59.27</v>
      </c>
      <c r="K71" s="66">
        <f t="shared" si="5"/>
        <v>0</v>
      </c>
      <c r="L71" s="67">
        <f t="shared" si="18"/>
        <v>0</v>
      </c>
      <c r="M71" s="67">
        <f t="shared" si="19"/>
        <v>40.817296269897831</v>
      </c>
      <c r="N71" s="62"/>
      <c r="O71" s="64"/>
      <c r="P71" s="65" t="s">
        <v>6</v>
      </c>
      <c r="Q71" s="66">
        <v>73.28</v>
      </c>
      <c r="R71" s="66">
        <f t="shared" si="7"/>
        <v>4.0955631399319792E-2</v>
      </c>
      <c r="S71" s="67">
        <f t="shared" si="20"/>
        <v>6.8688931019396327</v>
      </c>
      <c r="T71" s="67">
        <f t="shared" si="21"/>
        <v>6.8688931019396327</v>
      </c>
    </row>
    <row r="72" spans="1:20" s="63" customFormat="1" ht="9.75" customHeight="1" x14ac:dyDescent="0.2">
      <c r="A72" s="64"/>
      <c r="B72" s="65" t="s">
        <v>7</v>
      </c>
      <c r="C72" s="66">
        <v>21.86</v>
      </c>
      <c r="D72" s="66">
        <f t="shared" si="15"/>
        <v>0</v>
      </c>
      <c r="E72" s="67">
        <f t="shared" si="16"/>
        <v>14.151436031331599</v>
      </c>
      <c r="F72" s="67">
        <f t="shared" si="17"/>
        <v>14.151436031331599</v>
      </c>
      <c r="G72" s="62"/>
      <c r="H72" s="64"/>
      <c r="I72" s="65" t="s">
        <v>7</v>
      </c>
      <c r="J72" s="66">
        <v>59.27</v>
      </c>
      <c r="K72" s="66">
        <f t="shared" si="5"/>
        <v>0</v>
      </c>
      <c r="L72" s="67">
        <f t="shared" si="18"/>
        <v>0</v>
      </c>
      <c r="M72" s="67">
        <f t="shared" si="19"/>
        <v>40.817296269897831</v>
      </c>
      <c r="N72" s="62"/>
      <c r="O72" s="64"/>
      <c r="P72" s="65" t="s">
        <v>7</v>
      </c>
      <c r="Q72" s="66">
        <v>73.28</v>
      </c>
      <c r="R72" s="66">
        <f t="shared" si="7"/>
        <v>0</v>
      </c>
      <c r="S72" s="67">
        <f t="shared" si="20"/>
        <v>6.8688931019396327</v>
      </c>
      <c r="T72" s="67">
        <f t="shared" si="21"/>
        <v>6.8688931019396327</v>
      </c>
    </row>
    <row r="73" spans="1:20" s="63" customFormat="1" ht="9.75" customHeight="1" x14ac:dyDescent="0.2">
      <c r="A73" s="64"/>
      <c r="B73" s="65" t="s">
        <v>8</v>
      </c>
      <c r="C73" s="66">
        <v>21.86</v>
      </c>
      <c r="D73" s="66">
        <f t="shared" si="15"/>
        <v>0</v>
      </c>
      <c r="E73" s="67">
        <f t="shared" si="16"/>
        <v>14.151436031331599</v>
      </c>
      <c r="F73" s="67">
        <f t="shared" si="17"/>
        <v>14.151436031331599</v>
      </c>
      <c r="G73" s="62"/>
      <c r="H73" s="64"/>
      <c r="I73" s="65" t="s">
        <v>8</v>
      </c>
      <c r="J73" s="66">
        <v>59.27</v>
      </c>
      <c r="K73" s="66">
        <f t="shared" si="5"/>
        <v>0</v>
      </c>
      <c r="L73" s="67">
        <f t="shared" si="18"/>
        <v>0</v>
      </c>
      <c r="M73" s="67">
        <f t="shared" si="19"/>
        <v>40.817296269897831</v>
      </c>
      <c r="N73" s="62"/>
      <c r="O73" s="64"/>
      <c r="P73" s="65" t="s">
        <v>8</v>
      </c>
      <c r="Q73" s="66">
        <v>73.72</v>
      </c>
      <c r="R73" s="66">
        <f t="shared" si="7"/>
        <v>0.60043668122269356</v>
      </c>
      <c r="S73" s="67">
        <f t="shared" si="20"/>
        <v>7.5105731369403683</v>
      </c>
      <c r="T73" s="67">
        <f t="shared" si="21"/>
        <v>7.5105731369403683</v>
      </c>
    </row>
    <row r="74" spans="1:20" s="63" customFormat="1" ht="9.75" customHeight="1" x14ac:dyDescent="0.2">
      <c r="A74" s="64"/>
      <c r="B74" s="65" t="s">
        <v>9</v>
      </c>
      <c r="C74" s="66">
        <v>21.86</v>
      </c>
      <c r="D74" s="66">
        <f t="shared" si="15"/>
        <v>0</v>
      </c>
      <c r="E74" s="67">
        <f t="shared" si="16"/>
        <v>14.151436031331599</v>
      </c>
      <c r="F74" s="67">
        <f t="shared" si="17"/>
        <v>14.151436031331599</v>
      </c>
      <c r="G74" s="62"/>
      <c r="H74" s="64"/>
      <c r="I74" s="65" t="s">
        <v>9</v>
      </c>
      <c r="J74" s="66">
        <v>59.27</v>
      </c>
      <c r="K74" s="66">
        <f t="shared" si="5"/>
        <v>0</v>
      </c>
      <c r="L74" s="67">
        <f t="shared" si="18"/>
        <v>0</v>
      </c>
      <c r="M74" s="67">
        <f t="shared" si="19"/>
        <v>16.949486977111295</v>
      </c>
      <c r="N74" s="62"/>
      <c r="O74" s="64"/>
      <c r="P74" s="65" t="s">
        <v>9</v>
      </c>
      <c r="Q74" s="66">
        <v>73.819999999999993</v>
      </c>
      <c r="R74" s="66">
        <f t="shared" si="7"/>
        <v>0.13564839934887551</v>
      </c>
      <c r="S74" s="67">
        <f t="shared" si="20"/>
        <v>7.6564095085314365</v>
      </c>
      <c r="T74" s="67">
        <f t="shared" si="21"/>
        <v>7.6564095085314365</v>
      </c>
    </row>
    <row r="75" spans="1:20" s="63" customFormat="1" ht="9.75" customHeight="1" x14ac:dyDescent="0.2">
      <c r="A75" s="64"/>
      <c r="B75" s="65" t="s">
        <v>10</v>
      </c>
      <c r="C75" s="66">
        <v>21.86</v>
      </c>
      <c r="D75" s="66">
        <f t="shared" si="15"/>
        <v>0</v>
      </c>
      <c r="E75" s="67">
        <f t="shared" si="16"/>
        <v>14.151436031331599</v>
      </c>
      <c r="F75" s="67">
        <f t="shared" si="17"/>
        <v>14.151436031331599</v>
      </c>
      <c r="G75" s="62"/>
      <c r="H75" s="64"/>
      <c r="I75" s="65" t="s">
        <v>10</v>
      </c>
      <c r="J75" s="66">
        <v>59.27</v>
      </c>
      <c r="K75" s="66">
        <f t="shared" si="5"/>
        <v>0</v>
      </c>
      <c r="L75" s="67">
        <f t="shared" si="18"/>
        <v>0</v>
      </c>
      <c r="M75" s="67">
        <f t="shared" si="19"/>
        <v>6.1615618842915998</v>
      </c>
      <c r="N75" s="62"/>
      <c r="O75" s="64"/>
      <c r="P75" s="65" t="s">
        <v>10</v>
      </c>
      <c r="Q75" s="66">
        <v>73.819999999999993</v>
      </c>
      <c r="R75" s="66">
        <f t="shared" si="7"/>
        <v>0</v>
      </c>
      <c r="S75" s="67">
        <f t="shared" si="20"/>
        <v>7.6564095085314365</v>
      </c>
      <c r="T75" s="67">
        <f t="shared" si="21"/>
        <v>7.6564095085314365</v>
      </c>
    </row>
    <row r="76" spans="1:20" s="63" customFormat="1" ht="9.75" customHeight="1" x14ac:dyDescent="0.2">
      <c r="A76" s="64"/>
      <c r="B76" s="65" t="s">
        <v>11</v>
      </c>
      <c r="C76" s="66">
        <v>21.86</v>
      </c>
      <c r="D76" s="66">
        <f t="shared" si="15"/>
        <v>0</v>
      </c>
      <c r="E76" s="67">
        <f t="shared" si="16"/>
        <v>14.151436031331599</v>
      </c>
      <c r="F76" s="67">
        <f t="shared" si="17"/>
        <v>14.151436031331599</v>
      </c>
      <c r="G76" s="62"/>
      <c r="H76" s="64"/>
      <c r="I76" s="65" t="s">
        <v>11</v>
      </c>
      <c r="J76" s="66">
        <v>59.27</v>
      </c>
      <c r="K76" s="66">
        <f t="shared" si="5"/>
        <v>0</v>
      </c>
      <c r="L76" s="67">
        <f t="shared" si="18"/>
        <v>0</v>
      </c>
      <c r="M76" s="67">
        <f t="shared" si="19"/>
        <v>6.1615618842915998</v>
      </c>
      <c r="N76" s="62"/>
      <c r="O76" s="64"/>
      <c r="P76" s="65" t="s">
        <v>11</v>
      </c>
      <c r="Q76" s="66">
        <v>73.819999999999993</v>
      </c>
      <c r="R76" s="66">
        <f t="shared" si="7"/>
        <v>0</v>
      </c>
      <c r="S76" s="67">
        <f t="shared" si="20"/>
        <v>7.6564095085314365</v>
      </c>
      <c r="T76" s="67">
        <f t="shared" si="21"/>
        <v>7.6564095085314365</v>
      </c>
    </row>
    <row r="77" spans="1:20" s="63" customFormat="1" ht="9.75" customHeight="1" x14ac:dyDescent="0.2">
      <c r="A77" s="64"/>
      <c r="B77" s="65" t="s">
        <v>12</v>
      </c>
      <c r="C77" s="66">
        <v>21.86</v>
      </c>
      <c r="D77" s="66">
        <f t="shared" si="15"/>
        <v>0</v>
      </c>
      <c r="E77" s="67">
        <f t="shared" si="16"/>
        <v>14.151436031331599</v>
      </c>
      <c r="F77" s="67">
        <f t="shared" si="17"/>
        <v>14.151436031331599</v>
      </c>
      <c r="G77" s="62"/>
      <c r="H77" s="64"/>
      <c r="I77" s="65" t="s">
        <v>12</v>
      </c>
      <c r="J77" s="66">
        <v>59.27</v>
      </c>
      <c r="K77" s="66">
        <f t="shared" si="5"/>
        <v>0</v>
      </c>
      <c r="L77" s="67">
        <f t="shared" si="18"/>
        <v>0</v>
      </c>
      <c r="M77" s="67">
        <f t="shared" si="19"/>
        <v>6.1615618842915998</v>
      </c>
      <c r="N77" s="62"/>
      <c r="O77" s="64"/>
      <c r="P77" s="65" t="s">
        <v>12</v>
      </c>
      <c r="Q77" s="66">
        <v>76.09</v>
      </c>
      <c r="R77" s="66">
        <f t="shared" si="7"/>
        <v>3.0750474126253202</v>
      </c>
      <c r="S77" s="67">
        <f t="shared" si="20"/>
        <v>10.966895143648836</v>
      </c>
      <c r="T77" s="67">
        <f t="shared" si="21"/>
        <v>10.966895143648836</v>
      </c>
    </row>
    <row r="78" spans="1:20" s="63" customFormat="1" ht="9.75" customHeight="1" x14ac:dyDescent="0.2">
      <c r="A78" s="64"/>
      <c r="B78" s="65" t="s">
        <v>13</v>
      </c>
      <c r="C78" s="66">
        <v>21.86</v>
      </c>
      <c r="D78" s="66">
        <f t="shared" si="15"/>
        <v>0</v>
      </c>
      <c r="E78" s="67">
        <f t="shared" si="16"/>
        <v>14.151436031331599</v>
      </c>
      <c r="F78" s="67">
        <f t="shared" si="17"/>
        <v>14.151436031331599</v>
      </c>
      <c r="G78" s="62"/>
      <c r="H78" s="64"/>
      <c r="I78" s="65" t="s">
        <v>13</v>
      </c>
      <c r="J78" s="66">
        <v>59.27</v>
      </c>
      <c r="K78" s="66">
        <f t="shared" si="5"/>
        <v>0</v>
      </c>
      <c r="L78" s="67">
        <f t="shared" si="18"/>
        <v>0</v>
      </c>
      <c r="M78" s="67">
        <f t="shared" si="19"/>
        <v>3.7640056022409052</v>
      </c>
      <c r="N78" s="62"/>
      <c r="O78" s="64"/>
      <c r="P78" s="65" t="s">
        <v>13</v>
      </c>
      <c r="Q78" s="66">
        <v>76.09</v>
      </c>
      <c r="R78" s="66">
        <f t="shared" si="7"/>
        <v>0</v>
      </c>
      <c r="S78" s="67">
        <f t="shared" si="20"/>
        <v>10.966895143648836</v>
      </c>
      <c r="T78" s="67">
        <f t="shared" si="21"/>
        <v>10.966895143648836</v>
      </c>
    </row>
    <row r="79" spans="1:20" s="63" customFormat="1" ht="9.75" customHeight="1" x14ac:dyDescent="0.2">
      <c r="A79" s="64"/>
      <c r="B79" s="65" t="s">
        <v>14</v>
      </c>
      <c r="C79" s="66">
        <v>21.86</v>
      </c>
      <c r="D79" s="66">
        <f t="shared" si="15"/>
        <v>0</v>
      </c>
      <c r="E79" s="67">
        <f t="shared" si="16"/>
        <v>14.151436031331599</v>
      </c>
      <c r="F79" s="67">
        <f t="shared" si="17"/>
        <v>14.151436031331599</v>
      </c>
      <c r="G79" s="62"/>
      <c r="H79" s="64"/>
      <c r="I79" s="65" t="s">
        <v>14</v>
      </c>
      <c r="J79" s="66">
        <v>59.27</v>
      </c>
      <c r="K79" s="66">
        <f t="shared" si="5"/>
        <v>0</v>
      </c>
      <c r="L79" s="67">
        <f t="shared" si="18"/>
        <v>0</v>
      </c>
      <c r="M79" s="67">
        <f t="shared" si="19"/>
        <v>0</v>
      </c>
      <c r="N79" s="62"/>
      <c r="O79" s="64"/>
      <c r="P79" s="65" t="s">
        <v>14</v>
      </c>
      <c r="Q79" s="66">
        <v>76.09</v>
      </c>
      <c r="R79" s="66">
        <f t="shared" si="7"/>
        <v>0</v>
      </c>
      <c r="S79" s="67">
        <f t="shared" si="20"/>
        <v>10.966895143648836</v>
      </c>
      <c r="T79" s="67">
        <f t="shared" si="21"/>
        <v>10.966895143648836</v>
      </c>
    </row>
    <row r="80" spans="1:20" s="63" customFormat="1" ht="9.75" customHeight="1" x14ac:dyDescent="0.2">
      <c r="A80" s="58">
        <v>2013</v>
      </c>
      <c r="B80" s="59" t="s">
        <v>37</v>
      </c>
      <c r="C80" s="60">
        <v>21.86</v>
      </c>
      <c r="D80" s="60">
        <f>((C80/C79)-1)*100</f>
        <v>0</v>
      </c>
      <c r="E80" s="61">
        <f>((C80/C$79)-1)*100</f>
        <v>0</v>
      </c>
      <c r="F80" s="61">
        <f>((C80/C68)-1)*100</f>
        <v>0</v>
      </c>
      <c r="G80" s="62"/>
      <c r="H80" s="58">
        <v>2013</v>
      </c>
      <c r="I80" s="59" t="s">
        <v>37</v>
      </c>
      <c r="J80" s="60">
        <v>59.27</v>
      </c>
      <c r="K80" s="60">
        <f t="shared" ref="K80:K91" si="22">((J80/J79)-1)*100</f>
        <v>0</v>
      </c>
      <c r="L80" s="61">
        <f>((J80/J$79)-1)*100</f>
        <v>0</v>
      </c>
      <c r="M80" s="61">
        <f>((J80/J68)-1)*100</f>
        <v>0</v>
      </c>
      <c r="N80" s="62"/>
      <c r="O80" s="58">
        <v>2013</v>
      </c>
      <c r="P80" s="59" t="s">
        <v>37</v>
      </c>
      <c r="Q80" s="60">
        <v>72.099999999999994</v>
      </c>
      <c r="R80" s="60">
        <f t="shared" ref="R80:R91" si="23">((Q80/Q79)-1)*100</f>
        <v>-5.2437902483900789</v>
      </c>
      <c r="S80" s="61">
        <f>((Q80/Q$79)-1)*100</f>
        <v>-5.2437902483900789</v>
      </c>
      <c r="T80" s="61">
        <f>((Q80/Q68)-1)*100</f>
        <v>5.1480239171649345</v>
      </c>
    </row>
    <row r="81" spans="1:20" s="63" customFormat="1" ht="9.75" customHeight="1" x14ac:dyDescent="0.2">
      <c r="A81" s="64"/>
      <c r="B81" s="65" t="s">
        <v>4</v>
      </c>
      <c r="C81" s="66">
        <v>21.86</v>
      </c>
      <c r="D81" s="66">
        <f t="shared" ref="D81:D91" si="24">((C81/C80)-1)*100</f>
        <v>0</v>
      </c>
      <c r="E81" s="67">
        <f t="shared" ref="E81:E91" si="25">((C81/C$79)-1)*100</f>
        <v>0</v>
      </c>
      <c r="F81" s="67">
        <f t="shared" ref="F81:F91" si="26">((C81/C69)-1)*100</f>
        <v>0</v>
      </c>
      <c r="G81" s="62"/>
      <c r="H81" s="64"/>
      <c r="I81" s="65" t="s">
        <v>4</v>
      </c>
      <c r="J81" s="66">
        <v>59.27</v>
      </c>
      <c r="K81" s="66">
        <f t="shared" si="22"/>
        <v>0</v>
      </c>
      <c r="L81" s="67">
        <f t="shared" ref="L81:L91" si="27">((J81/J$79)-1)*100</f>
        <v>0</v>
      </c>
      <c r="M81" s="67">
        <f t="shared" ref="M81:M91" si="28">((J81/J69)-1)*100</f>
        <v>0</v>
      </c>
      <c r="N81" s="62"/>
      <c r="O81" s="64"/>
      <c r="P81" s="65" t="s">
        <v>4</v>
      </c>
      <c r="Q81" s="66">
        <v>72.11</v>
      </c>
      <c r="R81" s="66">
        <f t="shared" si="23"/>
        <v>1.3869625520124274E-2</v>
      </c>
      <c r="S81" s="67">
        <f t="shared" ref="S81:S91" si="29">((Q81/Q$79)-1)*100</f>
        <v>-5.2306479169404678</v>
      </c>
      <c r="T81" s="67">
        <f t="shared" ref="T81:T91" si="30">((Q81/Q69)-1)*100</f>
        <v>5.1626075543240502</v>
      </c>
    </row>
    <row r="82" spans="1:20" s="63" customFormat="1" ht="9.75" customHeight="1" x14ac:dyDescent="0.2">
      <c r="A82" s="64"/>
      <c r="B82" s="65" t="s">
        <v>5</v>
      </c>
      <c r="C82" s="66">
        <v>21.86</v>
      </c>
      <c r="D82" s="66">
        <f t="shared" si="24"/>
        <v>0</v>
      </c>
      <c r="E82" s="67">
        <f t="shared" si="25"/>
        <v>0</v>
      </c>
      <c r="F82" s="67">
        <f t="shared" si="26"/>
        <v>0</v>
      </c>
      <c r="G82" s="62"/>
      <c r="H82" s="64"/>
      <c r="I82" s="65" t="s">
        <v>5</v>
      </c>
      <c r="J82" s="66">
        <v>59.27</v>
      </c>
      <c r="K82" s="66">
        <f t="shared" si="22"/>
        <v>0</v>
      </c>
      <c r="L82" s="67">
        <f t="shared" si="27"/>
        <v>0</v>
      </c>
      <c r="M82" s="67">
        <f t="shared" si="28"/>
        <v>0</v>
      </c>
      <c r="N82" s="62"/>
      <c r="O82" s="64"/>
      <c r="P82" s="65" t="s">
        <v>5</v>
      </c>
      <c r="Q82" s="66">
        <v>70.87</v>
      </c>
      <c r="R82" s="66">
        <f t="shared" si="23"/>
        <v>-1.7195950630980339</v>
      </c>
      <c r="S82" s="67">
        <f t="shared" si="29"/>
        <v>-6.8602970166907635</v>
      </c>
      <c r="T82" s="67">
        <f t="shared" si="30"/>
        <v>-3.2491467576791777</v>
      </c>
    </row>
    <row r="83" spans="1:20" s="63" customFormat="1" ht="9.75" customHeight="1" x14ac:dyDescent="0.2">
      <c r="A83" s="64"/>
      <c r="B83" s="65" t="s">
        <v>6</v>
      </c>
      <c r="C83" s="66">
        <v>21.86</v>
      </c>
      <c r="D83" s="66">
        <f t="shared" si="24"/>
        <v>0</v>
      </c>
      <c r="E83" s="67">
        <f t="shared" si="25"/>
        <v>0</v>
      </c>
      <c r="F83" s="67">
        <f t="shared" si="26"/>
        <v>0</v>
      </c>
      <c r="G83" s="62"/>
      <c r="H83" s="64"/>
      <c r="I83" s="65" t="s">
        <v>6</v>
      </c>
      <c r="J83" s="66">
        <v>59.27</v>
      </c>
      <c r="K83" s="66">
        <f t="shared" si="22"/>
        <v>0</v>
      </c>
      <c r="L83" s="67">
        <f t="shared" si="27"/>
        <v>0</v>
      </c>
      <c r="M83" s="67">
        <f t="shared" si="28"/>
        <v>0</v>
      </c>
      <c r="N83" s="62"/>
      <c r="O83" s="64"/>
      <c r="P83" s="65" t="s">
        <v>6</v>
      </c>
      <c r="Q83" s="66">
        <v>80.63</v>
      </c>
      <c r="R83" s="66">
        <f t="shared" si="23"/>
        <v>13.771694652180045</v>
      </c>
      <c r="S83" s="67">
        <f t="shared" si="29"/>
        <v>5.9666184781180132</v>
      </c>
      <c r="T83" s="67">
        <f t="shared" si="30"/>
        <v>10.03002183406112</v>
      </c>
    </row>
    <row r="84" spans="1:20" s="63" customFormat="1" ht="9.75" customHeight="1" x14ac:dyDescent="0.2">
      <c r="A84" s="64"/>
      <c r="B84" s="65" t="s">
        <v>7</v>
      </c>
      <c r="C84" s="66">
        <v>21.86</v>
      </c>
      <c r="D84" s="66">
        <f t="shared" si="24"/>
        <v>0</v>
      </c>
      <c r="E84" s="67">
        <f t="shared" si="25"/>
        <v>0</v>
      </c>
      <c r="F84" s="67">
        <f t="shared" si="26"/>
        <v>0</v>
      </c>
      <c r="G84" s="62"/>
      <c r="H84" s="64"/>
      <c r="I84" s="65" t="s">
        <v>7</v>
      </c>
      <c r="J84" s="66">
        <v>59.27</v>
      </c>
      <c r="K84" s="66">
        <f t="shared" si="22"/>
        <v>0</v>
      </c>
      <c r="L84" s="67">
        <f t="shared" si="27"/>
        <v>0</v>
      </c>
      <c r="M84" s="67">
        <f t="shared" si="28"/>
        <v>0</v>
      </c>
      <c r="N84" s="62"/>
      <c r="O84" s="64"/>
      <c r="P84" s="65" t="s">
        <v>7</v>
      </c>
      <c r="Q84" s="66">
        <v>81.47</v>
      </c>
      <c r="R84" s="66">
        <f t="shared" si="23"/>
        <v>1.0417958576212305</v>
      </c>
      <c r="S84" s="67">
        <f t="shared" si="29"/>
        <v>7.0705743198843374</v>
      </c>
      <c r="T84" s="67">
        <f t="shared" si="30"/>
        <v>11.176310043668124</v>
      </c>
    </row>
    <row r="85" spans="1:20" s="63" customFormat="1" ht="9.75" customHeight="1" x14ac:dyDescent="0.2">
      <c r="A85" s="64"/>
      <c r="B85" s="65" t="s">
        <v>8</v>
      </c>
      <c r="C85" s="66">
        <v>21.17</v>
      </c>
      <c r="D85" s="66">
        <f t="shared" si="24"/>
        <v>-3.1564501372369547</v>
      </c>
      <c r="E85" s="67">
        <f t="shared" si="25"/>
        <v>-3.1564501372369547</v>
      </c>
      <c r="F85" s="67">
        <f t="shared" si="26"/>
        <v>-3.1564501372369547</v>
      </c>
      <c r="G85" s="62"/>
      <c r="H85" s="64"/>
      <c r="I85" s="65" t="s">
        <v>8</v>
      </c>
      <c r="J85" s="66">
        <v>59.27</v>
      </c>
      <c r="K85" s="66">
        <f t="shared" si="22"/>
        <v>0</v>
      </c>
      <c r="L85" s="67">
        <f t="shared" si="27"/>
        <v>0</v>
      </c>
      <c r="M85" s="67">
        <f t="shared" si="28"/>
        <v>0</v>
      </c>
      <c r="N85" s="62"/>
      <c r="O85" s="64"/>
      <c r="P85" s="65" t="s">
        <v>8</v>
      </c>
      <c r="Q85" s="66">
        <v>87.26</v>
      </c>
      <c r="R85" s="66">
        <f t="shared" si="23"/>
        <v>7.1069105192095305</v>
      </c>
      <c r="S85" s="67">
        <f t="shared" si="29"/>
        <v>14.679984229202269</v>
      </c>
      <c r="T85" s="67">
        <f t="shared" si="30"/>
        <v>18.366793271839409</v>
      </c>
    </row>
    <row r="86" spans="1:20" s="63" customFormat="1" ht="9.75" customHeight="1" x14ac:dyDescent="0.2">
      <c r="A86" s="64"/>
      <c r="B86" s="65" t="s">
        <v>9</v>
      </c>
      <c r="C86" s="66">
        <v>21.17</v>
      </c>
      <c r="D86" s="66">
        <f t="shared" si="24"/>
        <v>0</v>
      </c>
      <c r="E86" s="67">
        <f t="shared" si="25"/>
        <v>-3.1564501372369547</v>
      </c>
      <c r="F86" s="67">
        <f t="shared" si="26"/>
        <v>-3.1564501372369547</v>
      </c>
      <c r="G86" s="62"/>
      <c r="H86" s="64"/>
      <c r="I86" s="65" t="s">
        <v>9</v>
      </c>
      <c r="J86" s="66">
        <v>59.27</v>
      </c>
      <c r="K86" s="66">
        <f t="shared" si="22"/>
        <v>0</v>
      </c>
      <c r="L86" s="67">
        <f t="shared" si="27"/>
        <v>0</v>
      </c>
      <c r="M86" s="67">
        <f t="shared" si="28"/>
        <v>0</v>
      </c>
      <c r="N86" s="62"/>
      <c r="O86" s="64"/>
      <c r="P86" s="65" t="s">
        <v>9</v>
      </c>
      <c r="Q86" s="66">
        <v>87.26</v>
      </c>
      <c r="R86" s="66">
        <f t="shared" si="23"/>
        <v>0</v>
      </c>
      <c r="S86" s="67">
        <f t="shared" si="29"/>
        <v>14.679984229202269</v>
      </c>
      <c r="T86" s="67">
        <f t="shared" si="30"/>
        <v>18.206448117041461</v>
      </c>
    </row>
    <row r="87" spans="1:20" s="63" customFormat="1" ht="9.75" customHeight="1" x14ac:dyDescent="0.2">
      <c r="A87" s="64"/>
      <c r="B87" s="65" t="s">
        <v>10</v>
      </c>
      <c r="C87" s="66">
        <v>21.17</v>
      </c>
      <c r="D87" s="66">
        <f t="shared" si="24"/>
        <v>0</v>
      </c>
      <c r="E87" s="67">
        <f t="shared" si="25"/>
        <v>-3.1564501372369547</v>
      </c>
      <c r="F87" s="67">
        <f t="shared" si="26"/>
        <v>-3.1564501372369547</v>
      </c>
      <c r="G87" s="62"/>
      <c r="H87" s="64"/>
      <c r="I87" s="65" t="s">
        <v>10</v>
      </c>
      <c r="J87" s="66">
        <v>59.27</v>
      </c>
      <c r="K87" s="66">
        <f t="shared" si="22"/>
        <v>0</v>
      </c>
      <c r="L87" s="67">
        <f t="shared" si="27"/>
        <v>0</v>
      </c>
      <c r="M87" s="67">
        <f t="shared" si="28"/>
        <v>0</v>
      </c>
      <c r="N87" s="62"/>
      <c r="O87" s="64"/>
      <c r="P87" s="65" t="s">
        <v>10</v>
      </c>
      <c r="Q87" s="66">
        <v>87.42</v>
      </c>
      <c r="R87" s="66">
        <f t="shared" si="23"/>
        <v>0.18336007334402993</v>
      </c>
      <c r="S87" s="67">
        <f t="shared" si="29"/>
        <v>14.890261532395854</v>
      </c>
      <c r="T87" s="67">
        <f t="shared" si="30"/>
        <v>18.423191547006248</v>
      </c>
    </row>
    <row r="88" spans="1:20" s="63" customFormat="1" ht="9.75" customHeight="1" x14ac:dyDescent="0.2">
      <c r="A88" s="64"/>
      <c r="B88" s="65" t="s">
        <v>11</v>
      </c>
      <c r="C88" s="66">
        <v>21.17</v>
      </c>
      <c r="D88" s="66">
        <f t="shared" si="24"/>
        <v>0</v>
      </c>
      <c r="E88" s="67">
        <f t="shared" si="25"/>
        <v>-3.1564501372369547</v>
      </c>
      <c r="F88" s="67">
        <f t="shared" si="26"/>
        <v>-3.1564501372369547</v>
      </c>
      <c r="G88" s="62"/>
      <c r="H88" s="64"/>
      <c r="I88" s="65" t="s">
        <v>11</v>
      </c>
      <c r="J88" s="66">
        <v>59.27</v>
      </c>
      <c r="K88" s="66">
        <f t="shared" si="22"/>
        <v>0</v>
      </c>
      <c r="L88" s="67">
        <f t="shared" si="27"/>
        <v>0</v>
      </c>
      <c r="M88" s="67">
        <f t="shared" si="28"/>
        <v>0</v>
      </c>
      <c r="N88" s="62"/>
      <c r="O88" s="64"/>
      <c r="P88" s="65" t="s">
        <v>11</v>
      </c>
      <c r="Q88" s="66">
        <v>87.6</v>
      </c>
      <c r="R88" s="66">
        <f t="shared" si="23"/>
        <v>0.20590253946464188</v>
      </c>
      <c r="S88" s="67">
        <f t="shared" si="29"/>
        <v>15.126823498488617</v>
      </c>
      <c r="T88" s="67">
        <f t="shared" si="30"/>
        <v>18.667027905716616</v>
      </c>
    </row>
    <row r="89" spans="1:20" s="63" customFormat="1" ht="9.75" customHeight="1" x14ac:dyDescent="0.2">
      <c r="A89" s="64"/>
      <c r="B89" s="65" t="s">
        <v>12</v>
      </c>
      <c r="C89" s="66">
        <v>21.17</v>
      </c>
      <c r="D89" s="66">
        <f t="shared" si="24"/>
        <v>0</v>
      </c>
      <c r="E89" s="67">
        <f t="shared" si="25"/>
        <v>-3.1564501372369547</v>
      </c>
      <c r="F89" s="67">
        <f t="shared" si="26"/>
        <v>-3.1564501372369547</v>
      </c>
      <c r="G89" s="62"/>
      <c r="H89" s="64"/>
      <c r="I89" s="65" t="s">
        <v>12</v>
      </c>
      <c r="J89" s="66">
        <v>59.27</v>
      </c>
      <c r="K89" s="66">
        <f t="shared" si="22"/>
        <v>0</v>
      </c>
      <c r="L89" s="67">
        <f t="shared" si="27"/>
        <v>0</v>
      </c>
      <c r="M89" s="67">
        <f t="shared" si="28"/>
        <v>0</v>
      </c>
      <c r="N89" s="62"/>
      <c r="O89" s="64"/>
      <c r="P89" s="65" t="s">
        <v>12</v>
      </c>
      <c r="Q89" s="66">
        <v>87.6</v>
      </c>
      <c r="R89" s="66">
        <f t="shared" si="23"/>
        <v>0</v>
      </c>
      <c r="S89" s="67">
        <f t="shared" si="29"/>
        <v>15.126823498488617</v>
      </c>
      <c r="T89" s="67">
        <f t="shared" si="30"/>
        <v>15.126823498488617</v>
      </c>
    </row>
    <row r="90" spans="1:20" s="63" customFormat="1" ht="9.75" customHeight="1" x14ac:dyDescent="0.2">
      <c r="A90" s="64"/>
      <c r="B90" s="65" t="s">
        <v>13</v>
      </c>
      <c r="C90" s="66">
        <v>21.17</v>
      </c>
      <c r="D90" s="66">
        <f t="shared" si="24"/>
        <v>0</v>
      </c>
      <c r="E90" s="67">
        <f t="shared" si="25"/>
        <v>-3.1564501372369547</v>
      </c>
      <c r="F90" s="67">
        <f t="shared" si="26"/>
        <v>-3.1564501372369547</v>
      </c>
      <c r="G90" s="62"/>
      <c r="H90" s="64"/>
      <c r="I90" s="65" t="s">
        <v>13</v>
      </c>
      <c r="J90" s="66">
        <v>62.59</v>
      </c>
      <c r="K90" s="66">
        <f t="shared" si="22"/>
        <v>5.6014847308925253</v>
      </c>
      <c r="L90" s="67">
        <f t="shared" si="27"/>
        <v>5.6014847308925253</v>
      </c>
      <c r="M90" s="67">
        <f t="shared" si="28"/>
        <v>5.6014847308925253</v>
      </c>
      <c r="N90" s="62"/>
      <c r="O90" s="64"/>
      <c r="P90" s="65" t="s">
        <v>13</v>
      </c>
      <c r="Q90" s="66">
        <v>87.6</v>
      </c>
      <c r="R90" s="66">
        <f t="shared" si="23"/>
        <v>0</v>
      </c>
      <c r="S90" s="67">
        <f t="shared" si="29"/>
        <v>15.126823498488617</v>
      </c>
      <c r="T90" s="67">
        <f t="shared" si="30"/>
        <v>15.126823498488617</v>
      </c>
    </row>
    <row r="91" spans="1:20" s="63" customFormat="1" ht="9.75" customHeight="1" x14ac:dyDescent="0.2">
      <c r="A91" s="64"/>
      <c r="B91" s="65" t="s">
        <v>14</v>
      </c>
      <c r="C91" s="66">
        <v>21.17</v>
      </c>
      <c r="D91" s="66">
        <f t="shared" si="24"/>
        <v>0</v>
      </c>
      <c r="E91" s="67">
        <f t="shared" si="25"/>
        <v>-3.1564501372369547</v>
      </c>
      <c r="F91" s="67">
        <f t="shared" si="26"/>
        <v>-3.1564501372369547</v>
      </c>
      <c r="G91" s="62"/>
      <c r="H91" s="64"/>
      <c r="I91" s="65" t="s">
        <v>14</v>
      </c>
      <c r="J91" s="66">
        <v>62.59</v>
      </c>
      <c r="K91" s="66">
        <f t="shared" si="22"/>
        <v>0</v>
      </c>
      <c r="L91" s="67">
        <f t="shared" si="27"/>
        <v>5.6014847308925253</v>
      </c>
      <c r="M91" s="67">
        <f t="shared" si="28"/>
        <v>5.6014847308925253</v>
      </c>
      <c r="N91" s="62"/>
      <c r="O91" s="64"/>
      <c r="P91" s="65" t="s">
        <v>14</v>
      </c>
      <c r="Q91" s="66">
        <v>87.6</v>
      </c>
      <c r="R91" s="66">
        <f t="shared" si="23"/>
        <v>0</v>
      </c>
      <c r="S91" s="67">
        <f t="shared" si="29"/>
        <v>15.126823498488617</v>
      </c>
      <c r="T91" s="67">
        <f t="shared" si="30"/>
        <v>15.126823498488617</v>
      </c>
    </row>
    <row r="92" spans="1:20" ht="9.75" customHeight="1" x14ac:dyDescent="0.2">
      <c r="A92" s="58">
        <v>2014</v>
      </c>
      <c r="B92" s="59" t="s">
        <v>37</v>
      </c>
      <c r="C92" s="60">
        <v>21.17</v>
      </c>
      <c r="D92" s="60">
        <f>((C92/C91)-1)*100</f>
        <v>0</v>
      </c>
      <c r="E92" s="61">
        <f t="shared" ref="E92:E99" si="31">((C92/C$91)-1)*100</f>
        <v>0</v>
      </c>
      <c r="F92" s="61">
        <f>((C92/C80)-1)*100</f>
        <v>-3.1564501372369547</v>
      </c>
      <c r="G92" s="62"/>
      <c r="H92" s="58">
        <f>A92</f>
        <v>2014</v>
      </c>
      <c r="I92" s="59" t="s">
        <v>37</v>
      </c>
      <c r="J92" s="60">
        <v>62.59</v>
      </c>
      <c r="K92" s="60">
        <f t="shared" ref="K92:K103" si="32">((J92/J91)-1)*100</f>
        <v>0</v>
      </c>
      <c r="L92" s="61">
        <f t="shared" ref="L92:L99" si="33">((J92/J$91)-1)*100</f>
        <v>0</v>
      </c>
      <c r="M92" s="61">
        <f>((J92/J80)-1)*100</f>
        <v>5.6014847308925253</v>
      </c>
      <c r="N92" s="62"/>
      <c r="O92" s="58">
        <f>A92</f>
        <v>2014</v>
      </c>
      <c r="P92" s="59" t="s">
        <v>37</v>
      </c>
      <c r="Q92" s="60">
        <v>87.6</v>
      </c>
      <c r="R92" s="60">
        <f t="shared" ref="R92:R103" si="34">((Q92/Q91)-1)*100</f>
        <v>0</v>
      </c>
      <c r="S92" s="61">
        <f t="shared" ref="S92:S99" si="35">((Q92/Q$91)-1)*100</f>
        <v>0</v>
      </c>
      <c r="T92" s="61">
        <f>((Q92/Q80)-1)*100</f>
        <v>21.497919556171997</v>
      </c>
    </row>
    <row r="93" spans="1:20" ht="12.95" customHeight="1" x14ac:dyDescent="0.2">
      <c r="A93" s="64"/>
      <c r="B93" s="65" t="s">
        <v>4</v>
      </c>
      <c r="C93" s="66">
        <v>21.17</v>
      </c>
      <c r="D93" s="66">
        <f t="shared" ref="D93:D103" si="36">((C93/C92)-1)*100</f>
        <v>0</v>
      </c>
      <c r="E93" s="67">
        <f t="shared" si="31"/>
        <v>0</v>
      </c>
      <c r="F93" s="67">
        <f t="shared" ref="F93:F103" si="37">((C93/C81)-1)*100</f>
        <v>-3.1564501372369547</v>
      </c>
      <c r="G93" s="62"/>
      <c r="H93" s="64"/>
      <c r="I93" s="65" t="s">
        <v>4</v>
      </c>
      <c r="J93" s="66">
        <v>62.59</v>
      </c>
      <c r="K93" s="66">
        <f t="shared" si="32"/>
        <v>0</v>
      </c>
      <c r="L93" s="67">
        <f t="shared" si="33"/>
        <v>0</v>
      </c>
      <c r="M93" s="67">
        <f t="shared" ref="M93:M103" si="38">((J93/J81)-1)*100</f>
        <v>5.6014847308925253</v>
      </c>
      <c r="N93" s="62"/>
      <c r="O93" s="64"/>
      <c r="P93" s="65" t="s">
        <v>4</v>
      </c>
      <c r="Q93" s="66">
        <v>87.12</v>
      </c>
      <c r="R93" s="66">
        <f t="shared" si="34"/>
        <v>-0.5479452054794387</v>
      </c>
      <c r="S93" s="67">
        <f t="shared" si="35"/>
        <v>-0.5479452054794387</v>
      </c>
      <c r="T93" s="67">
        <f t="shared" ref="T93:T103" si="39">((Q93/Q81)-1)*100</f>
        <v>20.815420884759405</v>
      </c>
    </row>
    <row r="94" spans="1:20" ht="9.75" customHeight="1" x14ac:dyDescent="0.2">
      <c r="A94" s="64"/>
      <c r="B94" s="65" t="s">
        <v>5</v>
      </c>
      <c r="C94" s="66">
        <v>21.17</v>
      </c>
      <c r="D94" s="66">
        <f t="shared" si="36"/>
        <v>0</v>
      </c>
      <c r="E94" s="67">
        <f t="shared" si="31"/>
        <v>0</v>
      </c>
      <c r="F94" s="67">
        <f t="shared" si="37"/>
        <v>-3.1564501372369547</v>
      </c>
      <c r="G94" s="62"/>
      <c r="H94" s="64"/>
      <c r="I94" s="65" t="s">
        <v>5</v>
      </c>
      <c r="J94" s="66">
        <v>62.59</v>
      </c>
      <c r="K94" s="66">
        <f t="shared" si="32"/>
        <v>0</v>
      </c>
      <c r="L94" s="67">
        <f t="shared" si="33"/>
        <v>0</v>
      </c>
      <c r="M94" s="67">
        <f t="shared" si="38"/>
        <v>5.6014847308925253</v>
      </c>
      <c r="N94" s="62"/>
      <c r="O94" s="64"/>
      <c r="P94" s="65" t="s">
        <v>5</v>
      </c>
      <c r="Q94" s="66">
        <v>87.12</v>
      </c>
      <c r="R94" s="66">
        <f t="shared" si="34"/>
        <v>0</v>
      </c>
      <c r="S94" s="67">
        <f t="shared" si="35"/>
        <v>-0.5479452054794387</v>
      </c>
      <c r="T94" s="67">
        <f t="shared" si="39"/>
        <v>22.929307182164528</v>
      </c>
    </row>
    <row r="95" spans="1:20" ht="9.75" customHeight="1" x14ac:dyDescent="0.2">
      <c r="A95" s="64"/>
      <c r="B95" s="65" t="s">
        <v>6</v>
      </c>
      <c r="C95" s="66">
        <v>21.17</v>
      </c>
      <c r="D95" s="66">
        <f t="shared" si="36"/>
        <v>0</v>
      </c>
      <c r="E95" s="67">
        <f t="shared" si="31"/>
        <v>0</v>
      </c>
      <c r="F95" s="67">
        <v>-3.15</v>
      </c>
      <c r="G95" s="62"/>
      <c r="H95" s="64"/>
      <c r="I95" s="65" t="s">
        <v>6</v>
      </c>
      <c r="J95" s="66">
        <v>62.59</v>
      </c>
      <c r="K95" s="66">
        <f t="shared" si="32"/>
        <v>0</v>
      </c>
      <c r="L95" s="67">
        <f t="shared" si="33"/>
        <v>0</v>
      </c>
      <c r="M95" s="67">
        <f t="shared" si="38"/>
        <v>5.6014847308925253</v>
      </c>
      <c r="N95" s="62"/>
      <c r="O95" s="64"/>
      <c r="P95" s="65" t="s">
        <v>6</v>
      </c>
      <c r="Q95" s="66">
        <v>89.6</v>
      </c>
      <c r="R95" s="66">
        <f t="shared" si="34"/>
        <v>2.8466483011937438</v>
      </c>
      <c r="S95" s="67">
        <f t="shared" si="35"/>
        <v>2.2831050228310446</v>
      </c>
      <c r="T95" s="67">
        <f t="shared" si="39"/>
        <v>11.124891479598165</v>
      </c>
    </row>
    <row r="96" spans="1:20" ht="9.75" customHeight="1" x14ac:dyDescent="0.2">
      <c r="A96" s="64"/>
      <c r="B96" s="65" t="s">
        <v>7</v>
      </c>
      <c r="C96" s="66">
        <v>21.17</v>
      </c>
      <c r="D96" s="66">
        <f t="shared" si="36"/>
        <v>0</v>
      </c>
      <c r="E96" s="67">
        <f t="shared" si="31"/>
        <v>0</v>
      </c>
      <c r="F96" s="67">
        <v>-3.15</v>
      </c>
      <c r="G96" s="62"/>
      <c r="H96" s="64"/>
      <c r="I96" s="65" t="s">
        <v>7</v>
      </c>
      <c r="J96" s="66">
        <v>62.59</v>
      </c>
      <c r="K96" s="66">
        <f t="shared" si="32"/>
        <v>0</v>
      </c>
      <c r="L96" s="67">
        <f t="shared" si="33"/>
        <v>0</v>
      </c>
      <c r="M96" s="67">
        <f t="shared" si="38"/>
        <v>5.6014847308925253</v>
      </c>
      <c r="N96" s="62"/>
      <c r="O96" s="64"/>
      <c r="P96" s="65" t="s">
        <v>7</v>
      </c>
      <c r="Q96" s="66">
        <v>90.81</v>
      </c>
      <c r="R96" s="66">
        <f t="shared" si="34"/>
        <v>1.3504464285714279</v>
      </c>
      <c r="S96" s="67">
        <f t="shared" si="35"/>
        <v>3.6643835616438469</v>
      </c>
      <c r="T96" s="67">
        <f t="shared" si="39"/>
        <v>11.464342702835406</v>
      </c>
    </row>
    <row r="97" spans="1:20" ht="9.75" customHeight="1" x14ac:dyDescent="0.2">
      <c r="A97" s="64"/>
      <c r="B97" s="65" t="s">
        <v>8</v>
      </c>
      <c r="C97" s="66">
        <v>21.17</v>
      </c>
      <c r="D97" s="66">
        <f t="shared" si="36"/>
        <v>0</v>
      </c>
      <c r="E97" s="67">
        <f t="shared" si="31"/>
        <v>0</v>
      </c>
      <c r="F97" s="67">
        <f t="shared" si="37"/>
        <v>0</v>
      </c>
      <c r="G97" s="62"/>
      <c r="H97" s="64"/>
      <c r="I97" s="65" t="s">
        <v>8</v>
      </c>
      <c r="J97" s="66">
        <v>62.59</v>
      </c>
      <c r="K97" s="66">
        <f t="shared" si="32"/>
        <v>0</v>
      </c>
      <c r="L97" s="67">
        <f t="shared" si="33"/>
        <v>0</v>
      </c>
      <c r="M97" s="67">
        <f t="shared" si="38"/>
        <v>5.6014847308925253</v>
      </c>
      <c r="N97" s="62"/>
      <c r="O97" s="64"/>
      <c r="P97" s="65" t="s">
        <v>8</v>
      </c>
      <c r="Q97" s="66">
        <v>91.1</v>
      </c>
      <c r="R97" s="66">
        <f t="shared" si="34"/>
        <v>0.3193480894174483</v>
      </c>
      <c r="S97" s="67">
        <f t="shared" si="35"/>
        <v>3.995433789954328</v>
      </c>
      <c r="T97" s="67">
        <f t="shared" si="39"/>
        <v>4.4006417602566961</v>
      </c>
    </row>
    <row r="98" spans="1:20" ht="9.75" customHeight="1" x14ac:dyDescent="0.2">
      <c r="A98" s="64"/>
      <c r="B98" s="65" t="s">
        <v>9</v>
      </c>
      <c r="C98" s="66">
        <v>21.17</v>
      </c>
      <c r="D98" s="66">
        <f t="shared" si="36"/>
        <v>0</v>
      </c>
      <c r="E98" s="67">
        <f t="shared" si="31"/>
        <v>0</v>
      </c>
      <c r="F98" s="67">
        <f t="shared" si="37"/>
        <v>0</v>
      </c>
      <c r="G98" s="62"/>
      <c r="H98" s="64"/>
      <c r="I98" s="65" t="s">
        <v>9</v>
      </c>
      <c r="J98" s="66">
        <v>62.59</v>
      </c>
      <c r="K98" s="66">
        <f t="shared" si="32"/>
        <v>0</v>
      </c>
      <c r="L98" s="67">
        <f t="shared" si="33"/>
        <v>0</v>
      </c>
      <c r="M98" s="67">
        <f t="shared" si="38"/>
        <v>5.6014847308925253</v>
      </c>
      <c r="N98" s="62"/>
      <c r="O98" s="64"/>
      <c r="P98" s="65" t="s">
        <v>9</v>
      </c>
      <c r="Q98" s="66">
        <v>91.1</v>
      </c>
      <c r="R98" s="66">
        <f t="shared" si="34"/>
        <v>0</v>
      </c>
      <c r="S98" s="67">
        <f t="shared" si="35"/>
        <v>3.995433789954328</v>
      </c>
      <c r="T98" s="67">
        <f t="shared" si="39"/>
        <v>4.4006417602566961</v>
      </c>
    </row>
    <row r="99" spans="1:20" ht="9.75" customHeight="1" x14ac:dyDescent="0.2">
      <c r="A99" s="64"/>
      <c r="B99" s="65" t="s">
        <v>10</v>
      </c>
      <c r="C99" s="66">
        <v>21.17</v>
      </c>
      <c r="D99" s="66">
        <f t="shared" si="36"/>
        <v>0</v>
      </c>
      <c r="E99" s="67">
        <f t="shared" si="31"/>
        <v>0</v>
      </c>
      <c r="F99" s="67">
        <f t="shared" si="37"/>
        <v>0</v>
      </c>
      <c r="G99" s="62"/>
      <c r="H99" s="64"/>
      <c r="I99" s="65" t="s">
        <v>10</v>
      </c>
      <c r="J99" s="66">
        <v>62.59</v>
      </c>
      <c r="K99" s="66">
        <f t="shared" si="32"/>
        <v>0</v>
      </c>
      <c r="L99" s="67">
        <f t="shared" si="33"/>
        <v>0</v>
      </c>
      <c r="M99" s="67">
        <f t="shared" si="38"/>
        <v>5.6014847308925253</v>
      </c>
      <c r="N99" s="62"/>
      <c r="O99" s="64"/>
      <c r="P99" s="65" t="s">
        <v>10</v>
      </c>
      <c r="Q99" s="66">
        <v>91.1</v>
      </c>
      <c r="R99" s="66">
        <f t="shared" si="34"/>
        <v>0</v>
      </c>
      <c r="S99" s="67">
        <f t="shared" si="35"/>
        <v>3.995433789954328</v>
      </c>
      <c r="T99" s="67">
        <f t="shared" si="39"/>
        <v>4.20956302905513</v>
      </c>
    </row>
    <row r="100" spans="1:20" ht="9.75" customHeight="1" x14ac:dyDescent="0.2">
      <c r="A100" s="64"/>
      <c r="B100" s="65" t="s">
        <v>11</v>
      </c>
      <c r="C100" s="66">
        <v>21.17</v>
      </c>
      <c r="D100" s="66">
        <f t="shared" si="36"/>
        <v>0</v>
      </c>
      <c r="E100" s="67">
        <f t="shared" ref="E100:E103" si="40">((C100/C$91)-1)*100</f>
        <v>0</v>
      </c>
      <c r="F100" s="67">
        <f t="shared" si="37"/>
        <v>0</v>
      </c>
      <c r="G100" s="62"/>
      <c r="H100" s="64"/>
      <c r="I100" s="65" t="s">
        <v>11</v>
      </c>
      <c r="J100" s="66">
        <v>62.59</v>
      </c>
      <c r="K100" s="66">
        <f t="shared" si="32"/>
        <v>0</v>
      </c>
      <c r="L100" s="67">
        <f t="shared" ref="L100:L103" si="41">((J100/J$91)-1)*100</f>
        <v>0</v>
      </c>
      <c r="M100" s="67">
        <f t="shared" si="38"/>
        <v>5.6014847308925253</v>
      </c>
      <c r="N100" s="62"/>
      <c r="O100" s="64"/>
      <c r="P100" s="65" t="s">
        <v>11</v>
      </c>
      <c r="Q100" s="66">
        <v>91.1</v>
      </c>
      <c r="R100" s="66">
        <f t="shared" si="34"/>
        <v>0</v>
      </c>
      <c r="S100" s="67">
        <f t="shared" ref="S100:S103" si="42">((Q100/Q$91)-1)*100</f>
        <v>3.995433789954328</v>
      </c>
      <c r="T100" s="67">
        <f t="shared" si="39"/>
        <v>3.995433789954328</v>
      </c>
    </row>
    <row r="101" spans="1:20" ht="9.75" customHeight="1" x14ac:dyDescent="0.2">
      <c r="A101" s="64"/>
      <c r="B101" s="65" t="s">
        <v>12</v>
      </c>
      <c r="C101" s="66">
        <v>21.17</v>
      </c>
      <c r="D101" s="66">
        <f t="shared" si="36"/>
        <v>0</v>
      </c>
      <c r="E101" s="67">
        <f t="shared" si="40"/>
        <v>0</v>
      </c>
      <c r="F101" s="67">
        <f t="shared" si="37"/>
        <v>0</v>
      </c>
      <c r="G101" s="62"/>
      <c r="H101" s="64"/>
      <c r="I101" s="65" t="s">
        <v>12</v>
      </c>
      <c r="J101" s="66">
        <v>62.59</v>
      </c>
      <c r="K101" s="66">
        <f t="shared" si="32"/>
        <v>0</v>
      </c>
      <c r="L101" s="67">
        <f t="shared" si="41"/>
        <v>0</v>
      </c>
      <c r="M101" s="67">
        <f t="shared" si="38"/>
        <v>5.6014847308925253</v>
      </c>
      <c r="N101" s="62"/>
      <c r="O101" s="64"/>
      <c r="P101" s="65" t="s">
        <v>12</v>
      </c>
      <c r="Q101" s="66">
        <v>91.1</v>
      </c>
      <c r="R101" s="66">
        <f t="shared" si="34"/>
        <v>0</v>
      </c>
      <c r="S101" s="67">
        <f t="shared" si="42"/>
        <v>3.995433789954328</v>
      </c>
      <c r="T101" s="67">
        <f t="shared" si="39"/>
        <v>3.995433789954328</v>
      </c>
    </row>
    <row r="102" spans="1:20" ht="9.75" customHeight="1" x14ac:dyDescent="0.2">
      <c r="A102" s="64"/>
      <c r="B102" s="65" t="s">
        <v>13</v>
      </c>
      <c r="C102" s="66">
        <v>21.17</v>
      </c>
      <c r="D102" s="66">
        <f t="shared" si="36"/>
        <v>0</v>
      </c>
      <c r="E102" s="67">
        <f t="shared" si="40"/>
        <v>0</v>
      </c>
      <c r="F102" s="67">
        <f t="shared" si="37"/>
        <v>0</v>
      </c>
      <c r="G102" s="62"/>
      <c r="H102" s="64"/>
      <c r="I102" s="65" t="s">
        <v>13</v>
      </c>
      <c r="J102" s="66">
        <v>62.59</v>
      </c>
      <c r="K102" s="66">
        <f t="shared" si="32"/>
        <v>0</v>
      </c>
      <c r="L102" s="67">
        <f t="shared" si="41"/>
        <v>0</v>
      </c>
      <c r="M102" s="67">
        <f t="shared" si="38"/>
        <v>0</v>
      </c>
      <c r="N102" s="62"/>
      <c r="O102" s="64"/>
      <c r="P102" s="65" t="s">
        <v>13</v>
      </c>
      <c r="Q102" s="66">
        <v>91.1</v>
      </c>
      <c r="R102" s="66">
        <f t="shared" si="34"/>
        <v>0</v>
      </c>
      <c r="S102" s="67">
        <f t="shared" si="42"/>
        <v>3.995433789954328</v>
      </c>
      <c r="T102" s="67">
        <f t="shared" si="39"/>
        <v>3.995433789954328</v>
      </c>
    </row>
    <row r="103" spans="1:20" ht="9.75" customHeight="1" x14ac:dyDescent="0.2">
      <c r="A103" s="64"/>
      <c r="B103" s="65" t="s">
        <v>14</v>
      </c>
      <c r="C103" s="66">
        <v>21.17</v>
      </c>
      <c r="D103" s="66">
        <f t="shared" si="36"/>
        <v>0</v>
      </c>
      <c r="E103" s="67">
        <f t="shared" si="40"/>
        <v>0</v>
      </c>
      <c r="F103" s="67">
        <f t="shared" si="37"/>
        <v>0</v>
      </c>
      <c r="G103" s="62"/>
      <c r="H103" s="64"/>
      <c r="I103" s="65" t="s">
        <v>14</v>
      </c>
      <c r="J103" s="66">
        <v>62.59</v>
      </c>
      <c r="K103" s="66">
        <f t="shared" si="32"/>
        <v>0</v>
      </c>
      <c r="L103" s="67">
        <f t="shared" si="41"/>
        <v>0</v>
      </c>
      <c r="M103" s="67">
        <f t="shared" si="38"/>
        <v>0</v>
      </c>
      <c r="N103" s="62"/>
      <c r="O103" s="64"/>
      <c r="P103" s="65" t="s">
        <v>14</v>
      </c>
      <c r="Q103" s="66">
        <v>91.1</v>
      </c>
      <c r="R103" s="66">
        <f t="shared" si="34"/>
        <v>0</v>
      </c>
      <c r="S103" s="67">
        <f t="shared" si="42"/>
        <v>3.995433789954328</v>
      </c>
      <c r="T103" s="67">
        <f t="shared" si="39"/>
        <v>3.995433789954328</v>
      </c>
    </row>
    <row r="104" spans="1:20" ht="9.75" customHeight="1" x14ac:dyDescent="0.2">
      <c r="A104" s="58">
        <v>2015</v>
      </c>
      <c r="B104" s="59" t="s">
        <v>37</v>
      </c>
      <c r="C104" s="60">
        <v>21.17</v>
      </c>
      <c r="D104" s="60">
        <f>((C104/C103)-1)*100</f>
        <v>0</v>
      </c>
      <c r="E104" s="61">
        <f t="shared" ref="E104:E108" si="43">((C104/C$103)-1)*100</f>
        <v>0</v>
      </c>
      <c r="F104" s="61">
        <f>((C104/C92)-1)*100</f>
        <v>0</v>
      </c>
      <c r="G104" s="62"/>
      <c r="H104" s="58">
        <v>2015</v>
      </c>
      <c r="I104" s="59" t="s">
        <v>37</v>
      </c>
      <c r="J104" s="60">
        <v>62.59</v>
      </c>
      <c r="K104" s="60">
        <f t="shared" ref="K104:K115" si="44">((J104/J103)-1)*100</f>
        <v>0</v>
      </c>
      <c r="L104" s="61">
        <f t="shared" ref="L104:L109" si="45">((J104/J$103)-1)*100</f>
        <v>0</v>
      </c>
      <c r="M104" s="61">
        <f>((J104/J92)-1)*100</f>
        <v>0</v>
      </c>
      <c r="N104" s="62"/>
      <c r="O104" s="58">
        <v>2015</v>
      </c>
      <c r="P104" s="59" t="s">
        <v>37</v>
      </c>
      <c r="Q104" s="60">
        <v>91.1</v>
      </c>
      <c r="R104" s="60">
        <f t="shared" ref="R104:R115" si="46">((Q104/Q103)-1)*100</f>
        <v>0</v>
      </c>
      <c r="S104" s="61">
        <f t="shared" ref="S104:S109" si="47">((Q104/Q$103)-1)*100</f>
        <v>0</v>
      </c>
      <c r="T104" s="61">
        <f t="shared" ref="T104:T109" si="48">((Q104/Q92)-1)*100</f>
        <v>3.995433789954328</v>
      </c>
    </row>
    <row r="105" spans="1:20" ht="9.75" customHeight="1" x14ac:dyDescent="0.2">
      <c r="A105" s="64"/>
      <c r="B105" s="65" t="s">
        <v>4</v>
      </c>
      <c r="C105" s="66">
        <v>21.17</v>
      </c>
      <c r="D105" s="66">
        <f t="shared" ref="D105:D115" si="49">((C105/C104)-1)*100</f>
        <v>0</v>
      </c>
      <c r="E105" s="67">
        <f t="shared" si="43"/>
        <v>0</v>
      </c>
      <c r="F105" s="67">
        <f t="shared" ref="F105" si="50">((C105/C93)-1)*100</f>
        <v>0</v>
      </c>
      <c r="G105" s="62"/>
      <c r="H105" s="64"/>
      <c r="I105" s="65" t="s">
        <v>4</v>
      </c>
      <c r="J105" s="66">
        <v>62.59</v>
      </c>
      <c r="K105" s="66">
        <f t="shared" si="44"/>
        <v>0</v>
      </c>
      <c r="L105" s="67">
        <f t="shared" si="45"/>
        <v>0</v>
      </c>
      <c r="M105" s="67">
        <f t="shared" ref="M105:M115" si="51">((J105/J93)-1)*100</f>
        <v>0</v>
      </c>
      <c r="N105" s="62"/>
      <c r="O105" s="64"/>
      <c r="P105" s="65" t="s">
        <v>4</v>
      </c>
      <c r="Q105" s="66">
        <v>91.1</v>
      </c>
      <c r="R105" s="66">
        <f t="shared" si="46"/>
        <v>0</v>
      </c>
      <c r="S105" s="67">
        <f t="shared" si="47"/>
        <v>0</v>
      </c>
      <c r="T105" s="67">
        <f t="shared" si="48"/>
        <v>4.5684113865931852</v>
      </c>
    </row>
    <row r="106" spans="1:20" ht="9.75" customHeight="1" x14ac:dyDescent="0.2">
      <c r="A106" s="64"/>
      <c r="B106" s="65" t="s">
        <v>5</v>
      </c>
      <c r="C106" s="66">
        <v>23.04</v>
      </c>
      <c r="D106" s="66">
        <f>((C106/C105)-1)*100</f>
        <v>8.8332546055739147</v>
      </c>
      <c r="E106" s="67">
        <f t="shared" si="43"/>
        <v>8.8332546055739147</v>
      </c>
      <c r="F106" s="67">
        <f>((C106/C94)-1)*100</f>
        <v>8.8332546055739147</v>
      </c>
      <c r="G106" s="62"/>
      <c r="H106" s="64"/>
      <c r="I106" s="65" t="s">
        <v>5</v>
      </c>
      <c r="J106" s="66">
        <v>62.59</v>
      </c>
      <c r="K106" s="66">
        <f>((J106/J105)-1)*100</f>
        <v>0</v>
      </c>
      <c r="L106" s="67">
        <f t="shared" si="45"/>
        <v>0</v>
      </c>
      <c r="M106" s="67">
        <f t="shared" ref="M106:M111" si="52">((J106/J94)-1)*100</f>
        <v>0</v>
      </c>
      <c r="N106" s="62"/>
      <c r="O106" s="64"/>
      <c r="P106" s="65" t="s">
        <v>5</v>
      </c>
      <c r="Q106" s="66">
        <v>92.77</v>
      </c>
      <c r="R106" s="66">
        <f>((Q106/Q105)-1)*100</f>
        <v>1.8331503841932051</v>
      </c>
      <c r="S106" s="67">
        <f t="shared" si="47"/>
        <v>1.8331503841932051</v>
      </c>
      <c r="T106" s="67">
        <f t="shared" si="48"/>
        <v>6.4853076216712546</v>
      </c>
    </row>
    <row r="107" spans="1:20" ht="9.75" customHeight="1" x14ac:dyDescent="0.2">
      <c r="A107" s="64"/>
      <c r="B107" s="65" t="s">
        <v>6</v>
      </c>
      <c r="C107" s="66">
        <v>23.04</v>
      </c>
      <c r="D107" s="66">
        <f>((C107/C106)-1)*100</f>
        <v>0</v>
      </c>
      <c r="E107" s="67">
        <f t="shared" si="43"/>
        <v>8.8332546055739147</v>
      </c>
      <c r="F107" s="67">
        <f>((C107/C95)-1)*100</f>
        <v>8.8332546055739147</v>
      </c>
      <c r="G107" s="62"/>
      <c r="H107" s="64"/>
      <c r="I107" s="65" t="s">
        <v>6</v>
      </c>
      <c r="J107" s="66">
        <v>62.59</v>
      </c>
      <c r="K107" s="66">
        <f>((J107/J106)-1)*100</f>
        <v>0</v>
      </c>
      <c r="L107" s="67">
        <f t="shared" si="45"/>
        <v>0</v>
      </c>
      <c r="M107" s="67">
        <f t="shared" si="52"/>
        <v>0</v>
      </c>
      <c r="N107" s="62"/>
      <c r="O107" s="64"/>
      <c r="P107" s="65" t="s">
        <v>6</v>
      </c>
      <c r="Q107" s="66">
        <v>92.77</v>
      </c>
      <c r="R107" s="66">
        <f>((Q107/Q106)-1)*100</f>
        <v>0</v>
      </c>
      <c r="S107" s="67">
        <f t="shared" si="47"/>
        <v>1.8331503841932051</v>
      </c>
      <c r="T107" s="67">
        <f t="shared" si="48"/>
        <v>3.5379464285714368</v>
      </c>
    </row>
    <row r="108" spans="1:20" ht="9.75" customHeight="1" x14ac:dyDescent="0.2">
      <c r="A108" s="64"/>
      <c r="B108" s="65" t="s">
        <v>7</v>
      </c>
      <c r="C108" s="66">
        <v>23.04</v>
      </c>
      <c r="D108" s="66">
        <f t="shared" si="49"/>
        <v>0</v>
      </c>
      <c r="E108" s="67">
        <f t="shared" si="43"/>
        <v>8.8332546055739147</v>
      </c>
      <c r="F108" s="67">
        <f>((C108/C96)-1)*100</f>
        <v>8.8332546055739147</v>
      </c>
      <c r="G108" s="62"/>
      <c r="H108" s="64"/>
      <c r="I108" s="65" t="s">
        <v>7</v>
      </c>
      <c r="J108" s="66">
        <v>62.59</v>
      </c>
      <c r="K108" s="66">
        <f t="shared" si="44"/>
        <v>0</v>
      </c>
      <c r="L108" s="67">
        <f t="shared" si="45"/>
        <v>0</v>
      </c>
      <c r="M108" s="67">
        <f t="shared" si="52"/>
        <v>0</v>
      </c>
      <c r="N108" s="62"/>
      <c r="O108" s="64"/>
      <c r="P108" s="65" t="s">
        <v>7</v>
      </c>
      <c r="Q108" s="66">
        <v>93.89</v>
      </c>
      <c r="R108" s="66">
        <f t="shared" si="46"/>
        <v>1.2072868384175983</v>
      </c>
      <c r="S108" s="67">
        <f t="shared" si="47"/>
        <v>3.0625686059275514</v>
      </c>
      <c r="T108" s="67">
        <f t="shared" si="48"/>
        <v>3.3916969496751381</v>
      </c>
    </row>
    <row r="109" spans="1:20" ht="9.75" customHeight="1" x14ac:dyDescent="0.2">
      <c r="A109" s="64"/>
      <c r="B109" s="65" t="s">
        <v>8</v>
      </c>
      <c r="C109" s="66">
        <v>23.05</v>
      </c>
      <c r="D109" s="66">
        <f>((C109/C108)-1)*100</f>
        <v>4.3402777777790114E-2</v>
      </c>
      <c r="E109" s="67">
        <v>8.9</v>
      </c>
      <c r="F109" s="67">
        <v>8.9</v>
      </c>
      <c r="G109" s="62"/>
      <c r="H109" s="64"/>
      <c r="I109" s="65" t="s">
        <v>8</v>
      </c>
      <c r="J109" s="66">
        <v>62.59</v>
      </c>
      <c r="K109" s="66">
        <f>((J109/J108)-1)*100</f>
        <v>0</v>
      </c>
      <c r="L109" s="67">
        <f t="shared" si="45"/>
        <v>0</v>
      </c>
      <c r="M109" s="67">
        <f t="shared" si="52"/>
        <v>0</v>
      </c>
      <c r="N109" s="62"/>
      <c r="O109" s="64"/>
      <c r="P109" s="65" t="s">
        <v>8</v>
      </c>
      <c r="Q109" s="66">
        <v>93.89</v>
      </c>
      <c r="R109" s="66">
        <f>((Q109/Q108)-1)*100</f>
        <v>0</v>
      </c>
      <c r="S109" s="67">
        <f t="shared" si="47"/>
        <v>3.0625686059275514</v>
      </c>
      <c r="T109" s="67">
        <f t="shared" si="48"/>
        <v>3.0625686059275514</v>
      </c>
    </row>
    <row r="110" spans="1:20" ht="9.75" customHeight="1" x14ac:dyDescent="0.2">
      <c r="A110" s="64"/>
      <c r="B110" s="65" t="s">
        <v>9</v>
      </c>
      <c r="C110" s="66">
        <v>23.05</v>
      </c>
      <c r="D110" s="66">
        <f>((C110/C109)-1)*100</f>
        <v>0</v>
      </c>
      <c r="E110" s="67">
        <v>8.9</v>
      </c>
      <c r="F110" s="67">
        <v>8.9</v>
      </c>
      <c r="G110" s="62"/>
      <c r="H110" s="64"/>
      <c r="I110" s="65" t="s">
        <v>9</v>
      </c>
      <c r="J110" s="66">
        <v>66.34</v>
      </c>
      <c r="K110" s="66">
        <f>((J110/J109)-1)*100</f>
        <v>5.991372423709862</v>
      </c>
      <c r="L110" s="67">
        <f>((J110/J$103)-1)*100</f>
        <v>5.991372423709862</v>
      </c>
      <c r="M110" s="67">
        <f t="shared" si="52"/>
        <v>5.991372423709862</v>
      </c>
      <c r="N110" s="62"/>
      <c r="O110" s="64"/>
      <c r="P110" s="65" t="s">
        <v>9</v>
      </c>
      <c r="Q110" s="66">
        <v>97.72</v>
      </c>
      <c r="R110" s="66">
        <f>((Q110/Q109)-1)*100</f>
        <v>4.0792416657791097</v>
      </c>
      <c r="S110" s="67">
        <f>((Q110/Q$103)-1)*100</f>
        <v>7.266739846322734</v>
      </c>
      <c r="T110" s="67">
        <f>((Q110/Q98)-1)*100</f>
        <v>7.266739846322734</v>
      </c>
    </row>
    <row r="111" spans="1:20" ht="9.75" customHeight="1" x14ac:dyDescent="0.2">
      <c r="A111" s="64"/>
      <c r="B111" s="65" t="s">
        <v>10</v>
      </c>
      <c r="C111" s="66">
        <v>23.05</v>
      </c>
      <c r="D111" s="66">
        <f t="shared" si="49"/>
        <v>0</v>
      </c>
      <c r="E111" s="67">
        <f>((C111/C$103)-1)*100</f>
        <v>8.8804912612187046</v>
      </c>
      <c r="F111" s="67">
        <f>((C111/C99)-1)*100</f>
        <v>8.8804912612187046</v>
      </c>
      <c r="G111" s="62"/>
      <c r="H111" s="64"/>
      <c r="I111" s="65" t="s">
        <v>10</v>
      </c>
      <c r="J111" s="66">
        <v>66.34</v>
      </c>
      <c r="K111" s="66">
        <f t="shared" si="44"/>
        <v>0</v>
      </c>
      <c r="L111" s="67">
        <f>((J111/J$103)-1)*100</f>
        <v>5.991372423709862</v>
      </c>
      <c r="M111" s="67">
        <f t="shared" si="52"/>
        <v>5.991372423709862</v>
      </c>
      <c r="N111" s="62"/>
      <c r="O111" s="64"/>
      <c r="P111" s="65" t="s">
        <v>10</v>
      </c>
      <c r="Q111" s="66">
        <v>97.72</v>
      </c>
      <c r="R111" s="66">
        <f t="shared" si="46"/>
        <v>0</v>
      </c>
      <c r="S111" s="67">
        <f>((Q111/Q$103)-1)*100</f>
        <v>7.266739846322734</v>
      </c>
      <c r="T111" s="67">
        <f>((Q111/Q99)-1)*100</f>
        <v>7.266739846322734</v>
      </c>
    </row>
    <row r="112" spans="1:20" ht="9.75" customHeight="1" x14ac:dyDescent="0.2">
      <c r="A112" s="64"/>
      <c r="B112" s="65" t="s">
        <v>11</v>
      </c>
      <c r="C112" s="66">
        <v>23.05</v>
      </c>
      <c r="D112" s="66">
        <f>((C112/C111)-1)*100</f>
        <v>0</v>
      </c>
      <c r="E112" s="67">
        <f>((C112/C$103)-1)*100</f>
        <v>8.8804912612187046</v>
      </c>
      <c r="F112" s="67">
        <f>((C112/C100)-1)*100</f>
        <v>8.8804912612187046</v>
      </c>
      <c r="G112" s="62"/>
      <c r="H112" s="64"/>
      <c r="I112" s="65" t="s">
        <v>11</v>
      </c>
      <c r="J112" s="66">
        <v>66.34</v>
      </c>
      <c r="K112" s="66">
        <f t="shared" si="44"/>
        <v>0</v>
      </c>
      <c r="L112" s="67">
        <f>((J112/J$103)-1)*100</f>
        <v>5.991372423709862</v>
      </c>
      <c r="M112" s="67">
        <f>((J112/J100)-1)*100</f>
        <v>5.991372423709862</v>
      </c>
      <c r="N112" s="62"/>
      <c r="O112" s="64"/>
      <c r="P112" s="65" t="s">
        <v>11</v>
      </c>
      <c r="Q112" s="66">
        <v>97.72</v>
      </c>
      <c r="R112" s="66">
        <f>((Q112/Q111)-1)*100</f>
        <v>0</v>
      </c>
      <c r="S112" s="67">
        <f>((Q112/Q$103)-1)*100</f>
        <v>7.266739846322734</v>
      </c>
      <c r="T112" s="67">
        <f>((Q112/Q100)-1)*100</f>
        <v>7.266739846322734</v>
      </c>
    </row>
    <row r="113" spans="1:21" ht="9.75" customHeight="1" x14ac:dyDescent="0.2">
      <c r="A113" s="64"/>
      <c r="B113" s="65" t="s">
        <v>12</v>
      </c>
      <c r="C113" s="66">
        <v>23.05</v>
      </c>
      <c r="D113" s="66">
        <f t="shared" si="49"/>
        <v>0</v>
      </c>
      <c r="E113" s="67">
        <f>((C113/C$103)-1)*100</f>
        <v>8.8804912612187046</v>
      </c>
      <c r="F113" s="67">
        <f>((C113/C101)-1)*100</f>
        <v>8.8804912612187046</v>
      </c>
      <c r="G113" s="62"/>
      <c r="H113" s="64"/>
      <c r="I113" s="65" t="s">
        <v>12</v>
      </c>
      <c r="J113" s="66">
        <v>66.34</v>
      </c>
      <c r="K113" s="66">
        <f>((J113/J112)-1)*100</f>
        <v>0</v>
      </c>
      <c r="L113" s="67">
        <f>((J113/J$103)-1)*100</f>
        <v>5.991372423709862</v>
      </c>
      <c r="M113" s="67">
        <f>((J113/J101)-1)*100</f>
        <v>5.991372423709862</v>
      </c>
      <c r="N113" s="62"/>
      <c r="O113" s="64"/>
      <c r="P113" s="65" t="s">
        <v>12</v>
      </c>
      <c r="Q113" s="66">
        <v>97.22</v>
      </c>
      <c r="R113" s="66">
        <f>((Q113/Q112)-1)*100</f>
        <v>-0.51166598444535305</v>
      </c>
      <c r="S113" s="67">
        <f>((Q113/Q$103)-1)*100</f>
        <v>6.7178924259056139</v>
      </c>
      <c r="T113" s="67">
        <f>((Q113/Q101)-1)*100</f>
        <v>6.7178924259056139</v>
      </c>
    </row>
    <row r="114" spans="1:21" ht="9.75" customHeight="1" x14ac:dyDescent="0.2">
      <c r="A114" s="64"/>
      <c r="B114" s="65" t="s">
        <v>13</v>
      </c>
      <c r="C114" s="66">
        <v>23.05</v>
      </c>
      <c r="D114" s="66">
        <f t="shared" si="49"/>
        <v>0</v>
      </c>
      <c r="E114" s="67">
        <f>((C114/C$103)-1)*100</f>
        <v>8.8804912612187046</v>
      </c>
      <c r="F114" s="67">
        <f>((C114/C102)-1)*100</f>
        <v>8.8804912612187046</v>
      </c>
      <c r="G114" s="62"/>
      <c r="H114" s="64"/>
      <c r="I114" s="65" t="s">
        <v>13</v>
      </c>
      <c r="J114" s="66">
        <v>66.34</v>
      </c>
      <c r="K114" s="66">
        <f t="shared" si="44"/>
        <v>0</v>
      </c>
      <c r="L114" s="67">
        <f>((J114/J$103)-1)*100</f>
        <v>5.991372423709862</v>
      </c>
      <c r="M114" s="67">
        <f>((J114/J102)-1)*100</f>
        <v>5.991372423709862</v>
      </c>
      <c r="N114" s="62"/>
      <c r="O114" s="64"/>
      <c r="P114" s="65" t="s">
        <v>13</v>
      </c>
      <c r="Q114" s="66">
        <v>97.07</v>
      </c>
      <c r="R114" s="66">
        <f>((Q114/Q113)-1)*100</f>
        <v>-0.15428924089694318</v>
      </c>
      <c r="S114" s="67">
        <f>((Q114/Q$103)-1)*100</f>
        <v>6.5532381997804645</v>
      </c>
      <c r="T114" s="67">
        <f>((Q114/Q102)-1)*100</f>
        <v>6.5532381997804645</v>
      </c>
    </row>
    <row r="115" spans="1:21" ht="9.75" hidden="1" customHeight="1" x14ac:dyDescent="0.2">
      <c r="A115" s="64"/>
      <c r="B115" s="65" t="s">
        <v>14</v>
      </c>
      <c r="C115" s="66"/>
      <c r="D115" s="66">
        <f t="shared" si="49"/>
        <v>-100</v>
      </c>
      <c r="E115" s="67">
        <f t="shared" ref="E115" si="53">((C115/C$91)-1)*100</f>
        <v>-100</v>
      </c>
      <c r="F115" s="67">
        <f t="shared" ref="F115" si="54">((C115/C103)-1)*100</f>
        <v>-100</v>
      </c>
      <c r="G115" s="62"/>
      <c r="H115" s="64"/>
      <c r="I115" s="65" t="s">
        <v>14</v>
      </c>
      <c r="J115" s="66"/>
      <c r="K115" s="66">
        <f t="shared" si="44"/>
        <v>-100</v>
      </c>
      <c r="L115" s="67">
        <f t="shared" ref="L115" si="55">((J115/J$91)-1)*100</f>
        <v>-100</v>
      </c>
      <c r="M115" s="67">
        <f t="shared" si="51"/>
        <v>-100</v>
      </c>
      <c r="N115" s="62"/>
      <c r="O115" s="64"/>
      <c r="P115" s="65" t="s">
        <v>14</v>
      </c>
      <c r="Q115" s="66"/>
      <c r="R115" s="66">
        <f t="shared" si="46"/>
        <v>-100</v>
      </c>
      <c r="S115" s="67">
        <f t="shared" ref="S115" si="56">((Q115/Q$91)-1)*100</f>
        <v>-100</v>
      </c>
      <c r="T115" s="67">
        <f t="shared" ref="T115" si="57">((Q115/Q103)-1)*100</f>
        <v>-100</v>
      </c>
    </row>
    <row r="116" spans="1:21" ht="9.75" customHeight="1" x14ac:dyDescent="0.2">
      <c r="A116" s="44"/>
      <c r="B116" s="45"/>
      <c r="C116" s="45"/>
      <c r="D116" s="45"/>
      <c r="E116" s="45"/>
      <c r="F116" s="45"/>
      <c r="G116" s="30"/>
      <c r="H116" s="44"/>
      <c r="I116" s="45"/>
      <c r="J116" s="45"/>
      <c r="K116" s="45"/>
      <c r="L116" s="45"/>
      <c r="M116" s="45"/>
      <c r="N116" s="30"/>
      <c r="O116" s="44"/>
      <c r="P116" s="45"/>
      <c r="Q116" s="45"/>
      <c r="R116" s="45"/>
      <c r="S116" s="45"/>
      <c r="T116" s="45"/>
    </row>
    <row r="117" spans="1:21" ht="9.75" customHeight="1" x14ac:dyDescent="0.2">
      <c r="A117" s="73" t="s">
        <v>16</v>
      </c>
      <c r="B117" s="73"/>
      <c r="C117" s="73"/>
      <c r="D117" s="73"/>
      <c r="E117" s="73"/>
      <c r="F117" s="73"/>
      <c r="G117" s="16"/>
      <c r="H117" s="73" t="s">
        <v>17</v>
      </c>
      <c r="I117" s="73"/>
      <c r="J117" s="73"/>
      <c r="K117" s="73"/>
      <c r="L117" s="73"/>
      <c r="M117" s="73"/>
      <c r="N117" s="30"/>
      <c r="O117" s="73" t="s">
        <v>52</v>
      </c>
      <c r="P117" s="73"/>
      <c r="Q117" s="73"/>
      <c r="R117" s="73"/>
      <c r="S117" s="73"/>
      <c r="T117" s="73"/>
    </row>
    <row r="118" spans="1:21" ht="9.75" customHeight="1" x14ac:dyDescent="0.2">
      <c r="A118" s="18" t="s">
        <v>0</v>
      </c>
      <c r="B118" s="19"/>
      <c r="C118" s="76" t="s">
        <v>44</v>
      </c>
      <c r="D118" s="76" t="s">
        <v>45</v>
      </c>
      <c r="E118" s="76"/>
      <c r="F118" s="77"/>
      <c r="G118" s="21"/>
      <c r="H118" s="18" t="s">
        <v>0</v>
      </c>
      <c r="I118" s="19"/>
      <c r="J118" s="76" t="s">
        <v>44</v>
      </c>
      <c r="K118" s="76" t="s">
        <v>45</v>
      </c>
      <c r="L118" s="76"/>
      <c r="M118" s="77"/>
      <c r="N118" s="30"/>
      <c r="O118" s="18" t="s">
        <v>0</v>
      </c>
      <c r="P118" s="19"/>
      <c r="Q118" s="76" t="s">
        <v>44</v>
      </c>
      <c r="R118" s="76" t="s">
        <v>45</v>
      </c>
      <c r="S118" s="76"/>
      <c r="T118" s="77"/>
      <c r="U118" s="30"/>
    </row>
    <row r="119" spans="1:21" ht="9.75" customHeight="1" x14ac:dyDescent="0.2">
      <c r="A119" s="22" t="s">
        <v>1</v>
      </c>
      <c r="B119" s="23"/>
      <c r="C119" s="76"/>
      <c r="D119" s="76" t="s">
        <v>46</v>
      </c>
      <c r="E119" s="76" t="s">
        <v>47</v>
      </c>
      <c r="F119" s="77"/>
      <c r="G119" s="21"/>
      <c r="H119" s="22" t="s">
        <v>1</v>
      </c>
      <c r="I119" s="23"/>
      <c r="J119" s="76"/>
      <c r="K119" s="76" t="s">
        <v>46</v>
      </c>
      <c r="L119" s="76" t="s">
        <v>47</v>
      </c>
      <c r="M119" s="77"/>
      <c r="N119" s="30"/>
      <c r="O119" s="22" t="s">
        <v>1</v>
      </c>
      <c r="P119" s="23"/>
      <c r="Q119" s="76"/>
      <c r="R119" s="76" t="s">
        <v>46</v>
      </c>
      <c r="S119" s="76" t="s">
        <v>47</v>
      </c>
      <c r="T119" s="77"/>
      <c r="U119" s="30"/>
    </row>
    <row r="120" spans="1:21" ht="9.75" customHeight="1" x14ac:dyDescent="0.2">
      <c r="A120" s="24" t="s">
        <v>2</v>
      </c>
      <c r="B120" s="25"/>
      <c r="C120" s="76"/>
      <c r="D120" s="76"/>
      <c r="E120" s="12" t="s">
        <v>48</v>
      </c>
      <c r="F120" s="13" t="s">
        <v>49</v>
      </c>
      <c r="G120" s="21"/>
      <c r="H120" s="24" t="s">
        <v>2</v>
      </c>
      <c r="I120" s="25"/>
      <c r="J120" s="76"/>
      <c r="K120" s="76"/>
      <c r="L120" s="12" t="s">
        <v>48</v>
      </c>
      <c r="M120" s="13" t="s">
        <v>49</v>
      </c>
      <c r="N120" s="30"/>
      <c r="O120" s="24" t="s">
        <v>2</v>
      </c>
      <c r="P120" s="25"/>
      <c r="Q120" s="76"/>
      <c r="R120" s="76"/>
      <c r="S120" s="12" t="s">
        <v>48</v>
      </c>
      <c r="T120" s="13" t="s">
        <v>49</v>
      </c>
      <c r="U120" s="30"/>
    </row>
    <row r="121" spans="1:21" ht="9.75" customHeight="1" x14ac:dyDescent="0.2">
      <c r="A121" s="32">
        <v>2007</v>
      </c>
      <c r="B121" s="33" t="s">
        <v>4</v>
      </c>
      <c r="C121" s="34">
        <v>14.52</v>
      </c>
      <c r="D121" s="34" t="s">
        <v>3</v>
      </c>
      <c r="E121" s="35" t="s">
        <v>3</v>
      </c>
      <c r="F121" s="35" t="s">
        <v>3</v>
      </c>
      <c r="G121" s="36"/>
      <c r="H121" s="32">
        <v>2007</v>
      </c>
      <c r="I121" s="33" t="s">
        <v>4</v>
      </c>
      <c r="J121" s="34">
        <v>30.9</v>
      </c>
      <c r="K121" s="34" t="s">
        <v>3</v>
      </c>
      <c r="L121" s="35" t="s">
        <v>3</v>
      </c>
      <c r="M121" s="35" t="s">
        <v>3</v>
      </c>
      <c r="N121" s="30"/>
      <c r="O121" s="32">
        <v>2007</v>
      </c>
      <c r="P121" s="33" t="s">
        <v>4</v>
      </c>
      <c r="Q121" s="34">
        <v>29.73</v>
      </c>
      <c r="R121" s="34" t="s">
        <v>3</v>
      </c>
      <c r="S121" s="35" t="s">
        <v>3</v>
      </c>
      <c r="T121" s="35" t="s">
        <v>3</v>
      </c>
      <c r="U121" s="30"/>
    </row>
    <row r="122" spans="1:21" ht="9.75" customHeight="1" x14ac:dyDescent="0.2">
      <c r="A122" s="32"/>
      <c r="B122" s="33" t="s">
        <v>5</v>
      </c>
      <c r="C122" s="34">
        <v>14.52</v>
      </c>
      <c r="D122" s="34">
        <v>0</v>
      </c>
      <c r="E122" s="35" t="s">
        <v>3</v>
      </c>
      <c r="F122" s="35" t="s">
        <v>3</v>
      </c>
      <c r="G122" s="36"/>
      <c r="H122" s="32"/>
      <c r="I122" s="33" t="s">
        <v>5</v>
      </c>
      <c r="J122" s="34">
        <v>25.96</v>
      </c>
      <c r="K122" s="34">
        <v>-15.987055016181229</v>
      </c>
      <c r="L122" s="35" t="s">
        <v>3</v>
      </c>
      <c r="M122" s="35" t="s">
        <v>3</v>
      </c>
      <c r="N122" s="30"/>
      <c r="O122" s="32"/>
      <c r="P122" s="33" t="s">
        <v>5</v>
      </c>
      <c r="Q122" s="34">
        <v>29.73</v>
      </c>
      <c r="R122" s="34">
        <v>0</v>
      </c>
      <c r="S122" s="35" t="s">
        <v>3</v>
      </c>
      <c r="T122" s="35" t="s">
        <v>3</v>
      </c>
      <c r="U122" s="30"/>
    </row>
    <row r="123" spans="1:21" s="30" customFormat="1" ht="9.75" customHeight="1" x14ac:dyDescent="0.2">
      <c r="A123" s="32"/>
      <c r="B123" s="33" t="s">
        <v>6</v>
      </c>
      <c r="C123" s="34">
        <v>22.93</v>
      </c>
      <c r="D123" s="34">
        <v>57.92011019283747</v>
      </c>
      <c r="E123" s="35" t="s">
        <v>3</v>
      </c>
      <c r="F123" s="35" t="s">
        <v>3</v>
      </c>
      <c r="G123" s="36"/>
      <c r="H123" s="32"/>
      <c r="I123" s="33" t="s">
        <v>6</v>
      </c>
      <c r="J123" s="34">
        <v>25.96</v>
      </c>
      <c r="K123" s="34">
        <v>0</v>
      </c>
      <c r="L123" s="35" t="s">
        <v>3</v>
      </c>
      <c r="M123" s="35" t="s">
        <v>3</v>
      </c>
      <c r="O123" s="32"/>
      <c r="P123" s="33" t="s">
        <v>6</v>
      </c>
      <c r="Q123" s="34">
        <v>29.73</v>
      </c>
      <c r="R123" s="34">
        <v>0</v>
      </c>
      <c r="S123" s="35" t="s">
        <v>3</v>
      </c>
      <c r="T123" s="35" t="s">
        <v>3</v>
      </c>
    </row>
    <row r="124" spans="1:21" ht="9.75" customHeight="1" x14ac:dyDescent="0.2">
      <c r="A124" s="32"/>
      <c r="B124" s="33" t="s">
        <v>7</v>
      </c>
      <c r="C124" s="34">
        <v>22.93</v>
      </c>
      <c r="D124" s="34">
        <v>0</v>
      </c>
      <c r="E124" s="35" t="s">
        <v>3</v>
      </c>
      <c r="F124" s="35" t="s">
        <v>3</v>
      </c>
      <c r="G124" s="36"/>
      <c r="H124" s="32"/>
      <c r="I124" s="33" t="s">
        <v>7</v>
      </c>
      <c r="J124" s="34">
        <v>30.16</v>
      </c>
      <c r="K124" s="34">
        <v>16.178736517719571</v>
      </c>
      <c r="L124" s="35" t="s">
        <v>3</v>
      </c>
      <c r="M124" s="35" t="s">
        <v>3</v>
      </c>
      <c r="N124" s="30"/>
      <c r="O124" s="32"/>
      <c r="P124" s="33" t="s">
        <v>7</v>
      </c>
      <c r="Q124" s="34">
        <v>29.73</v>
      </c>
      <c r="R124" s="34">
        <v>0</v>
      </c>
      <c r="S124" s="35" t="s">
        <v>3</v>
      </c>
      <c r="T124" s="35" t="s">
        <v>3</v>
      </c>
    </row>
    <row r="125" spans="1:21" ht="9.75" customHeight="1" x14ac:dyDescent="0.2">
      <c r="A125" s="32"/>
      <c r="B125" s="33" t="s">
        <v>8</v>
      </c>
      <c r="C125" s="34">
        <v>22.93</v>
      </c>
      <c r="D125" s="34">
        <v>0</v>
      </c>
      <c r="E125" s="35" t="s">
        <v>3</v>
      </c>
      <c r="F125" s="35" t="s">
        <v>3</v>
      </c>
      <c r="G125" s="36"/>
      <c r="H125" s="32"/>
      <c r="I125" s="33" t="s">
        <v>8</v>
      </c>
      <c r="J125" s="34">
        <v>32.31</v>
      </c>
      <c r="K125" s="34">
        <v>7.1286472148541113</v>
      </c>
      <c r="L125" s="35" t="s">
        <v>3</v>
      </c>
      <c r="M125" s="35" t="s">
        <v>3</v>
      </c>
      <c r="N125" s="30"/>
      <c r="O125" s="32"/>
      <c r="P125" s="33" t="s">
        <v>8</v>
      </c>
      <c r="Q125" s="34">
        <v>29.73</v>
      </c>
      <c r="R125" s="34">
        <v>0</v>
      </c>
      <c r="S125" s="35" t="s">
        <v>3</v>
      </c>
      <c r="T125" s="35" t="s">
        <v>3</v>
      </c>
    </row>
    <row r="126" spans="1:21" ht="9.75" customHeight="1" x14ac:dyDescent="0.2">
      <c r="A126" s="32"/>
      <c r="B126" s="33" t="s">
        <v>9</v>
      </c>
      <c r="C126" s="34">
        <v>22.93</v>
      </c>
      <c r="D126" s="34">
        <v>0</v>
      </c>
      <c r="E126" s="35" t="s">
        <v>3</v>
      </c>
      <c r="F126" s="35" t="s">
        <v>3</v>
      </c>
      <c r="G126" s="36"/>
      <c r="H126" s="32"/>
      <c r="I126" s="33" t="s">
        <v>9</v>
      </c>
      <c r="J126" s="34">
        <v>35.72</v>
      </c>
      <c r="K126" s="34">
        <v>10.554008047044249</v>
      </c>
      <c r="L126" s="35" t="s">
        <v>3</v>
      </c>
      <c r="M126" s="35" t="s">
        <v>3</v>
      </c>
      <c r="N126" s="30"/>
      <c r="O126" s="32"/>
      <c r="P126" s="33" t="s">
        <v>9</v>
      </c>
      <c r="Q126" s="34">
        <v>29.73</v>
      </c>
      <c r="R126" s="34">
        <v>0</v>
      </c>
      <c r="S126" s="35" t="s">
        <v>3</v>
      </c>
      <c r="T126" s="35" t="s">
        <v>3</v>
      </c>
    </row>
    <row r="127" spans="1:21" ht="9.75" customHeight="1" x14ac:dyDescent="0.2">
      <c r="A127" s="32"/>
      <c r="B127" s="33" t="s">
        <v>10</v>
      </c>
      <c r="C127" s="34">
        <v>22.93</v>
      </c>
      <c r="D127" s="34">
        <v>0</v>
      </c>
      <c r="E127" s="35" t="s">
        <v>3</v>
      </c>
      <c r="F127" s="35" t="s">
        <v>3</v>
      </c>
      <c r="G127" s="36"/>
      <c r="H127" s="32"/>
      <c r="I127" s="33" t="s">
        <v>10</v>
      </c>
      <c r="J127" s="34">
        <v>35.72</v>
      </c>
      <c r="K127" s="34">
        <v>0</v>
      </c>
      <c r="L127" s="35" t="s">
        <v>3</v>
      </c>
      <c r="M127" s="35" t="s">
        <v>3</v>
      </c>
      <c r="N127" s="30"/>
      <c r="O127" s="32"/>
      <c r="P127" s="33" t="s">
        <v>10</v>
      </c>
      <c r="Q127" s="34">
        <v>29.73</v>
      </c>
      <c r="R127" s="34">
        <v>0</v>
      </c>
      <c r="S127" s="35" t="s">
        <v>3</v>
      </c>
      <c r="T127" s="35" t="s">
        <v>3</v>
      </c>
    </row>
    <row r="128" spans="1:21" s="30" customFormat="1" ht="9.75" customHeight="1" x14ac:dyDescent="0.2">
      <c r="A128" s="32"/>
      <c r="B128" s="33" t="s">
        <v>11</v>
      </c>
      <c r="C128" s="34">
        <v>22.93</v>
      </c>
      <c r="D128" s="34">
        <v>0</v>
      </c>
      <c r="E128" s="35" t="s">
        <v>3</v>
      </c>
      <c r="F128" s="35" t="s">
        <v>3</v>
      </c>
      <c r="G128" s="36"/>
      <c r="H128" s="32"/>
      <c r="I128" s="33" t="s">
        <v>11</v>
      </c>
      <c r="J128" s="34">
        <v>35.72</v>
      </c>
      <c r="K128" s="34">
        <v>0</v>
      </c>
      <c r="L128" s="35" t="s">
        <v>3</v>
      </c>
      <c r="M128" s="35" t="s">
        <v>3</v>
      </c>
      <c r="O128" s="32"/>
      <c r="P128" s="33" t="s">
        <v>11</v>
      </c>
      <c r="Q128" s="34">
        <v>29.73</v>
      </c>
      <c r="R128" s="34">
        <v>0</v>
      </c>
      <c r="S128" s="35" t="s">
        <v>3</v>
      </c>
      <c r="T128" s="35" t="s">
        <v>3</v>
      </c>
    </row>
    <row r="129" spans="1:21" ht="9.75" customHeight="1" x14ac:dyDescent="0.2">
      <c r="A129" s="32"/>
      <c r="B129" s="33" t="s">
        <v>12</v>
      </c>
      <c r="C129" s="34">
        <v>22.93</v>
      </c>
      <c r="D129" s="34">
        <v>0</v>
      </c>
      <c r="E129" s="35" t="s">
        <v>3</v>
      </c>
      <c r="F129" s="35" t="s">
        <v>3</v>
      </c>
      <c r="G129" s="36"/>
      <c r="H129" s="32"/>
      <c r="I129" s="33" t="s">
        <v>12</v>
      </c>
      <c r="J129" s="34">
        <v>35.72</v>
      </c>
      <c r="K129" s="34">
        <v>0</v>
      </c>
      <c r="L129" s="35" t="s">
        <v>3</v>
      </c>
      <c r="M129" s="35" t="s">
        <v>3</v>
      </c>
      <c r="N129" s="30"/>
      <c r="O129" s="32"/>
      <c r="P129" s="33" t="s">
        <v>12</v>
      </c>
      <c r="Q129" s="34">
        <v>29.73</v>
      </c>
      <c r="R129" s="34">
        <v>0</v>
      </c>
      <c r="S129" s="35" t="s">
        <v>3</v>
      </c>
      <c r="T129" s="35" t="s">
        <v>3</v>
      </c>
    </row>
    <row r="130" spans="1:21" ht="9.75" customHeight="1" x14ac:dyDescent="0.2">
      <c r="A130" s="32"/>
      <c r="B130" s="33" t="s">
        <v>13</v>
      </c>
      <c r="C130" s="34">
        <v>22.93</v>
      </c>
      <c r="D130" s="34">
        <v>0</v>
      </c>
      <c r="E130" s="35" t="s">
        <v>3</v>
      </c>
      <c r="F130" s="35" t="s">
        <v>3</v>
      </c>
      <c r="G130" s="36"/>
      <c r="H130" s="32"/>
      <c r="I130" s="33" t="s">
        <v>13</v>
      </c>
      <c r="J130" s="34">
        <v>25.24</v>
      </c>
      <c r="K130" s="34">
        <v>-29.339305711086226</v>
      </c>
      <c r="L130" s="35" t="s">
        <v>3</v>
      </c>
      <c r="M130" s="35" t="s">
        <v>3</v>
      </c>
      <c r="N130" s="2"/>
      <c r="O130" s="32"/>
      <c r="P130" s="33" t="s">
        <v>13</v>
      </c>
      <c r="Q130" s="34">
        <v>29.73</v>
      </c>
      <c r="R130" s="34">
        <v>0</v>
      </c>
      <c r="S130" s="35" t="s">
        <v>3</v>
      </c>
      <c r="T130" s="35" t="s">
        <v>3</v>
      </c>
      <c r="U130" s="30"/>
    </row>
    <row r="131" spans="1:21" ht="9.75" customHeight="1" x14ac:dyDescent="0.2">
      <c r="A131" s="32"/>
      <c r="B131" s="33" t="s">
        <v>14</v>
      </c>
      <c r="C131" s="34">
        <v>22.93</v>
      </c>
      <c r="D131" s="34">
        <v>0</v>
      </c>
      <c r="E131" s="35" t="s">
        <v>3</v>
      </c>
      <c r="F131" s="35" t="s">
        <v>3</v>
      </c>
      <c r="G131" s="36"/>
      <c r="H131" s="32"/>
      <c r="I131" s="33" t="s">
        <v>14</v>
      </c>
      <c r="J131" s="34">
        <v>35.72</v>
      </c>
      <c r="K131" s="34">
        <v>41.521394611727416</v>
      </c>
      <c r="L131" s="35" t="s">
        <v>3</v>
      </c>
      <c r="M131" s="35" t="s">
        <v>3</v>
      </c>
      <c r="N131" s="2"/>
      <c r="O131" s="32"/>
      <c r="P131" s="33" t="s">
        <v>14</v>
      </c>
      <c r="Q131" s="34">
        <v>29.75</v>
      </c>
      <c r="R131" s="34">
        <v>0.06</v>
      </c>
      <c r="S131" s="35" t="s">
        <v>3</v>
      </c>
      <c r="T131" s="35" t="s">
        <v>3</v>
      </c>
      <c r="U131" s="30"/>
    </row>
    <row r="132" spans="1:21" ht="9.75" customHeight="1" x14ac:dyDescent="0.2">
      <c r="A132" s="40">
        <v>2008</v>
      </c>
      <c r="B132" s="41" t="s">
        <v>37</v>
      </c>
      <c r="C132" s="42">
        <v>22.93</v>
      </c>
      <c r="D132" s="42">
        <v>0</v>
      </c>
      <c r="E132" s="43">
        <v>0</v>
      </c>
      <c r="F132" s="43" t="s">
        <v>3</v>
      </c>
      <c r="G132" s="36"/>
      <c r="H132" s="40">
        <v>2008</v>
      </c>
      <c r="I132" s="41" t="s">
        <v>37</v>
      </c>
      <c r="J132" s="42">
        <v>35.72</v>
      </c>
      <c r="K132" s="42">
        <v>0</v>
      </c>
      <c r="L132" s="43">
        <v>0</v>
      </c>
      <c r="M132" s="43" t="s">
        <v>3</v>
      </c>
      <c r="N132" s="2"/>
      <c r="O132" s="40">
        <v>2008</v>
      </c>
      <c r="P132" s="41" t="s">
        <v>37</v>
      </c>
      <c r="Q132" s="42">
        <v>29.75</v>
      </c>
      <c r="R132" s="42">
        <v>0.01</v>
      </c>
      <c r="S132" s="43">
        <v>0.01</v>
      </c>
      <c r="T132" s="43" t="s">
        <v>3</v>
      </c>
    </row>
    <row r="133" spans="1:21" ht="9.75" customHeight="1" x14ac:dyDescent="0.2">
      <c r="A133" s="32"/>
      <c r="B133" s="33" t="s">
        <v>4</v>
      </c>
      <c r="C133" s="34">
        <v>22.93</v>
      </c>
      <c r="D133" s="34">
        <v>0</v>
      </c>
      <c r="E133" s="35">
        <v>0</v>
      </c>
      <c r="F133" s="35">
        <v>57.95</v>
      </c>
      <c r="G133" s="36"/>
      <c r="H133" s="32"/>
      <c r="I133" s="33" t="s">
        <v>4</v>
      </c>
      <c r="J133" s="34">
        <v>30.48</v>
      </c>
      <c r="K133" s="34">
        <v>-14.669652855543113</v>
      </c>
      <c r="L133" s="35">
        <v>-14.669652855543113</v>
      </c>
      <c r="M133" s="35">
        <v>-1.3592233009708687</v>
      </c>
      <c r="N133" s="2"/>
      <c r="O133" s="32"/>
      <c r="P133" s="33" t="s">
        <v>4</v>
      </c>
      <c r="Q133" s="34">
        <v>29.76</v>
      </c>
      <c r="R133" s="34">
        <v>3.3613445378155582E-2</v>
      </c>
      <c r="S133" s="35">
        <v>0.05</v>
      </c>
      <c r="T133" s="35">
        <v>0.10090817356205317</v>
      </c>
    </row>
    <row r="134" spans="1:21" ht="9.75" customHeight="1" x14ac:dyDescent="0.2">
      <c r="A134" s="32"/>
      <c r="B134" s="33" t="s">
        <v>5</v>
      </c>
      <c r="C134" s="34">
        <v>22.93</v>
      </c>
      <c r="D134" s="34">
        <v>0</v>
      </c>
      <c r="E134" s="35">
        <v>0</v>
      </c>
      <c r="F134" s="35">
        <v>57.95</v>
      </c>
      <c r="G134" s="36"/>
      <c r="H134" s="32"/>
      <c r="I134" s="33" t="s">
        <v>5</v>
      </c>
      <c r="J134" s="34">
        <v>35.72</v>
      </c>
      <c r="K134" s="34">
        <v>17.191601049868765</v>
      </c>
      <c r="L134" s="35">
        <v>0</v>
      </c>
      <c r="M134" s="35">
        <v>37.596302003081661</v>
      </c>
      <c r="N134" s="2"/>
      <c r="O134" s="32"/>
      <c r="P134" s="33" t="s">
        <v>5</v>
      </c>
      <c r="Q134" s="34">
        <v>29.76</v>
      </c>
      <c r="R134" s="34">
        <v>0</v>
      </c>
      <c r="S134" s="35">
        <v>0.05</v>
      </c>
      <c r="T134" s="35">
        <v>0.10090817356205317</v>
      </c>
    </row>
    <row r="135" spans="1:21" ht="9.75" customHeight="1" x14ac:dyDescent="0.2">
      <c r="A135" s="32"/>
      <c r="B135" s="33" t="s">
        <v>6</v>
      </c>
      <c r="C135" s="34">
        <v>22.93</v>
      </c>
      <c r="D135" s="34">
        <v>0</v>
      </c>
      <c r="E135" s="35">
        <v>0</v>
      </c>
      <c r="F135" s="35">
        <v>0</v>
      </c>
      <c r="G135" s="36"/>
      <c r="H135" s="32"/>
      <c r="I135" s="33" t="s">
        <v>6</v>
      </c>
      <c r="J135" s="34">
        <v>36.08</v>
      </c>
      <c r="K135" s="34">
        <v>1.0078387458006599</v>
      </c>
      <c r="L135" s="35">
        <v>1.0078387458006599</v>
      </c>
      <c r="M135" s="35">
        <v>38.983050847457612</v>
      </c>
      <c r="N135" s="2"/>
      <c r="O135" s="32"/>
      <c r="P135" s="33" t="s">
        <v>6</v>
      </c>
      <c r="Q135" s="34">
        <v>29.64</v>
      </c>
      <c r="R135" s="34">
        <v>-0.40322580645161255</v>
      </c>
      <c r="S135" s="35">
        <v>-0.36974789915966699</v>
      </c>
      <c r="T135" s="35">
        <v>-0.30272452068617062</v>
      </c>
    </row>
    <row r="136" spans="1:21" ht="9.75" customHeight="1" x14ac:dyDescent="0.2">
      <c r="A136" s="32"/>
      <c r="B136" s="33" t="s">
        <v>7</v>
      </c>
      <c r="C136" s="34">
        <v>24.67</v>
      </c>
      <c r="D136" s="34">
        <v>7.57</v>
      </c>
      <c r="E136" s="34">
        <v>7.57</v>
      </c>
      <c r="F136" s="34">
        <v>7.57</v>
      </c>
      <c r="G136" s="36"/>
      <c r="H136" s="32"/>
      <c r="I136" s="33" t="s">
        <v>7</v>
      </c>
      <c r="J136" s="34">
        <v>35.75</v>
      </c>
      <c r="K136" s="34">
        <v>-0.91463414634146423</v>
      </c>
      <c r="L136" s="35">
        <v>8.3986562150051292E-2</v>
      </c>
      <c r="M136" s="35">
        <v>18.534482758620683</v>
      </c>
      <c r="N136" s="30"/>
      <c r="O136" s="32"/>
      <c r="P136" s="33" t="s">
        <v>7</v>
      </c>
      <c r="Q136" s="34">
        <v>29.84</v>
      </c>
      <c r="R136" s="34">
        <v>0.69</v>
      </c>
      <c r="S136" s="35">
        <v>0.32</v>
      </c>
      <c r="T136" s="35">
        <v>0.38</v>
      </c>
    </row>
    <row r="137" spans="1:21" ht="9.75" customHeight="1" x14ac:dyDescent="0.2">
      <c r="A137" s="32"/>
      <c r="B137" s="33" t="s">
        <v>8</v>
      </c>
      <c r="C137" s="34">
        <v>24.67</v>
      </c>
      <c r="D137" s="34">
        <v>0</v>
      </c>
      <c r="E137" s="34">
        <v>7.57</v>
      </c>
      <c r="F137" s="34">
        <v>7.57</v>
      </c>
      <c r="G137" s="36"/>
      <c r="H137" s="32"/>
      <c r="I137" s="33" t="s">
        <v>8</v>
      </c>
      <c r="J137" s="34">
        <v>55.83</v>
      </c>
      <c r="K137" s="34">
        <v>56.167832167832167</v>
      </c>
      <c r="L137" s="35">
        <v>56.298992161254205</v>
      </c>
      <c r="M137" s="35">
        <v>72.794800371402019</v>
      </c>
      <c r="N137" s="30"/>
      <c r="O137" s="32"/>
      <c r="P137" s="33" t="s">
        <v>8</v>
      </c>
      <c r="Q137" s="34">
        <v>30.58</v>
      </c>
      <c r="R137" s="34">
        <v>2.4700000000000002</v>
      </c>
      <c r="S137" s="35">
        <v>2.8</v>
      </c>
      <c r="T137" s="35">
        <v>2.85</v>
      </c>
    </row>
    <row r="138" spans="1:21" ht="9.75" customHeight="1" x14ac:dyDescent="0.2">
      <c r="A138" s="32"/>
      <c r="B138" s="33" t="s">
        <v>9</v>
      </c>
      <c r="C138" s="34">
        <v>24.67</v>
      </c>
      <c r="D138" s="34">
        <v>0</v>
      </c>
      <c r="E138" s="34">
        <v>7.57</v>
      </c>
      <c r="F138" s="34">
        <v>7.57</v>
      </c>
      <c r="G138" s="36"/>
      <c r="H138" s="32"/>
      <c r="I138" s="33" t="s">
        <v>9</v>
      </c>
      <c r="J138" s="34">
        <v>54.53</v>
      </c>
      <c r="K138" s="34">
        <v>-2.3284972237148427</v>
      </c>
      <c r="L138" s="35">
        <v>52.659574468085111</v>
      </c>
      <c r="M138" s="35">
        <v>52.659574468085111</v>
      </c>
      <c r="N138" s="30"/>
      <c r="O138" s="32"/>
      <c r="P138" s="33" t="s">
        <v>9</v>
      </c>
      <c r="Q138" s="34">
        <v>30.75</v>
      </c>
      <c r="R138" s="34">
        <v>0.56999999999999995</v>
      </c>
      <c r="S138" s="35">
        <v>3.38</v>
      </c>
      <c r="T138" s="35">
        <v>3.44</v>
      </c>
    </row>
    <row r="139" spans="1:21" ht="9.75" customHeight="1" x14ac:dyDescent="0.2">
      <c r="A139" s="32"/>
      <c r="B139" s="33" t="s">
        <v>10</v>
      </c>
      <c r="C139" s="34">
        <v>24.67</v>
      </c>
      <c r="D139" s="34">
        <v>0</v>
      </c>
      <c r="E139" s="34">
        <v>7.57</v>
      </c>
      <c r="F139" s="34">
        <v>7.57</v>
      </c>
      <c r="G139" s="36"/>
      <c r="H139" s="32"/>
      <c r="I139" s="33" t="s">
        <v>10</v>
      </c>
      <c r="J139" s="34">
        <v>54.29</v>
      </c>
      <c r="K139" s="34">
        <v>-0.44012470199890075</v>
      </c>
      <c r="L139" s="35">
        <v>51.987681970884658</v>
      </c>
      <c r="M139" s="35">
        <v>51.987681970884658</v>
      </c>
      <c r="N139" s="30"/>
      <c r="O139" s="32"/>
      <c r="P139" s="33" t="s">
        <v>10</v>
      </c>
      <c r="Q139" s="34">
        <v>32.78</v>
      </c>
      <c r="R139" s="34">
        <v>6.6016260162601759</v>
      </c>
      <c r="S139" s="35">
        <v>10.184873949579831</v>
      </c>
      <c r="T139" s="35">
        <v>10.258997645475954</v>
      </c>
    </row>
    <row r="140" spans="1:21" ht="9.75" customHeight="1" x14ac:dyDescent="0.2">
      <c r="A140" s="32"/>
      <c r="B140" s="33" t="s">
        <v>11</v>
      </c>
      <c r="C140" s="34">
        <v>24.67</v>
      </c>
      <c r="D140" s="34">
        <v>0</v>
      </c>
      <c r="E140" s="34">
        <v>7.57</v>
      </c>
      <c r="F140" s="34">
        <v>7.57</v>
      </c>
      <c r="G140" s="36"/>
      <c r="H140" s="32"/>
      <c r="I140" s="33" t="s">
        <v>11</v>
      </c>
      <c r="J140" s="34">
        <v>49.82</v>
      </c>
      <c r="K140" s="34">
        <v>-8.2335605083809114</v>
      </c>
      <c r="L140" s="35">
        <v>39.473684210526329</v>
      </c>
      <c r="M140" s="35">
        <v>39.473684210526329</v>
      </c>
      <c r="N140" s="30"/>
      <c r="O140" s="32"/>
      <c r="P140" s="33" t="s">
        <v>11</v>
      </c>
      <c r="Q140" s="34">
        <v>32.89</v>
      </c>
      <c r="R140" s="34">
        <v>0.31</v>
      </c>
      <c r="S140" s="35">
        <v>10.554621848739497</v>
      </c>
      <c r="T140" s="35">
        <v>10.61</v>
      </c>
    </row>
    <row r="141" spans="1:21" ht="9.75" customHeight="1" x14ac:dyDescent="0.2">
      <c r="A141" s="32"/>
      <c r="B141" s="33" t="s">
        <v>12</v>
      </c>
      <c r="C141" s="34">
        <v>24.67</v>
      </c>
      <c r="D141" s="34">
        <v>0</v>
      </c>
      <c r="E141" s="34">
        <v>7.57</v>
      </c>
      <c r="F141" s="34">
        <v>7.57</v>
      </c>
      <c r="G141" s="36"/>
      <c r="H141" s="32"/>
      <c r="I141" s="33" t="s">
        <v>12</v>
      </c>
      <c r="J141" s="34">
        <v>54.77</v>
      </c>
      <c r="K141" s="34">
        <v>9.9357687675632356</v>
      </c>
      <c r="L141" s="35">
        <v>53.331466965285571</v>
      </c>
      <c r="M141" s="35">
        <v>53.331466965285571</v>
      </c>
      <c r="N141" s="30"/>
      <c r="O141" s="32"/>
      <c r="P141" s="33" t="s">
        <v>12</v>
      </c>
      <c r="Q141" s="34">
        <v>32.78</v>
      </c>
      <c r="R141" s="34">
        <v>-0.31</v>
      </c>
      <c r="S141" s="35">
        <v>10.210000000000001</v>
      </c>
      <c r="T141" s="35">
        <v>10.27</v>
      </c>
    </row>
    <row r="142" spans="1:21" ht="9.75" customHeight="1" x14ac:dyDescent="0.2">
      <c r="A142" s="32"/>
      <c r="B142" s="33" t="s">
        <v>13</v>
      </c>
      <c r="C142" s="34">
        <v>24.67</v>
      </c>
      <c r="D142" s="34">
        <v>0</v>
      </c>
      <c r="E142" s="34">
        <v>7.57</v>
      </c>
      <c r="F142" s="34">
        <v>7.57</v>
      </c>
      <c r="G142" s="36"/>
      <c r="H142" s="32"/>
      <c r="I142" s="33" t="s">
        <v>13</v>
      </c>
      <c r="J142" s="34">
        <v>51.54</v>
      </c>
      <c r="K142" s="34">
        <v>-5.8973890816140244</v>
      </c>
      <c r="L142" s="35">
        <v>44.288913773796203</v>
      </c>
      <c r="M142" s="35">
        <v>104.19968304278923</v>
      </c>
      <c r="N142" s="2"/>
      <c r="O142" s="32"/>
      <c r="P142" s="33" t="s">
        <v>13</v>
      </c>
      <c r="Q142" s="34">
        <v>32.89</v>
      </c>
      <c r="R142" s="34">
        <v>0.31</v>
      </c>
      <c r="S142" s="35">
        <v>10.554621848739497</v>
      </c>
      <c r="T142" s="35">
        <v>10.628994281870163</v>
      </c>
    </row>
    <row r="143" spans="1:21" ht="9.75" customHeight="1" x14ac:dyDescent="0.2">
      <c r="A143" s="32"/>
      <c r="B143" s="33" t="s">
        <v>14</v>
      </c>
      <c r="C143" s="34">
        <v>24.67</v>
      </c>
      <c r="D143" s="34">
        <v>0</v>
      </c>
      <c r="E143" s="35">
        <v>7.57</v>
      </c>
      <c r="F143" s="35">
        <v>7.57</v>
      </c>
      <c r="G143" s="36"/>
      <c r="H143" s="32"/>
      <c r="I143" s="33" t="s">
        <v>14</v>
      </c>
      <c r="J143" s="34">
        <v>52.99</v>
      </c>
      <c r="K143" s="34">
        <v>2.8133488552580577</v>
      </c>
      <c r="L143" s="35">
        <v>48.348264277715572</v>
      </c>
      <c r="M143" s="35">
        <v>48.348264277715572</v>
      </c>
      <c r="N143" s="2"/>
      <c r="O143" s="32"/>
      <c r="P143" s="33" t="s">
        <v>14</v>
      </c>
      <c r="Q143" s="34">
        <v>32.89</v>
      </c>
      <c r="R143" s="34">
        <v>0</v>
      </c>
      <c r="S143" s="35">
        <v>10.554621848739497</v>
      </c>
      <c r="T143" s="35">
        <v>10.554621848739497</v>
      </c>
    </row>
    <row r="144" spans="1:21" ht="9.75" customHeight="1" x14ac:dyDescent="0.2">
      <c r="A144" s="40">
        <v>2009</v>
      </c>
      <c r="B144" s="41" t="s">
        <v>37</v>
      </c>
      <c r="C144" s="42">
        <v>24.67</v>
      </c>
      <c r="D144" s="42">
        <v>0</v>
      </c>
      <c r="E144" s="43">
        <v>0</v>
      </c>
      <c r="F144" s="43">
        <v>7.57</v>
      </c>
      <c r="G144" s="30"/>
      <c r="H144" s="40">
        <v>2009</v>
      </c>
      <c r="I144" s="41" t="s">
        <v>37</v>
      </c>
      <c r="J144" s="42">
        <v>52.18</v>
      </c>
      <c r="K144" s="42">
        <v>-1.5285903000566203</v>
      </c>
      <c r="L144" s="43">
        <v>-1.5285903000566203</v>
      </c>
      <c r="M144" s="43">
        <v>46.080627099664049</v>
      </c>
      <c r="N144" s="30"/>
      <c r="O144" s="40">
        <v>2009</v>
      </c>
      <c r="P144" s="41" t="s">
        <v>37</v>
      </c>
      <c r="Q144" s="42">
        <v>32.89</v>
      </c>
      <c r="R144" s="42">
        <v>0</v>
      </c>
      <c r="S144" s="43">
        <v>0</v>
      </c>
      <c r="T144" s="43">
        <v>10.53</v>
      </c>
    </row>
    <row r="145" spans="1:20" ht="9.75" customHeight="1" x14ac:dyDescent="0.2">
      <c r="A145" s="32"/>
      <c r="B145" s="33" t="s">
        <v>4</v>
      </c>
      <c r="C145" s="34">
        <v>24.67</v>
      </c>
      <c r="D145" s="34">
        <v>0</v>
      </c>
      <c r="E145" s="35">
        <v>0</v>
      </c>
      <c r="F145" s="35">
        <v>7.57</v>
      </c>
      <c r="G145" s="30"/>
      <c r="H145" s="32"/>
      <c r="I145" s="33" t="s">
        <v>4</v>
      </c>
      <c r="J145" s="34">
        <v>52.83</v>
      </c>
      <c r="K145" s="34">
        <v>1.2456880030663031</v>
      </c>
      <c r="L145" s="35">
        <v>-0.30194376297415504</v>
      </c>
      <c r="M145" s="35">
        <v>73.326771653543304</v>
      </c>
      <c r="N145" s="30"/>
      <c r="O145" s="32"/>
      <c r="P145" s="33" t="s">
        <v>4</v>
      </c>
      <c r="Q145" s="34">
        <v>33.340000000000003</v>
      </c>
      <c r="R145" s="34">
        <v>1.38</v>
      </c>
      <c r="S145" s="34">
        <v>1.38</v>
      </c>
      <c r="T145" s="35">
        <v>12.02</v>
      </c>
    </row>
    <row r="146" spans="1:20" ht="9.75" customHeight="1" x14ac:dyDescent="0.2">
      <c r="A146" s="32"/>
      <c r="B146" s="33" t="s">
        <v>5</v>
      </c>
      <c r="C146" s="34">
        <v>24.67</v>
      </c>
      <c r="D146" s="34">
        <v>0</v>
      </c>
      <c r="E146" s="35">
        <v>0</v>
      </c>
      <c r="F146" s="35">
        <v>7.57</v>
      </c>
      <c r="G146" s="30"/>
      <c r="H146" s="32"/>
      <c r="I146" s="33" t="s">
        <v>5</v>
      </c>
      <c r="J146" s="34">
        <v>53.12</v>
      </c>
      <c r="K146" s="34">
        <v>0.54893053189475349</v>
      </c>
      <c r="L146" s="35">
        <v>0.2453293074164753</v>
      </c>
      <c r="M146" s="35">
        <v>48.712206047032481</v>
      </c>
      <c r="N146" s="30"/>
      <c r="O146" s="32"/>
      <c r="P146" s="33" t="s">
        <v>5</v>
      </c>
      <c r="Q146" s="34">
        <v>32.89</v>
      </c>
      <c r="R146" s="34">
        <v>-1.36</v>
      </c>
      <c r="S146" s="35">
        <v>0</v>
      </c>
      <c r="T146" s="35">
        <v>10.5</v>
      </c>
    </row>
    <row r="147" spans="1:20" ht="9.75" customHeight="1" x14ac:dyDescent="0.2">
      <c r="A147" s="32"/>
      <c r="B147" s="33" t="s">
        <v>6</v>
      </c>
      <c r="C147" s="34">
        <v>26.3</v>
      </c>
      <c r="D147" s="34">
        <v>6.62</v>
      </c>
      <c r="E147" s="34">
        <v>6.62</v>
      </c>
      <c r="F147" s="35">
        <v>14.68</v>
      </c>
      <c r="G147" s="30"/>
      <c r="H147" s="32"/>
      <c r="I147" s="33" t="s">
        <v>6</v>
      </c>
      <c r="J147" s="34">
        <v>52.83</v>
      </c>
      <c r="K147" s="34">
        <v>-0.54593373493975195</v>
      </c>
      <c r="L147" s="35">
        <v>-0.30194376297415504</v>
      </c>
      <c r="M147" s="35">
        <v>46.424611973392473</v>
      </c>
      <c r="N147" s="30"/>
      <c r="O147" s="32"/>
      <c r="P147" s="33" t="s">
        <v>6</v>
      </c>
      <c r="Q147" s="34">
        <v>35.93</v>
      </c>
      <c r="R147" s="34">
        <v>9.25</v>
      </c>
      <c r="S147" s="34">
        <v>9.25</v>
      </c>
      <c r="T147" s="35">
        <v>21.221322537111998</v>
      </c>
    </row>
    <row r="148" spans="1:20" ht="9.75" customHeight="1" x14ac:dyDescent="0.2">
      <c r="A148" s="32"/>
      <c r="B148" s="33" t="s">
        <v>7</v>
      </c>
      <c r="C148" s="34">
        <v>26.3</v>
      </c>
      <c r="D148" s="34">
        <v>0</v>
      </c>
      <c r="E148" s="34">
        <v>6.6072152411836171</v>
      </c>
      <c r="F148" s="35">
        <v>6.6072152411836171</v>
      </c>
      <c r="G148" s="30"/>
      <c r="H148" s="32"/>
      <c r="I148" s="33" t="s">
        <v>7</v>
      </c>
      <c r="J148" s="34">
        <v>42.26</v>
      </c>
      <c r="K148" s="34">
        <v>-20.007571455612339</v>
      </c>
      <c r="L148" s="35">
        <v>-20.249103604453676</v>
      </c>
      <c r="M148" s="35">
        <v>18.20979020979021</v>
      </c>
      <c r="N148" s="30"/>
      <c r="O148" s="32"/>
      <c r="P148" s="33" t="s">
        <v>7</v>
      </c>
      <c r="Q148" s="34">
        <v>38.74</v>
      </c>
      <c r="R148" s="34">
        <v>7.81</v>
      </c>
      <c r="S148" s="34">
        <v>17.786561264822144</v>
      </c>
      <c r="T148" s="35">
        <v>29.79</v>
      </c>
    </row>
    <row r="149" spans="1:20" ht="9.75" customHeight="1" x14ac:dyDescent="0.2">
      <c r="A149" s="32"/>
      <c r="B149" s="33" t="s">
        <v>8</v>
      </c>
      <c r="C149" s="34">
        <v>26.3</v>
      </c>
      <c r="D149" s="34">
        <v>0</v>
      </c>
      <c r="E149" s="34">
        <v>6.62</v>
      </c>
      <c r="F149" s="35">
        <v>6.62</v>
      </c>
      <c r="G149" s="30"/>
      <c r="H149" s="32"/>
      <c r="I149" s="33" t="s">
        <v>8</v>
      </c>
      <c r="J149" s="34">
        <v>42.95</v>
      </c>
      <c r="K149" s="34">
        <v>1.6327496450544432</v>
      </c>
      <c r="L149" s="35">
        <v>-18.946971126627666</v>
      </c>
      <c r="M149" s="35">
        <v>-23.070034031882493</v>
      </c>
      <c r="N149" s="30"/>
      <c r="O149" s="32"/>
      <c r="P149" s="33" t="s">
        <v>8</v>
      </c>
      <c r="Q149" s="34">
        <v>38.74</v>
      </c>
      <c r="R149" s="34">
        <v>0</v>
      </c>
      <c r="S149" s="34">
        <v>17.786561264822144</v>
      </c>
      <c r="T149" s="35">
        <v>26.67</v>
      </c>
    </row>
    <row r="150" spans="1:20" ht="9.75" customHeight="1" x14ac:dyDescent="0.2">
      <c r="A150" s="32"/>
      <c r="B150" s="33" t="s">
        <v>9</v>
      </c>
      <c r="C150" s="34">
        <v>26.3</v>
      </c>
      <c r="D150" s="34">
        <v>0</v>
      </c>
      <c r="E150" s="34">
        <v>6.6072152411836171</v>
      </c>
      <c r="F150" s="35">
        <v>6.6072152411836171</v>
      </c>
      <c r="G150" s="30"/>
      <c r="H150" s="32"/>
      <c r="I150" s="33" t="s">
        <v>9</v>
      </c>
      <c r="J150" s="34">
        <v>42.95</v>
      </c>
      <c r="K150" s="34">
        <v>0</v>
      </c>
      <c r="L150" s="35">
        <v>-18.946971126627666</v>
      </c>
      <c r="M150" s="35">
        <v>-21.236016871446907</v>
      </c>
      <c r="N150" s="30"/>
      <c r="O150" s="32"/>
      <c r="P150" s="33" t="s">
        <v>9</v>
      </c>
      <c r="Q150" s="34">
        <v>40.47</v>
      </c>
      <c r="R150" s="34">
        <v>4.4656685596282886</v>
      </c>
      <c r="S150" s="34">
        <v>23.046518698692608</v>
      </c>
      <c r="T150" s="35">
        <v>31.609756097560982</v>
      </c>
    </row>
    <row r="151" spans="1:20" ht="9.75" customHeight="1" x14ac:dyDescent="0.2">
      <c r="A151" s="32"/>
      <c r="B151" s="33" t="s">
        <v>10</v>
      </c>
      <c r="C151" s="34">
        <v>26.3</v>
      </c>
      <c r="D151" s="34">
        <v>0</v>
      </c>
      <c r="E151" s="34">
        <v>6.6072152411836171</v>
      </c>
      <c r="F151" s="35">
        <v>6.6072152411836171</v>
      </c>
      <c r="G151" s="30"/>
      <c r="H151" s="32"/>
      <c r="I151" s="33" t="s">
        <v>10</v>
      </c>
      <c r="J151" s="34">
        <v>42.26</v>
      </c>
      <c r="K151" s="34">
        <v>-1.6065192083818514</v>
      </c>
      <c r="L151" s="35">
        <v>-20.249103604453676</v>
      </c>
      <c r="M151" s="35">
        <v>-22.15877693866274</v>
      </c>
      <c r="N151" s="30"/>
      <c r="O151" s="32"/>
      <c r="P151" s="33" t="s">
        <v>10</v>
      </c>
      <c r="Q151" s="34">
        <v>42.21</v>
      </c>
      <c r="R151" s="34">
        <v>4.2994810971089814</v>
      </c>
      <c r="S151" s="34">
        <v>28.336880510793549</v>
      </c>
      <c r="T151" s="35">
        <v>28.767541183648571</v>
      </c>
    </row>
    <row r="152" spans="1:20" ht="9.75" customHeight="1" x14ac:dyDescent="0.2">
      <c r="A152" s="32"/>
      <c r="B152" s="33" t="s">
        <v>11</v>
      </c>
      <c r="C152" s="34">
        <v>26.3</v>
      </c>
      <c r="D152" s="34">
        <v>0</v>
      </c>
      <c r="E152" s="34">
        <v>6.6072152411836171</v>
      </c>
      <c r="F152" s="35">
        <v>6.6072152411836171</v>
      </c>
      <c r="G152" s="30"/>
      <c r="H152" s="32"/>
      <c r="I152" s="33" t="s">
        <v>11</v>
      </c>
      <c r="J152" s="34">
        <v>46.99</v>
      </c>
      <c r="K152" s="34">
        <v>11.192617132039761</v>
      </c>
      <c r="L152" s="35">
        <v>-11.322891111530476</v>
      </c>
      <c r="M152" s="35">
        <v>-5.6804496186270592</v>
      </c>
      <c r="N152" s="30"/>
      <c r="O152" s="32"/>
      <c r="P152" s="33" t="s">
        <v>11</v>
      </c>
      <c r="Q152" s="34">
        <v>46.45</v>
      </c>
      <c r="R152" s="34">
        <v>10.045013030087668</v>
      </c>
      <c r="S152" s="34">
        <v>41.228336880510795</v>
      </c>
      <c r="T152" s="35">
        <v>41.228336880510795</v>
      </c>
    </row>
    <row r="153" spans="1:20" ht="9.75" customHeight="1" x14ac:dyDescent="0.2">
      <c r="A153" s="32"/>
      <c r="B153" s="33" t="s">
        <v>12</v>
      </c>
      <c r="C153" s="34">
        <v>26.3</v>
      </c>
      <c r="D153" s="34">
        <f>((C153/C152)-1)*100</f>
        <v>0</v>
      </c>
      <c r="E153" s="35">
        <f>((C153/C$143)-1)*100</f>
        <v>6.6072152411836171</v>
      </c>
      <c r="F153" s="35">
        <f>((C153/C141)-1)*100</f>
        <v>6.6072152411836171</v>
      </c>
      <c r="G153" s="30"/>
      <c r="H153" s="32"/>
      <c r="I153" s="33" t="s">
        <v>12</v>
      </c>
      <c r="J153" s="34">
        <v>34.700000000000003</v>
      </c>
      <c r="K153" s="34">
        <f>((J153/J152)-1)*100</f>
        <v>-26.154500957650562</v>
      </c>
      <c r="L153" s="35">
        <f>((J153/J$143)-1)*100</f>
        <v>-34.515946404982067</v>
      </c>
      <c r="M153" s="35">
        <f>((J153/J141)-1)*100</f>
        <v>-36.644148256344714</v>
      </c>
      <c r="N153" s="30"/>
      <c r="O153" s="32"/>
      <c r="P153" s="33" t="s">
        <v>12</v>
      </c>
      <c r="Q153" s="34">
        <v>48.18</v>
      </c>
      <c r="R153" s="34">
        <f>((Q153/Q152)-1)*100</f>
        <v>3.7244348762109691</v>
      </c>
      <c r="S153" s="35">
        <f>((Q153/Q$143)-1)*100</f>
        <v>46.488294314381264</v>
      </c>
      <c r="T153" s="35">
        <f>((Q153/Q141)-1)*100</f>
        <v>46.979865771812079</v>
      </c>
    </row>
    <row r="154" spans="1:20" ht="9.75" customHeight="1" x14ac:dyDescent="0.2">
      <c r="A154" s="32"/>
      <c r="B154" s="33" t="s">
        <v>13</v>
      </c>
      <c r="C154" s="34">
        <v>26.3</v>
      </c>
      <c r="D154" s="34">
        <f>((C154/C153)-1)*100</f>
        <v>0</v>
      </c>
      <c r="E154" s="35">
        <f>((C154/C$143)-1)*100</f>
        <v>6.6072152411836171</v>
      </c>
      <c r="F154" s="35">
        <f>((C154/C142)-1)*100</f>
        <v>6.6072152411836171</v>
      </c>
      <c r="G154" s="30"/>
      <c r="H154" s="32"/>
      <c r="I154" s="33" t="s">
        <v>13</v>
      </c>
      <c r="J154" s="34">
        <v>62.16</v>
      </c>
      <c r="K154" s="34">
        <f>((J154/J153)-1)*100</f>
        <v>79.135446685878932</v>
      </c>
      <c r="L154" s="35">
        <f>((J154/J$143)-1)*100</f>
        <v>17.305151915455742</v>
      </c>
      <c r="M154" s="35">
        <f>((J154/J142)-1)*100</f>
        <v>20.60535506402794</v>
      </c>
      <c r="N154" s="30"/>
      <c r="O154" s="32"/>
      <c r="P154" s="33" t="s">
        <v>13</v>
      </c>
      <c r="Q154" s="34">
        <v>48.2</v>
      </c>
      <c r="R154" s="34">
        <f>((Q154/Q153)-1)*100</f>
        <v>4.1511000415117572E-2</v>
      </c>
      <c r="S154" s="35">
        <f>((Q154/Q$143)-1)*100</f>
        <v>46.549103070842214</v>
      </c>
      <c r="T154" s="35">
        <f>((Q154/Q142)-1)*100</f>
        <v>46.549103070842214</v>
      </c>
    </row>
    <row r="155" spans="1:20" ht="9.75" customHeight="1" x14ac:dyDescent="0.2">
      <c r="A155" s="32"/>
      <c r="B155" s="33" t="s">
        <v>14</v>
      </c>
      <c r="C155" s="34">
        <v>26.3</v>
      </c>
      <c r="D155" s="34">
        <f>((C155/C154)-1)*100</f>
        <v>0</v>
      </c>
      <c r="E155" s="35">
        <f>((C155/C$143)-1)*100</f>
        <v>6.6072152411836171</v>
      </c>
      <c r="F155" s="35">
        <f>((C155/C143)-1)*100</f>
        <v>6.6072152411836171</v>
      </c>
      <c r="G155" s="30"/>
      <c r="H155" s="32"/>
      <c r="I155" s="33" t="s">
        <v>14</v>
      </c>
      <c r="J155" s="34">
        <v>67.319999999999993</v>
      </c>
      <c r="K155" s="34">
        <f>((J155/J154)-1)*100</f>
        <v>8.3011583011582957</v>
      </c>
      <c r="L155" s="35">
        <f>((J155/J$143)-1)*100</f>
        <v>27.042838271371949</v>
      </c>
      <c r="M155" s="35">
        <f>((J155/J143)-1)*100</f>
        <v>27.042838271371949</v>
      </c>
      <c r="N155" s="30"/>
      <c r="O155" s="32"/>
      <c r="P155" s="33" t="s">
        <v>14</v>
      </c>
      <c r="Q155" s="34">
        <v>46.45</v>
      </c>
      <c r="R155" s="34">
        <f>((Q155/Q154)-1)*100</f>
        <v>-3.6307053941908696</v>
      </c>
      <c r="S155" s="35">
        <f>((Q155/Q$143)-1)*100</f>
        <v>41.228336880510795</v>
      </c>
      <c r="T155" s="35">
        <f>((Q155/Q143)-1)*100</f>
        <v>41.228336880510795</v>
      </c>
    </row>
    <row r="156" spans="1:20" s="63" customFormat="1" ht="9.75" customHeight="1" x14ac:dyDescent="0.2">
      <c r="A156" s="40">
        <v>2010</v>
      </c>
      <c r="B156" s="41" t="s">
        <v>37</v>
      </c>
      <c r="C156" s="42">
        <v>16.77</v>
      </c>
      <c r="D156" s="42">
        <f>((C156/C155)-1)*100</f>
        <v>-36.235741444866918</v>
      </c>
      <c r="E156" s="43">
        <f>((C156/C$155)-1)*100</f>
        <v>-36.235741444866918</v>
      </c>
      <c r="F156" s="43">
        <f t="shared" ref="F156:F167" si="58">((C156/C144)-1)*100</f>
        <v>-32.022699635184438</v>
      </c>
      <c r="G156" s="30"/>
      <c r="H156" s="40">
        <v>2010</v>
      </c>
      <c r="I156" s="41" t="s">
        <v>37</v>
      </c>
      <c r="J156" s="42">
        <v>64.2</v>
      </c>
      <c r="K156" s="42">
        <f>((J156/J155)-1)*100</f>
        <v>-4.634581105169322</v>
      </c>
      <c r="L156" s="43">
        <f>((J156/J$155)-1)*100</f>
        <v>-4.634581105169322</v>
      </c>
      <c r="M156" s="43">
        <f t="shared" ref="M156:M167" si="59">((J156/J144)-1)*100</f>
        <v>23.035645841318519</v>
      </c>
      <c r="N156" s="30"/>
      <c r="O156" s="40">
        <v>2010</v>
      </c>
      <c r="P156" s="41" t="s">
        <v>37</v>
      </c>
      <c r="Q156" s="42">
        <v>48.18</v>
      </c>
      <c r="R156" s="42">
        <f>((Q156/Q155)-1)*100</f>
        <v>3.7244348762109691</v>
      </c>
      <c r="S156" s="43">
        <f>((Q156/Q$155)-1)*100</f>
        <v>3.7244348762109691</v>
      </c>
      <c r="T156" s="43">
        <f t="shared" ref="T156:T167" si="60">((Q156/Q144)-1)*100</f>
        <v>46.488294314381264</v>
      </c>
    </row>
    <row r="157" spans="1:20" s="63" customFormat="1" ht="9.75" customHeight="1" x14ac:dyDescent="0.2">
      <c r="A157" s="32"/>
      <c r="B157" s="33" t="s">
        <v>4</v>
      </c>
      <c r="C157" s="34">
        <v>16.77</v>
      </c>
      <c r="D157" s="34">
        <f t="shared" ref="D157:D179" si="61">((C157/C156)-1)*100</f>
        <v>0</v>
      </c>
      <c r="E157" s="35">
        <f t="shared" ref="E157:E167" si="62">((C157/C$155)-1)*100</f>
        <v>-36.235741444866918</v>
      </c>
      <c r="F157" s="35">
        <f t="shared" si="58"/>
        <v>-32.022699635184438</v>
      </c>
      <c r="G157" s="30"/>
      <c r="H157" s="32"/>
      <c r="I157" s="33" t="s">
        <v>4</v>
      </c>
      <c r="J157" s="34">
        <v>64.2</v>
      </c>
      <c r="K157" s="34">
        <f t="shared" ref="K157:K191" si="63">((J157/J156)-1)*100</f>
        <v>0</v>
      </c>
      <c r="L157" s="35">
        <f t="shared" ref="L157:L167" si="64">((J157/J$155)-1)*100</f>
        <v>-4.634581105169322</v>
      </c>
      <c r="M157" s="35">
        <f t="shared" si="59"/>
        <v>21.521862578080643</v>
      </c>
      <c r="N157" s="30"/>
      <c r="O157" s="32"/>
      <c r="P157" s="33" t="s">
        <v>4</v>
      </c>
      <c r="Q157" s="34">
        <v>54.62</v>
      </c>
      <c r="R157" s="34">
        <f t="shared" ref="R157:R191" si="65">((Q157/Q156)-1)*100</f>
        <v>13.366542133665416</v>
      </c>
      <c r="S157" s="35">
        <f t="shared" ref="S157:S167" si="66">((Q157/Q$155)-1)*100</f>
        <v>17.588805166846065</v>
      </c>
      <c r="T157" s="35">
        <f t="shared" si="60"/>
        <v>63.827234553089362</v>
      </c>
    </row>
    <row r="158" spans="1:20" s="63" customFormat="1" ht="9.75" customHeight="1" x14ac:dyDescent="0.2">
      <c r="A158" s="32"/>
      <c r="B158" s="33" t="s">
        <v>5</v>
      </c>
      <c r="C158" s="34">
        <v>17.920000000000002</v>
      </c>
      <c r="D158" s="34">
        <f t="shared" si="61"/>
        <v>6.8574836016696672</v>
      </c>
      <c r="E158" s="35">
        <f t="shared" si="62"/>
        <v>-31.863117870722423</v>
      </c>
      <c r="F158" s="35">
        <f t="shared" si="58"/>
        <v>-27.361167409809482</v>
      </c>
      <c r="G158" s="30"/>
      <c r="H158" s="32"/>
      <c r="I158" s="33" t="s">
        <v>5</v>
      </c>
      <c r="J158" s="34">
        <v>66.069999999999993</v>
      </c>
      <c r="K158" s="34">
        <f t="shared" si="63"/>
        <v>2.9127725856697761</v>
      </c>
      <c r="L158" s="35">
        <f t="shared" si="64"/>
        <v>-1.8568033273915652</v>
      </c>
      <c r="M158" s="35">
        <f t="shared" si="59"/>
        <v>24.378765060240948</v>
      </c>
      <c r="N158" s="30"/>
      <c r="O158" s="32"/>
      <c r="P158" s="33" t="s">
        <v>5</v>
      </c>
      <c r="Q158" s="34">
        <v>54.16</v>
      </c>
      <c r="R158" s="34">
        <f t="shared" si="65"/>
        <v>-0.84218235078725723</v>
      </c>
      <c r="S158" s="35">
        <f t="shared" si="66"/>
        <v>16.598493003229265</v>
      </c>
      <c r="T158" s="35">
        <f t="shared" si="60"/>
        <v>64.670112496199451</v>
      </c>
    </row>
    <row r="159" spans="1:20" s="63" customFormat="1" ht="9.75" customHeight="1" x14ac:dyDescent="0.2">
      <c r="A159" s="32"/>
      <c r="B159" s="33" t="s">
        <v>6</v>
      </c>
      <c r="C159" s="34">
        <v>17.899999999999999</v>
      </c>
      <c r="D159" s="34">
        <f t="shared" si="61"/>
        <v>-0.11160714285716189</v>
      </c>
      <c r="E159" s="35">
        <f t="shared" si="62"/>
        <v>-31.939163498098864</v>
      </c>
      <c r="F159" s="35">
        <f t="shared" si="58"/>
        <v>-31.939163498098864</v>
      </c>
      <c r="G159" s="30"/>
      <c r="H159" s="32"/>
      <c r="I159" s="33" t="s">
        <v>6</v>
      </c>
      <c r="J159" s="34">
        <v>61.84</v>
      </c>
      <c r="K159" s="34">
        <f t="shared" si="63"/>
        <v>-6.4023005902830166</v>
      </c>
      <c r="L159" s="35">
        <f t="shared" si="64"/>
        <v>-8.140225787284594</v>
      </c>
      <c r="M159" s="35">
        <f t="shared" si="59"/>
        <v>17.054703766799186</v>
      </c>
      <c r="N159" s="30"/>
      <c r="O159" s="32"/>
      <c r="P159" s="33" t="s">
        <v>6</v>
      </c>
      <c r="Q159" s="34">
        <v>50.08</v>
      </c>
      <c r="R159" s="34">
        <f t="shared" si="65"/>
        <v>-7.5332348596750309</v>
      </c>
      <c r="S159" s="35">
        <f t="shared" si="66"/>
        <v>7.814854682454242</v>
      </c>
      <c r="T159" s="35">
        <f t="shared" si="60"/>
        <v>39.382131923183962</v>
      </c>
    </row>
    <row r="160" spans="1:20" s="63" customFormat="1" ht="9.75" customHeight="1" x14ac:dyDescent="0.2">
      <c r="A160" s="32"/>
      <c r="B160" s="33" t="s">
        <v>7</v>
      </c>
      <c r="C160" s="34">
        <v>17.920000000000002</v>
      </c>
      <c r="D160" s="34">
        <f t="shared" si="61"/>
        <v>0.11173184357544663</v>
      </c>
      <c r="E160" s="35">
        <f t="shared" si="62"/>
        <v>-31.863117870722423</v>
      </c>
      <c r="F160" s="35">
        <f t="shared" si="58"/>
        <v>-31.863117870722423</v>
      </c>
      <c r="G160" s="30"/>
      <c r="H160" s="32"/>
      <c r="I160" s="33" t="s">
        <v>7</v>
      </c>
      <c r="J160" s="34">
        <v>69.33</v>
      </c>
      <c r="K160" s="34">
        <f t="shared" si="63"/>
        <v>12.111901681759374</v>
      </c>
      <c r="L160" s="35">
        <f t="shared" si="64"/>
        <v>2.9857397504456484</v>
      </c>
      <c r="M160" s="35">
        <f t="shared" si="59"/>
        <v>64.055844770468525</v>
      </c>
      <c r="N160" s="30"/>
      <c r="O160" s="32"/>
      <c r="P160" s="33" t="s">
        <v>7</v>
      </c>
      <c r="Q160" s="34">
        <v>47.53</v>
      </c>
      <c r="R160" s="34">
        <f t="shared" si="65"/>
        <v>-5.0918530351437674</v>
      </c>
      <c r="S160" s="35">
        <f t="shared" si="66"/>
        <v>2.3250807319698641</v>
      </c>
      <c r="T160" s="35">
        <f t="shared" si="60"/>
        <v>22.689726381001552</v>
      </c>
    </row>
    <row r="161" spans="1:20" s="63" customFormat="1" ht="9.75" customHeight="1" x14ac:dyDescent="0.2">
      <c r="A161" s="32"/>
      <c r="B161" s="33" t="s">
        <v>8</v>
      </c>
      <c r="C161" s="34">
        <v>17.920000000000002</v>
      </c>
      <c r="D161" s="34">
        <f t="shared" si="61"/>
        <v>0</v>
      </c>
      <c r="E161" s="35">
        <f t="shared" si="62"/>
        <v>-31.863117870722423</v>
      </c>
      <c r="F161" s="35">
        <f t="shared" si="58"/>
        <v>-31.863117870722423</v>
      </c>
      <c r="G161" s="30"/>
      <c r="H161" s="32"/>
      <c r="I161" s="33" t="s">
        <v>8</v>
      </c>
      <c r="J161" s="34">
        <v>74.22</v>
      </c>
      <c r="K161" s="34">
        <f t="shared" si="63"/>
        <v>7.0532237126784914</v>
      </c>
      <c r="L161" s="35">
        <f t="shared" si="64"/>
        <v>10.24955436720143</v>
      </c>
      <c r="M161" s="35">
        <f t="shared" si="59"/>
        <v>72.8055878928987</v>
      </c>
      <c r="N161" s="30"/>
      <c r="O161" s="32"/>
      <c r="P161" s="33" t="s">
        <v>8</v>
      </c>
      <c r="Q161" s="34">
        <v>47.51</v>
      </c>
      <c r="R161" s="34">
        <f t="shared" si="65"/>
        <v>-4.20786871449641E-2</v>
      </c>
      <c r="S161" s="35">
        <f t="shared" si="66"/>
        <v>2.2820236813778205</v>
      </c>
      <c r="T161" s="35">
        <f t="shared" si="60"/>
        <v>22.638100154878661</v>
      </c>
    </row>
    <row r="162" spans="1:20" s="63" customFormat="1" ht="9.75" customHeight="1" x14ac:dyDescent="0.2">
      <c r="A162" s="32"/>
      <c r="B162" s="33" t="s">
        <v>9</v>
      </c>
      <c r="C162" s="34">
        <v>19.89</v>
      </c>
      <c r="D162" s="34">
        <f t="shared" si="61"/>
        <v>10.993303571428559</v>
      </c>
      <c r="E162" s="35">
        <f t="shared" si="62"/>
        <v>-24.372623574144491</v>
      </c>
      <c r="F162" s="35">
        <f t="shared" si="58"/>
        <v>-24.372623574144491</v>
      </c>
      <c r="G162" s="30"/>
      <c r="H162" s="32"/>
      <c r="I162" s="33" t="s">
        <v>9</v>
      </c>
      <c r="J162" s="34">
        <v>70.430000000000007</v>
      </c>
      <c r="K162" s="34">
        <f t="shared" si="63"/>
        <v>-5.1064403125842039</v>
      </c>
      <c r="L162" s="35">
        <f t="shared" si="64"/>
        <v>4.6197266785502178</v>
      </c>
      <c r="M162" s="35">
        <f t="shared" si="59"/>
        <v>63.981373690337605</v>
      </c>
      <c r="N162" s="30"/>
      <c r="O162" s="32"/>
      <c r="P162" s="33" t="s">
        <v>9</v>
      </c>
      <c r="Q162" s="34">
        <v>46.25</v>
      </c>
      <c r="R162" s="34">
        <f t="shared" si="65"/>
        <v>-2.6520732477373188</v>
      </c>
      <c r="S162" s="35">
        <f t="shared" si="66"/>
        <v>-0.43057050592034685</v>
      </c>
      <c r="T162" s="35">
        <f t="shared" si="60"/>
        <v>14.282184334074621</v>
      </c>
    </row>
    <row r="163" spans="1:20" s="63" customFormat="1" ht="9.75" customHeight="1" x14ac:dyDescent="0.2">
      <c r="A163" s="32"/>
      <c r="B163" s="33" t="s">
        <v>10</v>
      </c>
      <c r="C163" s="34">
        <v>17.91</v>
      </c>
      <c r="D163" s="34">
        <f t="shared" si="61"/>
        <v>-9.9547511312217178</v>
      </c>
      <c r="E163" s="35">
        <f t="shared" si="62"/>
        <v>-31.901140684410645</v>
      </c>
      <c r="F163" s="35">
        <f t="shared" si="58"/>
        <v>-31.901140684410645</v>
      </c>
      <c r="G163" s="30"/>
      <c r="H163" s="32"/>
      <c r="I163" s="33" t="s">
        <v>10</v>
      </c>
      <c r="J163" s="34">
        <v>69.88</v>
      </c>
      <c r="K163" s="34">
        <f t="shared" si="63"/>
        <v>-0.78091722277440212</v>
      </c>
      <c r="L163" s="35">
        <f t="shared" si="64"/>
        <v>3.8027332144979331</v>
      </c>
      <c r="M163" s="35">
        <f t="shared" si="59"/>
        <v>65.357311878845238</v>
      </c>
      <c r="N163" s="30"/>
      <c r="O163" s="32"/>
      <c r="P163" s="33" t="s">
        <v>10</v>
      </c>
      <c r="Q163" s="34">
        <v>46.82</v>
      </c>
      <c r="R163" s="34">
        <f t="shared" si="65"/>
        <v>1.2324324324324287</v>
      </c>
      <c r="S163" s="35">
        <f t="shared" si="66"/>
        <v>0.79655543595262834</v>
      </c>
      <c r="T163" s="35">
        <f t="shared" si="60"/>
        <v>10.921582563373612</v>
      </c>
    </row>
    <row r="164" spans="1:20" s="63" customFormat="1" ht="9.75" customHeight="1" x14ac:dyDescent="0.2">
      <c r="A164" s="32"/>
      <c r="B164" s="33" t="s">
        <v>11</v>
      </c>
      <c r="C164" s="34">
        <v>17.91</v>
      </c>
      <c r="D164" s="34">
        <f t="shared" si="61"/>
        <v>0</v>
      </c>
      <c r="E164" s="35">
        <f t="shared" si="62"/>
        <v>-31.901140684410645</v>
      </c>
      <c r="F164" s="35">
        <f t="shared" si="58"/>
        <v>-31.901140684410645</v>
      </c>
      <c r="G164" s="30"/>
      <c r="H164" s="32"/>
      <c r="I164" s="33" t="s">
        <v>11</v>
      </c>
      <c r="J164" s="34">
        <v>70.430000000000007</v>
      </c>
      <c r="K164" s="34">
        <f t="shared" si="63"/>
        <v>0.78706353749287139</v>
      </c>
      <c r="L164" s="35">
        <f t="shared" si="64"/>
        <v>4.6197266785502178</v>
      </c>
      <c r="M164" s="35">
        <f t="shared" si="59"/>
        <v>49.882953819961706</v>
      </c>
      <c r="N164" s="30"/>
      <c r="O164" s="32"/>
      <c r="P164" s="33" t="s">
        <v>11</v>
      </c>
      <c r="Q164" s="34">
        <v>44.97</v>
      </c>
      <c r="R164" s="34">
        <f t="shared" si="65"/>
        <v>-3.9513028620247748</v>
      </c>
      <c r="S164" s="35">
        <f t="shared" si="66"/>
        <v>-3.1862217438105578</v>
      </c>
      <c r="T164" s="35">
        <f t="shared" si="60"/>
        <v>-3.1862217438105578</v>
      </c>
    </row>
    <row r="165" spans="1:20" s="63" customFormat="1" ht="9.75" customHeight="1" x14ac:dyDescent="0.2">
      <c r="A165" s="32"/>
      <c r="B165" s="33" t="s">
        <v>12</v>
      </c>
      <c r="C165" s="34">
        <v>17.899999999999999</v>
      </c>
      <c r="D165" s="34">
        <f t="shared" si="61"/>
        <v>-5.583472920157595E-2</v>
      </c>
      <c r="E165" s="35">
        <f t="shared" si="62"/>
        <v>-31.939163498098864</v>
      </c>
      <c r="F165" s="35">
        <f t="shared" si="58"/>
        <v>-31.939163498098864</v>
      </c>
      <c r="G165" s="30"/>
      <c r="H165" s="32"/>
      <c r="I165" s="33" t="s">
        <v>12</v>
      </c>
      <c r="J165" s="34">
        <v>70.430000000000007</v>
      </c>
      <c r="K165" s="34">
        <f t="shared" si="63"/>
        <v>0</v>
      </c>
      <c r="L165" s="35">
        <f t="shared" si="64"/>
        <v>4.6197266785502178</v>
      </c>
      <c r="M165" s="35">
        <f t="shared" si="59"/>
        <v>102.96829971181558</v>
      </c>
      <c r="N165" s="30"/>
      <c r="O165" s="32"/>
      <c r="P165" s="33" t="s">
        <v>12</v>
      </c>
      <c r="Q165" s="34">
        <v>44.97</v>
      </c>
      <c r="R165" s="34">
        <f t="shared" si="65"/>
        <v>0</v>
      </c>
      <c r="S165" s="35">
        <f t="shared" si="66"/>
        <v>-3.1862217438105578</v>
      </c>
      <c r="T165" s="35">
        <f t="shared" si="60"/>
        <v>-6.6625155666251601</v>
      </c>
    </row>
    <row r="166" spans="1:20" s="63" customFormat="1" ht="9.75" customHeight="1" x14ac:dyDescent="0.2">
      <c r="A166" s="32"/>
      <c r="B166" s="33" t="s">
        <v>13</v>
      </c>
      <c r="C166" s="34">
        <v>17.920000000000002</v>
      </c>
      <c r="D166" s="34">
        <f t="shared" si="61"/>
        <v>0.11173184357544663</v>
      </c>
      <c r="E166" s="35">
        <f t="shared" si="62"/>
        <v>-31.863117870722423</v>
      </c>
      <c r="F166" s="35">
        <f t="shared" si="58"/>
        <v>-31.863117870722423</v>
      </c>
      <c r="G166" s="30"/>
      <c r="H166" s="32"/>
      <c r="I166" s="33" t="s">
        <v>13</v>
      </c>
      <c r="J166" s="34">
        <v>70.430000000000007</v>
      </c>
      <c r="K166" s="34">
        <f t="shared" si="63"/>
        <v>0</v>
      </c>
      <c r="L166" s="35">
        <f t="shared" si="64"/>
        <v>4.6197266785502178</v>
      </c>
      <c r="M166" s="35">
        <f t="shared" si="59"/>
        <v>13.304375804375823</v>
      </c>
      <c r="N166" s="30"/>
      <c r="O166" s="32"/>
      <c r="P166" s="33" t="s">
        <v>13</v>
      </c>
      <c r="Q166" s="34">
        <v>44.97</v>
      </c>
      <c r="R166" s="34">
        <f t="shared" si="65"/>
        <v>0</v>
      </c>
      <c r="S166" s="35">
        <f t="shared" si="66"/>
        <v>-3.1862217438105578</v>
      </c>
      <c r="T166" s="35">
        <f t="shared" si="60"/>
        <v>-6.7012448132780182</v>
      </c>
    </row>
    <row r="167" spans="1:20" s="63" customFormat="1" ht="9.75" customHeight="1" x14ac:dyDescent="0.2">
      <c r="A167" s="32"/>
      <c r="B167" s="33" t="s">
        <v>14</v>
      </c>
      <c r="C167" s="34">
        <v>17.920000000000002</v>
      </c>
      <c r="D167" s="34">
        <f t="shared" si="61"/>
        <v>0</v>
      </c>
      <c r="E167" s="35">
        <f t="shared" si="62"/>
        <v>-31.863117870722423</v>
      </c>
      <c r="F167" s="35">
        <f t="shared" si="58"/>
        <v>-31.863117870722423</v>
      </c>
      <c r="G167" s="30"/>
      <c r="H167" s="32"/>
      <c r="I167" s="33" t="s">
        <v>14</v>
      </c>
      <c r="J167" s="34">
        <v>70.430000000000007</v>
      </c>
      <c r="K167" s="34">
        <f t="shared" si="63"/>
        <v>0</v>
      </c>
      <c r="L167" s="35">
        <f t="shared" si="64"/>
        <v>4.6197266785502178</v>
      </c>
      <c r="M167" s="35">
        <f t="shared" si="59"/>
        <v>4.6197266785502178</v>
      </c>
      <c r="N167" s="30"/>
      <c r="O167" s="32"/>
      <c r="P167" s="33" t="s">
        <v>14</v>
      </c>
      <c r="Q167" s="34">
        <v>44.97</v>
      </c>
      <c r="R167" s="34">
        <f t="shared" si="65"/>
        <v>0</v>
      </c>
      <c r="S167" s="35">
        <f t="shared" si="66"/>
        <v>-3.1862217438105578</v>
      </c>
      <c r="T167" s="35">
        <f t="shared" si="60"/>
        <v>-3.1862217438105578</v>
      </c>
    </row>
    <row r="168" spans="1:20" s="63" customFormat="1" ht="9.75" customHeight="1" x14ac:dyDescent="0.2">
      <c r="A168" s="58">
        <f>$A$56</f>
        <v>2011</v>
      </c>
      <c r="B168" s="59" t="s">
        <v>37</v>
      </c>
      <c r="C168" s="60">
        <v>17.920000000000002</v>
      </c>
      <c r="D168" s="60">
        <f t="shared" si="61"/>
        <v>0</v>
      </c>
      <c r="E168" s="61">
        <f>((C168/C$167)-1)*100</f>
        <v>0</v>
      </c>
      <c r="F168" s="61">
        <f>((C168/C156)-1)*100</f>
        <v>6.8574836016696672</v>
      </c>
      <c r="G168" s="62"/>
      <c r="H168" s="58">
        <f>$A$56</f>
        <v>2011</v>
      </c>
      <c r="I168" s="59" t="s">
        <v>37</v>
      </c>
      <c r="J168" s="60">
        <v>68.72</v>
      </c>
      <c r="K168" s="60">
        <f t="shared" si="63"/>
        <v>-2.4279426380803715</v>
      </c>
      <c r="L168" s="61">
        <f>((J168/J$167)-1)*100</f>
        <v>-2.4279426380803715</v>
      </c>
      <c r="M168" s="61">
        <f>((J168/J156)-1)*100</f>
        <v>7.0404984423676042</v>
      </c>
      <c r="N168" s="62"/>
      <c r="O168" s="58">
        <f>$A$56</f>
        <v>2011</v>
      </c>
      <c r="P168" s="59" t="s">
        <v>37</v>
      </c>
      <c r="Q168" s="60">
        <v>44.97</v>
      </c>
      <c r="R168" s="60">
        <f t="shared" si="65"/>
        <v>0</v>
      </c>
      <c r="S168" s="61">
        <f>((Q168/Q$167)-1)*100</f>
        <v>0</v>
      </c>
      <c r="T168" s="61">
        <f>((Q168/Q156)-1)*100</f>
        <v>-6.6625155666251601</v>
      </c>
    </row>
    <row r="169" spans="1:20" s="63" customFormat="1" ht="9.75" customHeight="1" x14ac:dyDescent="0.2">
      <c r="A169" s="64"/>
      <c r="B169" s="65" t="s">
        <v>4</v>
      </c>
      <c r="C169" s="66">
        <v>17.989999999999998</v>
      </c>
      <c r="D169" s="66">
        <f t="shared" si="61"/>
        <v>0.3906249999999778</v>
      </c>
      <c r="E169" s="67">
        <f t="shared" ref="E169:E179" si="67">((C169/C$167)-1)*100</f>
        <v>0.3906249999999778</v>
      </c>
      <c r="F169" s="67">
        <f t="shared" ref="F169:F179" si="68">((C169/C157)-1)*100</f>
        <v>7.2748956469886661</v>
      </c>
      <c r="G169" s="62"/>
      <c r="H169" s="64"/>
      <c r="I169" s="65" t="s">
        <v>4</v>
      </c>
      <c r="J169" s="66">
        <v>68.72</v>
      </c>
      <c r="K169" s="66">
        <f t="shared" si="63"/>
        <v>0</v>
      </c>
      <c r="L169" s="67">
        <f t="shared" ref="L169:L179" si="69">((J169/J$167)-1)*100</f>
        <v>-2.4279426380803715</v>
      </c>
      <c r="M169" s="67">
        <f t="shared" ref="M169:M179" si="70">((J169/J157)-1)*100</f>
        <v>7.0404984423676042</v>
      </c>
      <c r="N169" s="62"/>
      <c r="O169" s="64"/>
      <c r="P169" s="65" t="s">
        <v>4</v>
      </c>
      <c r="Q169" s="66">
        <v>44.97</v>
      </c>
      <c r="R169" s="66">
        <f t="shared" si="65"/>
        <v>0</v>
      </c>
      <c r="S169" s="67">
        <f t="shared" ref="S169:S179" si="71">((Q169/Q$167)-1)*100</f>
        <v>0</v>
      </c>
      <c r="T169" s="67">
        <f t="shared" ref="T169:T179" si="72">((Q169/Q157)-1)*100</f>
        <v>-17.667521054558765</v>
      </c>
    </row>
    <row r="170" spans="1:20" s="63" customFormat="1" ht="9.75" customHeight="1" x14ac:dyDescent="0.2">
      <c r="A170" s="64"/>
      <c r="B170" s="65" t="s">
        <v>5</v>
      </c>
      <c r="C170" s="66">
        <v>19.059999999999999</v>
      </c>
      <c r="D170" s="66">
        <f t="shared" si="61"/>
        <v>5.9477487493051706</v>
      </c>
      <c r="E170" s="67">
        <f t="shared" si="67"/>
        <v>6.3616071428571175</v>
      </c>
      <c r="F170" s="67">
        <f t="shared" si="68"/>
        <v>6.3616071428571175</v>
      </c>
      <c r="G170" s="62"/>
      <c r="H170" s="64"/>
      <c r="I170" s="65" t="s">
        <v>5</v>
      </c>
      <c r="J170" s="66">
        <v>69.569999999999993</v>
      </c>
      <c r="K170" s="66">
        <f t="shared" si="63"/>
        <v>1.2369033760186277</v>
      </c>
      <c r="L170" s="67">
        <f t="shared" si="69"/>
        <v>-1.2210705665199661</v>
      </c>
      <c r="M170" s="67">
        <f t="shared" si="70"/>
        <v>5.297411835931598</v>
      </c>
      <c r="N170" s="62"/>
      <c r="O170" s="64"/>
      <c r="P170" s="65" t="s">
        <v>5</v>
      </c>
      <c r="Q170" s="66">
        <v>44.97</v>
      </c>
      <c r="R170" s="66">
        <f t="shared" si="65"/>
        <v>0</v>
      </c>
      <c r="S170" s="67">
        <f t="shared" si="71"/>
        <v>0</v>
      </c>
      <c r="T170" s="67">
        <f t="shared" si="72"/>
        <v>-16.968242245199406</v>
      </c>
    </row>
    <row r="171" spans="1:20" s="63" customFormat="1" ht="9.75" customHeight="1" x14ac:dyDescent="0.2">
      <c r="A171" s="64"/>
      <c r="B171" s="65" t="s">
        <v>6</v>
      </c>
      <c r="C171" s="66">
        <v>19.149999999999999</v>
      </c>
      <c r="D171" s="66">
        <f t="shared" si="61"/>
        <v>0.47219307450157011</v>
      </c>
      <c r="E171" s="67">
        <f t="shared" si="67"/>
        <v>6.8638392857142572</v>
      </c>
      <c r="F171" s="67">
        <f t="shared" si="68"/>
        <v>6.9832402234636826</v>
      </c>
      <c r="G171" s="62"/>
      <c r="H171" s="64"/>
      <c r="I171" s="65" t="s">
        <v>6</v>
      </c>
      <c r="J171" s="66">
        <v>70.430000000000007</v>
      </c>
      <c r="K171" s="66">
        <f t="shared" si="63"/>
        <v>1.2361650136553326</v>
      </c>
      <c r="L171" s="67">
        <f t="shared" si="69"/>
        <v>0</v>
      </c>
      <c r="M171" s="67">
        <f t="shared" si="70"/>
        <v>13.890685640362221</v>
      </c>
      <c r="N171" s="62"/>
      <c r="O171" s="64"/>
      <c r="P171" s="65" t="s">
        <v>6</v>
      </c>
      <c r="Q171" s="66">
        <v>44.97</v>
      </c>
      <c r="R171" s="66">
        <f t="shared" si="65"/>
        <v>0</v>
      </c>
      <c r="S171" s="67">
        <f t="shared" si="71"/>
        <v>0</v>
      </c>
      <c r="T171" s="67">
        <f t="shared" si="72"/>
        <v>-10.203674121405747</v>
      </c>
    </row>
    <row r="172" spans="1:20" s="63" customFormat="1" ht="9.75" customHeight="1" x14ac:dyDescent="0.2">
      <c r="A172" s="64"/>
      <c r="B172" s="65" t="s">
        <v>7</v>
      </c>
      <c r="C172" s="66">
        <v>19.420000000000002</v>
      </c>
      <c r="D172" s="66">
        <f t="shared" si="61"/>
        <v>1.4099216710182993</v>
      </c>
      <c r="E172" s="67">
        <f t="shared" si="67"/>
        <v>8.3705357142857206</v>
      </c>
      <c r="F172" s="67">
        <f t="shared" si="68"/>
        <v>8.3705357142857206</v>
      </c>
      <c r="G172" s="62"/>
      <c r="H172" s="64"/>
      <c r="I172" s="65" t="s">
        <v>7</v>
      </c>
      <c r="J172" s="66">
        <v>68.72</v>
      </c>
      <c r="K172" s="66">
        <f t="shared" si="63"/>
        <v>-2.4279426380803715</v>
      </c>
      <c r="L172" s="67">
        <f t="shared" si="69"/>
        <v>-2.4279426380803715</v>
      </c>
      <c r="M172" s="67">
        <f t="shared" si="70"/>
        <v>-0.8798499927881176</v>
      </c>
      <c r="N172" s="62"/>
      <c r="O172" s="64"/>
      <c r="P172" s="65" t="s">
        <v>7</v>
      </c>
      <c r="Q172" s="66">
        <v>44.97</v>
      </c>
      <c r="R172" s="66">
        <f t="shared" si="65"/>
        <v>0</v>
      </c>
      <c r="S172" s="67">
        <f t="shared" si="71"/>
        <v>0</v>
      </c>
      <c r="T172" s="67">
        <f t="shared" si="72"/>
        <v>-5.3860719545550273</v>
      </c>
    </row>
    <row r="173" spans="1:20" s="63" customFormat="1" ht="9.75" customHeight="1" x14ac:dyDescent="0.2">
      <c r="A173" s="64"/>
      <c r="B173" s="65" t="s">
        <v>8</v>
      </c>
      <c r="C173" s="66">
        <v>19.420000000000002</v>
      </c>
      <c r="D173" s="66">
        <f t="shared" si="61"/>
        <v>0</v>
      </c>
      <c r="E173" s="67">
        <f t="shared" si="67"/>
        <v>8.3705357142857206</v>
      </c>
      <c r="F173" s="67">
        <f t="shared" si="68"/>
        <v>8.3705357142857206</v>
      </c>
      <c r="G173" s="62"/>
      <c r="H173" s="64"/>
      <c r="I173" s="65" t="s">
        <v>8</v>
      </c>
      <c r="J173" s="66">
        <v>68.72</v>
      </c>
      <c r="K173" s="66">
        <f t="shared" si="63"/>
        <v>0</v>
      </c>
      <c r="L173" s="67">
        <f t="shared" si="69"/>
        <v>-2.4279426380803715</v>
      </c>
      <c r="M173" s="67">
        <f t="shared" si="70"/>
        <v>-7.4104015090272206</v>
      </c>
      <c r="N173" s="62"/>
      <c r="O173" s="64"/>
      <c r="P173" s="65" t="s">
        <v>8</v>
      </c>
      <c r="Q173" s="66">
        <v>44.97</v>
      </c>
      <c r="R173" s="66">
        <f t="shared" si="65"/>
        <v>0</v>
      </c>
      <c r="S173" s="67">
        <f t="shared" si="71"/>
        <v>0</v>
      </c>
      <c r="T173" s="67">
        <f t="shared" si="72"/>
        <v>-5.3462428962323667</v>
      </c>
    </row>
    <row r="174" spans="1:20" s="63" customFormat="1" ht="9.75" customHeight="1" x14ac:dyDescent="0.2">
      <c r="A174" s="64"/>
      <c r="B174" s="65" t="s">
        <v>9</v>
      </c>
      <c r="C174" s="66">
        <v>19.420000000000002</v>
      </c>
      <c r="D174" s="66">
        <f t="shared" si="61"/>
        <v>0</v>
      </c>
      <c r="E174" s="67">
        <f t="shared" si="67"/>
        <v>8.3705357142857206</v>
      </c>
      <c r="F174" s="67">
        <f t="shared" si="68"/>
        <v>-2.3629964806435311</v>
      </c>
      <c r="G174" s="62"/>
      <c r="H174" s="64"/>
      <c r="I174" s="65" t="s">
        <v>9</v>
      </c>
      <c r="J174" s="66">
        <v>68.72</v>
      </c>
      <c r="K174" s="66">
        <f t="shared" si="63"/>
        <v>0</v>
      </c>
      <c r="L174" s="67">
        <f t="shared" si="69"/>
        <v>-2.4279426380803715</v>
      </c>
      <c r="M174" s="67">
        <f t="shared" si="70"/>
        <v>-2.4279426380803715</v>
      </c>
      <c r="N174" s="62"/>
      <c r="O174" s="64"/>
      <c r="P174" s="65" t="s">
        <v>9</v>
      </c>
      <c r="Q174" s="66">
        <v>44.97</v>
      </c>
      <c r="R174" s="66">
        <f t="shared" si="65"/>
        <v>0</v>
      </c>
      <c r="S174" s="67">
        <f t="shared" si="71"/>
        <v>0</v>
      </c>
      <c r="T174" s="67">
        <f t="shared" si="72"/>
        <v>-2.7675675675675748</v>
      </c>
    </row>
    <row r="175" spans="1:20" s="63" customFormat="1" ht="9.75" customHeight="1" x14ac:dyDescent="0.2">
      <c r="A175" s="64"/>
      <c r="B175" s="65" t="s">
        <v>10</v>
      </c>
      <c r="C175" s="66">
        <v>19.420000000000002</v>
      </c>
      <c r="D175" s="66">
        <f t="shared" si="61"/>
        <v>0</v>
      </c>
      <c r="E175" s="67">
        <f t="shared" si="67"/>
        <v>8.3705357142857206</v>
      </c>
      <c r="F175" s="67">
        <f t="shared" si="68"/>
        <v>8.4310441094360691</v>
      </c>
      <c r="G175" s="62"/>
      <c r="H175" s="64"/>
      <c r="I175" s="65" t="s">
        <v>10</v>
      </c>
      <c r="J175" s="66">
        <v>70.430000000000007</v>
      </c>
      <c r="K175" s="66">
        <f t="shared" si="63"/>
        <v>2.4883585564610122</v>
      </c>
      <c r="L175" s="67">
        <f t="shared" si="69"/>
        <v>0</v>
      </c>
      <c r="M175" s="67">
        <f t="shared" si="70"/>
        <v>0.78706353749287139</v>
      </c>
      <c r="N175" s="62"/>
      <c r="O175" s="64"/>
      <c r="P175" s="65" t="s">
        <v>10</v>
      </c>
      <c r="Q175" s="66">
        <v>44.97</v>
      </c>
      <c r="R175" s="66">
        <f t="shared" si="65"/>
        <v>0</v>
      </c>
      <c r="S175" s="67">
        <f t="shared" si="71"/>
        <v>0</v>
      </c>
      <c r="T175" s="67">
        <f t="shared" si="72"/>
        <v>-3.9513028620247748</v>
      </c>
    </row>
    <row r="176" spans="1:20" s="63" customFormat="1" ht="9.75" customHeight="1" x14ac:dyDescent="0.2">
      <c r="A176" s="64"/>
      <c r="B176" s="65" t="s">
        <v>11</v>
      </c>
      <c r="C176" s="66">
        <v>19.420000000000002</v>
      </c>
      <c r="D176" s="66">
        <f t="shared" si="61"/>
        <v>0</v>
      </c>
      <c r="E176" s="67">
        <f t="shared" si="67"/>
        <v>8.3705357142857206</v>
      </c>
      <c r="F176" s="67">
        <f t="shared" si="68"/>
        <v>8.4310441094360691</v>
      </c>
      <c r="G176" s="62"/>
      <c r="H176" s="64"/>
      <c r="I176" s="65" t="s">
        <v>11</v>
      </c>
      <c r="J176" s="66">
        <v>67.77</v>
      </c>
      <c r="K176" s="66">
        <f t="shared" si="63"/>
        <v>-3.7767996592361408</v>
      </c>
      <c r="L176" s="67">
        <f t="shared" si="69"/>
        <v>-3.7767996592361408</v>
      </c>
      <c r="M176" s="67">
        <f t="shared" si="70"/>
        <v>-3.7767996592361408</v>
      </c>
      <c r="N176" s="62"/>
      <c r="O176" s="64"/>
      <c r="P176" s="65" t="s">
        <v>11</v>
      </c>
      <c r="Q176" s="66">
        <v>44.97</v>
      </c>
      <c r="R176" s="66">
        <f t="shared" si="65"/>
        <v>0</v>
      </c>
      <c r="S176" s="67">
        <f t="shared" si="71"/>
        <v>0</v>
      </c>
      <c r="T176" s="67">
        <f t="shared" si="72"/>
        <v>0</v>
      </c>
    </row>
    <row r="177" spans="1:21" s="63" customFormat="1" ht="9.75" customHeight="1" x14ac:dyDescent="0.2">
      <c r="A177" s="64"/>
      <c r="B177" s="65" t="s">
        <v>12</v>
      </c>
      <c r="C177" s="66">
        <v>19.54</v>
      </c>
      <c r="D177" s="66">
        <f t="shared" si="61"/>
        <v>0.61791967044282359</v>
      </c>
      <c r="E177" s="67">
        <f t="shared" si="67"/>
        <v>9.0401785714285587</v>
      </c>
      <c r="F177" s="67">
        <f t="shared" si="68"/>
        <v>9.162011173184359</v>
      </c>
      <c r="G177" s="62"/>
      <c r="H177" s="64"/>
      <c r="I177" s="65" t="s">
        <v>12</v>
      </c>
      <c r="J177" s="66">
        <v>67.77</v>
      </c>
      <c r="K177" s="66">
        <f t="shared" si="63"/>
        <v>0</v>
      </c>
      <c r="L177" s="67">
        <f t="shared" si="69"/>
        <v>-3.7767996592361408</v>
      </c>
      <c r="M177" s="67">
        <f t="shared" si="70"/>
        <v>-3.7767996592361408</v>
      </c>
      <c r="N177" s="62"/>
      <c r="O177" s="64"/>
      <c r="P177" s="65" t="s">
        <v>12</v>
      </c>
      <c r="Q177" s="66">
        <v>45.02</v>
      </c>
      <c r="R177" s="66">
        <f t="shared" si="65"/>
        <v>0.11118523460085239</v>
      </c>
      <c r="S177" s="67">
        <f t="shared" si="71"/>
        <v>0.11118523460085239</v>
      </c>
      <c r="T177" s="67">
        <f t="shared" si="72"/>
        <v>0.11118523460085239</v>
      </c>
    </row>
    <row r="178" spans="1:21" s="63" customFormat="1" ht="9.75" customHeight="1" x14ac:dyDescent="0.2">
      <c r="A178" s="64"/>
      <c r="B178" s="65" t="s">
        <v>13</v>
      </c>
      <c r="C178" s="66">
        <v>19.54</v>
      </c>
      <c r="D178" s="66">
        <f t="shared" si="61"/>
        <v>0</v>
      </c>
      <c r="E178" s="67">
        <f t="shared" si="67"/>
        <v>9.0401785714285587</v>
      </c>
      <c r="F178" s="67">
        <f t="shared" si="68"/>
        <v>9.0401785714285587</v>
      </c>
      <c r="G178" s="62"/>
      <c r="H178" s="64"/>
      <c r="I178" s="65" t="s">
        <v>13</v>
      </c>
      <c r="J178" s="66">
        <v>67.77</v>
      </c>
      <c r="K178" s="66">
        <f t="shared" si="63"/>
        <v>0</v>
      </c>
      <c r="L178" s="67">
        <f t="shared" si="69"/>
        <v>-3.7767996592361408</v>
      </c>
      <c r="M178" s="67">
        <f t="shared" si="70"/>
        <v>-3.7767996592361408</v>
      </c>
      <c r="N178" s="62"/>
      <c r="O178" s="64"/>
      <c r="P178" s="65" t="s">
        <v>13</v>
      </c>
      <c r="Q178" s="66">
        <v>45.02</v>
      </c>
      <c r="R178" s="66">
        <f t="shared" si="65"/>
        <v>0</v>
      </c>
      <c r="S178" s="67">
        <f t="shared" si="71"/>
        <v>0.11118523460085239</v>
      </c>
      <c r="T178" s="67">
        <f t="shared" si="72"/>
        <v>0.11118523460085239</v>
      </c>
    </row>
    <row r="179" spans="1:21" s="63" customFormat="1" ht="9.75" customHeight="1" x14ac:dyDescent="0.2">
      <c r="A179" s="64"/>
      <c r="B179" s="65" t="s">
        <v>14</v>
      </c>
      <c r="C179" s="66">
        <v>19.54</v>
      </c>
      <c r="D179" s="66">
        <f t="shared" si="61"/>
        <v>0</v>
      </c>
      <c r="E179" s="69">
        <f t="shared" si="67"/>
        <v>9.0401785714285587</v>
      </c>
      <c r="F179" s="67">
        <f t="shared" si="68"/>
        <v>9.0401785714285587</v>
      </c>
      <c r="G179" s="62"/>
      <c r="H179" s="64"/>
      <c r="I179" s="65" t="s">
        <v>14</v>
      </c>
      <c r="J179" s="66">
        <v>68.72</v>
      </c>
      <c r="K179" s="66">
        <f t="shared" si="63"/>
        <v>1.4018002065810942</v>
      </c>
      <c r="L179" s="69">
        <f t="shared" si="69"/>
        <v>-2.4279426380803715</v>
      </c>
      <c r="M179" s="67">
        <f t="shared" si="70"/>
        <v>-2.4279426380803715</v>
      </c>
      <c r="N179" s="62"/>
      <c r="O179" s="64"/>
      <c r="P179" s="65" t="s">
        <v>14</v>
      </c>
      <c r="Q179" s="66">
        <v>45.02</v>
      </c>
      <c r="R179" s="66">
        <f t="shared" si="65"/>
        <v>0</v>
      </c>
      <c r="S179" s="69">
        <f t="shared" si="71"/>
        <v>0.11118523460085239</v>
      </c>
      <c r="T179" s="67">
        <f t="shared" si="72"/>
        <v>0.11118523460085239</v>
      </c>
    </row>
    <row r="180" spans="1:21" s="63" customFormat="1" ht="9.75" customHeight="1" x14ac:dyDescent="0.2">
      <c r="A180" s="58">
        <v>2012</v>
      </c>
      <c r="B180" s="59" t="s">
        <v>37</v>
      </c>
      <c r="C180" s="60">
        <v>19.54</v>
      </c>
      <c r="D180" s="60">
        <f>((C180/C179)-1)*100</f>
        <v>0</v>
      </c>
      <c r="E180" s="61">
        <f>((C180/C$179)-1)*100</f>
        <v>0</v>
      </c>
      <c r="F180" s="61">
        <f>((C180/C168)-1)*100</f>
        <v>9.0401785714285587</v>
      </c>
      <c r="G180" s="62"/>
      <c r="H180" s="58">
        <v>2012</v>
      </c>
      <c r="I180" s="59" t="s">
        <v>37</v>
      </c>
      <c r="J180" s="60">
        <v>62.27</v>
      </c>
      <c r="K180" s="60">
        <f t="shared" si="63"/>
        <v>-9.3859138533178061</v>
      </c>
      <c r="L180" s="61">
        <f>((J180/J$179)-1)*100</f>
        <v>-9.3859138533178061</v>
      </c>
      <c r="M180" s="61">
        <f>((J180/J168)-1)*100</f>
        <v>-9.3859138533178061</v>
      </c>
      <c r="N180" s="62"/>
      <c r="O180" s="58">
        <v>2012</v>
      </c>
      <c r="P180" s="59" t="s">
        <v>37</v>
      </c>
      <c r="Q180" s="60">
        <v>45.02</v>
      </c>
      <c r="R180" s="60">
        <f t="shared" si="65"/>
        <v>0</v>
      </c>
      <c r="S180" s="61">
        <f>((Q180/Q$179)-1)*100</f>
        <v>0</v>
      </c>
      <c r="T180" s="61">
        <f>((Q180/Q168)-1)*100</f>
        <v>0.11118523460085239</v>
      </c>
    </row>
    <row r="181" spans="1:21" s="63" customFormat="1" ht="9.75" customHeight="1" x14ac:dyDescent="0.2">
      <c r="A181" s="64"/>
      <c r="B181" s="65" t="s">
        <v>4</v>
      </c>
      <c r="C181" s="66">
        <v>21.25</v>
      </c>
      <c r="D181" s="66">
        <f t="shared" ref="D181:D191" si="73">((C181/C180)-1)*100</f>
        <v>8.7512794268167937</v>
      </c>
      <c r="E181" s="67">
        <f t="shared" ref="E181:E191" si="74">((C181/C$179)-1)*100</f>
        <v>8.7512794268167937</v>
      </c>
      <c r="F181" s="67">
        <f t="shared" ref="F181:F191" si="75">((C181/C169)-1)*100</f>
        <v>18.121178432462482</v>
      </c>
      <c r="G181" s="62"/>
      <c r="H181" s="64"/>
      <c r="I181" s="65" t="s">
        <v>4</v>
      </c>
      <c r="J181" s="66">
        <v>60.99</v>
      </c>
      <c r="K181" s="66">
        <f t="shared" si="63"/>
        <v>-2.0555644772763837</v>
      </c>
      <c r="L181" s="67">
        <f t="shared" ref="L181:L191" si="76">((J181/J$179)-1)*100</f>
        <v>-11.248544819557615</v>
      </c>
      <c r="M181" s="67">
        <f t="shared" ref="M181:M191" si="77">((J181/J169)-1)*100</f>
        <v>-11.248544819557615</v>
      </c>
      <c r="N181" s="62"/>
      <c r="O181" s="64"/>
      <c r="P181" s="65" t="s">
        <v>4</v>
      </c>
      <c r="Q181" s="66">
        <v>45.02</v>
      </c>
      <c r="R181" s="66">
        <f t="shared" si="65"/>
        <v>0</v>
      </c>
      <c r="S181" s="67">
        <f t="shared" ref="S181:S191" si="78">((Q181/Q$179)-1)*100</f>
        <v>0</v>
      </c>
      <c r="T181" s="67">
        <f t="shared" ref="T181:T191" si="79">((Q181/Q169)-1)*100</f>
        <v>0.11118523460085239</v>
      </c>
    </row>
    <row r="182" spans="1:21" s="63" customFormat="1" ht="9.75" customHeight="1" x14ac:dyDescent="0.2">
      <c r="A182" s="64"/>
      <c r="B182" s="65" t="s">
        <v>5</v>
      </c>
      <c r="C182" s="66">
        <v>21.25</v>
      </c>
      <c r="D182" s="66">
        <f t="shared" si="73"/>
        <v>0</v>
      </c>
      <c r="E182" s="67">
        <f t="shared" si="74"/>
        <v>8.7512794268167937</v>
      </c>
      <c r="F182" s="67">
        <f t="shared" si="75"/>
        <v>11.49003147953831</v>
      </c>
      <c r="G182" s="62"/>
      <c r="H182" s="64"/>
      <c r="I182" s="65" t="s">
        <v>5</v>
      </c>
      <c r="J182" s="66">
        <v>59.18</v>
      </c>
      <c r="K182" s="66">
        <f t="shared" si="63"/>
        <v>-2.9676996228889974</v>
      </c>
      <c r="L182" s="67">
        <f t="shared" si="76"/>
        <v>-13.882421420256108</v>
      </c>
      <c r="M182" s="67">
        <f t="shared" si="77"/>
        <v>-14.934598246370555</v>
      </c>
      <c r="N182" s="62"/>
      <c r="O182" s="64"/>
      <c r="P182" s="65" t="s">
        <v>5</v>
      </c>
      <c r="Q182" s="66">
        <v>45.02</v>
      </c>
      <c r="R182" s="66">
        <f t="shared" si="65"/>
        <v>0</v>
      </c>
      <c r="S182" s="67">
        <f t="shared" si="78"/>
        <v>0</v>
      </c>
      <c r="T182" s="67">
        <f t="shared" si="79"/>
        <v>0.11118523460085239</v>
      </c>
    </row>
    <row r="183" spans="1:21" s="63" customFormat="1" ht="9.75" customHeight="1" x14ac:dyDescent="0.2">
      <c r="A183" s="64"/>
      <c r="B183" s="65" t="s">
        <v>6</v>
      </c>
      <c r="C183" s="66">
        <v>21.25</v>
      </c>
      <c r="D183" s="66">
        <f t="shared" si="73"/>
        <v>0</v>
      </c>
      <c r="E183" s="67">
        <f t="shared" si="74"/>
        <v>8.7512794268167937</v>
      </c>
      <c r="F183" s="67">
        <f t="shared" si="75"/>
        <v>10.966057441253273</v>
      </c>
      <c r="G183" s="62"/>
      <c r="H183" s="64"/>
      <c r="I183" s="65" t="s">
        <v>6</v>
      </c>
      <c r="J183" s="66">
        <v>62.7</v>
      </c>
      <c r="K183" s="66">
        <f t="shared" si="63"/>
        <v>5.9479553903345694</v>
      </c>
      <c r="L183" s="67">
        <f t="shared" si="76"/>
        <v>-8.7601862630966139</v>
      </c>
      <c r="M183" s="67">
        <f t="shared" si="77"/>
        <v>-10.975436603720013</v>
      </c>
      <c r="N183" s="62"/>
      <c r="O183" s="64"/>
      <c r="P183" s="65" t="s">
        <v>6</v>
      </c>
      <c r="Q183" s="66">
        <v>45.02</v>
      </c>
      <c r="R183" s="66">
        <f t="shared" si="65"/>
        <v>0</v>
      </c>
      <c r="S183" s="67">
        <f t="shared" si="78"/>
        <v>0</v>
      </c>
      <c r="T183" s="67">
        <f t="shared" si="79"/>
        <v>0.11118523460085239</v>
      </c>
    </row>
    <row r="184" spans="1:21" s="63" customFormat="1" ht="9.75" customHeight="1" x14ac:dyDescent="0.2">
      <c r="A184" s="64"/>
      <c r="B184" s="65" t="s">
        <v>7</v>
      </c>
      <c r="C184" s="66">
        <v>21.25</v>
      </c>
      <c r="D184" s="66">
        <f t="shared" si="73"/>
        <v>0</v>
      </c>
      <c r="E184" s="67">
        <f t="shared" si="74"/>
        <v>8.7512794268167937</v>
      </c>
      <c r="F184" s="67">
        <f t="shared" si="75"/>
        <v>9.4232749742533493</v>
      </c>
      <c r="G184" s="62"/>
      <c r="H184" s="64"/>
      <c r="I184" s="65" t="s">
        <v>7</v>
      </c>
      <c r="J184" s="66">
        <v>59.92</v>
      </c>
      <c r="K184" s="66">
        <f t="shared" si="63"/>
        <v>-4.4338118022328565</v>
      </c>
      <c r="L184" s="67">
        <f t="shared" si="76"/>
        <v>-12.805587892898718</v>
      </c>
      <c r="M184" s="67">
        <f t="shared" si="77"/>
        <v>-12.805587892898718</v>
      </c>
      <c r="N184" s="62"/>
      <c r="O184" s="64"/>
      <c r="P184" s="65" t="s">
        <v>7</v>
      </c>
      <c r="Q184" s="66">
        <v>45.02</v>
      </c>
      <c r="R184" s="66">
        <f t="shared" si="65"/>
        <v>0</v>
      </c>
      <c r="S184" s="67">
        <f t="shared" si="78"/>
        <v>0</v>
      </c>
      <c r="T184" s="67">
        <f t="shared" si="79"/>
        <v>0.11118523460085239</v>
      </c>
    </row>
    <row r="185" spans="1:21" s="63" customFormat="1" ht="9.75" customHeight="1" x14ac:dyDescent="0.2">
      <c r="A185" s="64"/>
      <c r="B185" s="65" t="s">
        <v>8</v>
      </c>
      <c r="C185" s="66">
        <v>21.86</v>
      </c>
      <c r="D185" s="66">
        <f t="shared" si="73"/>
        <v>2.8705882352941137</v>
      </c>
      <c r="E185" s="67">
        <f t="shared" si="74"/>
        <v>11.873080859774831</v>
      </c>
      <c r="F185" s="67">
        <f t="shared" si="75"/>
        <v>12.564366632337777</v>
      </c>
      <c r="G185" s="62"/>
      <c r="H185" s="64"/>
      <c r="I185" s="65" t="s">
        <v>8</v>
      </c>
      <c r="J185" s="66">
        <v>58.19</v>
      </c>
      <c r="K185" s="66">
        <f t="shared" si="63"/>
        <v>-2.8871829105474034</v>
      </c>
      <c r="L185" s="67">
        <f t="shared" si="76"/>
        <v>-15.323050058207222</v>
      </c>
      <c r="M185" s="67">
        <f t="shared" si="77"/>
        <v>-15.323050058207222</v>
      </c>
      <c r="N185" s="62"/>
      <c r="O185" s="64"/>
      <c r="P185" s="65" t="s">
        <v>8</v>
      </c>
      <c r="Q185" s="66">
        <v>45.07</v>
      </c>
      <c r="R185" s="66">
        <f t="shared" si="65"/>
        <v>0.11106175033317456</v>
      </c>
      <c r="S185" s="67">
        <f t="shared" si="78"/>
        <v>0.11106175033317456</v>
      </c>
      <c r="T185" s="67">
        <f t="shared" si="79"/>
        <v>0.22237046920168257</v>
      </c>
    </row>
    <row r="186" spans="1:21" s="63" customFormat="1" ht="9.75" customHeight="1" x14ac:dyDescent="0.2">
      <c r="A186" s="64"/>
      <c r="B186" s="65" t="s">
        <v>9</v>
      </c>
      <c r="C186" s="66">
        <v>21.86</v>
      </c>
      <c r="D186" s="66">
        <f t="shared" si="73"/>
        <v>0</v>
      </c>
      <c r="E186" s="67">
        <f t="shared" si="74"/>
        <v>11.873080859774831</v>
      </c>
      <c r="F186" s="67">
        <f t="shared" si="75"/>
        <v>12.564366632337777</v>
      </c>
      <c r="G186" s="62"/>
      <c r="H186" s="64"/>
      <c r="I186" s="65" t="s">
        <v>9</v>
      </c>
      <c r="J186" s="66">
        <v>66.83</v>
      </c>
      <c r="K186" s="66">
        <f t="shared" si="63"/>
        <v>14.847912012373254</v>
      </c>
      <c r="L186" s="67">
        <f t="shared" si="76"/>
        <v>-2.7502910360884814</v>
      </c>
      <c r="M186" s="67">
        <f t="shared" si="77"/>
        <v>-2.7502910360884814</v>
      </c>
      <c r="N186" s="62"/>
      <c r="O186" s="64"/>
      <c r="P186" s="65" t="s">
        <v>9</v>
      </c>
      <c r="Q186" s="66">
        <v>45.07</v>
      </c>
      <c r="R186" s="66">
        <f t="shared" si="65"/>
        <v>0</v>
      </c>
      <c r="S186" s="67">
        <f t="shared" si="78"/>
        <v>0.11106175033317456</v>
      </c>
      <c r="T186" s="67">
        <f t="shared" si="79"/>
        <v>0.22237046920168257</v>
      </c>
    </row>
    <row r="187" spans="1:21" s="63" customFormat="1" ht="9.75" customHeight="1" x14ac:dyDescent="0.2">
      <c r="A187" s="64"/>
      <c r="B187" s="65" t="s">
        <v>10</v>
      </c>
      <c r="C187" s="66">
        <v>21.86</v>
      </c>
      <c r="D187" s="66">
        <f t="shared" si="73"/>
        <v>0</v>
      </c>
      <c r="E187" s="67">
        <f t="shared" si="74"/>
        <v>11.873080859774831</v>
      </c>
      <c r="F187" s="67">
        <f t="shared" si="75"/>
        <v>12.564366632337777</v>
      </c>
      <c r="G187" s="62"/>
      <c r="H187" s="64"/>
      <c r="I187" s="65" t="s">
        <v>10</v>
      </c>
      <c r="J187" s="66">
        <v>68.63</v>
      </c>
      <c r="K187" s="66">
        <f t="shared" si="63"/>
        <v>2.6934011671404967</v>
      </c>
      <c r="L187" s="67">
        <f t="shared" si="76"/>
        <v>-0.13096623981374567</v>
      </c>
      <c r="M187" s="67">
        <f t="shared" si="77"/>
        <v>-2.5557290927161858</v>
      </c>
      <c r="N187" s="62"/>
      <c r="O187" s="64"/>
      <c r="P187" s="65" t="s">
        <v>10</v>
      </c>
      <c r="Q187" s="66">
        <v>45.07</v>
      </c>
      <c r="R187" s="66">
        <f t="shared" si="65"/>
        <v>0</v>
      </c>
      <c r="S187" s="67">
        <f t="shared" si="78"/>
        <v>0.11106175033317456</v>
      </c>
      <c r="T187" s="67">
        <f t="shared" si="79"/>
        <v>0.22237046920168257</v>
      </c>
    </row>
    <row r="188" spans="1:21" s="63" customFormat="1" ht="9.75" customHeight="1" x14ac:dyDescent="0.2">
      <c r="A188" s="64"/>
      <c r="B188" s="65" t="s">
        <v>11</v>
      </c>
      <c r="C188" s="66">
        <v>21.86</v>
      </c>
      <c r="D188" s="66">
        <f t="shared" si="73"/>
        <v>0</v>
      </c>
      <c r="E188" s="67">
        <f t="shared" si="74"/>
        <v>11.873080859774831</v>
      </c>
      <c r="F188" s="67">
        <f t="shared" si="75"/>
        <v>12.564366632337777</v>
      </c>
      <c r="G188" s="62"/>
      <c r="H188" s="64"/>
      <c r="I188" s="65" t="s">
        <v>11</v>
      </c>
      <c r="J188" s="66">
        <v>66.83</v>
      </c>
      <c r="K188" s="66">
        <f t="shared" si="63"/>
        <v>-2.6227597260673141</v>
      </c>
      <c r="L188" s="67">
        <f t="shared" si="76"/>
        <v>-2.7502910360884814</v>
      </c>
      <c r="M188" s="67">
        <f t="shared" si="77"/>
        <v>-1.3870444149328587</v>
      </c>
      <c r="N188" s="62"/>
      <c r="O188" s="64"/>
      <c r="P188" s="65" t="s">
        <v>11</v>
      </c>
      <c r="Q188" s="66">
        <v>45.07</v>
      </c>
      <c r="R188" s="66">
        <f t="shared" si="65"/>
        <v>0</v>
      </c>
      <c r="S188" s="67">
        <f t="shared" si="78"/>
        <v>0.11106175033317456</v>
      </c>
      <c r="T188" s="67">
        <f t="shared" si="79"/>
        <v>0.22237046920168257</v>
      </c>
    </row>
    <row r="189" spans="1:21" s="63" customFormat="1" ht="9.75" customHeight="1" x14ac:dyDescent="0.2">
      <c r="A189" s="64"/>
      <c r="B189" s="65" t="s">
        <v>12</v>
      </c>
      <c r="C189" s="66">
        <v>21.86</v>
      </c>
      <c r="D189" s="66">
        <f t="shared" si="73"/>
        <v>0</v>
      </c>
      <c r="E189" s="67">
        <f t="shared" si="74"/>
        <v>11.873080859774831</v>
      </c>
      <c r="F189" s="67">
        <f t="shared" si="75"/>
        <v>11.873080859774831</v>
      </c>
      <c r="G189" s="62"/>
      <c r="H189" s="64"/>
      <c r="I189" s="65" t="s">
        <v>12</v>
      </c>
      <c r="J189" s="66">
        <v>66.83</v>
      </c>
      <c r="K189" s="66">
        <f t="shared" si="63"/>
        <v>0</v>
      </c>
      <c r="L189" s="67">
        <f t="shared" si="76"/>
        <v>-2.7502910360884814</v>
      </c>
      <c r="M189" s="67">
        <f t="shared" si="77"/>
        <v>-1.3870444149328587</v>
      </c>
      <c r="N189" s="62"/>
      <c r="O189" s="64"/>
      <c r="P189" s="65" t="s">
        <v>12</v>
      </c>
      <c r="Q189" s="66">
        <v>45.56</v>
      </c>
      <c r="R189" s="66">
        <f t="shared" si="65"/>
        <v>1.0871976924783811</v>
      </c>
      <c r="S189" s="67">
        <f t="shared" si="78"/>
        <v>1.1994669035984007</v>
      </c>
      <c r="T189" s="67">
        <f t="shared" si="79"/>
        <v>1.1994669035984007</v>
      </c>
    </row>
    <row r="190" spans="1:21" s="63" customFormat="1" ht="9.75" customHeight="1" x14ac:dyDescent="0.2">
      <c r="A190" s="64"/>
      <c r="B190" s="65" t="s">
        <v>13</v>
      </c>
      <c r="C190" s="66">
        <v>21.86</v>
      </c>
      <c r="D190" s="66">
        <f t="shared" si="73"/>
        <v>0</v>
      </c>
      <c r="E190" s="67">
        <f t="shared" si="74"/>
        <v>11.873080859774831</v>
      </c>
      <c r="F190" s="67">
        <f t="shared" si="75"/>
        <v>11.873080859774831</v>
      </c>
      <c r="G190" s="62"/>
      <c r="H190" s="64"/>
      <c r="I190" s="65" t="s">
        <v>13</v>
      </c>
      <c r="J190" s="66">
        <v>66.83</v>
      </c>
      <c r="K190" s="66">
        <f t="shared" si="63"/>
        <v>0</v>
      </c>
      <c r="L190" s="67">
        <f t="shared" si="76"/>
        <v>-2.7502910360884814</v>
      </c>
      <c r="M190" s="67">
        <f t="shared" si="77"/>
        <v>-1.3870444149328587</v>
      </c>
      <c r="N190" s="62"/>
      <c r="O190" s="64"/>
      <c r="P190" s="65" t="s">
        <v>13</v>
      </c>
      <c r="Q190" s="66">
        <v>47.78</v>
      </c>
      <c r="R190" s="66">
        <f t="shared" si="65"/>
        <v>4.8726953467954415</v>
      </c>
      <c r="S190" s="67">
        <f t="shared" si="78"/>
        <v>6.1306086183918307</v>
      </c>
      <c r="T190" s="67">
        <f t="shared" si="79"/>
        <v>6.1306086183918307</v>
      </c>
    </row>
    <row r="191" spans="1:21" s="63" customFormat="1" ht="9.75" customHeight="1" x14ac:dyDescent="0.2">
      <c r="A191" s="64"/>
      <c r="B191" s="65" t="s">
        <v>14</v>
      </c>
      <c r="C191" s="66">
        <v>21.86</v>
      </c>
      <c r="D191" s="66">
        <f t="shared" si="73"/>
        <v>0</v>
      </c>
      <c r="E191" s="67">
        <f t="shared" si="74"/>
        <v>11.873080859774831</v>
      </c>
      <c r="F191" s="67">
        <f t="shared" si="75"/>
        <v>11.873080859774831</v>
      </c>
      <c r="G191" s="62"/>
      <c r="H191" s="64"/>
      <c r="I191" s="65" t="s">
        <v>14</v>
      </c>
      <c r="J191" s="66">
        <v>66.83</v>
      </c>
      <c r="K191" s="66">
        <f t="shared" si="63"/>
        <v>0</v>
      </c>
      <c r="L191" s="67">
        <f t="shared" si="76"/>
        <v>-2.7502910360884814</v>
      </c>
      <c r="M191" s="67">
        <f t="shared" si="77"/>
        <v>-2.7502910360884814</v>
      </c>
      <c r="N191" s="62"/>
      <c r="O191" s="64"/>
      <c r="P191" s="65" t="s">
        <v>14</v>
      </c>
      <c r="Q191" s="66">
        <v>49.55</v>
      </c>
      <c r="R191" s="66">
        <f t="shared" si="65"/>
        <v>3.7044788614482904</v>
      </c>
      <c r="S191" s="67">
        <f t="shared" si="78"/>
        <v>10.062194580186578</v>
      </c>
      <c r="T191" s="67">
        <f t="shared" si="79"/>
        <v>10.062194580186578</v>
      </c>
    </row>
    <row r="192" spans="1:21" ht="9.75" customHeight="1" x14ac:dyDescent="0.2">
      <c r="A192" s="58">
        <v>2013</v>
      </c>
      <c r="B192" s="59" t="s">
        <v>37</v>
      </c>
      <c r="C192" s="60">
        <v>21.86</v>
      </c>
      <c r="D192" s="60">
        <f>((C192/C191)-1)*100</f>
        <v>0</v>
      </c>
      <c r="E192" s="61">
        <f>((C192/C$191)-1)*100</f>
        <v>0</v>
      </c>
      <c r="F192" s="61">
        <f>((C192/C180)-1)*100</f>
        <v>11.873080859774831</v>
      </c>
      <c r="G192" s="62"/>
      <c r="H192" s="58">
        <v>2013</v>
      </c>
      <c r="I192" s="59" t="s">
        <v>37</v>
      </c>
      <c r="J192" s="60">
        <v>66.8</v>
      </c>
      <c r="K192" s="60">
        <f t="shared" ref="K192:K203" si="80">((J192/J191)-1)*100</f>
        <v>-4.4890019452348273E-2</v>
      </c>
      <c r="L192" s="61">
        <f>((J192/J$191)-1)*100</f>
        <v>-4.4890019452348273E-2</v>
      </c>
      <c r="M192" s="61">
        <f>((J192/J180)-1)*100</f>
        <v>7.2747711578609264</v>
      </c>
      <c r="N192" s="62"/>
      <c r="O192" s="58">
        <v>2013</v>
      </c>
      <c r="P192" s="59" t="s">
        <v>37</v>
      </c>
      <c r="Q192" s="60">
        <v>49.57</v>
      </c>
      <c r="R192" s="60">
        <f t="shared" ref="R192:R203" si="81">((Q192/Q191)-1)*100</f>
        <v>4.036326942482571E-2</v>
      </c>
      <c r="S192" s="61">
        <f>((Q192/Q$191)-1)*100</f>
        <v>4.036326942482571E-2</v>
      </c>
      <c r="T192" s="61">
        <f>((Q192/Q180)-1)*100</f>
        <v>10.106619280319862</v>
      </c>
      <c r="U192" s="30"/>
    </row>
    <row r="193" spans="1:21" ht="9.75" customHeight="1" x14ac:dyDescent="0.2">
      <c r="A193" s="64"/>
      <c r="B193" s="65" t="s">
        <v>4</v>
      </c>
      <c r="C193" s="66">
        <v>21.86</v>
      </c>
      <c r="D193" s="66">
        <f t="shared" ref="D193:D203" si="82">((C193/C192)-1)*100</f>
        <v>0</v>
      </c>
      <c r="E193" s="67">
        <f t="shared" ref="E193:E203" si="83">((C193/C$191)-1)*100</f>
        <v>0</v>
      </c>
      <c r="F193" s="67">
        <f t="shared" ref="F193:F203" si="84">((C193/C181)-1)*100</f>
        <v>2.8705882352941137</v>
      </c>
      <c r="G193" s="62"/>
      <c r="H193" s="64"/>
      <c r="I193" s="65" t="s">
        <v>4</v>
      </c>
      <c r="J193" s="66">
        <v>68.72</v>
      </c>
      <c r="K193" s="66">
        <f t="shared" si="80"/>
        <v>2.8742514970059974</v>
      </c>
      <c r="L193" s="67">
        <f t="shared" ref="L193:L203" si="85">((J193/J$191)-1)*100</f>
        <v>2.8280712254975304</v>
      </c>
      <c r="M193" s="67">
        <f t="shared" ref="M193:M203" si="86">((J193/J181)-1)*100</f>
        <v>12.674208886702743</v>
      </c>
      <c r="N193" s="62"/>
      <c r="O193" s="64"/>
      <c r="P193" s="65" t="s">
        <v>4</v>
      </c>
      <c r="Q193" s="66">
        <v>51.37</v>
      </c>
      <c r="R193" s="66">
        <f t="shared" si="81"/>
        <v>3.6312285656647125</v>
      </c>
      <c r="S193" s="67">
        <f t="shared" ref="S193:S203" si="87">((Q193/Q$191)-1)*100</f>
        <v>3.6730575176589397</v>
      </c>
      <c r="T193" s="67">
        <f t="shared" ref="T193:T203" si="88">((Q193/Q181)-1)*100</f>
        <v>14.104842292314522</v>
      </c>
      <c r="U193" s="30"/>
    </row>
    <row r="194" spans="1:21" s="30" customFormat="1" ht="9.75" customHeight="1" x14ac:dyDescent="0.2">
      <c r="A194" s="64"/>
      <c r="B194" s="65" t="s">
        <v>5</v>
      </c>
      <c r="C194" s="66">
        <v>21.86</v>
      </c>
      <c r="D194" s="66">
        <f t="shared" si="82"/>
        <v>0</v>
      </c>
      <c r="E194" s="67">
        <f t="shared" si="83"/>
        <v>0</v>
      </c>
      <c r="F194" s="67">
        <f t="shared" si="84"/>
        <v>2.8705882352941137</v>
      </c>
      <c r="G194" s="62"/>
      <c r="H194" s="64"/>
      <c r="I194" s="65" t="s">
        <v>5</v>
      </c>
      <c r="J194" s="66">
        <v>69.489999999999995</v>
      </c>
      <c r="K194" s="66">
        <f t="shared" si="80"/>
        <v>1.1204889406286389</v>
      </c>
      <c r="L194" s="67">
        <f t="shared" si="85"/>
        <v>3.9802483914409548</v>
      </c>
      <c r="M194" s="67">
        <f t="shared" si="86"/>
        <v>17.42142615748563</v>
      </c>
      <c r="N194" s="62"/>
      <c r="O194" s="64"/>
      <c r="P194" s="65" t="s">
        <v>5</v>
      </c>
      <c r="Q194" s="66">
        <v>51.37</v>
      </c>
      <c r="R194" s="66">
        <f t="shared" si="81"/>
        <v>0</v>
      </c>
      <c r="S194" s="67">
        <f t="shared" si="87"/>
        <v>3.6730575176589397</v>
      </c>
      <c r="T194" s="67">
        <f t="shared" si="88"/>
        <v>14.104842292314522</v>
      </c>
    </row>
    <row r="195" spans="1:21" ht="12.95" customHeight="1" x14ac:dyDescent="0.2">
      <c r="A195" s="64"/>
      <c r="B195" s="65" t="s">
        <v>6</v>
      </c>
      <c r="C195" s="66">
        <v>23.83</v>
      </c>
      <c r="D195" s="66">
        <f t="shared" si="82"/>
        <v>9.0118938700823428</v>
      </c>
      <c r="E195" s="67">
        <f t="shared" si="83"/>
        <v>9.0118938700823428</v>
      </c>
      <c r="F195" s="67">
        <f t="shared" si="84"/>
        <v>12.141176470588233</v>
      </c>
      <c r="G195" s="62"/>
      <c r="H195" s="64"/>
      <c r="I195" s="65" t="s">
        <v>6</v>
      </c>
      <c r="J195" s="66">
        <v>72.150000000000006</v>
      </c>
      <c r="K195" s="66">
        <f t="shared" si="80"/>
        <v>3.8278889048784182</v>
      </c>
      <c r="L195" s="67">
        <f t="shared" si="85"/>
        <v>7.9604967828819539</v>
      </c>
      <c r="M195" s="67">
        <f t="shared" si="86"/>
        <v>15.071770334928235</v>
      </c>
      <c r="N195" s="62"/>
      <c r="O195" s="64"/>
      <c r="P195" s="65" t="s">
        <v>6</v>
      </c>
      <c r="Q195" s="66">
        <v>51.37</v>
      </c>
      <c r="R195" s="66">
        <f t="shared" si="81"/>
        <v>0</v>
      </c>
      <c r="S195" s="67">
        <f t="shared" si="87"/>
        <v>3.6730575176589397</v>
      </c>
      <c r="T195" s="67">
        <f t="shared" si="88"/>
        <v>14.104842292314522</v>
      </c>
      <c r="U195" s="30"/>
    </row>
    <row r="196" spans="1:21" ht="9.75" customHeight="1" x14ac:dyDescent="0.2">
      <c r="A196" s="64"/>
      <c r="B196" s="65" t="s">
        <v>7</v>
      </c>
      <c r="C196" s="66">
        <v>23.83</v>
      </c>
      <c r="D196" s="66">
        <f t="shared" si="82"/>
        <v>0</v>
      </c>
      <c r="E196" s="67">
        <f t="shared" si="83"/>
        <v>9.0118938700823428</v>
      </c>
      <c r="F196" s="67">
        <f t="shared" si="84"/>
        <v>12.141176470588233</v>
      </c>
      <c r="G196" s="62"/>
      <c r="H196" s="64"/>
      <c r="I196" s="65" t="s">
        <v>7</v>
      </c>
      <c r="J196" s="66">
        <v>66.83</v>
      </c>
      <c r="K196" s="66">
        <f t="shared" si="80"/>
        <v>-7.3735273735273887</v>
      </c>
      <c r="L196" s="67">
        <f t="shared" si="85"/>
        <v>0</v>
      </c>
      <c r="M196" s="67">
        <f t="shared" si="86"/>
        <v>11.532042723631509</v>
      </c>
      <c r="N196" s="62"/>
      <c r="O196" s="64"/>
      <c r="P196" s="65" t="s">
        <v>7</v>
      </c>
      <c r="Q196" s="66">
        <v>58.17</v>
      </c>
      <c r="R196" s="66">
        <f t="shared" si="81"/>
        <v>13.237298033871925</v>
      </c>
      <c r="S196" s="67">
        <f t="shared" si="87"/>
        <v>17.396569122098903</v>
      </c>
      <c r="T196" s="67">
        <f t="shared" si="88"/>
        <v>29.209240337627705</v>
      </c>
      <c r="U196" s="30"/>
    </row>
    <row r="197" spans="1:21" s="30" customFormat="1" ht="9.75" customHeight="1" x14ac:dyDescent="0.2">
      <c r="A197" s="64"/>
      <c r="B197" s="65" t="s">
        <v>8</v>
      </c>
      <c r="C197" s="66">
        <v>23.83</v>
      </c>
      <c r="D197" s="66">
        <f t="shared" si="82"/>
        <v>0</v>
      </c>
      <c r="E197" s="67">
        <f t="shared" si="83"/>
        <v>9.0118938700823428</v>
      </c>
      <c r="F197" s="67">
        <f t="shared" si="84"/>
        <v>9.0118938700823428</v>
      </c>
      <c r="G197" s="62"/>
      <c r="H197" s="64"/>
      <c r="I197" s="65" t="s">
        <v>8</v>
      </c>
      <c r="J197" s="66">
        <v>66.83</v>
      </c>
      <c r="K197" s="66">
        <f t="shared" si="80"/>
        <v>0</v>
      </c>
      <c r="L197" s="67">
        <f t="shared" si="85"/>
        <v>0</v>
      </c>
      <c r="M197" s="67">
        <f t="shared" si="86"/>
        <v>14.847912012373254</v>
      </c>
      <c r="N197" s="62"/>
      <c r="O197" s="64"/>
      <c r="P197" s="65" t="s">
        <v>8</v>
      </c>
      <c r="Q197" s="66">
        <v>59.21</v>
      </c>
      <c r="R197" s="66">
        <f t="shared" si="81"/>
        <v>1.7878631597043171</v>
      </c>
      <c r="S197" s="67">
        <f t="shared" si="87"/>
        <v>19.495459132189708</v>
      </c>
      <c r="T197" s="67">
        <f t="shared" si="88"/>
        <v>31.373419125804315</v>
      </c>
    </row>
    <row r="198" spans="1:21" ht="9.75" customHeight="1" x14ac:dyDescent="0.2">
      <c r="A198" s="64"/>
      <c r="B198" s="65" t="s">
        <v>9</v>
      </c>
      <c r="C198" s="66">
        <v>23.83</v>
      </c>
      <c r="D198" s="66">
        <f t="shared" si="82"/>
        <v>0</v>
      </c>
      <c r="E198" s="67">
        <f t="shared" si="83"/>
        <v>9.0118938700823428</v>
      </c>
      <c r="F198" s="67">
        <f t="shared" si="84"/>
        <v>9.0118938700823428</v>
      </c>
      <c r="G198" s="62"/>
      <c r="H198" s="64"/>
      <c r="I198" s="65" t="s">
        <v>9</v>
      </c>
      <c r="J198" s="66">
        <v>72.069999999999993</v>
      </c>
      <c r="K198" s="66">
        <f t="shared" si="80"/>
        <v>7.8407900643423512</v>
      </c>
      <c r="L198" s="67">
        <f t="shared" si="85"/>
        <v>7.8407900643423512</v>
      </c>
      <c r="M198" s="67">
        <f t="shared" si="86"/>
        <v>7.8407900643423512</v>
      </c>
      <c r="N198" s="62"/>
      <c r="O198" s="64"/>
      <c r="P198" s="65" t="s">
        <v>9</v>
      </c>
      <c r="Q198" s="66">
        <v>59.21</v>
      </c>
      <c r="R198" s="66">
        <f t="shared" si="81"/>
        <v>0</v>
      </c>
      <c r="S198" s="67">
        <f t="shared" si="87"/>
        <v>19.495459132189708</v>
      </c>
      <c r="T198" s="67">
        <f t="shared" si="88"/>
        <v>31.373419125804315</v>
      </c>
    </row>
    <row r="199" spans="1:21" ht="9.75" customHeight="1" x14ac:dyDescent="0.2">
      <c r="A199" s="64"/>
      <c r="B199" s="65" t="s">
        <v>10</v>
      </c>
      <c r="C199" s="66">
        <v>23.83</v>
      </c>
      <c r="D199" s="66">
        <f t="shared" si="82"/>
        <v>0</v>
      </c>
      <c r="E199" s="67">
        <f t="shared" si="83"/>
        <v>9.0118938700823428</v>
      </c>
      <c r="F199" s="67">
        <f t="shared" si="84"/>
        <v>9.0118938700823428</v>
      </c>
      <c r="G199" s="62"/>
      <c r="H199" s="64"/>
      <c r="I199" s="65" t="s">
        <v>10</v>
      </c>
      <c r="J199" s="66">
        <v>74.73</v>
      </c>
      <c r="K199" s="66">
        <f t="shared" si="80"/>
        <v>3.6908561121132388</v>
      </c>
      <c r="L199" s="67">
        <f t="shared" si="85"/>
        <v>11.82103845578335</v>
      </c>
      <c r="M199" s="67">
        <f t="shared" si="86"/>
        <v>8.8882412938948043</v>
      </c>
      <c r="N199" s="62"/>
      <c r="O199" s="64"/>
      <c r="P199" s="65" t="s">
        <v>10</v>
      </c>
      <c r="Q199" s="66">
        <v>59.21</v>
      </c>
      <c r="R199" s="66">
        <f t="shared" si="81"/>
        <v>0</v>
      </c>
      <c r="S199" s="67">
        <f t="shared" si="87"/>
        <v>19.495459132189708</v>
      </c>
      <c r="T199" s="67">
        <f t="shared" si="88"/>
        <v>31.373419125804315</v>
      </c>
    </row>
    <row r="200" spans="1:21" ht="9.75" customHeight="1" x14ac:dyDescent="0.2">
      <c r="A200" s="64"/>
      <c r="B200" s="65" t="s">
        <v>11</v>
      </c>
      <c r="C200" s="66">
        <v>23.88</v>
      </c>
      <c r="D200" s="66">
        <f t="shared" si="82"/>
        <v>0.20981955518255546</v>
      </c>
      <c r="E200" s="67">
        <f t="shared" si="83"/>
        <v>9.2406221408966047</v>
      </c>
      <c r="F200" s="67">
        <f t="shared" si="84"/>
        <v>9.2406221408966047</v>
      </c>
      <c r="G200" s="62"/>
      <c r="H200" s="64"/>
      <c r="I200" s="65" t="s">
        <v>11</v>
      </c>
      <c r="J200" s="66">
        <v>71.5</v>
      </c>
      <c r="K200" s="66">
        <f t="shared" si="80"/>
        <v>-4.3222266827244837</v>
      </c>
      <c r="L200" s="67">
        <f t="shared" si="85"/>
        <v>6.9878796947478783</v>
      </c>
      <c r="M200" s="67">
        <f t="shared" si="86"/>
        <v>6.9878796947478783</v>
      </c>
      <c r="N200" s="62"/>
      <c r="O200" s="64"/>
      <c r="P200" s="65" t="s">
        <v>11</v>
      </c>
      <c r="Q200" s="66">
        <v>59.21</v>
      </c>
      <c r="R200" s="66">
        <f t="shared" si="81"/>
        <v>0</v>
      </c>
      <c r="S200" s="67">
        <f t="shared" si="87"/>
        <v>19.495459132189708</v>
      </c>
      <c r="T200" s="67">
        <f t="shared" si="88"/>
        <v>31.373419125804315</v>
      </c>
    </row>
    <row r="201" spans="1:21" ht="9.75" customHeight="1" x14ac:dyDescent="0.2">
      <c r="A201" s="64"/>
      <c r="B201" s="65" t="s">
        <v>12</v>
      </c>
      <c r="C201" s="66">
        <v>23.88</v>
      </c>
      <c r="D201" s="66">
        <f t="shared" si="82"/>
        <v>0</v>
      </c>
      <c r="E201" s="67">
        <f t="shared" si="83"/>
        <v>9.2406221408966047</v>
      </c>
      <c r="F201" s="67">
        <f t="shared" si="84"/>
        <v>9.2406221408966047</v>
      </c>
      <c r="G201" s="62"/>
      <c r="H201" s="64"/>
      <c r="I201" s="65" t="s">
        <v>12</v>
      </c>
      <c r="J201" s="66">
        <v>71.5</v>
      </c>
      <c r="K201" s="66">
        <f t="shared" si="80"/>
        <v>0</v>
      </c>
      <c r="L201" s="67">
        <f t="shared" si="85"/>
        <v>6.9878796947478783</v>
      </c>
      <c r="M201" s="67">
        <f t="shared" si="86"/>
        <v>6.9878796947478783</v>
      </c>
      <c r="N201" s="62"/>
      <c r="O201" s="64"/>
      <c r="P201" s="65" t="s">
        <v>12</v>
      </c>
      <c r="Q201" s="66">
        <v>59.21</v>
      </c>
      <c r="R201" s="66">
        <f t="shared" si="81"/>
        <v>0</v>
      </c>
      <c r="S201" s="67">
        <f t="shared" si="87"/>
        <v>19.495459132189708</v>
      </c>
      <c r="T201" s="67">
        <f t="shared" si="88"/>
        <v>29.960491659350307</v>
      </c>
      <c r="U201" s="30"/>
    </row>
    <row r="202" spans="1:21" ht="9.75" customHeight="1" x14ac:dyDescent="0.2">
      <c r="A202" s="64"/>
      <c r="B202" s="65" t="s">
        <v>13</v>
      </c>
      <c r="C202" s="66">
        <v>23.88</v>
      </c>
      <c r="D202" s="66">
        <f t="shared" si="82"/>
        <v>0</v>
      </c>
      <c r="E202" s="67">
        <f t="shared" si="83"/>
        <v>9.2406221408966047</v>
      </c>
      <c r="F202" s="67">
        <f t="shared" si="84"/>
        <v>9.2406221408966047</v>
      </c>
      <c r="G202" s="62"/>
      <c r="H202" s="64"/>
      <c r="I202" s="65" t="s">
        <v>13</v>
      </c>
      <c r="J202" s="66">
        <v>55.83</v>
      </c>
      <c r="K202" s="66">
        <f t="shared" si="80"/>
        <v>-21.916083916083917</v>
      </c>
      <c r="L202" s="67">
        <f t="shared" si="85"/>
        <v>-16.459673799191975</v>
      </c>
      <c r="M202" s="67">
        <f t="shared" si="86"/>
        <v>-16.459673799191975</v>
      </c>
      <c r="N202" s="62"/>
      <c r="O202" s="64"/>
      <c r="P202" s="65" t="s">
        <v>13</v>
      </c>
      <c r="Q202" s="66">
        <v>59.21</v>
      </c>
      <c r="R202" s="66">
        <f t="shared" si="81"/>
        <v>0</v>
      </c>
      <c r="S202" s="67">
        <f t="shared" si="87"/>
        <v>19.495459132189708</v>
      </c>
      <c r="T202" s="67">
        <f t="shared" si="88"/>
        <v>23.922143156132279</v>
      </c>
    </row>
    <row r="203" spans="1:21" ht="9.75" customHeight="1" x14ac:dyDescent="0.2">
      <c r="A203" s="64"/>
      <c r="B203" s="65" t="s">
        <v>14</v>
      </c>
      <c r="C203" s="66">
        <v>23.83</v>
      </c>
      <c r="D203" s="66">
        <f t="shared" si="82"/>
        <v>-0.20938023450586263</v>
      </c>
      <c r="E203" s="67">
        <f t="shared" si="83"/>
        <v>9.0118938700823428</v>
      </c>
      <c r="F203" s="67">
        <f t="shared" si="84"/>
        <v>9.0118938700823428</v>
      </c>
      <c r="G203" s="62"/>
      <c r="H203" s="64"/>
      <c r="I203" s="65" t="s">
        <v>14</v>
      </c>
      <c r="J203" s="66">
        <v>55.83</v>
      </c>
      <c r="K203" s="66">
        <f t="shared" si="80"/>
        <v>0</v>
      </c>
      <c r="L203" s="67">
        <f t="shared" si="85"/>
        <v>-16.459673799191975</v>
      </c>
      <c r="M203" s="67">
        <f t="shared" si="86"/>
        <v>-16.459673799191975</v>
      </c>
      <c r="N203" s="62"/>
      <c r="O203" s="64"/>
      <c r="P203" s="65" t="s">
        <v>14</v>
      </c>
      <c r="Q203" s="66">
        <v>59.21</v>
      </c>
      <c r="R203" s="66">
        <f t="shared" si="81"/>
        <v>0</v>
      </c>
      <c r="S203" s="67">
        <f t="shared" si="87"/>
        <v>19.495459132189708</v>
      </c>
      <c r="T203" s="67">
        <f t="shared" si="88"/>
        <v>19.495459132189708</v>
      </c>
    </row>
    <row r="204" spans="1:21" ht="9.75" customHeight="1" x14ac:dyDescent="0.2">
      <c r="A204" s="58">
        <v>2014</v>
      </c>
      <c r="B204" s="59" t="s">
        <v>37</v>
      </c>
      <c r="C204" s="60">
        <v>24.01</v>
      </c>
      <c r="D204" s="60">
        <f>((C204/C203)-1)*100</f>
        <v>0.75535039865717302</v>
      </c>
      <c r="E204" s="61">
        <f t="shared" ref="E204:E209" si="89">((C204/C$203)-1)*100</f>
        <v>0.75535039865717302</v>
      </c>
      <c r="F204" s="61">
        <f>((C204/C192)-1)*100</f>
        <v>9.8353156450137433</v>
      </c>
      <c r="G204" s="62"/>
      <c r="H204" s="58">
        <f>A204</f>
        <v>2014</v>
      </c>
      <c r="I204" s="59" t="s">
        <v>37</v>
      </c>
      <c r="J204" s="60">
        <v>55.83</v>
      </c>
      <c r="K204" s="60">
        <f t="shared" ref="K204:K215" si="90">((J204/J203)-1)*100</f>
        <v>0</v>
      </c>
      <c r="L204" s="61">
        <f t="shared" ref="L204:L209" si="91">((J204/J$203)-1)*100</f>
        <v>0</v>
      </c>
      <c r="M204" s="61">
        <f>((J204/J192)-1)*100</f>
        <v>-16.422155688622752</v>
      </c>
      <c r="N204" s="62"/>
      <c r="O204" s="58">
        <f>A204</f>
        <v>2014</v>
      </c>
      <c r="P204" s="59" t="s">
        <v>37</v>
      </c>
      <c r="Q204" s="60">
        <v>59.21</v>
      </c>
      <c r="R204" s="60">
        <f t="shared" ref="R204:R215" si="92">((Q204/Q203)-1)*100</f>
        <v>0</v>
      </c>
      <c r="S204" s="61">
        <f t="shared" ref="S204:S209" si="93">((Q204/Q$203)-1)*100</f>
        <v>0</v>
      </c>
      <c r="T204" s="61">
        <f>((Q204/Q192)-1)*100</f>
        <v>19.447246318337697</v>
      </c>
    </row>
    <row r="205" spans="1:21" ht="9.75" customHeight="1" x14ac:dyDescent="0.2">
      <c r="A205" s="64"/>
      <c r="B205" s="65" t="s">
        <v>4</v>
      </c>
      <c r="C205" s="66">
        <v>24.01</v>
      </c>
      <c r="D205" s="66">
        <f t="shared" ref="D205:D215" si="94">((C205/C204)-1)*100</f>
        <v>0</v>
      </c>
      <c r="E205" s="67">
        <f t="shared" si="89"/>
        <v>0.75535039865717302</v>
      </c>
      <c r="F205" s="67">
        <f t="shared" ref="F205:F215" si="95">((C205/C193)-1)*100</f>
        <v>9.8353156450137433</v>
      </c>
      <c r="G205" s="62"/>
      <c r="H205" s="64"/>
      <c r="I205" s="65" t="s">
        <v>4</v>
      </c>
      <c r="J205" s="66">
        <v>63.67</v>
      </c>
      <c r="K205" s="66">
        <f t="shared" si="90"/>
        <v>14.042629410711083</v>
      </c>
      <c r="L205" s="67">
        <f t="shared" si="91"/>
        <v>14.042629410711083</v>
      </c>
      <c r="M205" s="67">
        <f t="shared" ref="M205:M215" si="96">((J205/J193)-1)*100</f>
        <v>-7.3486612339930151</v>
      </c>
      <c r="N205" s="62"/>
      <c r="O205" s="64"/>
      <c r="P205" s="65" t="s">
        <v>4</v>
      </c>
      <c r="Q205" s="66">
        <v>59.21</v>
      </c>
      <c r="R205" s="66">
        <f t="shared" si="92"/>
        <v>0</v>
      </c>
      <c r="S205" s="67">
        <f t="shared" si="93"/>
        <v>0</v>
      </c>
      <c r="T205" s="67">
        <f t="shared" ref="T205:T215" si="97">((Q205/Q193)-1)*100</f>
        <v>15.261825968464082</v>
      </c>
    </row>
    <row r="206" spans="1:21" ht="9.75" customHeight="1" x14ac:dyDescent="0.2">
      <c r="A206" s="64"/>
      <c r="B206" s="65" t="s">
        <v>5</v>
      </c>
      <c r="C206" s="66">
        <v>24.01</v>
      </c>
      <c r="D206" s="66">
        <f t="shared" si="94"/>
        <v>0</v>
      </c>
      <c r="E206" s="67">
        <f t="shared" si="89"/>
        <v>0.75535039865717302</v>
      </c>
      <c r="F206" s="67">
        <f t="shared" si="95"/>
        <v>9.8353156450137433</v>
      </c>
      <c r="G206" s="62"/>
      <c r="H206" s="64"/>
      <c r="I206" s="65" t="s">
        <v>5</v>
      </c>
      <c r="J206" s="66">
        <v>66.569999999999993</v>
      </c>
      <c r="K206" s="66">
        <f t="shared" si="90"/>
        <v>4.5547353541699254</v>
      </c>
      <c r="L206" s="67">
        <f t="shared" si="91"/>
        <v>19.236969371305747</v>
      </c>
      <c r="M206" s="67">
        <f t="shared" si="96"/>
        <v>-4.2020434594905787</v>
      </c>
      <c r="N206" s="62"/>
      <c r="O206" s="64"/>
      <c r="P206" s="65" t="s">
        <v>5</v>
      </c>
      <c r="Q206" s="66">
        <v>59.21</v>
      </c>
      <c r="R206" s="66">
        <f t="shared" si="92"/>
        <v>0</v>
      </c>
      <c r="S206" s="67">
        <f t="shared" si="93"/>
        <v>0</v>
      </c>
      <c r="T206" s="67">
        <f t="shared" si="97"/>
        <v>15.261825968464082</v>
      </c>
    </row>
    <row r="207" spans="1:21" ht="9.75" customHeight="1" x14ac:dyDescent="0.2">
      <c r="A207" s="64"/>
      <c r="B207" s="65" t="s">
        <v>6</v>
      </c>
      <c r="C207" s="66">
        <v>24.01</v>
      </c>
      <c r="D207" s="66">
        <f t="shared" si="94"/>
        <v>0</v>
      </c>
      <c r="E207" s="67">
        <f t="shared" si="89"/>
        <v>0.75535039865717302</v>
      </c>
      <c r="F207" s="67">
        <f t="shared" si="95"/>
        <v>0.75535039865717302</v>
      </c>
      <c r="G207" s="62"/>
      <c r="H207" s="64"/>
      <c r="I207" s="65" t="s">
        <v>6</v>
      </c>
      <c r="J207" s="66">
        <v>71.5</v>
      </c>
      <c r="K207" s="66">
        <f t="shared" si="90"/>
        <v>7.4057383205648364</v>
      </c>
      <c r="L207" s="67">
        <f t="shared" si="91"/>
        <v>28.06734730431668</v>
      </c>
      <c r="M207" s="67">
        <f t="shared" si="96"/>
        <v>-0.9009009009009139</v>
      </c>
      <c r="N207" s="62"/>
      <c r="O207" s="64"/>
      <c r="P207" s="65" t="s">
        <v>6</v>
      </c>
      <c r="Q207" s="66">
        <v>59.21</v>
      </c>
      <c r="R207" s="66">
        <f t="shared" si="92"/>
        <v>0</v>
      </c>
      <c r="S207" s="67">
        <f t="shared" si="93"/>
        <v>0</v>
      </c>
      <c r="T207" s="67">
        <f t="shared" si="97"/>
        <v>15.261825968464082</v>
      </c>
    </row>
    <row r="208" spans="1:21" ht="9.75" customHeight="1" x14ac:dyDescent="0.2">
      <c r="A208" s="64"/>
      <c r="B208" s="65" t="s">
        <v>7</v>
      </c>
      <c r="C208" s="66">
        <v>24.01</v>
      </c>
      <c r="D208" s="66">
        <f t="shared" si="94"/>
        <v>0</v>
      </c>
      <c r="E208" s="67">
        <f t="shared" si="89"/>
        <v>0.75535039865717302</v>
      </c>
      <c r="F208" s="67">
        <f t="shared" si="95"/>
        <v>0.75535039865717302</v>
      </c>
      <c r="G208" s="62"/>
      <c r="H208" s="64"/>
      <c r="I208" s="65" t="s">
        <v>7</v>
      </c>
      <c r="J208" s="66">
        <v>66.569999999999993</v>
      </c>
      <c r="K208" s="66">
        <f t="shared" si="90"/>
        <v>-6.8951048951049092</v>
      </c>
      <c r="L208" s="67">
        <f t="shared" si="91"/>
        <v>19.236969371305747</v>
      </c>
      <c r="M208" s="67">
        <f t="shared" si="96"/>
        <v>-0.38904683525363692</v>
      </c>
      <c r="N208" s="62"/>
      <c r="O208" s="64"/>
      <c r="P208" s="65" t="s">
        <v>7</v>
      </c>
      <c r="Q208" s="66">
        <v>59.21</v>
      </c>
      <c r="R208" s="66">
        <f t="shared" si="92"/>
        <v>0</v>
      </c>
      <c r="S208" s="67">
        <f t="shared" si="93"/>
        <v>0</v>
      </c>
      <c r="T208" s="67">
        <f t="shared" si="97"/>
        <v>1.7878631597043171</v>
      </c>
    </row>
    <row r="209" spans="1:20" ht="9.75" customHeight="1" x14ac:dyDescent="0.2">
      <c r="A209" s="64"/>
      <c r="B209" s="65" t="s">
        <v>8</v>
      </c>
      <c r="C209" s="66">
        <v>24.01</v>
      </c>
      <c r="D209" s="66">
        <f t="shared" si="94"/>
        <v>0</v>
      </c>
      <c r="E209" s="67">
        <f t="shared" si="89"/>
        <v>0.75535039865717302</v>
      </c>
      <c r="F209" s="67">
        <f t="shared" si="95"/>
        <v>0.75535039865717302</v>
      </c>
      <c r="G209" s="62"/>
      <c r="H209" s="64"/>
      <c r="I209" s="65" t="s">
        <v>8</v>
      </c>
      <c r="J209" s="66">
        <v>65.34</v>
      </c>
      <c r="K209" s="66">
        <f t="shared" si="90"/>
        <v>-1.8476791347453614</v>
      </c>
      <c r="L209" s="67">
        <f t="shared" si="91"/>
        <v>17.033852767329407</v>
      </c>
      <c r="M209" s="67">
        <f t="shared" si="96"/>
        <v>-2.2295376327996386</v>
      </c>
      <c r="N209" s="62"/>
      <c r="O209" s="64"/>
      <c r="P209" s="65" t="s">
        <v>8</v>
      </c>
      <c r="Q209" s="66">
        <v>59.21</v>
      </c>
      <c r="R209" s="66">
        <f t="shared" si="92"/>
        <v>0</v>
      </c>
      <c r="S209" s="67">
        <f t="shared" si="93"/>
        <v>0</v>
      </c>
      <c r="T209" s="67">
        <f t="shared" si="97"/>
        <v>0</v>
      </c>
    </row>
    <row r="210" spans="1:20" ht="9.75" customHeight="1" x14ac:dyDescent="0.2">
      <c r="A210" s="64"/>
      <c r="B210" s="65" t="s">
        <v>9</v>
      </c>
      <c r="C210" s="66">
        <v>24.01</v>
      </c>
      <c r="D210" s="66">
        <f t="shared" si="94"/>
        <v>0</v>
      </c>
      <c r="E210" s="67">
        <f t="shared" ref="E210:E215" si="98">((C210/C$203)-1)*100</f>
        <v>0.75535039865717302</v>
      </c>
      <c r="F210" s="67">
        <f t="shared" si="95"/>
        <v>0.75535039865717302</v>
      </c>
      <c r="G210" s="62"/>
      <c r="H210" s="64"/>
      <c r="I210" s="65" t="s">
        <v>9</v>
      </c>
      <c r="J210" s="66">
        <v>67.959999999999994</v>
      </c>
      <c r="K210" s="66">
        <f t="shared" si="90"/>
        <v>4.0097949188858228</v>
      </c>
      <c r="L210" s="67">
        <f t="shared" ref="L210:L215" si="99">((J210/J$203)-1)*100</f>
        <v>21.72667024897008</v>
      </c>
      <c r="M210" s="67">
        <f t="shared" si="96"/>
        <v>-5.7027889551824584</v>
      </c>
      <c r="N210" s="62"/>
      <c r="O210" s="64"/>
      <c r="P210" s="65" t="s">
        <v>9</v>
      </c>
      <c r="Q210" s="66">
        <v>59.21</v>
      </c>
      <c r="R210" s="66">
        <f t="shared" si="92"/>
        <v>0</v>
      </c>
      <c r="S210" s="67">
        <f t="shared" ref="S210:S215" si="100">((Q210/Q$203)-1)*100</f>
        <v>0</v>
      </c>
      <c r="T210" s="67">
        <f t="shared" si="97"/>
        <v>0</v>
      </c>
    </row>
    <row r="211" spans="1:20" ht="9.75" customHeight="1" x14ac:dyDescent="0.2">
      <c r="A211" s="64"/>
      <c r="B211" s="65" t="s">
        <v>10</v>
      </c>
      <c r="C211" s="66">
        <v>24.01</v>
      </c>
      <c r="D211" s="66">
        <f t="shared" si="94"/>
        <v>0</v>
      </c>
      <c r="E211" s="67">
        <f t="shared" si="98"/>
        <v>0.75535039865717302</v>
      </c>
      <c r="F211" s="67">
        <f t="shared" si="95"/>
        <v>0.75535039865717302</v>
      </c>
      <c r="G211" s="62"/>
      <c r="H211" s="64"/>
      <c r="I211" s="65" t="s">
        <v>10</v>
      </c>
      <c r="J211" s="66">
        <v>64.42</v>
      </c>
      <c r="K211" s="66">
        <f t="shared" si="90"/>
        <v>-5.2089464390817959</v>
      </c>
      <c r="L211" s="67">
        <f t="shared" si="99"/>
        <v>15.385993193623504</v>
      </c>
      <c r="M211" s="67">
        <f t="shared" si="96"/>
        <v>-13.796333467148402</v>
      </c>
      <c r="N211" s="62"/>
      <c r="O211" s="64"/>
      <c r="P211" s="65" t="s">
        <v>10</v>
      </c>
      <c r="Q211" s="66">
        <v>59.21</v>
      </c>
      <c r="R211" s="66">
        <f t="shared" si="92"/>
        <v>0</v>
      </c>
      <c r="S211" s="67">
        <f t="shared" si="100"/>
        <v>0</v>
      </c>
      <c r="T211" s="67">
        <f t="shared" si="97"/>
        <v>0</v>
      </c>
    </row>
    <row r="212" spans="1:20" ht="9.75" customHeight="1" x14ac:dyDescent="0.2">
      <c r="A212" s="64"/>
      <c r="B212" s="65" t="s">
        <v>11</v>
      </c>
      <c r="C212" s="66">
        <v>44.67</v>
      </c>
      <c r="D212" s="66">
        <f t="shared" si="94"/>
        <v>86.047480216576417</v>
      </c>
      <c r="E212" s="67">
        <f t="shared" si="98"/>
        <v>87.452790600083958</v>
      </c>
      <c r="F212" s="67">
        <f t="shared" si="95"/>
        <v>87.060301507537702</v>
      </c>
      <c r="G212" s="62"/>
      <c r="H212" s="64"/>
      <c r="I212" s="65" t="s">
        <v>11</v>
      </c>
      <c r="J212" s="66">
        <v>64.42</v>
      </c>
      <c r="K212" s="66">
        <f t="shared" si="90"/>
        <v>0</v>
      </c>
      <c r="L212" s="67">
        <f t="shared" si="99"/>
        <v>15.385993193623504</v>
      </c>
      <c r="M212" s="67">
        <f t="shared" si="96"/>
        <v>-9.9020979020978945</v>
      </c>
      <c r="N212" s="62"/>
      <c r="O212" s="64"/>
      <c r="P212" s="65" t="s">
        <v>11</v>
      </c>
      <c r="Q212" s="66">
        <v>59.21</v>
      </c>
      <c r="R212" s="66">
        <f t="shared" si="92"/>
        <v>0</v>
      </c>
      <c r="S212" s="67">
        <f t="shared" si="100"/>
        <v>0</v>
      </c>
      <c r="T212" s="67">
        <f t="shared" si="97"/>
        <v>0</v>
      </c>
    </row>
    <row r="213" spans="1:20" ht="9.75" customHeight="1" x14ac:dyDescent="0.2">
      <c r="A213" s="64"/>
      <c r="B213" s="65" t="s">
        <v>12</v>
      </c>
      <c r="C213" s="66">
        <v>46.08</v>
      </c>
      <c r="D213" s="66">
        <f t="shared" si="94"/>
        <v>3.1564808596373339</v>
      </c>
      <c r="E213" s="67">
        <f t="shared" si="98"/>
        <v>93.369702056231645</v>
      </c>
      <c r="F213" s="67">
        <f t="shared" si="95"/>
        <v>92.964824120603012</v>
      </c>
      <c r="G213" s="62"/>
      <c r="H213" s="64"/>
      <c r="I213" s="65" t="s">
        <v>12</v>
      </c>
      <c r="J213" s="66">
        <v>66.569999999999993</v>
      </c>
      <c r="K213" s="66">
        <f t="shared" si="90"/>
        <v>3.3374728345234361</v>
      </c>
      <c r="L213" s="67">
        <f t="shared" si="99"/>
        <v>19.236969371305747</v>
      </c>
      <c r="M213" s="67">
        <f t="shared" si="96"/>
        <v>-6.8951048951049092</v>
      </c>
      <c r="N213" s="62"/>
      <c r="O213" s="64"/>
      <c r="P213" s="65" t="s">
        <v>12</v>
      </c>
      <c r="Q213" s="66">
        <v>63.95</v>
      </c>
      <c r="R213" s="66">
        <f t="shared" si="92"/>
        <v>8.0054044924843915</v>
      </c>
      <c r="S213" s="67">
        <f t="shared" si="100"/>
        <v>8.0054044924843915</v>
      </c>
      <c r="T213" s="67">
        <f t="shared" si="97"/>
        <v>8.0054044924843915</v>
      </c>
    </row>
    <row r="214" spans="1:20" ht="10.5" customHeight="1" x14ac:dyDescent="0.2">
      <c r="A214" s="64"/>
      <c r="B214" s="65" t="s">
        <v>13</v>
      </c>
      <c r="C214" s="66">
        <v>40.770000000000003</v>
      </c>
      <c r="D214" s="66">
        <f t="shared" si="94"/>
        <v>-11.523437499999989</v>
      </c>
      <c r="E214" s="67">
        <f t="shared" si="98"/>
        <v>71.086865295845598</v>
      </c>
      <c r="F214" s="67">
        <f t="shared" si="95"/>
        <v>70.728643216080414</v>
      </c>
      <c r="G214" s="62"/>
      <c r="H214" s="64"/>
      <c r="I214" s="65" t="s">
        <v>13</v>
      </c>
      <c r="J214" s="66">
        <v>68.72</v>
      </c>
      <c r="K214" s="66">
        <f t="shared" si="90"/>
        <v>3.2296830404086041</v>
      </c>
      <c r="L214" s="67">
        <f t="shared" si="99"/>
        <v>23.08794554898801</v>
      </c>
      <c r="M214" s="67">
        <f t="shared" si="96"/>
        <v>23.08794554898801</v>
      </c>
      <c r="N214" s="62"/>
      <c r="O214" s="64"/>
      <c r="P214" s="65" t="s">
        <v>13</v>
      </c>
      <c r="Q214" s="66">
        <v>64.010000000000005</v>
      </c>
      <c r="R214" s="66">
        <f t="shared" si="92"/>
        <v>9.3823299452711062E-2</v>
      </c>
      <c r="S214" s="67">
        <f t="shared" si="100"/>
        <v>8.1067387265664657</v>
      </c>
      <c r="T214" s="67">
        <f t="shared" si="97"/>
        <v>8.1067387265664657</v>
      </c>
    </row>
    <row r="215" spans="1:20" ht="9.75" customHeight="1" x14ac:dyDescent="0.2">
      <c r="A215" s="64"/>
      <c r="B215" s="65" t="s">
        <v>14</v>
      </c>
      <c r="C215" s="66">
        <v>40.799999999999997</v>
      </c>
      <c r="D215" s="66">
        <f t="shared" si="94"/>
        <v>7.3583517292119538E-2</v>
      </c>
      <c r="E215" s="67">
        <f t="shared" si="98"/>
        <v>71.21275702895511</v>
      </c>
      <c r="F215" s="67">
        <f t="shared" si="95"/>
        <v>71.21275702895511</v>
      </c>
      <c r="G215" s="62"/>
      <c r="H215" s="64"/>
      <c r="I215" s="65" t="s">
        <v>14</v>
      </c>
      <c r="J215" s="66">
        <v>66.569999999999993</v>
      </c>
      <c r="K215" s="66">
        <f t="shared" si="90"/>
        <v>-3.1286379511059503</v>
      </c>
      <c r="L215" s="67">
        <f t="shared" si="99"/>
        <v>19.236969371305747</v>
      </c>
      <c r="M215" s="67">
        <f t="shared" si="96"/>
        <v>19.236969371305747</v>
      </c>
      <c r="N215" s="62"/>
      <c r="O215" s="64"/>
      <c r="P215" s="65" t="s">
        <v>14</v>
      </c>
      <c r="Q215" s="66">
        <v>67.52</v>
      </c>
      <c r="R215" s="66">
        <f t="shared" si="92"/>
        <v>5.48351820028119</v>
      </c>
      <c r="S215" s="67">
        <f t="shared" si="100"/>
        <v>14.034791420368165</v>
      </c>
      <c r="T215" s="67">
        <f t="shared" si="97"/>
        <v>14.034791420368165</v>
      </c>
    </row>
    <row r="216" spans="1:20" ht="9.75" customHeight="1" x14ac:dyDescent="0.2">
      <c r="A216" s="58">
        <v>2015</v>
      </c>
      <c r="B216" s="59" t="s">
        <v>37</v>
      </c>
      <c r="C216" s="60">
        <v>40.549999999999997</v>
      </c>
      <c r="D216" s="60">
        <f t="shared" ref="D216:D221" si="101">((C216/C215)-1)*100</f>
        <v>-0.61274509803921351</v>
      </c>
      <c r="E216" s="61">
        <f t="shared" ref="E216:E221" si="102">((C216/C$215)-1)*100</f>
        <v>-0.61274509803921351</v>
      </c>
      <c r="F216" s="61">
        <f t="shared" ref="F216:F221" si="103">((C216/C204)-1)*100</f>
        <v>68.887963348604714</v>
      </c>
      <c r="G216" s="62"/>
      <c r="H216" s="58">
        <v>2015</v>
      </c>
      <c r="I216" s="59" t="s">
        <v>37</v>
      </c>
      <c r="J216" s="60">
        <v>66.569999999999993</v>
      </c>
      <c r="K216" s="60">
        <f t="shared" ref="K216:K227" si="104">((J216/J215)-1)*100</f>
        <v>0</v>
      </c>
      <c r="L216" s="61">
        <f t="shared" ref="L216:L221" si="105">((J216/J$215)-1)*100</f>
        <v>0</v>
      </c>
      <c r="M216" s="61">
        <f>((J216/J204)-1)*100</f>
        <v>19.236969371305747</v>
      </c>
      <c r="N216" s="62"/>
      <c r="O216" s="58">
        <v>2015</v>
      </c>
      <c r="P216" s="59" t="s">
        <v>37</v>
      </c>
      <c r="Q216" s="60">
        <v>67.52</v>
      </c>
      <c r="R216" s="60">
        <f t="shared" ref="R216:R227" si="106">((Q216/Q215)-1)*100</f>
        <v>0</v>
      </c>
      <c r="S216" s="61">
        <f t="shared" ref="S216:S221" si="107">((Q216/Q$215)-1)*100</f>
        <v>0</v>
      </c>
      <c r="T216" s="61">
        <f t="shared" ref="T216:T221" si="108">((Q216/Q204)-1)*100</f>
        <v>14.034791420368165</v>
      </c>
    </row>
    <row r="217" spans="1:20" ht="9.75" customHeight="1" x14ac:dyDescent="0.2">
      <c r="A217" s="64"/>
      <c r="B217" s="65" t="s">
        <v>4</v>
      </c>
      <c r="C217" s="66">
        <v>45.33</v>
      </c>
      <c r="D217" s="66">
        <f t="shared" si="101"/>
        <v>11.787916152897671</v>
      </c>
      <c r="E217" s="67">
        <f t="shared" si="102"/>
        <v>11.102941176470594</v>
      </c>
      <c r="F217" s="67">
        <f t="shared" si="103"/>
        <v>88.796334860474786</v>
      </c>
      <c r="G217" s="62"/>
      <c r="H217" s="64"/>
      <c r="I217" s="65" t="s">
        <v>4</v>
      </c>
      <c r="J217" s="66">
        <v>64.42</v>
      </c>
      <c r="K217" s="66">
        <f t="shared" si="104"/>
        <v>-3.2296830404085819</v>
      </c>
      <c r="L217" s="67">
        <f t="shared" si="105"/>
        <v>-3.2296830404085819</v>
      </c>
      <c r="M217" s="67">
        <f t="shared" ref="M217:M227" si="109">((J217/J205)-1)*100</f>
        <v>1.1779487984922232</v>
      </c>
      <c r="N217" s="62"/>
      <c r="O217" s="64"/>
      <c r="P217" s="65" t="s">
        <v>4</v>
      </c>
      <c r="Q217" s="66">
        <v>67.569999999999993</v>
      </c>
      <c r="R217" s="66">
        <f t="shared" si="106"/>
        <v>7.4052132701418749E-2</v>
      </c>
      <c r="S217" s="67">
        <f t="shared" si="107"/>
        <v>7.4052132701418749E-2</v>
      </c>
      <c r="T217" s="67">
        <f t="shared" si="108"/>
        <v>14.11923661543657</v>
      </c>
    </row>
    <row r="218" spans="1:20" ht="9.75" customHeight="1" x14ac:dyDescent="0.2">
      <c r="A218" s="64"/>
      <c r="B218" s="65" t="s">
        <v>5</v>
      </c>
      <c r="C218" s="66">
        <v>39.4</v>
      </c>
      <c r="D218" s="66">
        <f t="shared" si="101"/>
        <v>-13.081844253253916</v>
      </c>
      <c r="E218" s="67">
        <f t="shared" si="102"/>
        <v>-3.4313725490196068</v>
      </c>
      <c r="F218" s="67">
        <f t="shared" si="103"/>
        <v>64.098292378175742</v>
      </c>
      <c r="G218" s="62"/>
      <c r="H218" s="64"/>
      <c r="I218" s="65" t="s">
        <v>5</v>
      </c>
      <c r="J218" s="66">
        <v>66.569999999999993</v>
      </c>
      <c r="K218" s="66">
        <f>((J218/J217)-1)*100</f>
        <v>3.3374728345234361</v>
      </c>
      <c r="L218" s="67">
        <f t="shared" si="105"/>
        <v>0</v>
      </c>
      <c r="M218" s="67">
        <f t="shared" ref="M218:M223" si="110">((J218/J206)-1)*100</f>
        <v>0</v>
      </c>
      <c r="N218" s="62"/>
      <c r="O218" s="64"/>
      <c r="P218" s="65" t="s">
        <v>5</v>
      </c>
      <c r="Q218" s="66">
        <v>67.58</v>
      </c>
      <c r="R218" s="66">
        <f>((Q218/Q217)-1)*100</f>
        <v>1.4799467219184237E-2</v>
      </c>
      <c r="S218" s="67">
        <f t="shared" si="107"/>
        <v>8.8862559241720263E-2</v>
      </c>
      <c r="T218" s="67">
        <f t="shared" si="108"/>
        <v>14.136125654450261</v>
      </c>
    </row>
    <row r="219" spans="1:20" ht="9.75" customHeight="1" x14ac:dyDescent="0.2">
      <c r="A219" s="64"/>
      <c r="B219" s="65" t="s">
        <v>6</v>
      </c>
      <c r="C219" s="66">
        <v>38.67</v>
      </c>
      <c r="D219" s="66">
        <f t="shared" si="101"/>
        <v>-1.8527918781725772</v>
      </c>
      <c r="E219" s="67">
        <f t="shared" si="102"/>
        <v>-5.2205882352941106</v>
      </c>
      <c r="F219" s="67">
        <f t="shared" si="103"/>
        <v>61.057892544773004</v>
      </c>
      <c r="G219" s="62"/>
      <c r="H219" s="64"/>
      <c r="I219" s="65" t="s">
        <v>6</v>
      </c>
      <c r="J219" s="66">
        <v>64.42</v>
      </c>
      <c r="K219" s="66">
        <f>((J219/J218)-1)*100</f>
        <v>-3.2296830404085819</v>
      </c>
      <c r="L219" s="67">
        <f t="shared" si="105"/>
        <v>-3.2296830404085819</v>
      </c>
      <c r="M219" s="67">
        <f t="shared" si="110"/>
        <v>-9.9020979020978945</v>
      </c>
      <c r="N219" s="62"/>
      <c r="O219" s="64"/>
      <c r="P219" s="65" t="s">
        <v>6</v>
      </c>
      <c r="Q219" s="66">
        <v>67.58</v>
      </c>
      <c r="R219" s="66">
        <f>((Q219/Q218)-1)*100</f>
        <v>0</v>
      </c>
      <c r="S219" s="67">
        <f t="shared" si="107"/>
        <v>8.8862559241720263E-2</v>
      </c>
      <c r="T219" s="67">
        <f t="shared" si="108"/>
        <v>14.136125654450261</v>
      </c>
    </row>
    <row r="220" spans="1:20" ht="9.75" customHeight="1" x14ac:dyDescent="0.2">
      <c r="A220" s="64"/>
      <c r="B220" s="65" t="s">
        <v>7</v>
      </c>
      <c r="C220" s="66">
        <v>38.299999999999997</v>
      </c>
      <c r="D220" s="66">
        <f t="shared" si="101"/>
        <v>-0.95681406775278699</v>
      </c>
      <c r="E220" s="67">
        <f t="shared" si="102"/>
        <v>-6.1274509803921573</v>
      </c>
      <c r="F220" s="67">
        <f t="shared" si="103"/>
        <v>59.516867971678458</v>
      </c>
      <c r="G220" s="62"/>
      <c r="H220" s="64"/>
      <c r="I220" s="65" t="s">
        <v>7</v>
      </c>
      <c r="J220" s="66">
        <v>66.569999999999993</v>
      </c>
      <c r="K220" s="66">
        <f>((J220/J219)-1)*100</f>
        <v>3.3374728345234361</v>
      </c>
      <c r="L220" s="67">
        <f t="shared" si="105"/>
        <v>0</v>
      </c>
      <c r="M220" s="67">
        <f t="shared" si="110"/>
        <v>0</v>
      </c>
      <c r="N220" s="62"/>
      <c r="O220" s="64"/>
      <c r="P220" s="65" t="s">
        <v>7</v>
      </c>
      <c r="Q220" s="66">
        <v>67.58</v>
      </c>
      <c r="R220" s="66">
        <f t="shared" si="106"/>
        <v>0</v>
      </c>
      <c r="S220" s="67">
        <f t="shared" si="107"/>
        <v>8.8862559241720263E-2</v>
      </c>
      <c r="T220" s="67">
        <f t="shared" si="108"/>
        <v>14.136125654450261</v>
      </c>
    </row>
    <row r="221" spans="1:20" ht="9.75" customHeight="1" x14ac:dyDescent="0.2">
      <c r="A221" s="64"/>
      <c r="B221" s="65" t="s">
        <v>8</v>
      </c>
      <c r="C221" s="66">
        <v>39.08</v>
      </c>
      <c r="D221" s="66">
        <f t="shared" si="101"/>
        <v>2.0365535248041855</v>
      </c>
      <c r="E221" s="67">
        <f t="shared" si="102"/>
        <v>-4.2156862745097996</v>
      </c>
      <c r="F221" s="67">
        <f t="shared" si="103"/>
        <v>62.765514369012898</v>
      </c>
      <c r="G221" s="62"/>
      <c r="H221" s="64"/>
      <c r="I221" s="65" t="s">
        <v>8</v>
      </c>
      <c r="J221" s="66">
        <v>66.569999999999993</v>
      </c>
      <c r="K221" s="66">
        <f>((J221/J220)-1)*100</f>
        <v>0</v>
      </c>
      <c r="L221" s="67">
        <f t="shared" si="105"/>
        <v>0</v>
      </c>
      <c r="M221" s="67">
        <f t="shared" si="110"/>
        <v>1.8824609733700592</v>
      </c>
      <c r="N221" s="62"/>
      <c r="O221" s="64"/>
      <c r="P221" s="65" t="s">
        <v>8</v>
      </c>
      <c r="Q221" s="66">
        <v>68.39</v>
      </c>
      <c r="R221" s="66">
        <f>((Q221/Q220)-1)*100</f>
        <v>1.1985794613791123</v>
      </c>
      <c r="S221" s="67">
        <f t="shared" si="107"/>
        <v>1.288507109004744</v>
      </c>
      <c r="T221" s="67">
        <f t="shared" si="108"/>
        <v>15.50413781455835</v>
      </c>
    </row>
    <row r="222" spans="1:20" ht="9.75" customHeight="1" x14ac:dyDescent="0.2">
      <c r="A222" s="64"/>
      <c r="B222" s="65" t="s">
        <v>9</v>
      </c>
      <c r="C222" s="66">
        <v>39.17</v>
      </c>
      <c r="D222" s="66">
        <f>((C222/C221)-1)*100</f>
        <v>0.23029682702149223</v>
      </c>
      <c r="E222" s="67">
        <f>((C222/C$215)-1)*100</f>
        <v>-3.9950980392156721</v>
      </c>
      <c r="F222" s="67">
        <f>((C222/C210)-1)*100</f>
        <v>63.140358184089962</v>
      </c>
      <c r="G222" s="62"/>
      <c r="H222" s="64"/>
      <c r="I222" s="65" t="s">
        <v>9</v>
      </c>
      <c r="J222" s="66">
        <v>68.72</v>
      </c>
      <c r="K222" s="66">
        <f>((J222/J221)-1)*100</f>
        <v>3.2296830404086041</v>
      </c>
      <c r="L222" s="67">
        <f>((J222/J$215)-1)*100</f>
        <v>3.2296830404086041</v>
      </c>
      <c r="M222" s="67">
        <f t="shared" si="110"/>
        <v>1.1183048852266175</v>
      </c>
      <c r="N222" s="62"/>
      <c r="O222" s="64"/>
      <c r="P222" s="65" t="s">
        <v>9</v>
      </c>
      <c r="Q222" s="66">
        <v>70.14</v>
      </c>
      <c r="R222" s="66">
        <f>((Q222/Q221)-1)*100</f>
        <v>2.5588536335721557</v>
      </c>
      <c r="S222" s="67">
        <f>((Q222/Q$215)-1)*100</f>
        <v>3.8803317535545112</v>
      </c>
      <c r="T222" s="67">
        <f>((Q222/Q210)-1)*100</f>
        <v>18.459719641952365</v>
      </c>
    </row>
    <row r="223" spans="1:20" ht="9.75" customHeight="1" x14ac:dyDescent="0.2">
      <c r="A223" s="64"/>
      <c r="B223" s="65" t="s">
        <v>10</v>
      </c>
      <c r="C223" s="66">
        <v>39.25</v>
      </c>
      <c r="D223" s="66">
        <f>((C223/C222)-1)*100</f>
        <v>0.20423793719683836</v>
      </c>
      <c r="E223" s="67">
        <f>((C223/C$215)-1)*100</f>
        <v>-3.7990196078431349</v>
      </c>
      <c r="F223" s="67">
        <f>((C223/C211)-1)*100</f>
        <v>63.473552686380664</v>
      </c>
      <c r="G223" s="62"/>
      <c r="H223" s="64"/>
      <c r="I223" s="65" t="s">
        <v>10</v>
      </c>
      <c r="J223" s="66">
        <v>68.72</v>
      </c>
      <c r="K223" s="66">
        <f t="shared" si="104"/>
        <v>0</v>
      </c>
      <c r="L223" s="67">
        <f>((J223/J$215)-1)*100</f>
        <v>3.2296830404086041</v>
      </c>
      <c r="M223" s="67">
        <f t="shared" si="110"/>
        <v>6.6749456690468723</v>
      </c>
      <c r="N223" s="62"/>
      <c r="O223" s="64"/>
      <c r="P223" s="65" t="s">
        <v>10</v>
      </c>
      <c r="Q223" s="66">
        <v>70.14</v>
      </c>
      <c r="R223" s="66">
        <f>((Q223/Q222)-1)*100</f>
        <v>0</v>
      </c>
      <c r="S223" s="67">
        <f>((Q223/Q$215)-1)*100</f>
        <v>3.8803317535545112</v>
      </c>
      <c r="T223" s="67">
        <f>((Q223/Q211)-1)*100</f>
        <v>18.459719641952365</v>
      </c>
    </row>
    <row r="224" spans="1:20" ht="9.75" customHeight="1" x14ac:dyDescent="0.2">
      <c r="A224" s="64"/>
      <c r="B224" s="65" t="s">
        <v>11</v>
      </c>
      <c r="C224" s="66">
        <v>41.23</v>
      </c>
      <c r="D224" s="66">
        <f>((C224/C223)-1)*100</f>
        <v>5.0445859872611409</v>
      </c>
      <c r="E224" s="67">
        <f>((C224/C$215)-1)*100</f>
        <v>1.0539215686274472</v>
      </c>
      <c r="F224" s="67">
        <f>((C224/C212)-1)*100</f>
        <v>-7.700917841952104</v>
      </c>
      <c r="G224" s="62"/>
      <c r="H224" s="64"/>
      <c r="I224" s="65" t="s">
        <v>11</v>
      </c>
      <c r="J224" s="66">
        <v>73.87</v>
      </c>
      <c r="K224" s="66">
        <f t="shared" si="104"/>
        <v>7.4941792782305061</v>
      </c>
      <c r="L224" s="67">
        <f>((J224/J$215)-1)*100</f>
        <v>10.965900555805931</v>
      </c>
      <c r="M224" s="67">
        <f>((J224/J212)-1)*100</f>
        <v>14.669357342440236</v>
      </c>
      <c r="N224" s="62"/>
      <c r="O224" s="64"/>
      <c r="P224" s="65" t="s">
        <v>11</v>
      </c>
      <c r="Q224" s="66">
        <v>70.14</v>
      </c>
      <c r="R224" s="66">
        <f t="shared" si="106"/>
        <v>0</v>
      </c>
      <c r="S224" s="67">
        <f>((Q224/Q$215)-1)*100</f>
        <v>3.8803317535545112</v>
      </c>
      <c r="T224" s="67">
        <f>((Q224/Q212)-1)*100</f>
        <v>18.459719641952365</v>
      </c>
    </row>
    <row r="225" spans="1:20" ht="9.75" customHeight="1" x14ac:dyDescent="0.2">
      <c r="A225" s="64"/>
      <c r="B225" s="65" t="s">
        <v>12</v>
      </c>
      <c r="C225" s="66">
        <v>41.85</v>
      </c>
      <c r="D225" s="66">
        <f t="shared" ref="D225:D227" si="111">((C225/C224)-1)*100</f>
        <v>1.5037593984962516</v>
      </c>
      <c r="E225" s="67">
        <f>((C225/C$215)-1)*100</f>
        <v>2.5735294117647189</v>
      </c>
      <c r="F225" s="67">
        <f>((C225/C213)-1)*100</f>
        <v>-9.1796874999999893</v>
      </c>
      <c r="G225" s="62"/>
      <c r="H225" s="64"/>
      <c r="I225" s="65" t="s">
        <v>12</v>
      </c>
      <c r="J225" s="66">
        <v>68.72</v>
      </c>
      <c r="K225" s="66">
        <f t="shared" si="104"/>
        <v>-6.9717070529308316</v>
      </c>
      <c r="L225" s="67">
        <f>((J225/J$215)-1)*100</f>
        <v>3.2296830404086041</v>
      </c>
      <c r="M225" s="67">
        <f>((J225/J213)-1)*100</f>
        <v>3.2296830404086041</v>
      </c>
      <c r="N225" s="62"/>
      <c r="O225" s="64"/>
      <c r="P225" s="65" t="s">
        <v>12</v>
      </c>
      <c r="Q225" s="66">
        <v>70.61</v>
      </c>
      <c r="R225" s="66">
        <f t="shared" si="106"/>
        <v>0.67008839463928993</v>
      </c>
      <c r="S225" s="67">
        <f>((Q225/Q$215)-1)*100</f>
        <v>4.576421800947883</v>
      </c>
      <c r="T225" s="67">
        <f>((Q225/Q213)-1)*100</f>
        <v>10.414386239249417</v>
      </c>
    </row>
    <row r="226" spans="1:20" ht="9.75" customHeight="1" x14ac:dyDescent="0.2">
      <c r="A226" s="64"/>
      <c r="B226" s="65" t="s">
        <v>13</v>
      </c>
      <c r="C226" s="66">
        <v>40.659999999999997</v>
      </c>
      <c r="D226" s="66">
        <f>((C226/C225)-1)*100</f>
        <v>-2.8434886499402734</v>
      </c>
      <c r="E226" s="67">
        <f>((C226/C$215)-1)*100</f>
        <v>-0.34313725490195957</v>
      </c>
      <c r="F226" s="67">
        <f>((C226/C214)-1)*100</f>
        <v>-0.26980623007114568</v>
      </c>
      <c r="G226" s="62"/>
      <c r="H226" s="64"/>
      <c r="I226" s="65" t="s">
        <v>13</v>
      </c>
      <c r="J226" s="66">
        <v>66.739999999999995</v>
      </c>
      <c r="K226" s="66">
        <f>((J226/J225)-1)*100</f>
        <v>-2.8812572759022159</v>
      </c>
      <c r="L226" s="67">
        <f>((J226/J$215)-1)*100</f>
        <v>0.25537028691602348</v>
      </c>
      <c r="M226" s="67">
        <f>((J226/J214)-1)*100</f>
        <v>-2.8812572759022159</v>
      </c>
      <c r="N226" s="62"/>
      <c r="O226" s="64"/>
      <c r="P226" s="65" t="s">
        <v>13</v>
      </c>
      <c r="Q226" s="66">
        <v>70.849999999999994</v>
      </c>
      <c r="R226" s="66">
        <f>((Q226/Q225)-1)*100</f>
        <v>0.33989519898030007</v>
      </c>
      <c r="S226" s="67">
        <f>((Q226/Q$215)-1)*100</f>
        <v>4.9318720379146974</v>
      </c>
      <c r="T226" s="67">
        <f>((Q226/Q214)-1)*100</f>
        <v>10.685830339009517</v>
      </c>
    </row>
    <row r="227" spans="1:20" ht="9.75" hidden="1" customHeight="1" x14ac:dyDescent="0.2">
      <c r="A227" s="64"/>
      <c r="B227" s="65" t="s">
        <v>14</v>
      </c>
      <c r="C227" s="66"/>
      <c r="D227" s="66">
        <f t="shared" si="111"/>
        <v>-100</v>
      </c>
      <c r="E227" s="67">
        <f t="shared" ref="E227" si="112">((C227/C$203)-1)*100</f>
        <v>-100</v>
      </c>
      <c r="F227" s="67">
        <f t="shared" ref="F227" si="113">((C227/C215)-1)*100</f>
        <v>-100</v>
      </c>
      <c r="G227" s="62"/>
      <c r="H227" s="64"/>
      <c r="I227" s="65" t="s">
        <v>14</v>
      </c>
      <c r="J227" s="66"/>
      <c r="K227" s="66">
        <f t="shared" si="104"/>
        <v>-100</v>
      </c>
      <c r="L227" s="67">
        <f t="shared" ref="L227" si="114">((J227/J$203)-1)*100</f>
        <v>-100</v>
      </c>
      <c r="M227" s="67">
        <f t="shared" si="109"/>
        <v>-100</v>
      </c>
      <c r="N227" s="62"/>
      <c r="O227" s="64"/>
      <c r="P227" s="65" t="s">
        <v>14</v>
      </c>
      <c r="Q227" s="66"/>
      <c r="R227" s="66">
        <f t="shared" si="106"/>
        <v>-100</v>
      </c>
      <c r="S227" s="67">
        <f t="shared" ref="S227" si="115">((Q227/Q$203)-1)*100</f>
        <v>-100</v>
      </c>
      <c r="T227" s="67">
        <f t="shared" ref="T227" si="116">((Q227/Q215)-1)*100</f>
        <v>-100</v>
      </c>
    </row>
    <row r="228" spans="1:20" ht="9.75" customHeight="1" x14ac:dyDescent="0.2">
      <c r="A228" s="44"/>
      <c r="B228" s="45"/>
      <c r="C228" s="45"/>
      <c r="D228" s="45"/>
      <c r="E228" s="45"/>
      <c r="F228" s="45"/>
      <c r="G228" s="30"/>
      <c r="H228" s="44"/>
      <c r="I228" s="45"/>
      <c r="J228" s="45"/>
      <c r="K228" s="45"/>
      <c r="L228" s="45"/>
      <c r="M228" s="45"/>
      <c r="N228" s="2"/>
      <c r="O228" s="7" t="s">
        <v>53</v>
      </c>
      <c r="P228" s="27"/>
      <c r="Q228" s="28"/>
      <c r="R228" s="28"/>
      <c r="S228" s="28"/>
      <c r="T228" s="28"/>
    </row>
    <row r="229" spans="1:20" ht="9.75" customHeight="1" x14ac:dyDescent="0.2">
      <c r="A229" s="31"/>
      <c r="B229" s="30"/>
      <c r="C229" s="30"/>
      <c r="D229" s="30"/>
      <c r="E229" s="30"/>
      <c r="F229" s="30"/>
      <c r="G229" s="30"/>
      <c r="H229" s="31"/>
      <c r="I229" s="30"/>
      <c r="J229" s="30"/>
      <c r="K229" s="30"/>
      <c r="L229" s="30"/>
      <c r="M229" s="30"/>
      <c r="N229" s="2"/>
      <c r="O229" s="8" t="s">
        <v>54</v>
      </c>
      <c r="P229" s="46"/>
      <c r="Q229" s="2"/>
      <c r="R229" s="2"/>
      <c r="S229" s="2"/>
      <c r="T229" s="2"/>
    </row>
    <row r="230" spans="1:20" ht="9.75" customHeight="1" x14ac:dyDescent="0.2">
      <c r="A230" s="31"/>
      <c r="B230" s="30"/>
      <c r="C230" s="30"/>
      <c r="D230" s="30"/>
      <c r="E230" s="30"/>
      <c r="F230" s="30"/>
      <c r="G230" s="30"/>
      <c r="H230" s="31"/>
      <c r="I230" s="30"/>
      <c r="J230" s="30"/>
      <c r="K230" s="30"/>
      <c r="L230" s="30"/>
      <c r="M230" s="30"/>
      <c r="N230" s="2"/>
      <c r="O230" s="8"/>
      <c r="P230" s="46"/>
      <c r="Q230" s="2"/>
      <c r="R230" s="2"/>
      <c r="S230" s="2"/>
      <c r="T230" s="2"/>
    </row>
    <row r="231" spans="1:20" ht="9.75" customHeight="1" x14ac:dyDescent="0.2">
      <c r="A231" s="73" t="s">
        <v>28</v>
      </c>
      <c r="B231" s="73"/>
      <c r="C231" s="73"/>
      <c r="D231" s="73"/>
      <c r="E231" s="73"/>
      <c r="F231" s="73"/>
      <c r="H231" s="73" t="s">
        <v>35</v>
      </c>
      <c r="I231" s="73"/>
      <c r="J231" s="73"/>
      <c r="K231" s="73"/>
      <c r="L231" s="73"/>
      <c r="M231" s="73"/>
      <c r="N231" s="15"/>
      <c r="O231" s="74" t="s">
        <v>26</v>
      </c>
      <c r="P231" s="75"/>
      <c r="Q231" s="75"/>
      <c r="R231" s="75"/>
      <c r="S231" s="75"/>
      <c r="T231" s="75"/>
    </row>
    <row r="232" spans="1:20" ht="9.75" customHeight="1" x14ac:dyDescent="0.2">
      <c r="A232" s="18" t="s">
        <v>0</v>
      </c>
      <c r="B232" s="19"/>
      <c r="C232" s="76" t="s">
        <v>44</v>
      </c>
      <c r="D232" s="76" t="s">
        <v>45</v>
      </c>
      <c r="E232" s="76"/>
      <c r="F232" s="77"/>
      <c r="H232" s="18" t="s">
        <v>0</v>
      </c>
      <c r="I232" s="19"/>
      <c r="J232" s="76" t="s">
        <v>44</v>
      </c>
      <c r="K232" s="76" t="s">
        <v>45</v>
      </c>
      <c r="L232" s="76"/>
      <c r="M232" s="77"/>
      <c r="O232" s="18" t="s">
        <v>0</v>
      </c>
      <c r="P232" s="19"/>
      <c r="Q232" s="76" t="s">
        <v>44</v>
      </c>
      <c r="R232" s="76" t="s">
        <v>45</v>
      </c>
      <c r="S232" s="76"/>
      <c r="T232" s="77"/>
    </row>
    <row r="233" spans="1:20" ht="9.75" customHeight="1" x14ac:dyDescent="0.2">
      <c r="A233" s="22" t="s">
        <v>1</v>
      </c>
      <c r="B233" s="23"/>
      <c r="C233" s="76"/>
      <c r="D233" s="76" t="s">
        <v>46</v>
      </c>
      <c r="E233" s="76" t="s">
        <v>47</v>
      </c>
      <c r="F233" s="77"/>
      <c r="G233" s="30"/>
      <c r="H233" s="22" t="s">
        <v>1</v>
      </c>
      <c r="I233" s="23"/>
      <c r="J233" s="76"/>
      <c r="K233" s="76" t="s">
        <v>46</v>
      </c>
      <c r="L233" s="76" t="s">
        <v>47</v>
      </c>
      <c r="M233" s="77"/>
      <c r="O233" s="22" t="s">
        <v>1</v>
      </c>
      <c r="P233" s="23"/>
      <c r="Q233" s="76"/>
      <c r="R233" s="76" t="s">
        <v>46</v>
      </c>
      <c r="S233" s="76" t="s">
        <v>47</v>
      </c>
      <c r="T233" s="77"/>
    </row>
    <row r="234" spans="1:20" ht="9.75" customHeight="1" x14ac:dyDescent="0.2">
      <c r="A234" s="24" t="s">
        <v>2</v>
      </c>
      <c r="B234" s="25"/>
      <c r="C234" s="76"/>
      <c r="D234" s="76"/>
      <c r="E234" s="12" t="s">
        <v>48</v>
      </c>
      <c r="F234" s="13" t="s">
        <v>49</v>
      </c>
      <c r="G234" s="30"/>
      <c r="H234" s="24" t="s">
        <v>2</v>
      </c>
      <c r="I234" s="25"/>
      <c r="J234" s="76"/>
      <c r="K234" s="76"/>
      <c r="L234" s="12" t="s">
        <v>48</v>
      </c>
      <c r="M234" s="13" t="s">
        <v>49</v>
      </c>
      <c r="O234" s="24" t="s">
        <v>2</v>
      </c>
      <c r="P234" s="25"/>
      <c r="Q234" s="76"/>
      <c r="R234" s="76"/>
      <c r="S234" s="12" t="s">
        <v>48</v>
      </c>
      <c r="T234" s="13" t="s">
        <v>49</v>
      </c>
    </row>
    <row r="235" spans="1:20" ht="9.75" customHeight="1" x14ac:dyDescent="0.2">
      <c r="A235" s="32">
        <v>2007</v>
      </c>
      <c r="B235" s="33" t="s">
        <v>4</v>
      </c>
      <c r="C235" s="34">
        <v>25.26</v>
      </c>
      <c r="D235" s="34" t="s">
        <v>3</v>
      </c>
      <c r="E235" s="35" t="s">
        <v>3</v>
      </c>
      <c r="F235" s="35" t="s">
        <v>3</v>
      </c>
      <c r="G235" s="30"/>
      <c r="H235" s="32">
        <v>2007</v>
      </c>
      <c r="I235" s="33" t="s">
        <v>4</v>
      </c>
      <c r="J235" s="34">
        <v>16.2</v>
      </c>
      <c r="K235" s="34" t="s">
        <v>3</v>
      </c>
      <c r="L235" s="35" t="s">
        <v>3</v>
      </c>
      <c r="M235" s="35" t="s">
        <v>3</v>
      </c>
      <c r="N235" s="37"/>
      <c r="O235" s="32">
        <v>2007</v>
      </c>
      <c r="P235" s="33" t="s">
        <v>4</v>
      </c>
      <c r="Q235" s="34">
        <v>11.7</v>
      </c>
      <c r="R235" s="34" t="s">
        <v>3</v>
      </c>
      <c r="S235" s="35" t="s">
        <v>3</v>
      </c>
      <c r="T235" s="35" t="s">
        <v>3</v>
      </c>
    </row>
    <row r="236" spans="1:20" ht="9.75" customHeight="1" x14ac:dyDescent="0.2">
      <c r="A236" s="32"/>
      <c r="B236" s="33" t="s">
        <v>5</v>
      </c>
      <c r="C236" s="34">
        <v>25.26</v>
      </c>
      <c r="D236" s="34">
        <v>0</v>
      </c>
      <c r="E236" s="35" t="s">
        <v>3</v>
      </c>
      <c r="F236" s="35" t="s">
        <v>3</v>
      </c>
      <c r="H236" s="32"/>
      <c r="I236" s="33" t="s">
        <v>5</v>
      </c>
      <c r="J236" s="34">
        <v>15.28</v>
      </c>
      <c r="K236" s="34">
        <v>-5.66</v>
      </c>
      <c r="L236" s="35" t="s">
        <v>3</v>
      </c>
      <c r="M236" s="35" t="s">
        <v>3</v>
      </c>
      <c r="N236" s="37"/>
      <c r="O236" s="32"/>
      <c r="P236" s="33" t="s">
        <v>5</v>
      </c>
      <c r="Q236" s="34">
        <v>11.7</v>
      </c>
      <c r="R236" s="34">
        <v>0</v>
      </c>
      <c r="S236" s="35" t="s">
        <v>3</v>
      </c>
      <c r="T236" s="35" t="s">
        <v>3</v>
      </c>
    </row>
    <row r="237" spans="1:20" ht="9.75" customHeight="1" x14ac:dyDescent="0.2">
      <c r="A237" s="32"/>
      <c r="B237" s="33" t="s">
        <v>6</v>
      </c>
      <c r="C237" s="34">
        <v>25.26</v>
      </c>
      <c r="D237" s="34">
        <v>0</v>
      </c>
      <c r="E237" s="35" t="s">
        <v>3</v>
      </c>
      <c r="F237" s="35" t="s">
        <v>3</v>
      </c>
      <c r="H237" s="32"/>
      <c r="I237" s="33" t="s">
        <v>6</v>
      </c>
      <c r="J237" s="34">
        <v>15.28</v>
      </c>
      <c r="K237" s="34">
        <v>0</v>
      </c>
      <c r="L237" s="35" t="s">
        <v>3</v>
      </c>
      <c r="M237" s="35" t="s">
        <v>3</v>
      </c>
      <c r="N237" s="37"/>
      <c r="O237" s="32"/>
      <c r="P237" s="33" t="s">
        <v>6</v>
      </c>
      <c r="Q237" s="34">
        <v>11.96</v>
      </c>
      <c r="R237" s="34">
        <v>2.2222222222222365</v>
      </c>
      <c r="S237" s="35" t="s">
        <v>3</v>
      </c>
      <c r="T237" s="35" t="s">
        <v>3</v>
      </c>
    </row>
    <row r="238" spans="1:20" ht="9.75" customHeight="1" x14ac:dyDescent="0.2">
      <c r="A238" s="32"/>
      <c r="B238" s="33" t="s">
        <v>7</v>
      </c>
      <c r="C238" s="34">
        <v>25.51</v>
      </c>
      <c r="D238" s="34">
        <v>0.9897070467141722</v>
      </c>
      <c r="E238" s="35" t="s">
        <v>3</v>
      </c>
      <c r="F238" s="35" t="s">
        <v>3</v>
      </c>
      <c r="G238" s="30"/>
      <c r="H238" s="32"/>
      <c r="I238" s="33" t="s">
        <v>7</v>
      </c>
      <c r="J238" s="34">
        <v>16.899999999999999</v>
      </c>
      <c r="K238" s="34">
        <v>10.61</v>
      </c>
      <c r="L238" s="35" t="s">
        <v>3</v>
      </c>
      <c r="M238" s="35" t="s">
        <v>3</v>
      </c>
      <c r="N238" s="37"/>
      <c r="O238" s="32"/>
      <c r="P238" s="33" t="s">
        <v>7</v>
      </c>
      <c r="Q238" s="34">
        <v>11.9</v>
      </c>
      <c r="R238" s="34">
        <v>-0.50167224080267525</v>
      </c>
      <c r="S238" s="35" t="s">
        <v>3</v>
      </c>
      <c r="T238" s="35" t="s">
        <v>3</v>
      </c>
    </row>
    <row r="239" spans="1:20" ht="9.75" customHeight="1" x14ac:dyDescent="0.2">
      <c r="A239" s="32"/>
      <c r="B239" s="33" t="s">
        <v>8</v>
      </c>
      <c r="C239" s="34">
        <v>26.27</v>
      </c>
      <c r="D239" s="34">
        <v>2.9792238337906563</v>
      </c>
      <c r="E239" s="35" t="s">
        <v>3</v>
      </c>
      <c r="F239" s="35" t="s">
        <v>3</v>
      </c>
      <c r="G239" s="30"/>
      <c r="H239" s="32"/>
      <c r="I239" s="33" t="s">
        <v>8</v>
      </c>
      <c r="J239" s="34">
        <v>18.43</v>
      </c>
      <c r="K239" s="34">
        <v>9.02</v>
      </c>
      <c r="L239" s="35" t="s">
        <v>3</v>
      </c>
      <c r="M239" s="35" t="s">
        <v>3</v>
      </c>
      <c r="N239" s="37"/>
      <c r="O239" s="32"/>
      <c r="P239" s="33" t="s">
        <v>8</v>
      </c>
      <c r="Q239" s="34">
        <v>11.9</v>
      </c>
      <c r="R239" s="34">
        <v>0</v>
      </c>
      <c r="S239" s="35" t="s">
        <v>3</v>
      </c>
      <c r="T239" s="35" t="s">
        <v>3</v>
      </c>
    </row>
    <row r="240" spans="1:20" ht="9.75" customHeight="1" x14ac:dyDescent="0.2">
      <c r="A240" s="32"/>
      <c r="B240" s="33" t="s">
        <v>9</v>
      </c>
      <c r="C240" s="34">
        <v>26.27</v>
      </c>
      <c r="D240" s="34">
        <v>0</v>
      </c>
      <c r="E240" s="35" t="s">
        <v>3</v>
      </c>
      <c r="F240" s="35" t="s">
        <v>3</v>
      </c>
      <c r="H240" s="32"/>
      <c r="I240" s="33" t="s">
        <v>9</v>
      </c>
      <c r="J240" s="34">
        <v>17.399999999999999</v>
      </c>
      <c r="K240" s="34">
        <v>-5.57</v>
      </c>
      <c r="L240" s="35" t="s">
        <v>3</v>
      </c>
      <c r="M240" s="35" t="s">
        <v>3</v>
      </c>
      <c r="N240" s="37"/>
      <c r="O240" s="32"/>
      <c r="P240" s="33" t="s">
        <v>9</v>
      </c>
      <c r="Q240" s="34">
        <v>12.06</v>
      </c>
      <c r="R240" s="34">
        <v>1.3445378151260456</v>
      </c>
      <c r="S240" s="35" t="s">
        <v>3</v>
      </c>
      <c r="T240" s="35" t="s">
        <v>3</v>
      </c>
    </row>
    <row r="241" spans="1:20" ht="9.75" customHeight="1" x14ac:dyDescent="0.2">
      <c r="A241" s="32"/>
      <c r="B241" s="33" t="s">
        <v>10</v>
      </c>
      <c r="C241" s="34">
        <v>26.27</v>
      </c>
      <c r="D241" s="34">
        <v>0</v>
      </c>
      <c r="E241" s="35" t="s">
        <v>3</v>
      </c>
      <c r="F241" s="35" t="s">
        <v>3</v>
      </c>
      <c r="H241" s="32"/>
      <c r="I241" s="33" t="s">
        <v>10</v>
      </c>
      <c r="J241" s="34">
        <v>15.96</v>
      </c>
      <c r="K241" s="34">
        <v>-8.2758620689655</v>
      </c>
      <c r="L241" s="35" t="s">
        <v>3</v>
      </c>
      <c r="M241" s="35" t="s">
        <v>3</v>
      </c>
      <c r="N241" s="37"/>
      <c r="O241" s="32"/>
      <c r="P241" s="33" t="s">
        <v>10</v>
      </c>
      <c r="Q241" s="34">
        <v>12.06</v>
      </c>
      <c r="R241" s="34">
        <v>0</v>
      </c>
      <c r="S241" s="35" t="s">
        <v>3</v>
      </c>
      <c r="T241" s="35" t="s">
        <v>3</v>
      </c>
    </row>
    <row r="242" spans="1:20" ht="9.75" customHeight="1" x14ac:dyDescent="0.2">
      <c r="A242" s="32"/>
      <c r="B242" s="33" t="s">
        <v>11</v>
      </c>
      <c r="C242" s="34">
        <v>26.34</v>
      </c>
      <c r="D242" s="34">
        <v>0.26646364674534073</v>
      </c>
      <c r="E242" s="35" t="s">
        <v>3</v>
      </c>
      <c r="F242" s="35" t="s">
        <v>3</v>
      </c>
      <c r="H242" s="32"/>
      <c r="I242" s="33" t="s">
        <v>11</v>
      </c>
      <c r="J242" s="34">
        <v>14.28</v>
      </c>
      <c r="K242" s="34">
        <v>-10.5</v>
      </c>
      <c r="L242" s="35" t="s">
        <v>3</v>
      </c>
      <c r="M242" s="35" t="s">
        <v>3</v>
      </c>
      <c r="N242" s="37"/>
      <c r="O242" s="32"/>
      <c r="P242" s="33" t="s">
        <v>11</v>
      </c>
      <c r="Q242" s="34">
        <v>12.14</v>
      </c>
      <c r="R242" s="34">
        <v>0.66334991708125735</v>
      </c>
      <c r="S242" s="35" t="s">
        <v>3</v>
      </c>
      <c r="T242" s="35" t="s">
        <v>3</v>
      </c>
    </row>
    <row r="243" spans="1:20" ht="9.75" customHeight="1" x14ac:dyDescent="0.2">
      <c r="A243" s="32"/>
      <c r="B243" s="33" t="s">
        <v>12</v>
      </c>
      <c r="C243" s="34">
        <v>26.34</v>
      </c>
      <c r="D243" s="34">
        <v>0</v>
      </c>
      <c r="E243" s="35" t="s">
        <v>3</v>
      </c>
      <c r="F243" s="35" t="s">
        <v>3</v>
      </c>
      <c r="H243" s="32"/>
      <c r="I243" s="33" t="s">
        <v>12</v>
      </c>
      <c r="J243" s="34">
        <v>12.61</v>
      </c>
      <c r="K243" s="34">
        <v>-11.73</v>
      </c>
      <c r="L243" s="35" t="s">
        <v>3</v>
      </c>
      <c r="M243" s="35" t="s">
        <v>3</v>
      </c>
      <c r="N243" s="37"/>
      <c r="O243" s="32"/>
      <c r="P243" s="33" t="s">
        <v>12</v>
      </c>
      <c r="Q243" s="34">
        <v>12.49</v>
      </c>
      <c r="R243" s="34">
        <v>2.883031301482708</v>
      </c>
      <c r="S243" s="35" t="s">
        <v>3</v>
      </c>
      <c r="T243" s="35" t="s">
        <v>3</v>
      </c>
    </row>
    <row r="244" spans="1:20" ht="9.75" customHeight="1" x14ac:dyDescent="0.2">
      <c r="A244" s="32"/>
      <c r="B244" s="33" t="s">
        <v>13</v>
      </c>
      <c r="C244" s="34">
        <v>26.34</v>
      </c>
      <c r="D244" s="34">
        <v>0</v>
      </c>
      <c r="E244" s="35" t="s">
        <v>3</v>
      </c>
      <c r="F244" s="35" t="s">
        <v>3</v>
      </c>
      <c r="H244" s="32"/>
      <c r="I244" s="33" t="s">
        <v>13</v>
      </c>
      <c r="J244" s="34">
        <v>15.62</v>
      </c>
      <c r="K244" s="34">
        <v>23.84</v>
      </c>
      <c r="L244" s="35" t="s">
        <v>3</v>
      </c>
      <c r="M244" s="35" t="s">
        <v>3</v>
      </c>
      <c r="N244" s="37"/>
      <c r="O244" s="32"/>
      <c r="P244" s="33" t="s">
        <v>13</v>
      </c>
      <c r="Q244" s="34">
        <v>11.71</v>
      </c>
      <c r="R244" s="34">
        <v>-6.2449959967974316</v>
      </c>
      <c r="S244" s="35" t="s">
        <v>3</v>
      </c>
      <c r="T244" s="35" t="s">
        <v>3</v>
      </c>
    </row>
    <row r="245" spans="1:20" ht="9.75" customHeight="1" x14ac:dyDescent="0.2">
      <c r="A245" s="32"/>
      <c r="B245" s="33" t="s">
        <v>14</v>
      </c>
      <c r="C245" s="34">
        <v>26.34</v>
      </c>
      <c r="D245" s="34">
        <v>0</v>
      </c>
      <c r="E245" s="35" t="s">
        <v>3</v>
      </c>
      <c r="F245" s="35" t="s">
        <v>3</v>
      </c>
      <c r="H245" s="32"/>
      <c r="I245" s="33" t="s">
        <v>14</v>
      </c>
      <c r="J245" s="34">
        <v>25.66</v>
      </c>
      <c r="K245" s="34">
        <v>64.3</v>
      </c>
      <c r="L245" s="35" t="s">
        <v>3</v>
      </c>
      <c r="M245" s="35" t="s">
        <v>3</v>
      </c>
      <c r="N245" s="36"/>
      <c r="O245" s="32"/>
      <c r="P245" s="33" t="s">
        <v>14</v>
      </c>
      <c r="Q245" s="34">
        <v>12.18</v>
      </c>
      <c r="R245" s="34">
        <v>4.0136635354397932</v>
      </c>
      <c r="S245" s="35" t="s">
        <v>3</v>
      </c>
      <c r="T245" s="35" t="s">
        <v>3</v>
      </c>
    </row>
    <row r="246" spans="1:20" ht="9.75" customHeight="1" x14ac:dyDescent="0.2">
      <c r="A246" s="40">
        <v>2008</v>
      </c>
      <c r="B246" s="41" t="s">
        <v>37</v>
      </c>
      <c r="C246" s="42">
        <v>26.34</v>
      </c>
      <c r="D246" s="42">
        <v>0</v>
      </c>
      <c r="E246" s="43">
        <v>0</v>
      </c>
      <c r="F246" s="43" t="s">
        <v>3</v>
      </c>
      <c r="H246" s="40">
        <v>2008</v>
      </c>
      <c r="I246" s="41" t="s">
        <v>37</v>
      </c>
      <c r="J246" s="42">
        <v>18.91</v>
      </c>
      <c r="K246" s="42">
        <v>-26.28</v>
      </c>
      <c r="L246" s="42">
        <v>-26.28</v>
      </c>
      <c r="M246" s="43" t="s">
        <v>3</v>
      </c>
      <c r="N246" s="36"/>
      <c r="O246" s="40">
        <v>2008</v>
      </c>
      <c r="P246" s="41" t="s">
        <v>37</v>
      </c>
      <c r="Q246" s="42">
        <v>12.18</v>
      </c>
      <c r="R246" s="42">
        <v>0</v>
      </c>
      <c r="S246" s="43">
        <v>0</v>
      </c>
      <c r="T246" s="43" t="s">
        <v>3</v>
      </c>
    </row>
    <row r="247" spans="1:20" ht="9.75" customHeight="1" x14ac:dyDescent="0.2">
      <c r="A247" s="32"/>
      <c r="B247" s="33" t="s">
        <v>4</v>
      </c>
      <c r="C247" s="34">
        <v>26.34</v>
      </c>
      <c r="D247" s="34">
        <v>0</v>
      </c>
      <c r="E247" s="35">
        <v>0</v>
      </c>
      <c r="F247" s="35">
        <v>4.2755344418052177</v>
      </c>
      <c r="H247" s="32"/>
      <c r="I247" s="33" t="s">
        <v>4</v>
      </c>
      <c r="J247" s="34">
        <v>25.77</v>
      </c>
      <c r="K247" s="34">
        <v>36.277102062400843</v>
      </c>
      <c r="L247" s="35">
        <v>0.42868277474668037</v>
      </c>
      <c r="M247" s="35">
        <v>59.074074074074076</v>
      </c>
      <c r="N247" s="36"/>
      <c r="O247" s="32"/>
      <c r="P247" s="33" t="s">
        <v>4</v>
      </c>
      <c r="Q247" s="34">
        <v>12.67</v>
      </c>
      <c r="R247" s="34">
        <v>4.0229885057471382</v>
      </c>
      <c r="S247" s="35">
        <v>4.0229885057471382</v>
      </c>
      <c r="T247" s="35">
        <v>8.2905982905983056</v>
      </c>
    </row>
    <row r="248" spans="1:20" ht="9.75" customHeight="1" x14ac:dyDescent="0.2">
      <c r="A248" s="32"/>
      <c r="B248" s="33" t="s">
        <v>5</v>
      </c>
      <c r="C248" s="34">
        <v>26.34</v>
      </c>
      <c r="D248" s="34">
        <v>0</v>
      </c>
      <c r="E248" s="35">
        <v>0</v>
      </c>
      <c r="F248" s="35">
        <v>4.2755344418052177</v>
      </c>
      <c r="H248" s="32"/>
      <c r="I248" s="33" t="s">
        <v>5</v>
      </c>
      <c r="J248" s="34">
        <v>19.79</v>
      </c>
      <c r="K248" s="34">
        <v>-23.19</v>
      </c>
      <c r="L248" s="35">
        <v>-22.876071706936873</v>
      </c>
      <c r="M248" s="35">
        <v>29.515706806282726</v>
      </c>
      <c r="N248" s="37"/>
      <c r="O248" s="32"/>
      <c r="P248" s="33" t="s">
        <v>5</v>
      </c>
      <c r="Q248" s="34">
        <v>12.67</v>
      </c>
      <c r="R248" s="34">
        <v>0</v>
      </c>
      <c r="S248" s="35">
        <v>4.0229885057471382</v>
      </c>
      <c r="T248" s="35">
        <v>8.2905982905983056</v>
      </c>
    </row>
    <row r="249" spans="1:20" ht="9.75" customHeight="1" x14ac:dyDescent="0.2">
      <c r="A249" s="32"/>
      <c r="B249" s="33" t="s">
        <v>6</v>
      </c>
      <c r="C249" s="34">
        <v>26.34</v>
      </c>
      <c r="D249" s="34">
        <v>0</v>
      </c>
      <c r="E249" s="35">
        <v>0</v>
      </c>
      <c r="F249" s="35">
        <v>4.2755344418052177</v>
      </c>
      <c r="H249" s="32"/>
      <c r="I249" s="33" t="s">
        <v>6</v>
      </c>
      <c r="J249" s="34">
        <v>13.77</v>
      </c>
      <c r="K249" s="34">
        <v>-30.44</v>
      </c>
      <c r="L249" s="34">
        <v>-46.33</v>
      </c>
      <c r="M249" s="35">
        <v>-9.8821989528795839</v>
      </c>
      <c r="N249" s="37"/>
      <c r="O249" s="32"/>
      <c r="P249" s="33" t="s">
        <v>6</v>
      </c>
      <c r="Q249" s="34">
        <v>12.67</v>
      </c>
      <c r="R249" s="34">
        <v>0</v>
      </c>
      <c r="S249" s="35">
        <v>4.0229885057471382</v>
      </c>
      <c r="T249" s="35">
        <v>5.9364548494983183</v>
      </c>
    </row>
    <row r="250" spans="1:20" ht="9.75" customHeight="1" x14ac:dyDescent="0.2">
      <c r="A250" s="32"/>
      <c r="B250" s="33" t="s">
        <v>7</v>
      </c>
      <c r="C250" s="34">
        <v>28.31</v>
      </c>
      <c r="D250" s="34">
        <v>7.4791192103264903</v>
      </c>
      <c r="E250" s="35">
        <v>7.4791192103264903</v>
      </c>
      <c r="F250" s="35">
        <v>10.97608780870245</v>
      </c>
      <c r="H250" s="32"/>
      <c r="I250" s="33" t="s">
        <v>7</v>
      </c>
      <c r="J250" s="34">
        <v>13.93</v>
      </c>
      <c r="K250" s="34">
        <v>1.19</v>
      </c>
      <c r="L250" s="35">
        <v>-45.713172252533127</v>
      </c>
      <c r="M250" s="35">
        <v>-17.573964497041416</v>
      </c>
      <c r="N250" s="37"/>
      <c r="O250" s="32"/>
      <c r="P250" s="33" t="s">
        <v>7</v>
      </c>
      <c r="Q250" s="34">
        <v>12.18</v>
      </c>
      <c r="R250" s="34">
        <v>-3.8674033149171283</v>
      </c>
      <c r="S250" s="35">
        <v>0</v>
      </c>
      <c r="T250" s="35">
        <v>2.3529411764705799</v>
      </c>
    </row>
    <row r="251" spans="1:20" ht="9.75" customHeight="1" x14ac:dyDescent="0.2">
      <c r="A251" s="32"/>
      <c r="B251" s="33" t="s">
        <v>8</v>
      </c>
      <c r="C251" s="34">
        <v>28.31</v>
      </c>
      <c r="D251" s="34">
        <v>0</v>
      </c>
      <c r="E251" s="35">
        <v>7.4791192103264903</v>
      </c>
      <c r="F251" s="35">
        <v>7.7655119908641046</v>
      </c>
      <c r="H251" s="32"/>
      <c r="I251" s="33" t="s">
        <v>8</v>
      </c>
      <c r="J251" s="34">
        <v>13.77</v>
      </c>
      <c r="K251" s="34">
        <v>-1.17</v>
      </c>
      <c r="L251" s="34">
        <v>-46.33</v>
      </c>
      <c r="M251" s="35">
        <v>-25.284861638632663</v>
      </c>
      <c r="N251" s="37"/>
      <c r="O251" s="32"/>
      <c r="P251" s="33" t="s">
        <v>8</v>
      </c>
      <c r="Q251" s="34">
        <v>12.36</v>
      </c>
      <c r="R251" s="34">
        <v>1.477832512315258</v>
      </c>
      <c r="S251" s="35">
        <v>1.477832512315258</v>
      </c>
      <c r="T251" s="35">
        <v>3.8655462184873812</v>
      </c>
    </row>
    <row r="252" spans="1:20" ht="9.75" customHeight="1" x14ac:dyDescent="0.2">
      <c r="A252" s="32"/>
      <c r="B252" s="33" t="s">
        <v>9</v>
      </c>
      <c r="C252" s="34">
        <v>28.31</v>
      </c>
      <c r="D252" s="34">
        <v>0</v>
      </c>
      <c r="E252" s="35">
        <v>7.4791192103264903</v>
      </c>
      <c r="F252" s="35">
        <v>7.7655119908641046</v>
      </c>
      <c r="H252" s="32"/>
      <c r="I252" s="33" t="s">
        <v>9</v>
      </c>
      <c r="J252" s="34">
        <v>13.77</v>
      </c>
      <c r="K252" s="34">
        <v>0</v>
      </c>
      <c r="L252" s="34">
        <v>-46.33</v>
      </c>
      <c r="M252" s="35">
        <v>-20.862068965517231</v>
      </c>
      <c r="N252" s="37"/>
      <c r="O252" s="32"/>
      <c r="P252" s="33" t="s">
        <v>9</v>
      </c>
      <c r="Q252" s="34">
        <v>12.36</v>
      </c>
      <c r="R252" s="34">
        <v>0</v>
      </c>
      <c r="S252" s="35">
        <v>1.477832512315258</v>
      </c>
      <c r="T252" s="35">
        <v>2.4875621890547261</v>
      </c>
    </row>
    <row r="253" spans="1:20" ht="9.75" customHeight="1" x14ac:dyDescent="0.2">
      <c r="A253" s="32"/>
      <c r="B253" s="33" t="s">
        <v>10</v>
      </c>
      <c r="C253" s="34">
        <v>28.31</v>
      </c>
      <c r="D253" s="34">
        <v>0</v>
      </c>
      <c r="E253" s="35">
        <v>7.4791192103264903</v>
      </c>
      <c r="F253" s="35">
        <v>7.7655119908641046</v>
      </c>
      <c r="H253" s="32"/>
      <c r="I253" s="33" t="s">
        <v>10</v>
      </c>
      <c r="J253" s="34">
        <v>25.66</v>
      </c>
      <c r="K253" s="34">
        <v>86.34</v>
      </c>
      <c r="L253" s="35">
        <v>0</v>
      </c>
      <c r="M253" s="35">
        <v>60.776942355889709</v>
      </c>
      <c r="N253" s="37"/>
      <c r="O253" s="32"/>
      <c r="P253" s="33" t="s">
        <v>10</v>
      </c>
      <c r="Q253" s="34">
        <v>12.36</v>
      </c>
      <c r="R253" s="34">
        <v>0</v>
      </c>
      <c r="S253" s="35">
        <v>1.477832512315258</v>
      </c>
      <c r="T253" s="35">
        <v>2.4875621890547261</v>
      </c>
    </row>
    <row r="254" spans="1:20" ht="9.75" customHeight="1" x14ac:dyDescent="0.2">
      <c r="A254" s="32"/>
      <c r="B254" s="33" t="s">
        <v>11</v>
      </c>
      <c r="C254" s="34">
        <v>28.31</v>
      </c>
      <c r="D254" s="34">
        <v>0</v>
      </c>
      <c r="E254" s="35">
        <v>7.4791192103264903</v>
      </c>
      <c r="F254" s="35">
        <v>7.4791192103264903</v>
      </c>
      <c r="H254" s="32"/>
      <c r="I254" s="33" t="s">
        <v>11</v>
      </c>
      <c r="J254" s="34">
        <v>13.77</v>
      </c>
      <c r="K254" s="34">
        <v>-46.33</v>
      </c>
      <c r="L254" s="34">
        <v>-46.33</v>
      </c>
      <c r="M254" s="35">
        <v>-3.5714285714285698</v>
      </c>
      <c r="N254" s="36"/>
      <c r="O254" s="32"/>
      <c r="P254" s="33" t="s">
        <v>11</v>
      </c>
      <c r="Q254" s="34">
        <v>12.36</v>
      </c>
      <c r="R254" s="34">
        <v>0</v>
      </c>
      <c r="S254" s="35">
        <v>1.477832512315258</v>
      </c>
      <c r="T254" s="35">
        <v>1.8121911037891181</v>
      </c>
    </row>
    <row r="255" spans="1:20" ht="9.75" customHeight="1" x14ac:dyDescent="0.2">
      <c r="A255" s="32"/>
      <c r="B255" s="33" t="s">
        <v>12</v>
      </c>
      <c r="C255" s="34">
        <v>28.31</v>
      </c>
      <c r="D255" s="34">
        <v>0</v>
      </c>
      <c r="E255" s="35">
        <v>7.4791192103264903</v>
      </c>
      <c r="F255" s="35">
        <v>7.4791192103264903</v>
      </c>
      <c r="H255" s="32"/>
      <c r="I255" s="33" t="s">
        <v>12</v>
      </c>
      <c r="J255" s="34">
        <v>13.77</v>
      </c>
      <c r="K255" s="34">
        <v>0</v>
      </c>
      <c r="L255" s="35">
        <v>-46.336710833982849</v>
      </c>
      <c r="M255" s="35">
        <v>9.199048374306118</v>
      </c>
      <c r="N255" s="37"/>
      <c r="O255" s="32"/>
      <c r="P255" s="33" t="s">
        <v>12</v>
      </c>
      <c r="Q255" s="34">
        <v>12.36</v>
      </c>
      <c r="R255" s="34">
        <v>0</v>
      </c>
      <c r="S255" s="35">
        <v>1.477832512315258</v>
      </c>
      <c r="T255" s="35">
        <v>-1.040832666132907</v>
      </c>
    </row>
    <row r="256" spans="1:20" ht="9.75" customHeight="1" x14ac:dyDescent="0.2">
      <c r="A256" s="32"/>
      <c r="B256" s="33" t="s">
        <v>13</v>
      </c>
      <c r="C256" s="34">
        <v>28.31</v>
      </c>
      <c r="D256" s="34">
        <v>0</v>
      </c>
      <c r="E256" s="35">
        <v>7.4791192103264903</v>
      </c>
      <c r="F256" s="35">
        <v>7.4791192103264903</v>
      </c>
      <c r="H256" s="32"/>
      <c r="I256" s="33" t="s">
        <v>13</v>
      </c>
      <c r="J256" s="34">
        <v>13.87</v>
      </c>
      <c r="K256" s="34">
        <v>0.75</v>
      </c>
      <c r="L256" s="35">
        <v>-45.946999220576778</v>
      </c>
      <c r="M256" s="35">
        <v>-11.20358514724712</v>
      </c>
      <c r="N256" s="37"/>
      <c r="O256" s="32"/>
      <c r="P256" s="33" t="s">
        <v>13</v>
      </c>
      <c r="Q256" s="34">
        <v>17.649999999999999</v>
      </c>
      <c r="R256" s="34">
        <v>42.799352750809064</v>
      </c>
      <c r="S256" s="35">
        <v>44.909688013136282</v>
      </c>
      <c r="T256" s="35">
        <v>50.725875320239091</v>
      </c>
    </row>
    <row r="257" spans="1:20" ht="9.75" customHeight="1" x14ac:dyDescent="0.2">
      <c r="A257" s="32"/>
      <c r="B257" s="33" t="s">
        <v>14</v>
      </c>
      <c r="C257" s="34">
        <v>28.31</v>
      </c>
      <c r="D257" s="34">
        <v>0</v>
      </c>
      <c r="E257" s="35">
        <v>7.4791192103264903</v>
      </c>
      <c r="F257" s="35">
        <v>7.4791192103264903</v>
      </c>
      <c r="H257" s="32"/>
      <c r="I257" s="33" t="s">
        <v>14</v>
      </c>
      <c r="J257" s="34">
        <v>13.77</v>
      </c>
      <c r="K257" s="34">
        <v>-0.74</v>
      </c>
      <c r="L257" s="35">
        <v>-46.336710833982849</v>
      </c>
      <c r="M257" s="35">
        <v>-46.336710833982849</v>
      </c>
      <c r="N257" s="37"/>
      <c r="O257" s="32"/>
      <c r="P257" s="33" t="s">
        <v>14</v>
      </c>
      <c r="Q257" s="34">
        <v>17.649999999999999</v>
      </c>
      <c r="R257" s="34">
        <v>0</v>
      </c>
      <c r="S257" s="35">
        <v>44.909688013136282</v>
      </c>
      <c r="T257" s="35">
        <v>44.909688013136282</v>
      </c>
    </row>
    <row r="258" spans="1:20" s="63" customFormat="1" ht="9.75" customHeight="1" x14ac:dyDescent="0.2">
      <c r="A258" s="40">
        <v>2009</v>
      </c>
      <c r="B258" s="41" t="s">
        <v>37</v>
      </c>
      <c r="C258" s="42">
        <v>28.31</v>
      </c>
      <c r="D258" s="42">
        <v>0</v>
      </c>
      <c r="E258" s="43">
        <v>0</v>
      </c>
      <c r="F258" s="43">
        <v>7.4791192103264903</v>
      </c>
      <c r="G258" s="30"/>
      <c r="H258" s="40">
        <v>2009</v>
      </c>
      <c r="I258" s="41" t="s">
        <v>37</v>
      </c>
      <c r="J258" s="42">
        <v>13.77</v>
      </c>
      <c r="K258" s="42">
        <v>0</v>
      </c>
      <c r="L258" s="43">
        <v>0</v>
      </c>
      <c r="M258" s="43">
        <v>-27.181385510312005</v>
      </c>
      <c r="N258" s="30"/>
      <c r="O258" s="40">
        <v>2009</v>
      </c>
      <c r="P258" s="41" t="s">
        <v>37</v>
      </c>
      <c r="Q258" s="42">
        <v>19.7</v>
      </c>
      <c r="R258" s="42">
        <v>11.614730878186963</v>
      </c>
      <c r="S258" s="43">
        <v>11.614730878186963</v>
      </c>
      <c r="T258" s="43">
        <v>61.740558292282422</v>
      </c>
    </row>
    <row r="259" spans="1:20" s="63" customFormat="1" ht="9.75" customHeight="1" x14ac:dyDescent="0.2">
      <c r="A259" s="32"/>
      <c r="B259" s="33" t="s">
        <v>4</v>
      </c>
      <c r="C259" s="34">
        <v>28.31</v>
      </c>
      <c r="D259" s="34">
        <v>0</v>
      </c>
      <c r="E259" s="35">
        <v>0</v>
      </c>
      <c r="F259" s="35">
        <v>7.4791192103264903</v>
      </c>
      <c r="G259" s="30"/>
      <c r="H259" s="32"/>
      <c r="I259" s="33" t="s">
        <v>4</v>
      </c>
      <c r="J259" s="34">
        <v>14.2</v>
      </c>
      <c r="K259" s="34">
        <v>3.1227305737109745</v>
      </c>
      <c r="L259" s="35">
        <v>3.1227305737109745</v>
      </c>
      <c r="M259" s="35">
        <v>-44.897167248738846</v>
      </c>
      <c r="N259" s="30"/>
      <c r="O259" s="32"/>
      <c r="P259" s="33" t="s">
        <v>4</v>
      </c>
      <c r="Q259" s="34">
        <v>15.15</v>
      </c>
      <c r="R259" s="34">
        <v>-23.096446700507613</v>
      </c>
      <c r="S259" s="35">
        <v>-14.164305949008494</v>
      </c>
      <c r="T259" s="35">
        <v>19.573796369376485</v>
      </c>
    </row>
    <row r="260" spans="1:20" s="63" customFormat="1" ht="9.75" customHeight="1" x14ac:dyDescent="0.2">
      <c r="A260" s="32"/>
      <c r="B260" s="33" t="s">
        <v>5</v>
      </c>
      <c r="C260" s="34">
        <v>28.31</v>
      </c>
      <c r="D260" s="34">
        <v>0</v>
      </c>
      <c r="E260" s="35">
        <v>0</v>
      </c>
      <c r="F260" s="35">
        <v>7.4791192103264903</v>
      </c>
      <c r="G260" s="30"/>
      <c r="H260" s="32"/>
      <c r="I260" s="33" t="s">
        <v>5</v>
      </c>
      <c r="J260" s="34">
        <v>14.52</v>
      </c>
      <c r="K260" s="34">
        <v>2.2999999999999998</v>
      </c>
      <c r="L260" s="35">
        <v>5.4466230936819127</v>
      </c>
      <c r="M260" s="35">
        <v>-26.62961091460333</v>
      </c>
      <c r="N260" s="30"/>
      <c r="O260" s="32"/>
      <c r="P260" s="33" t="s">
        <v>5</v>
      </c>
      <c r="Q260" s="34">
        <v>19.37</v>
      </c>
      <c r="R260" s="34">
        <v>27.85478547854785</v>
      </c>
      <c r="S260" s="35">
        <v>9.7450424929178538</v>
      </c>
      <c r="T260" s="35">
        <v>52.880820836621957</v>
      </c>
    </row>
    <row r="261" spans="1:20" s="63" customFormat="1" ht="9.75" customHeight="1" x14ac:dyDescent="0.2">
      <c r="A261" s="32"/>
      <c r="B261" s="33" t="s">
        <v>6</v>
      </c>
      <c r="C261" s="34">
        <v>28.31</v>
      </c>
      <c r="D261" s="34">
        <v>0</v>
      </c>
      <c r="E261" s="35">
        <v>0</v>
      </c>
      <c r="F261" s="35">
        <v>7.4791192103264903</v>
      </c>
      <c r="G261" s="30"/>
      <c r="H261" s="32"/>
      <c r="I261" s="33" t="s">
        <v>6</v>
      </c>
      <c r="J261" s="34">
        <v>14.34</v>
      </c>
      <c r="K261" s="34">
        <v>-1.3</v>
      </c>
      <c r="L261" s="35">
        <v>4.1394335511982572</v>
      </c>
      <c r="M261" s="35">
        <v>4.1394335511982572</v>
      </c>
      <c r="N261" s="30"/>
      <c r="O261" s="32"/>
      <c r="P261" s="33" t="s">
        <v>6</v>
      </c>
      <c r="Q261" s="34">
        <v>19.37</v>
      </c>
      <c r="R261" s="34">
        <v>0</v>
      </c>
      <c r="S261" s="35">
        <v>9.7450424929178538</v>
      </c>
      <c r="T261" s="35">
        <v>52.880820836621957</v>
      </c>
    </row>
    <row r="262" spans="1:20" s="63" customFormat="1" ht="9.75" customHeight="1" x14ac:dyDescent="0.2">
      <c r="A262" s="32"/>
      <c r="B262" s="33" t="s">
        <v>7</v>
      </c>
      <c r="C262" s="34">
        <v>29.79</v>
      </c>
      <c r="D262" s="34">
        <v>5.2278346873896098</v>
      </c>
      <c r="E262" s="35">
        <v>5.2278346873896098</v>
      </c>
      <c r="F262" s="35">
        <v>5.2278346873896098</v>
      </c>
      <c r="G262" s="30"/>
      <c r="H262" s="32"/>
      <c r="I262" s="33" t="s">
        <v>7</v>
      </c>
      <c r="J262" s="34">
        <v>14.34</v>
      </c>
      <c r="K262" s="34">
        <v>0</v>
      </c>
      <c r="L262" s="35">
        <v>4.1394335511982572</v>
      </c>
      <c r="M262" s="35">
        <v>2.943287867910982</v>
      </c>
      <c r="N262" s="30"/>
      <c r="O262" s="32"/>
      <c r="P262" s="33" t="s">
        <v>7</v>
      </c>
      <c r="Q262" s="34">
        <v>19.37</v>
      </c>
      <c r="R262" s="34">
        <v>0</v>
      </c>
      <c r="S262" s="35">
        <v>9.7450424929178538</v>
      </c>
      <c r="T262" s="35">
        <v>59.03119868637112</v>
      </c>
    </row>
    <row r="263" spans="1:20" s="63" customFormat="1" ht="9.75" customHeight="1" x14ac:dyDescent="0.2">
      <c r="A263" s="32"/>
      <c r="B263" s="33" t="s">
        <v>8</v>
      </c>
      <c r="C263" s="34">
        <v>29.79</v>
      </c>
      <c r="D263" s="34">
        <v>0</v>
      </c>
      <c r="E263" s="35">
        <v>5.2278346873896098</v>
      </c>
      <c r="F263" s="35">
        <v>5.2278346873896098</v>
      </c>
      <c r="G263" s="30"/>
      <c r="H263" s="32"/>
      <c r="I263" s="33" t="s">
        <v>8</v>
      </c>
      <c r="J263" s="34">
        <v>14.52</v>
      </c>
      <c r="K263" s="34">
        <v>1.29</v>
      </c>
      <c r="L263" s="35">
        <v>5.4466230936819127</v>
      </c>
      <c r="M263" s="35">
        <v>5.4466230936819127</v>
      </c>
      <c r="N263" s="30"/>
      <c r="O263" s="32"/>
      <c r="P263" s="33" t="s">
        <v>8</v>
      </c>
      <c r="Q263" s="34">
        <v>22.89</v>
      </c>
      <c r="R263" s="34">
        <v>18.172431595250394</v>
      </c>
      <c r="S263" s="35">
        <v>29.688385269121831</v>
      </c>
      <c r="T263" s="35">
        <v>85.194174757281573</v>
      </c>
    </row>
    <row r="264" spans="1:20" s="63" customFormat="1" ht="9.75" customHeight="1" x14ac:dyDescent="0.2">
      <c r="A264" s="32"/>
      <c r="B264" s="33" t="s">
        <v>9</v>
      </c>
      <c r="C264" s="34">
        <v>29.79</v>
      </c>
      <c r="D264" s="34">
        <v>0</v>
      </c>
      <c r="E264" s="35">
        <v>5.2278346873896098</v>
      </c>
      <c r="F264" s="35">
        <v>5.2278346873896098</v>
      </c>
      <c r="G264" s="30"/>
      <c r="H264" s="32"/>
      <c r="I264" s="33" t="s">
        <v>9</v>
      </c>
      <c r="J264" s="34">
        <v>14.98</v>
      </c>
      <c r="K264" s="34">
        <v>3.1680440771350016</v>
      </c>
      <c r="L264" s="35">
        <v>8.7872185911401566</v>
      </c>
      <c r="M264" s="35">
        <v>8.7872185911401566</v>
      </c>
      <c r="N264" s="30"/>
      <c r="O264" s="32"/>
      <c r="P264" s="33" t="s">
        <v>9</v>
      </c>
      <c r="Q264" s="34">
        <v>22.89</v>
      </c>
      <c r="R264" s="34">
        <v>0</v>
      </c>
      <c r="S264" s="35">
        <v>29.688385269121831</v>
      </c>
      <c r="T264" s="35">
        <v>85.194174757281573</v>
      </c>
    </row>
    <row r="265" spans="1:20" s="63" customFormat="1" ht="9.75" customHeight="1" x14ac:dyDescent="0.2">
      <c r="A265" s="32"/>
      <c r="B265" s="33" t="s">
        <v>10</v>
      </c>
      <c r="C265" s="34">
        <v>29.79</v>
      </c>
      <c r="D265" s="34">
        <v>0</v>
      </c>
      <c r="E265" s="35">
        <v>5.2278346873896098</v>
      </c>
      <c r="F265" s="35">
        <v>5.2278346873896098</v>
      </c>
      <c r="G265" s="30"/>
      <c r="H265" s="32"/>
      <c r="I265" s="33" t="s">
        <v>10</v>
      </c>
      <c r="J265" s="34">
        <v>16.73</v>
      </c>
      <c r="K265" s="34">
        <v>11.682242990654213</v>
      </c>
      <c r="L265" s="35">
        <v>21.496005809731301</v>
      </c>
      <c r="M265" s="35">
        <v>-34.801247077162898</v>
      </c>
      <c r="N265" s="30"/>
      <c r="O265" s="32"/>
      <c r="P265" s="33" t="s">
        <v>10</v>
      </c>
      <c r="Q265" s="34">
        <v>23.62</v>
      </c>
      <c r="R265" s="34">
        <v>3.1891655744866743</v>
      </c>
      <c r="S265" s="35">
        <v>33.824362606232313</v>
      </c>
      <c r="T265" s="35">
        <v>91.100323624595475</v>
      </c>
    </row>
    <row r="266" spans="1:20" s="63" customFormat="1" ht="9.75" customHeight="1" x14ac:dyDescent="0.2">
      <c r="A266" s="32"/>
      <c r="B266" s="33" t="s">
        <v>11</v>
      </c>
      <c r="C266" s="34">
        <v>29.79</v>
      </c>
      <c r="D266" s="34">
        <v>0</v>
      </c>
      <c r="E266" s="35">
        <v>5.2278346873896098</v>
      </c>
      <c r="F266" s="35">
        <v>5.2278346873896098</v>
      </c>
      <c r="G266" s="30"/>
      <c r="H266" s="32"/>
      <c r="I266" s="33" t="s">
        <v>11</v>
      </c>
      <c r="J266" s="34">
        <v>14.52</v>
      </c>
      <c r="K266" s="34">
        <v>-13.209802749551713</v>
      </c>
      <c r="L266" s="35">
        <v>5.4466230936819127</v>
      </c>
      <c r="M266" s="35">
        <v>5.4466230936819127</v>
      </c>
      <c r="N266" s="30"/>
      <c r="O266" s="32"/>
      <c r="P266" s="33" t="s">
        <v>11</v>
      </c>
      <c r="Q266" s="34">
        <v>23.62</v>
      </c>
      <c r="R266" s="34">
        <v>0</v>
      </c>
      <c r="S266" s="35">
        <v>33.824362606232313</v>
      </c>
      <c r="T266" s="35">
        <v>91.100323624595475</v>
      </c>
    </row>
    <row r="267" spans="1:20" s="63" customFormat="1" ht="9.75" customHeight="1" x14ac:dyDescent="0.2">
      <c r="A267" s="32"/>
      <c r="B267" s="33" t="s">
        <v>12</v>
      </c>
      <c r="C267" s="34">
        <v>29.79</v>
      </c>
      <c r="D267" s="34">
        <f>((C267/C266)-1)*100</f>
        <v>0</v>
      </c>
      <c r="E267" s="35">
        <f>((C267/C$257)-1)*100</f>
        <v>5.2278346873896098</v>
      </c>
      <c r="F267" s="35">
        <f>((C267/C255)-1)*100</f>
        <v>5.2278346873896098</v>
      </c>
      <c r="G267" s="30"/>
      <c r="H267" s="32"/>
      <c r="I267" s="33" t="s">
        <v>12</v>
      </c>
      <c r="J267" s="34">
        <v>15.43</v>
      </c>
      <c r="K267" s="34">
        <f>((J267/J266)-1)*100</f>
        <v>6.2672176308540051</v>
      </c>
      <c r="L267" s="35">
        <f>((J267/J$257)-1)*100</f>
        <v>12.055192447349317</v>
      </c>
      <c r="M267" s="35">
        <f>((J267/J255)-1)*100</f>
        <v>12.055192447349317</v>
      </c>
      <c r="N267" s="30"/>
      <c r="O267" s="32"/>
      <c r="P267" s="33" t="s">
        <v>12</v>
      </c>
      <c r="Q267" s="34">
        <v>25.18</v>
      </c>
      <c r="R267" s="34">
        <f>((Q267/Q266)-1)*100</f>
        <v>6.6045723962743441</v>
      </c>
      <c r="S267" s="35">
        <f>((Q267/Q$257)-1)*100</f>
        <v>42.662889518413614</v>
      </c>
      <c r="T267" s="35">
        <f>((Q267/Q255)-1)*100</f>
        <v>103.72168284789645</v>
      </c>
    </row>
    <row r="268" spans="1:20" s="63" customFormat="1" ht="9.75" customHeight="1" x14ac:dyDescent="0.2">
      <c r="A268" s="32"/>
      <c r="B268" s="33" t="s">
        <v>13</v>
      </c>
      <c r="C268" s="34">
        <v>29.79</v>
      </c>
      <c r="D268" s="34">
        <f>((C268/C267)-1)*100</f>
        <v>0</v>
      </c>
      <c r="E268" s="35">
        <f>((C268/C$257)-1)*100</f>
        <v>5.2278346873896098</v>
      </c>
      <c r="F268" s="35">
        <f>((C268/C256)-1)*100</f>
        <v>5.2278346873896098</v>
      </c>
      <c r="G268" s="30"/>
      <c r="H268" s="32"/>
      <c r="I268" s="33" t="s">
        <v>13</v>
      </c>
      <c r="J268" s="34">
        <v>15.43</v>
      </c>
      <c r="K268" s="34">
        <f>((J268/J267)-1)*100</f>
        <v>0</v>
      </c>
      <c r="L268" s="35">
        <f>((J268/J$257)-1)*100</f>
        <v>12.055192447349317</v>
      </c>
      <c r="M268" s="35">
        <f>((J268/J256)-1)*100</f>
        <v>11.247296322999279</v>
      </c>
      <c r="N268" s="30"/>
      <c r="O268" s="32"/>
      <c r="P268" s="33" t="s">
        <v>13</v>
      </c>
      <c r="Q268" s="34">
        <v>25.18</v>
      </c>
      <c r="R268" s="34">
        <f>((Q268/Q267)-1)*100</f>
        <v>0</v>
      </c>
      <c r="S268" s="35">
        <f>((Q268/Q$257)-1)*100</f>
        <v>42.662889518413614</v>
      </c>
      <c r="T268" s="35">
        <f>((Q268/Q256)-1)*100</f>
        <v>42.662889518413614</v>
      </c>
    </row>
    <row r="269" spans="1:20" s="63" customFormat="1" ht="9.75" customHeight="1" x14ac:dyDescent="0.2">
      <c r="A269" s="32"/>
      <c r="B269" s="33" t="s">
        <v>14</v>
      </c>
      <c r="C269" s="34">
        <v>29.79</v>
      </c>
      <c r="D269" s="34">
        <f>((C269/C268)-1)*100</f>
        <v>0</v>
      </c>
      <c r="E269" s="35">
        <f>((C269/C$257)-1)*100</f>
        <v>5.2278346873896098</v>
      </c>
      <c r="F269" s="35">
        <f>((C269/C257)-1)*100</f>
        <v>5.2278346873896098</v>
      </c>
      <c r="G269" s="30"/>
      <c r="H269" s="32"/>
      <c r="I269" s="33" t="s">
        <v>14</v>
      </c>
      <c r="J269" s="34">
        <v>14.52</v>
      </c>
      <c r="K269" s="34">
        <f>((J269/J268)-1)*100</f>
        <v>-5.8976020738820463</v>
      </c>
      <c r="L269" s="35">
        <f>((J269/J$257)-1)*100</f>
        <v>5.4466230936819127</v>
      </c>
      <c r="M269" s="35">
        <f>((J269/J257)-1)*100</f>
        <v>5.4466230936819127</v>
      </c>
      <c r="N269" s="30"/>
      <c r="O269" s="32"/>
      <c r="P269" s="33" t="s">
        <v>14</v>
      </c>
      <c r="Q269" s="34">
        <v>25.18</v>
      </c>
      <c r="R269" s="34">
        <f>((Q269/Q268)-1)*100</f>
        <v>0</v>
      </c>
      <c r="S269" s="35">
        <f>((Q269/Q$257)-1)*100</f>
        <v>42.662889518413614</v>
      </c>
      <c r="T269" s="35">
        <f>((Q269/Q257)-1)*100</f>
        <v>42.662889518413614</v>
      </c>
    </row>
    <row r="270" spans="1:20" s="63" customFormat="1" ht="9.75" customHeight="1" x14ac:dyDescent="0.2">
      <c r="A270" s="40">
        <v>2010</v>
      </c>
      <c r="B270" s="41" t="s">
        <v>37</v>
      </c>
      <c r="C270" s="42">
        <v>29.79</v>
      </c>
      <c r="D270" s="42">
        <f>((C270/C269)-1)*100</f>
        <v>0</v>
      </c>
      <c r="E270" s="43">
        <f>((C270/C$269)-1)*100</f>
        <v>0</v>
      </c>
      <c r="F270" s="43">
        <f t="shared" ref="F270:F281" si="117">((C270/C258)-1)*100</f>
        <v>5.2278346873896098</v>
      </c>
      <c r="G270" s="30"/>
      <c r="H270" s="40">
        <v>2010</v>
      </c>
      <c r="I270" s="41" t="s">
        <v>37</v>
      </c>
      <c r="J270" s="42">
        <v>15.43</v>
      </c>
      <c r="K270" s="42">
        <f>((J270/J269)-1)*100</f>
        <v>6.2672176308540051</v>
      </c>
      <c r="L270" s="43">
        <f>((J270/J$269)-1)*100</f>
        <v>6.2672176308540051</v>
      </c>
      <c r="M270" s="43">
        <f t="shared" ref="M270:M281" si="118">((J270/J258)-1)*100</f>
        <v>12.055192447349317</v>
      </c>
      <c r="N270" s="30"/>
      <c r="O270" s="40">
        <v>2010</v>
      </c>
      <c r="P270" s="41" t="s">
        <v>37</v>
      </c>
      <c r="Q270" s="42">
        <v>25.27</v>
      </c>
      <c r="R270" s="42">
        <f>((Q270/Q269)-1)*100</f>
        <v>0.35742652899126703</v>
      </c>
      <c r="S270" s="43">
        <f>((Q270/Q$269)-1)*100</f>
        <v>0.35742652899126703</v>
      </c>
      <c r="T270" s="43">
        <f t="shared" ref="T270:T281" si="119">((Q270/Q258)-1)*100</f>
        <v>28.2741116751269</v>
      </c>
    </row>
    <row r="271" spans="1:20" s="63" customFormat="1" ht="9.75" customHeight="1" x14ac:dyDescent="0.2">
      <c r="A271" s="32"/>
      <c r="B271" s="33" t="s">
        <v>4</v>
      </c>
      <c r="C271" s="34">
        <v>29.79</v>
      </c>
      <c r="D271" s="34">
        <f t="shared" ref="D271:D293" si="120">((C271/C270)-1)*100</f>
        <v>0</v>
      </c>
      <c r="E271" s="35">
        <f t="shared" ref="E271:E281" si="121">((C271/C$269)-1)*100</f>
        <v>0</v>
      </c>
      <c r="F271" s="35">
        <f t="shared" si="117"/>
        <v>5.2278346873896098</v>
      </c>
      <c r="G271" s="30"/>
      <c r="H271" s="32"/>
      <c r="I271" s="33" t="s">
        <v>4</v>
      </c>
      <c r="J271" s="34">
        <v>15.93</v>
      </c>
      <c r="K271" s="34">
        <f t="shared" ref="K271:K305" si="122">((J271/J270)-1)*100</f>
        <v>3.2404406999351876</v>
      </c>
      <c r="L271" s="35">
        <f t="shared" ref="L271:L281" si="123">((J271/J$269)-1)*100</f>
        <v>9.7107438016528889</v>
      </c>
      <c r="M271" s="35">
        <f t="shared" si="118"/>
        <v>12.183098591549291</v>
      </c>
      <c r="N271" s="30"/>
      <c r="O271" s="32"/>
      <c r="P271" s="33" t="s">
        <v>4</v>
      </c>
      <c r="Q271" s="34">
        <v>25.27</v>
      </c>
      <c r="R271" s="34">
        <f t="shared" ref="R271:R305" si="124">((Q271/Q270)-1)*100</f>
        <v>0</v>
      </c>
      <c r="S271" s="35">
        <f t="shared" ref="S271:S281" si="125">((Q271/Q$269)-1)*100</f>
        <v>0.35742652899126703</v>
      </c>
      <c r="T271" s="35">
        <f t="shared" si="119"/>
        <v>66.798679867986806</v>
      </c>
    </row>
    <row r="272" spans="1:20" s="63" customFormat="1" ht="9.75" customHeight="1" x14ac:dyDescent="0.2">
      <c r="A272" s="32"/>
      <c r="B272" s="33" t="s">
        <v>5</v>
      </c>
      <c r="C272" s="34">
        <v>29.79</v>
      </c>
      <c r="D272" s="34">
        <f t="shared" si="120"/>
        <v>0</v>
      </c>
      <c r="E272" s="35">
        <f t="shared" si="121"/>
        <v>0</v>
      </c>
      <c r="F272" s="35">
        <f t="shared" si="117"/>
        <v>5.2278346873896098</v>
      </c>
      <c r="G272" s="30"/>
      <c r="H272" s="32"/>
      <c r="I272" s="33" t="s">
        <v>5</v>
      </c>
      <c r="J272" s="34">
        <v>15.72</v>
      </c>
      <c r="K272" s="34">
        <f t="shared" si="122"/>
        <v>-1.3182674199623268</v>
      </c>
      <c r="L272" s="35">
        <f t="shared" si="123"/>
        <v>8.2644628099173723</v>
      </c>
      <c r="M272" s="35">
        <f t="shared" si="118"/>
        <v>8.2644628099173723</v>
      </c>
      <c r="N272" s="30"/>
      <c r="O272" s="32"/>
      <c r="P272" s="33" t="s">
        <v>5</v>
      </c>
      <c r="Q272" s="34">
        <v>25.56</v>
      </c>
      <c r="R272" s="34">
        <f t="shared" si="124"/>
        <v>1.1476058567471359</v>
      </c>
      <c r="S272" s="35">
        <f t="shared" si="125"/>
        <v>1.5091342335186608</v>
      </c>
      <c r="T272" s="35">
        <f t="shared" si="119"/>
        <v>31.956633970056771</v>
      </c>
    </row>
    <row r="273" spans="1:20" s="63" customFormat="1" ht="9.75" customHeight="1" x14ac:dyDescent="0.2">
      <c r="A273" s="32"/>
      <c r="B273" s="33" t="s">
        <v>6</v>
      </c>
      <c r="C273" s="34">
        <v>29.79</v>
      </c>
      <c r="D273" s="34">
        <f t="shared" si="120"/>
        <v>0</v>
      </c>
      <c r="E273" s="35">
        <f t="shared" si="121"/>
        <v>0</v>
      </c>
      <c r="F273" s="35">
        <f t="shared" si="117"/>
        <v>5.2278346873896098</v>
      </c>
      <c r="G273" s="30"/>
      <c r="H273" s="32"/>
      <c r="I273" s="33" t="s">
        <v>6</v>
      </c>
      <c r="J273" s="34">
        <v>15.93</v>
      </c>
      <c r="K273" s="34">
        <f t="shared" si="122"/>
        <v>1.3358778625954137</v>
      </c>
      <c r="L273" s="35">
        <f t="shared" si="123"/>
        <v>9.7107438016528889</v>
      </c>
      <c r="M273" s="35">
        <f t="shared" si="118"/>
        <v>11.087866108786603</v>
      </c>
      <c r="N273" s="30"/>
      <c r="O273" s="32"/>
      <c r="P273" s="33" t="s">
        <v>6</v>
      </c>
      <c r="Q273" s="34">
        <v>25.27</v>
      </c>
      <c r="R273" s="34">
        <f t="shared" si="124"/>
        <v>-1.1345852895148667</v>
      </c>
      <c r="S273" s="35">
        <f t="shared" si="125"/>
        <v>0.35742652899126703</v>
      </c>
      <c r="T273" s="35">
        <f t="shared" si="119"/>
        <v>30.45947341249353</v>
      </c>
    </row>
    <row r="274" spans="1:20" s="63" customFormat="1" ht="9.75" customHeight="1" x14ac:dyDescent="0.2">
      <c r="A274" s="32"/>
      <c r="B274" s="33" t="s">
        <v>7</v>
      </c>
      <c r="C274" s="34">
        <v>32.18</v>
      </c>
      <c r="D274" s="34">
        <f t="shared" si="120"/>
        <v>8.022826451829479</v>
      </c>
      <c r="E274" s="35">
        <f t="shared" si="121"/>
        <v>8.022826451829479</v>
      </c>
      <c r="F274" s="35">
        <f t="shared" si="117"/>
        <v>8.022826451829479</v>
      </c>
      <c r="G274" s="30"/>
      <c r="H274" s="32"/>
      <c r="I274" s="33" t="s">
        <v>7</v>
      </c>
      <c r="J274" s="34">
        <v>15.93</v>
      </c>
      <c r="K274" s="34">
        <f t="shared" si="122"/>
        <v>0</v>
      </c>
      <c r="L274" s="35">
        <f t="shared" si="123"/>
        <v>9.7107438016528889</v>
      </c>
      <c r="M274" s="35">
        <f t="shared" si="118"/>
        <v>11.087866108786603</v>
      </c>
      <c r="N274" s="30"/>
      <c r="O274" s="32"/>
      <c r="P274" s="33" t="s">
        <v>7</v>
      </c>
      <c r="Q274" s="34">
        <v>25.27</v>
      </c>
      <c r="R274" s="34">
        <f t="shared" si="124"/>
        <v>0</v>
      </c>
      <c r="S274" s="35">
        <f t="shared" si="125"/>
        <v>0.35742652899126703</v>
      </c>
      <c r="T274" s="35">
        <f t="shared" si="119"/>
        <v>30.45947341249353</v>
      </c>
    </row>
    <row r="275" spans="1:20" s="63" customFormat="1" ht="9.75" customHeight="1" x14ac:dyDescent="0.2">
      <c r="A275" s="32"/>
      <c r="B275" s="33" t="s">
        <v>8</v>
      </c>
      <c r="C275" s="34">
        <v>32.18</v>
      </c>
      <c r="D275" s="34">
        <f t="shared" si="120"/>
        <v>0</v>
      </c>
      <c r="E275" s="35">
        <f t="shared" si="121"/>
        <v>8.022826451829479</v>
      </c>
      <c r="F275" s="35">
        <f t="shared" si="117"/>
        <v>8.022826451829479</v>
      </c>
      <c r="G275" s="30"/>
      <c r="H275" s="32"/>
      <c r="I275" s="33" t="s">
        <v>8</v>
      </c>
      <c r="J275" s="34">
        <v>16.920000000000002</v>
      </c>
      <c r="K275" s="34">
        <f t="shared" si="122"/>
        <v>6.2146892655367436</v>
      </c>
      <c r="L275" s="35">
        <f t="shared" si="123"/>
        <v>16.528925619834723</v>
      </c>
      <c r="M275" s="35">
        <f t="shared" si="118"/>
        <v>16.528925619834723</v>
      </c>
      <c r="N275" s="30"/>
      <c r="O275" s="32"/>
      <c r="P275" s="33" t="s">
        <v>8</v>
      </c>
      <c r="Q275" s="34">
        <v>25.27</v>
      </c>
      <c r="R275" s="34">
        <f t="shared" si="124"/>
        <v>0</v>
      </c>
      <c r="S275" s="35">
        <f t="shared" si="125"/>
        <v>0.35742652899126703</v>
      </c>
      <c r="T275" s="35">
        <f t="shared" si="119"/>
        <v>10.397553516819569</v>
      </c>
    </row>
    <row r="276" spans="1:20" s="63" customFormat="1" ht="9.75" customHeight="1" x14ac:dyDescent="0.2">
      <c r="A276" s="32"/>
      <c r="B276" s="33" t="s">
        <v>9</v>
      </c>
      <c r="C276" s="34">
        <v>32.18</v>
      </c>
      <c r="D276" s="34">
        <f t="shared" si="120"/>
        <v>0</v>
      </c>
      <c r="E276" s="35">
        <f t="shared" si="121"/>
        <v>8.022826451829479</v>
      </c>
      <c r="F276" s="35">
        <f t="shared" si="117"/>
        <v>8.022826451829479</v>
      </c>
      <c r="G276" s="30"/>
      <c r="H276" s="32"/>
      <c r="I276" s="33" t="s">
        <v>9</v>
      </c>
      <c r="J276" s="34">
        <v>15.72</v>
      </c>
      <c r="K276" s="34">
        <f t="shared" si="122"/>
        <v>-7.0921985815602939</v>
      </c>
      <c r="L276" s="35">
        <f t="shared" si="123"/>
        <v>8.2644628099173723</v>
      </c>
      <c r="M276" s="35">
        <f t="shared" si="118"/>
        <v>4.9399198931909138</v>
      </c>
      <c r="N276" s="30"/>
      <c r="O276" s="32"/>
      <c r="P276" s="33" t="s">
        <v>9</v>
      </c>
      <c r="Q276" s="34">
        <v>25.27</v>
      </c>
      <c r="R276" s="34">
        <f t="shared" si="124"/>
        <v>0</v>
      </c>
      <c r="S276" s="35">
        <f t="shared" si="125"/>
        <v>0.35742652899126703</v>
      </c>
      <c r="T276" s="35">
        <f t="shared" si="119"/>
        <v>10.397553516819569</v>
      </c>
    </row>
    <row r="277" spans="1:20" s="63" customFormat="1" ht="9.75" customHeight="1" x14ac:dyDescent="0.2">
      <c r="A277" s="32"/>
      <c r="B277" s="33" t="s">
        <v>10</v>
      </c>
      <c r="C277" s="34">
        <v>32.18</v>
      </c>
      <c r="D277" s="34">
        <f t="shared" si="120"/>
        <v>0</v>
      </c>
      <c r="E277" s="35">
        <f t="shared" si="121"/>
        <v>8.022826451829479</v>
      </c>
      <c r="F277" s="35">
        <f t="shared" si="117"/>
        <v>8.022826451829479</v>
      </c>
      <c r="G277" s="30"/>
      <c r="H277" s="32"/>
      <c r="I277" s="33" t="s">
        <v>10</v>
      </c>
      <c r="J277" s="34">
        <v>15.93</v>
      </c>
      <c r="K277" s="34">
        <f t="shared" si="122"/>
        <v>1.3358778625954137</v>
      </c>
      <c r="L277" s="35">
        <f t="shared" si="123"/>
        <v>9.7107438016528889</v>
      </c>
      <c r="M277" s="35">
        <f t="shared" si="118"/>
        <v>-4.7818290496114857</v>
      </c>
      <c r="N277" s="30"/>
      <c r="O277" s="32"/>
      <c r="P277" s="33" t="s">
        <v>10</v>
      </c>
      <c r="Q277" s="34">
        <v>25.27</v>
      </c>
      <c r="R277" s="34">
        <f t="shared" si="124"/>
        <v>0</v>
      </c>
      <c r="S277" s="35">
        <f t="shared" si="125"/>
        <v>0.35742652899126703</v>
      </c>
      <c r="T277" s="35">
        <f t="shared" si="119"/>
        <v>6.9856054191363093</v>
      </c>
    </row>
    <row r="278" spans="1:20" s="63" customFormat="1" ht="9.75" customHeight="1" x14ac:dyDescent="0.2">
      <c r="A278" s="32"/>
      <c r="B278" s="33" t="s">
        <v>11</v>
      </c>
      <c r="C278" s="34">
        <v>32.18</v>
      </c>
      <c r="D278" s="34">
        <f t="shared" si="120"/>
        <v>0</v>
      </c>
      <c r="E278" s="35">
        <f t="shared" si="121"/>
        <v>8.022826451829479</v>
      </c>
      <c r="F278" s="35">
        <f t="shared" si="117"/>
        <v>8.022826451829479</v>
      </c>
      <c r="G278" s="30"/>
      <c r="H278" s="32"/>
      <c r="I278" s="33" t="s">
        <v>11</v>
      </c>
      <c r="J278" s="34">
        <v>15.93</v>
      </c>
      <c r="K278" s="34">
        <f t="shared" si="122"/>
        <v>0</v>
      </c>
      <c r="L278" s="35">
        <f t="shared" si="123"/>
        <v>9.7107438016528889</v>
      </c>
      <c r="M278" s="35">
        <f t="shared" si="118"/>
        <v>9.7107438016528889</v>
      </c>
      <c r="N278" s="30"/>
      <c r="O278" s="32"/>
      <c r="P278" s="33" t="s">
        <v>11</v>
      </c>
      <c r="Q278" s="34">
        <v>25.27</v>
      </c>
      <c r="R278" s="34">
        <f t="shared" si="124"/>
        <v>0</v>
      </c>
      <c r="S278" s="35">
        <f t="shared" si="125"/>
        <v>0.35742652899126703</v>
      </c>
      <c r="T278" s="35">
        <f t="shared" si="119"/>
        <v>6.9856054191363093</v>
      </c>
    </row>
    <row r="279" spans="1:20" s="63" customFormat="1" ht="9.75" customHeight="1" x14ac:dyDescent="0.2">
      <c r="A279" s="32"/>
      <c r="B279" s="33" t="s">
        <v>12</v>
      </c>
      <c r="C279" s="34">
        <v>32.18</v>
      </c>
      <c r="D279" s="34">
        <f t="shared" si="120"/>
        <v>0</v>
      </c>
      <c r="E279" s="35">
        <f t="shared" si="121"/>
        <v>8.022826451829479</v>
      </c>
      <c r="F279" s="35">
        <f t="shared" si="117"/>
        <v>8.022826451829479</v>
      </c>
      <c r="G279" s="30"/>
      <c r="H279" s="32"/>
      <c r="I279" s="33" t="s">
        <v>12</v>
      </c>
      <c r="J279" s="34">
        <v>15.93</v>
      </c>
      <c r="K279" s="34">
        <f t="shared" si="122"/>
        <v>0</v>
      </c>
      <c r="L279" s="35">
        <f t="shared" si="123"/>
        <v>9.7107438016528889</v>
      </c>
      <c r="M279" s="35">
        <f t="shared" si="118"/>
        <v>3.2404406999351876</v>
      </c>
      <c r="N279" s="30"/>
      <c r="O279" s="32"/>
      <c r="P279" s="33" t="s">
        <v>12</v>
      </c>
      <c r="Q279" s="34">
        <v>25.27</v>
      </c>
      <c r="R279" s="34">
        <f t="shared" si="124"/>
        <v>0</v>
      </c>
      <c r="S279" s="35">
        <f t="shared" si="125"/>
        <v>0.35742652899126703</v>
      </c>
      <c r="T279" s="35">
        <f t="shared" si="119"/>
        <v>0.35742652899126703</v>
      </c>
    </row>
    <row r="280" spans="1:20" s="63" customFormat="1" ht="9.75" customHeight="1" x14ac:dyDescent="0.2">
      <c r="A280" s="32"/>
      <c r="B280" s="33" t="s">
        <v>13</v>
      </c>
      <c r="C280" s="34">
        <v>32.18</v>
      </c>
      <c r="D280" s="34">
        <f t="shared" si="120"/>
        <v>0</v>
      </c>
      <c r="E280" s="35">
        <f t="shared" si="121"/>
        <v>8.022826451829479</v>
      </c>
      <c r="F280" s="35">
        <f t="shared" si="117"/>
        <v>8.022826451829479</v>
      </c>
      <c r="G280" s="30"/>
      <c r="H280" s="32"/>
      <c r="I280" s="33" t="s">
        <v>13</v>
      </c>
      <c r="J280" s="34">
        <v>15.93</v>
      </c>
      <c r="K280" s="34">
        <f t="shared" si="122"/>
        <v>0</v>
      </c>
      <c r="L280" s="35">
        <f t="shared" si="123"/>
        <v>9.7107438016528889</v>
      </c>
      <c r="M280" s="35">
        <f t="shared" si="118"/>
        <v>3.2404406999351876</v>
      </c>
      <c r="N280" s="30"/>
      <c r="O280" s="32"/>
      <c r="P280" s="33" t="s">
        <v>13</v>
      </c>
      <c r="Q280" s="34">
        <v>25.27</v>
      </c>
      <c r="R280" s="34">
        <f t="shared" si="124"/>
        <v>0</v>
      </c>
      <c r="S280" s="35">
        <f t="shared" si="125"/>
        <v>0.35742652899126703</v>
      </c>
      <c r="T280" s="35">
        <f t="shared" si="119"/>
        <v>0.35742652899126703</v>
      </c>
    </row>
    <row r="281" spans="1:20" s="63" customFormat="1" ht="9.75" customHeight="1" x14ac:dyDescent="0.2">
      <c r="A281" s="32"/>
      <c r="B281" s="33" t="s">
        <v>14</v>
      </c>
      <c r="C281" s="34">
        <v>32.18</v>
      </c>
      <c r="D281" s="34">
        <f t="shared" si="120"/>
        <v>0</v>
      </c>
      <c r="E281" s="35">
        <f t="shared" si="121"/>
        <v>8.022826451829479</v>
      </c>
      <c r="F281" s="35">
        <f t="shared" si="117"/>
        <v>8.022826451829479</v>
      </c>
      <c r="G281" s="30"/>
      <c r="H281" s="32"/>
      <c r="I281" s="33" t="s">
        <v>14</v>
      </c>
      <c r="J281" s="34">
        <v>15.93</v>
      </c>
      <c r="K281" s="34">
        <f t="shared" si="122"/>
        <v>0</v>
      </c>
      <c r="L281" s="35">
        <f t="shared" si="123"/>
        <v>9.7107438016528889</v>
      </c>
      <c r="M281" s="35">
        <f t="shared" si="118"/>
        <v>9.7107438016528889</v>
      </c>
      <c r="N281" s="30"/>
      <c r="O281" s="32"/>
      <c r="P281" s="33" t="s">
        <v>14</v>
      </c>
      <c r="Q281" s="34">
        <v>25.27</v>
      </c>
      <c r="R281" s="34">
        <f t="shared" si="124"/>
        <v>0</v>
      </c>
      <c r="S281" s="35">
        <f t="shared" si="125"/>
        <v>0.35742652899126703</v>
      </c>
      <c r="T281" s="35">
        <f t="shared" si="119"/>
        <v>0.35742652899126703</v>
      </c>
    </row>
    <row r="282" spans="1:20" s="63" customFormat="1" ht="9.75" customHeight="1" x14ac:dyDescent="0.2">
      <c r="A282" s="58">
        <f>$A$56</f>
        <v>2011</v>
      </c>
      <c r="B282" s="59" t="s">
        <v>37</v>
      </c>
      <c r="C282" s="60">
        <v>32.18</v>
      </c>
      <c r="D282" s="60">
        <f t="shared" si="120"/>
        <v>0</v>
      </c>
      <c r="E282" s="61">
        <f>((C282/C$281)-1)*100</f>
        <v>0</v>
      </c>
      <c r="F282" s="61">
        <f>((C282/C270)-1)*100</f>
        <v>8.022826451829479</v>
      </c>
      <c r="G282" s="62"/>
      <c r="H282" s="58">
        <f>$A$56</f>
        <v>2011</v>
      </c>
      <c r="I282" s="59" t="s">
        <v>37</v>
      </c>
      <c r="J282" s="60">
        <v>15.93</v>
      </c>
      <c r="K282" s="60">
        <f t="shared" si="122"/>
        <v>0</v>
      </c>
      <c r="L282" s="61">
        <f t="shared" ref="L282:L293" si="126">((J282/J$281)-1)*100</f>
        <v>0</v>
      </c>
      <c r="M282" s="61">
        <f>((J282/J270)-1)*100</f>
        <v>3.2404406999351876</v>
      </c>
      <c r="N282" s="62"/>
      <c r="O282" s="58">
        <f>$A$56</f>
        <v>2011</v>
      </c>
      <c r="P282" s="59" t="s">
        <v>37</v>
      </c>
      <c r="Q282" s="60">
        <v>25.27</v>
      </c>
      <c r="R282" s="60">
        <f t="shared" si="124"/>
        <v>0</v>
      </c>
      <c r="S282" s="61">
        <f t="shared" ref="S282:S293" si="127">((Q282/Q$281)-1)*100</f>
        <v>0</v>
      </c>
      <c r="T282" s="61">
        <f>((Q282/Q270)-1)*100</f>
        <v>0</v>
      </c>
    </row>
    <row r="283" spans="1:20" s="63" customFormat="1" ht="9.75" customHeight="1" x14ac:dyDescent="0.2">
      <c r="A283" s="64"/>
      <c r="B283" s="65" t="s">
        <v>4</v>
      </c>
      <c r="C283" s="66">
        <v>32.18</v>
      </c>
      <c r="D283" s="66">
        <f t="shared" si="120"/>
        <v>0</v>
      </c>
      <c r="E283" s="67">
        <f t="shared" ref="E283:E293" si="128">((C283/C$281)-1)*100</f>
        <v>0</v>
      </c>
      <c r="F283" s="67">
        <f t="shared" ref="F283:F293" si="129">((C283/C271)-1)*100</f>
        <v>8.022826451829479</v>
      </c>
      <c r="G283" s="62"/>
      <c r="H283" s="64"/>
      <c r="I283" s="65" t="s">
        <v>4</v>
      </c>
      <c r="J283" s="66">
        <v>16.420000000000002</v>
      </c>
      <c r="K283" s="66">
        <f t="shared" si="122"/>
        <v>3.0759573132454587</v>
      </c>
      <c r="L283" s="67">
        <f t="shared" si="126"/>
        <v>3.0759573132454587</v>
      </c>
      <c r="M283" s="67">
        <f t="shared" ref="M283:M293" si="130">((J283/J271)-1)*100</f>
        <v>3.0759573132454587</v>
      </c>
      <c r="N283" s="62"/>
      <c r="O283" s="64"/>
      <c r="P283" s="65" t="s">
        <v>4</v>
      </c>
      <c r="Q283" s="66">
        <v>27.04</v>
      </c>
      <c r="R283" s="66">
        <f t="shared" si="124"/>
        <v>7.0043529877324984</v>
      </c>
      <c r="S283" s="67">
        <f t="shared" si="127"/>
        <v>7.0043529877324984</v>
      </c>
      <c r="T283" s="67">
        <f t="shared" ref="T283:T293" si="131">((Q283/Q271)-1)*100</f>
        <v>7.0043529877324984</v>
      </c>
    </row>
    <row r="284" spans="1:20" s="63" customFormat="1" ht="9.75" customHeight="1" x14ac:dyDescent="0.2">
      <c r="A284" s="64"/>
      <c r="B284" s="65" t="s">
        <v>5</v>
      </c>
      <c r="C284" s="66">
        <v>32.18</v>
      </c>
      <c r="D284" s="66">
        <f t="shared" si="120"/>
        <v>0</v>
      </c>
      <c r="E284" s="67">
        <f t="shared" si="128"/>
        <v>0</v>
      </c>
      <c r="F284" s="67">
        <f t="shared" si="129"/>
        <v>8.022826451829479</v>
      </c>
      <c r="G284" s="62"/>
      <c r="H284" s="64"/>
      <c r="I284" s="65" t="s">
        <v>5</v>
      </c>
      <c r="J284" s="66">
        <v>18</v>
      </c>
      <c r="K284" s="66">
        <f t="shared" si="122"/>
        <v>9.6224116930572414</v>
      </c>
      <c r="L284" s="67">
        <f t="shared" si="126"/>
        <v>12.994350282485879</v>
      </c>
      <c r="M284" s="67">
        <f t="shared" si="130"/>
        <v>14.503816793893121</v>
      </c>
      <c r="N284" s="62"/>
      <c r="O284" s="64"/>
      <c r="P284" s="65" t="s">
        <v>5</v>
      </c>
      <c r="Q284" s="66">
        <v>27.04</v>
      </c>
      <c r="R284" s="66">
        <f t="shared" si="124"/>
        <v>0</v>
      </c>
      <c r="S284" s="67">
        <f t="shared" si="127"/>
        <v>7.0043529877324984</v>
      </c>
      <c r="T284" s="67">
        <f t="shared" si="131"/>
        <v>5.790297339593109</v>
      </c>
    </row>
    <row r="285" spans="1:20" s="63" customFormat="1" ht="9.75" customHeight="1" x14ac:dyDescent="0.2">
      <c r="A285" s="64"/>
      <c r="B285" s="65" t="s">
        <v>6</v>
      </c>
      <c r="C285" s="66">
        <v>32.18</v>
      </c>
      <c r="D285" s="66">
        <f t="shared" si="120"/>
        <v>0</v>
      </c>
      <c r="E285" s="67">
        <f t="shared" si="128"/>
        <v>0</v>
      </c>
      <c r="F285" s="67">
        <f t="shared" si="129"/>
        <v>8.022826451829479</v>
      </c>
      <c r="G285" s="62"/>
      <c r="H285" s="64"/>
      <c r="I285" s="65" t="s">
        <v>6</v>
      </c>
      <c r="J285" s="66">
        <v>18.079999999999998</v>
      </c>
      <c r="K285" s="66">
        <f t="shared" si="122"/>
        <v>0.4444444444444251</v>
      </c>
      <c r="L285" s="67">
        <f t="shared" si="126"/>
        <v>13.496547394852465</v>
      </c>
      <c r="M285" s="67">
        <f t="shared" si="130"/>
        <v>13.496547394852465</v>
      </c>
      <c r="N285" s="62"/>
      <c r="O285" s="64"/>
      <c r="P285" s="65" t="s">
        <v>6</v>
      </c>
      <c r="Q285" s="66">
        <v>27.04</v>
      </c>
      <c r="R285" s="66">
        <f t="shared" si="124"/>
        <v>0</v>
      </c>
      <c r="S285" s="67">
        <f t="shared" si="127"/>
        <v>7.0043529877324984</v>
      </c>
      <c r="T285" s="67">
        <f t="shared" si="131"/>
        <v>7.0043529877324984</v>
      </c>
    </row>
    <row r="286" spans="1:20" s="63" customFormat="1" ht="9.75" customHeight="1" x14ac:dyDescent="0.2">
      <c r="A286" s="64"/>
      <c r="B286" s="65" t="s">
        <v>7</v>
      </c>
      <c r="C286" s="66">
        <v>35.39</v>
      </c>
      <c r="D286" s="66">
        <f t="shared" si="120"/>
        <v>9.9751398384089427</v>
      </c>
      <c r="E286" s="67">
        <f t="shared" si="128"/>
        <v>9.9751398384089427</v>
      </c>
      <c r="F286" s="67">
        <f t="shared" si="129"/>
        <v>9.9751398384089427</v>
      </c>
      <c r="G286" s="62"/>
      <c r="H286" s="64"/>
      <c r="I286" s="65" t="s">
        <v>7</v>
      </c>
      <c r="J286" s="66">
        <v>18.41</v>
      </c>
      <c r="K286" s="66">
        <f t="shared" si="122"/>
        <v>1.8252212389380684</v>
      </c>
      <c r="L286" s="67">
        <f t="shared" si="126"/>
        <v>15.568110483364727</v>
      </c>
      <c r="M286" s="67">
        <f t="shared" si="130"/>
        <v>15.568110483364727</v>
      </c>
      <c r="N286" s="62"/>
      <c r="O286" s="64"/>
      <c r="P286" s="65" t="s">
        <v>7</v>
      </c>
      <c r="Q286" s="66">
        <v>27.04</v>
      </c>
      <c r="R286" s="66">
        <f t="shared" si="124"/>
        <v>0</v>
      </c>
      <c r="S286" s="67">
        <f t="shared" si="127"/>
        <v>7.0043529877324984</v>
      </c>
      <c r="T286" s="67">
        <f t="shared" si="131"/>
        <v>7.0043529877324984</v>
      </c>
    </row>
    <row r="287" spans="1:20" s="63" customFormat="1" ht="9.75" customHeight="1" x14ac:dyDescent="0.2">
      <c r="A287" s="64"/>
      <c r="B287" s="65" t="s">
        <v>8</v>
      </c>
      <c r="C287" s="66">
        <v>36.340000000000003</v>
      </c>
      <c r="D287" s="66">
        <f t="shared" si="120"/>
        <v>2.6843741169822133</v>
      </c>
      <c r="E287" s="67">
        <f t="shared" si="128"/>
        <v>12.927284027346197</v>
      </c>
      <c r="F287" s="67">
        <f t="shared" si="129"/>
        <v>12.927284027346197</v>
      </c>
      <c r="G287" s="62"/>
      <c r="H287" s="64"/>
      <c r="I287" s="65" t="s">
        <v>8</v>
      </c>
      <c r="J287" s="66">
        <v>18</v>
      </c>
      <c r="K287" s="66">
        <f t="shared" si="122"/>
        <v>-2.2270505160238985</v>
      </c>
      <c r="L287" s="67">
        <f t="shared" si="126"/>
        <v>12.994350282485879</v>
      </c>
      <c r="M287" s="67">
        <f t="shared" si="130"/>
        <v>6.3829787234042534</v>
      </c>
      <c r="N287" s="62"/>
      <c r="O287" s="64"/>
      <c r="P287" s="65" t="s">
        <v>8</v>
      </c>
      <c r="Q287" s="66">
        <v>27.06</v>
      </c>
      <c r="R287" s="66">
        <f t="shared" si="124"/>
        <v>7.3964497041423272E-2</v>
      </c>
      <c r="S287" s="67">
        <f t="shared" si="127"/>
        <v>7.0834982192322871</v>
      </c>
      <c r="T287" s="67">
        <f t="shared" si="131"/>
        <v>7.0834982192322871</v>
      </c>
    </row>
    <row r="288" spans="1:20" s="63" customFormat="1" ht="9.75" customHeight="1" x14ac:dyDescent="0.2">
      <c r="A288" s="64"/>
      <c r="B288" s="65" t="s">
        <v>9</v>
      </c>
      <c r="C288" s="66">
        <v>36.340000000000003</v>
      </c>
      <c r="D288" s="66">
        <f t="shared" si="120"/>
        <v>0</v>
      </c>
      <c r="E288" s="67">
        <f t="shared" si="128"/>
        <v>12.927284027346197</v>
      </c>
      <c r="F288" s="67">
        <f t="shared" si="129"/>
        <v>12.927284027346197</v>
      </c>
      <c r="G288" s="62"/>
      <c r="H288" s="64"/>
      <c r="I288" s="65" t="s">
        <v>9</v>
      </c>
      <c r="J288" s="66">
        <v>18.09</v>
      </c>
      <c r="K288" s="66">
        <f t="shared" si="122"/>
        <v>0.49999999999998934</v>
      </c>
      <c r="L288" s="67">
        <f t="shared" si="126"/>
        <v>13.559322033898313</v>
      </c>
      <c r="M288" s="67">
        <f t="shared" si="130"/>
        <v>15.07633587786259</v>
      </c>
      <c r="N288" s="62"/>
      <c r="O288" s="64"/>
      <c r="P288" s="65" t="s">
        <v>9</v>
      </c>
      <c r="Q288" s="66">
        <v>27.06</v>
      </c>
      <c r="R288" s="66">
        <f t="shared" si="124"/>
        <v>0</v>
      </c>
      <c r="S288" s="67">
        <f t="shared" si="127"/>
        <v>7.0834982192322871</v>
      </c>
      <c r="T288" s="67">
        <f t="shared" si="131"/>
        <v>7.0834982192322871</v>
      </c>
    </row>
    <row r="289" spans="1:20" s="63" customFormat="1" ht="9.75" customHeight="1" x14ac:dyDescent="0.2">
      <c r="A289" s="64"/>
      <c r="B289" s="65" t="s">
        <v>10</v>
      </c>
      <c r="C289" s="66">
        <v>36.340000000000003</v>
      </c>
      <c r="D289" s="66">
        <f t="shared" si="120"/>
        <v>0</v>
      </c>
      <c r="E289" s="67">
        <f t="shared" si="128"/>
        <v>12.927284027346197</v>
      </c>
      <c r="F289" s="67">
        <f t="shared" si="129"/>
        <v>12.927284027346197</v>
      </c>
      <c r="G289" s="62"/>
      <c r="H289" s="64"/>
      <c r="I289" s="65" t="s">
        <v>10</v>
      </c>
      <c r="J289" s="66">
        <v>18.09</v>
      </c>
      <c r="K289" s="66">
        <f t="shared" si="122"/>
        <v>0</v>
      </c>
      <c r="L289" s="67">
        <f t="shared" si="126"/>
        <v>13.559322033898313</v>
      </c>
      <c r="M289" s="67">
        <f t="shared" si="130"/>
        <v>13.559322033898313</v>
      </c>
      <c r="N289" s="62"/>
      <c r="O289" s="64"/>
      <c r="P289" s="65" t="s">
        <v>10</v>
      </c>
      <c r="Q289" s="66">
        <v>27.06</v>
      </c>
      <c r="R289" s="66">
        <f t="shared" si="124"/>
        <v>0</v>
      </c>
      <c r="S289" s="67">
        <f t="shared" si="127"/>
        <v>7.0834982192322871</v>
      </c>
      <c r="T289" s="67">
        <f t="shared" si="131"/>
        <v>7.0834982192322871</v>
      </c>
    </row>
    <row r="290" spans="1:20" s="63" customFormat="1" ht="9.75" customHeight="1" x14ac:dyDescent="0.2">
      <c r="A290" s="64"/>
      <c r="B290" s="65" t="s">
        <v>11</v>
      </c>
      <c r="C290" s="66">
        <v>36.340000000000003</v>
      </c>
      <c r="D290" s="66">
        <f t="shared" si="120"/>
        <v>0</v>
      </c>
      <c r="E290" s="67">
        <f t="shared" si="128"/>
        <v>12.927284027346197</v>
      </c>
      <c r="F290" s="67">
        <f t="shared" si="129"/>
        <v>12.927284027346197</v>
      </c>
      <c r="G290" s="62"/>
      <c r="H290" s="64"/>
      <c r="I290" s="65" t="s">
        <v>11</v>
      </c>
      <c r="J290" s="66">
        <v>19.52</v>
      </c>
      <c r="K290" s="66">
        <f t="shared" si="122"/>
        <v>7.90491984521835</v>
      </c>
      <c r="L290" s="67">
        <f t="shared" si="126"/>
        <v>22.536095417451342</v>
      </c>
      <c r="M290" s="67">
        <f t="shared" si="130"/>
        <v>22.536095417451342</v>
      </c>
      <c r="N290" s="62"/>
      <c r="O290" s="64"/>
      <c r="P290" s="65" t="s">
        <v>11</v>
      </c>
      <c r="Q290" s="66">
        <v>27.06</v>
      </c>
      <c r="R290" s="66">
        <f t="shared" si="124"/>
        <v>0</v>
      </c>
      <c r="S290" s="67">
        <f t="shared" si="127"/>
        <v>7.0834982192322871</v>
      </c>
      <c r="T290" s="67">
        <f t="shared" si="131"/>
        <v>7.0834982192322871</v>
      </c>
    </row>
    <row r="291" spans="1:20" s="63" customFormat="1" ht="9.75" customHeight="1" x14ac:dyDescent="0.2">
      <c r="A291" s="64"/>
      <c r="B291" s="65" t="s">
        <v>12</v>
      </c>
      <c r="C291" s="66">
        <v>36.340000000000003</v>
      </c>
      <c r="D291" s="66">
        <f t="shared" si="120"/>
        <v>0</v>
      </c>
      <c r="E291" s="67">
        <f t="shared" si="128"/>
        <v>12.927284027346197</v>
      </c>
      <c r="F291" s="67">
        <f t="shared" si="129"/>
        <v>12.927284027346197</v>
      </c>
      <c r="G291" s="62"/>
      <c r="H291" s="64"/>
      <c r="I291" s="65" t="s">
        <v>12</v>
      </c>
      <c r="J291" s="66">
        <v>18.09</v>
      </c>
      <c r="K291" s="66">
        <f t="shared" si="122"/>
        <v>-7.3258196721311508</v>
      </c>
      <c r="L291" s="67">
        <f t="shared" si="126"/>
        <v>13.559322033898313</v>
      </c>
      <c r="M291" s="67">
        <f t="shared" si="130"/>
        <v>13.559322033898313</v>
      </c>
      <c r="N291" s="62"/>
      <c r="O291" s="64"/>
      <c r="P291" s="65" t="s">
        <v>12</v>
      </c>
      <c r="Q291" s="66">
        <v>27.06</v>
      </c>
      <c r="R291" s="66">
        <f t="shared" si="124"/>
        <v>0</v>
      </c>
      <c r="S291" s="67">
        <f t="shared" si="127"/>
        <v>7.0834982192322871</v>
      </c>
      <c r="T291" s="67">
        <f t="shared" si="131"/>
        <v>7.0834982192322871</v>
      </c>
    </row>
    <row r="292" spans="1:20" s="63" customFormat="1" ht="9.75" customHeight="1" x14ac:dyDescent="0.2">
      <c r="A292" s="64"/>
      <c r="B292" s="65" t="s">
        <v>13</v>
      </c>
      <c r="C292" s="66">
        <v>36.340000000000003</v>
      </c>
      <c r="D292" s="66">
        <f t="shared" si="120"/>
        <v>0</v>
      </c>
      <c r="E292" s="67">
        <f t="shared" si="128"/>
        <v>12.927284027346197</v>
      </c>
      <c r="F292" s="67">
        <f t="shared" si="129"/>
        <v>12.927284027346197</v>
      </c>
      <c r="G292" s="62"/>
      <c r="H292" s="64"/>
      <c r="I292" s="65" t="s">
        <v>13</v>
      </c>
      <c r="J292" s="66">
        <v>21.87</v>
      </c>
      <c r="K292" s="66">
        <f t="shared" si="122"/>
        <v>20.895522388059717</v>
      </c>
      <c r="L292" s="67">
        <f t="shared" si="126"/>
        <v>37.288135593220353</v>
      </c>
      <c r="M292" s="67">
        <f t="shared" si="130"/>
        <v>37.288135593220353</v>
      </c>
      <c r="N292" s="62"/>
      <c r="O292" s="64"/>
      <c r="P292" s="65" t="s">
        <v>13</v>
      </c>
      <c r="Q292" s="66">
        <v>27.06</v>
      </c>
      <c r="R292" s="66">
        <f t="shared" si="124"/>
        <v>0</v>
      </c>
      <c r="S292" s="67">
        <f t="shared" si="127"/>
        <v>7.0834982192322871</v>
      </c>
      <c r="T292" s="67">
        <f t="shared" si="131"/>
        <v>7.0834982192322871</v>
      </c>
    </row>
    <row r="293" spans="1:20" s="63" customFormat="1" ht="9.75" customHeight="1" x14ac:dyDescent="0.2">
      <c r="A293" s="64"/>
      <c r="B293" s="65" t="s">
        <v>14</v>
      </c>
      <c r="C293" s="66">
        <v>36.340000000000003</v>
      </c>
      <c r="D293" s="66">
        <f t="shared" si="120"/>
        <v>0</v>
      </c>
      <c r="E293" s="67">
        <f t="shared" si="128"/>
        <v>12.927284027346197</v>
      </c>
      <c r="F293" s="67">
        <f t="shared" si="129"/>
        <v>12.927284027346197</v>
      </c>
      <c r="G293" s="62"/>
      <c r="H293" s="64"/>
      <c r="I293" s="65" t="s">
        <v>14</v>
      </c>
      <c r="J293" s="66">
        <v>21.09</v>
      </c>
      <c r="K293" s="66">
        <f t="shared" si="122"/>
        <v>-3.5665294924554281</v>
      </c>
      <c r="L293" s="67">
        <f t="shared" si="126"/>
        <v>32.391713747645959</v>
      </c>
      <c r="M293" s="67">
        <f t="shared" si="130"/>
        <v>32.391713747645959</v>
      </c>
      <c r="N293" s="62"/>
      <c r="O293" s="64"/>
      <c r="P293" s="65" t="s">
        <v>14</v>
      </c>
      <c r="Q293" s="66">
        <v>27.06</v>
      </c>
      <c r="R293" s="66">
        <f t="shared" si="124"/>
        <v>0</v>
      </c>
      <c r="S293" s="67">
        <f t="shared" si="127"/>
        <v>7.0834982192322871</v>
      </c>
      <c r="T293" s="67">
        <f t="shared" si="131"/>
        <v>7.0834982192322871</v>
      </c>
    </row>
    <row r="294" spans="1:20" ht="9.75" customHeight="1" x14ac:dyDescent="0.2">
      <c r="A294" s="58">
        <v>2012</v>
      </c>
      <c r="B294" s="59" t="s">
        <v>37</v>
      </c>
      <c r="C294" s="60">
        <v>36.340000000000003</v>
      </c>
      <c r="D294" s="60">
        <f>((C294/C293)-1)*100</f>
        <v>0</v>
      </c>
      <c r="E294" s="61">
        <f>((C294/C$293)-1)*100</f>
        <v>0</v>
      </c>
      <c r="F294" s="61">
        <f>((C294/C282)-1)*100</f>
        <v>12.927284027346197</v>
      </c>
      <c r="G294" s="62"/>
      <c r="H294" s="58">
        <v>2012</v>
      </c>
      <c r="I294" s="59" t="s">
        <v>37</v>
      </c>
      <c r="J294" s="60">
        <v>21.37</v>
      </c>
      <c r="K294" s="60">
        <f t="shared" si="122"/>
        <v>1.3276434329065889</v>
      </c>
      <c r="L294" s="61">
        <f>((J294/J$293)-1)*100</f>
        <v>1.3276434329065889</v>
      </c>
      <c r="M294" s="61">
        <f>((J294/J282)-1)*100</f>
        <v>34.149403640929066</v>
      </c>
      <c r="N294" s="62"/>
      <c r="O294" s="58">
        <v>2012</v>
      </c>
      <c r="P294" s="59" t="s">
        <v>37</v>
      </c>
      <c r="Q294" s="60">
        <v>29.03</v>
      </c>
      <c r="R294" s="60">
        <f t="shared" si="124"/>
        <v>7.2801182557280297</v>
      </c>
      <c r="S294" s="61">
        <f>((Q294/Q$293)-1)*100</f>
        <v>7.2801182557280297</v>
      </c>
      <c r="T294" s="61">
        <f>((Q294/Q282)-1)*100</f>
        <v>14.879303521962806</v>
      </c>
    </row>
    <row r="295" spans="1:20" ht="12.95" customHeight="1" x14ac:dyDescent="0.2">
      <c r="A295" s="64"/>
      <c r="B295" s="65" t="s">
        <v>4</v>
      </c>
      <c r="C295" s="66">
        <v>36.340000000000003</v>
      </c>
      <c r="D295" s="66">
        <f t="shared" ref="D295:D305" si="132">((C295/C294)-1)*100</f>
        <v>0</v>
      </c>
      <c r="E295" s="67">
        <f t="shared" ref="E295:E305" si="133">((C295/C$293)-1)*100</f>
        <v>0</v>
      </c>
      <c r="F295" s="67">
        <f t="shared" ref="F295:F305" si="134">((C295/C283)-1)*100</f>
        <v>12.927284027346197</v>
      </c>
      <c r="G295" s="62"/>
      <c r="H295" s="64"/>
      <c r="I295" s="65" t="s">
        <v>4</v>
      </c>
      <c r="J295" s="66">
        <v>21.37</v>
      </c>
      <c r="K295" s="66">
        <f t="shared" si="122"/>
        <v>0</v>
      </c>
      <c r="L295" s="67">
        <f t="shared" ref="L295:L305" si="135">((J295/J$293)-1)*100</f>
        <v>1.3276434329065889</v>
      </c>
      <c r="M295" s="67">
        <f t="shared" ref="M295:M305" si="136">((J295/J283)-1)*100</f>
        <v>30.14616321559074</v>
      </c>
      <c r="N295" s="62"/>
      <c r="O295" s="64"/>
      <c r="P295" s="65" t="s">
        <v>4</v>
      </c>
      <c r="Q295" s="66">
        <v>29.03</v>
      </c>
      <c r="R295" s="66">
        <f t="shared" si="124"/>
        <v>0</v>
      </c>
      <c r="S295" s="67">
        <f t="shared" ref="S295:S305" si="137">((Q295/Q$293)-1)*100</f>
        <v>7.2801182557280297</v>
      </c>
      <c r="T295" s="67">
        <f t="shared" ref="T295:T305" si="138">((Q295/Q283)-1)*100</f>
        <v>7.3594674556213047</v>
      </c>
    </row>
    <row r="296" spans="1:20" ht="9.75" customHeight="1" x14ac:dyDescent="0.2">
      <c r="A296" s="64"/>
      <c r="B296" s="65" t="s">
        <v>5</v>
      </c>
      <c r="C296" s="66">
        <v>36.340000000000003</v>
      </c>
      <c r="D296" s="66">
        <f t="shared" si="132"/>
        <v>0</v>
      </c>
      <c r="E296" s="67">
        <f t="shared" si="133"/>
        <v>0</v>
      </c>
      <c r="F296" s="67">
        <f t="shared" si="134"/>
        <v>12.927284027346197</v>
      </c>
      <c r="G296" s="62"/>
      <c r="H296" s="64"/>
      <c r="I296" s="65" t="s">
        <v>5</v>
      </c>
      <c r="J296" s="66">
        <v>22.76</v>
      </c>
      <c r="K296" s="66">
        <f t="shared" si="122"/>
        <v>6.5044454843238286</v>
      </c>
      <c r="L296" s="67">
        <f t="shared" si="135"/>
        <v>7.9184447605500363</v>
      </c>
      <c r="M296" s="67">
        <f t="shared" si="136"/>
        <v>26.44444444444445</v>
      </c>
      <c r="N296" s="62"/>
      <c r="O296" s="64"/>
      <c r="P296" s="65" t="s">
        <v>5</v>
      </c>
      <c r="Q296" s="66">
        <v>29.03</v>
      </c>
      <c r="R296" s="66">
        <f t="shared" si="124"/>
        <v>0</v>
      </c>
      <c r="S296" s="67">
        <f t="shared" si="137"/>
        <v>7.2801182557280297</v>
      </c>
      <c r="T296" s="67">
        <f t="shared" si="138"/>
        <v>7.3594674556213047</v>
      </c>
    </row>
    <row r="297" spans="1:20" ht="9.75" customHeight="1" x14ac:dyDescent="0.2">
      <c r="A297" s="64"/>
      <c r="B297" s="65" t="s">
        <v>6</v>
      </c>
      <c r="C297" s="66">
        <v>36.340000000000003</v>
      </c>
      <c r="D297" s="66">
        <f t="shared" si="132"/>
        <v>0</v>
      </c>
      <c r="E297" s="67">
        <f t="shared" si="133"/>
        <v>0</v>
      </c>
      <c r="F297" s="67">
        <f t="shared" si="134"/>
        <v>12.927284027346197</v>
      </c>
      <c r="G297" s="62"/>
      <c r="H297" s="64"/>
      <c r="I297" s="65" t="s">
        <v>6</v>
      </c>
      <c r="J297" s="66">
        <v>24.51</v>
      </c>
      <c r="K297" s="66">
        <f t="shared" si="122"/>
        <v>7.6889279437609925</v>
      </c>
      <c r="L297" s="67">
        <f t="shared" si="135"/>
        <v>16.216216216216228</v>
      </c>
      <c r="M297" s="67">
        <f t="shared" si="136"/>
        <v>35.564159292035427</v>
      </c>
      <c r="N297" s="62"/>
      <c r="O297" s="64"/>
      <c r="P297" s="65" t="s">
        <v>6</v>
      </c>
      <c r="Q297" s="66">
        <v>25.83</v>
      </c>
      <c r="R297" s="66">
        <f t="shared" si="124"/>
        <v>-11.023079572855677</v>
      </c>
      <c r="S297" s="67">
        <f t="shared" si="137"/>
        <v>-4.5454545454545521</v>
      </c>
      <c r="T297" s="67">
        <f t="shared" si="138"/>
        <v>-4.4748520710059196</v>
      </c>
    </row>
    <row r="298" spans="1:20" ht="9.75" customHeight="1" x14ac:dyDescent="0.2">
      <c r="A298" s="64"/>
      <c r="B298" s="65" t="s">
        <v>7</v>
      </c>
      <c r="C298" s="66">
        <v>36.340000000000003</v>
      </c>
      <c r="D298" s="66">
        <f t="shared" si="132"/>
        <v>0</v>
      </c>
      <c r="E298" s="67">
        <f t="shared" si="133"/>
        <v>0</v>
      </c>
      <c r="F298" s="67">
        <f t="shared" si="134"/>
        <v>2.6843741169822133</v>
      </c>
      <c r="G298" s="62"/>
      <c r="H298" s="64"/>
      <c r="I298" s="65" t="s">
        <v>7</v>
      </c>
      <c r="J298" s="66">
        <v>23.12</v>
      </c>
      <c r="K298" s="66">
        <f t="shared" si="122"/>
        <v>-5.6711546307629535</v>
      </c>
      <c r="L298" s="67">
        <f t="shared" si="135"/>
        <v>9.6254148885727808</v>
      </c>
      <c r="M298" s="67">
        <f t="shared" si="136"/>
        <v>25.583921781640417</v>
      </c>
      <c r="N298" s="62"/>
      <c r="O298" s="64"/>
      <c r="P298" s="65" t="s">
        <v>7</v>
      </c>
      <c r="Q298" s="66">
        <v>25.83</v>
      </c>
      <c r="R298" s="66">
        <f t="shared" si="124"/>
        <v>0</v>
      </c>
      <c r="S298" s="67">
        <f t="shared" si="137"/>
        <v>-4.5454545454545521</v>
      </c>
      <c r="T298" s="67">
        <f t="shared" si="138"/>
        <v>-4.4748520710059196</v>
      </c>
    </row>
    <row r="299" spans="1:20" ht="9.75" customHeight="1" x14ac:dyDescent="0.2">
      <c r="A299" s="64"/>
      <c r="B299" s="65" t="s">
        <v>8</v>
      </c>
      <c r="C299" s="66">
        <v>36.340000000000003</v>
      </c>
      <c r="D299" s="66">
        <f t="shared" si="132"/>
        <v>0</v>
      </c>
      <c r="E299" s="67">
        <f t="shared" si="133"/>
        <v>0</v>
      </c>
      <c r="F299" s="67">
        <f t="shared" si="134"/>
        <v>0</v>
      </c>
      <c r="G299" s="62"/>
      <c r="H299" s="64"/>
      <c r="I299" s="65" t="s">
        <v>8</v>
      </c>
      <c r="J299" s="66">
        <v>23.83</v>
      </c>
      <c r="K299" s="66">
        <f t="shared" si="122"/>
        <v>3.0709342560553576</v>
      </c>
      <c r="L299" s="67">
        <f t="shared" si="135"/>
        <v>12.991939307728773</v>
      </c>
      <c r="M299" s="67">
        <f t="shared" si="136"/>
        <v>32.388888888888886</v>
      </c>
      <c r="N299" s="62"/>
      <c r="O299" s="64"/>
      <c r="P299" s="65" t="s">
        <v>8</v>
      </c>
      <c r="Q299" s="66">
        <v>25.83</v>
      </c>
      <c r="R299" s="66">
        <f t="shared" si="124"/>
        <v>0</v>
      </c>
      <c r="S299" s="67">
        <f t="shared" si="137"/>
        <v>-4.5454545454545521</v>
      </c>
      <c r="T299" s="67">
        <f t="shared" si="138"/>
        <v>-4.5454545454545521</v>
      </c>
    </row>
    <row r="300" spans="1:20" ht="9.75" customHeight="1" x14ac:dyDescent="0.2">
      <c r="A300" s="64"/>
      <c r="B300" s="65" t="s">
        <v>9</v>
      </c>
      <c r="C300" s="66">
        <v>40.340000000000003</v>
      </c>
      <c r="D300" s="66">
        <f t="shared" si="132"/>
        <v>11.007154650522843</v>
      </c>
      <c r="E300" s="67">
        <f t="shared" si="133"/>
        <v>11.007154650522843</v>
      </c>
      <c r="F300" s="67">
        <f t="shared" si="134"/>
        <v>11.007154650522843</v>
      </c>
      <c r="G300" s="62"/>
      <c r="H300" s="64"/>
      <c r="I300" s="65" t="s">
        <v>9</v>
      </c>
      <c r="J300" s="66">
        <v>24.11</v>
      </c>
      <c r="K300" s="66">
        <f t="shared" si="122"/>
        <v>1.1749895090222395</v>
      </c>
      <c r="L300" s="67">
        <f t="shared" si="135"/>
        <v>14.319582740635362</v>
      </c>
      <c r="M300" s="67">
        <f t="shared" si="136"/>
        <v>33.278054173576564</v>
      </c>
      <c r="N300" s="62"/>
      <c r="O300" s="64"/>
      <c r="P300" s="65" t="s">
        <v>9</v>
      </c>
      <c r="Q300" s="66">
        <v>25.83</v>
      </c>
      <c r="R300" s="66">
        <f t="shared" si="124"/>
        <v>0</v>
      </c>
      <c r="S300" s="67">
        <f t="shared" si="137"/>
        <v>-4.5454545454545521</v>
      </c>
      <c r="T300" s="67">
        <f t="shared" si="138"/>
        <v>-4.5454545454545521</v>
      </c>
    </row>
    <row r="301" spans="1:20" ht="9.75" customHeight="1" x14ac:dyDescent="0.2">
      <c r="A301" s="64"/>
      <c r="B301" s="65" t="s">
        <v>10</v>
      </c>
      <c r="C301" s="66">
        <v>40.340000000000003</v>
      </c>
      <c r="D301" s="66">
        <f t="shared" si="132"/>
        <v>0</v>
      </c>
      <c r="E301" s="67">
        <f t="shared" si="133"/>
        <v>11.007154650522843</v>
      </c>
      <c r="F301" s="67">
        <f t="shared" si="134"/>
        <v>11.007154650522843</v>
      </c>
      <c r="G301" s="62"/>
      <c r="H301" s="64"/>
      <c r="I301" s="65" t="s">
        <v>10</v>
      </c>
      <c r="J301" s="66">
        <v>24.11</v>
      </c>
      <c r="K301" s="66">
        <f t="shared" si="122"/>
        <v>0</v>
      </c>
      <c r="L301" s="67">
        <f t="shared" si="135"/>
        <v>14.319582740635362</v>
      </c>
      <c r="M301" s="67">
        <f t="shared" si="136"/>
        <v>33.278054173576564</v>
      </c>
      <c r="N301" s="62"/>
      <c r="O301" s="64"/>
      <c r="P301" s="65" t="s">
        <v>10</v>
      </c>
      <c r="Q301" s="66">
        <v>25.83</v>
      </c>
      <c r="R301" s="66">
        <f t="shared" si="124"/>
        <v>0</v>
      </c>
      <c r="S301" s="67">
        <f t="shared" si="137"/>
        <v>-4.5454545454545521</v>
      </c>
      <c r="T301" s="67">
        <f t="shared" si="138"/>
        <v>-4.5454545454545521</v>
      </c>
    </row>
    <row r="302" spans="1:20" ht="9.75" customHeight="1" x14ac:dyDescent="0.2">
      <c r="A302" s="64"/>
      <c r="B302" s="65" t="s">
        <v>11</v>
      </c>
      <c r="C302" s="66">
        <v>40.340000000000003</v>
      </c>
      <c r="D302" s="66">
        <f t="shared" si="132"/>
        <v>0</v>
      </c>
      <c r="E302" s="67">
        <f t="shared" si="133"/>
        <v>11.007154650522843</v>
      </c>
      <c r="F302" s="67">
        <f t="shared" si="134"/>
        <v>11.007154650522843</v>
      </c>
      <c r="G302" s="62"/>
      <c r="H302" s="64"/>
      <c r="I302" s="65" t="s">
        <v>11</v>
      </c>
      <c r="J302" s="66">
        <v>23.94</v>
      </c>
      <c r="K302" s="66">
        <f t="shared" si="122"/>
        <v>-0.70510161758605694</v>
      </c>
      <c r="L302" s="67">
        <f t="shared" si="135"/>
        <v>13.51351351351353</v>
      </c>
      <c r="M302" s="67">
        <f t="shared" si="136"/>
        <v>22.643442622950836</v>
      </c>
      <c r="N302" s="62"/>
      <c r="O302" s="64"/>
      <c r="P302" s="65" t="s">
        <v>11</v>
      </c>
      <c r="Q302" s="66">
        <v>36.08</v>
      </c>
      <c r="R302" s="66">
        <f t="shared" si="124"/>
        <v>39.682539682539677</v>
      </c>
      <c r="S302" s="67">
        <f t="shared" si="137"/>
        <v>33.333333333333329</v>
      </c>
      <c r="T302" s="67">
        <f t="shared" si="138"/>
        <v>33.333333333333329</v>
      </c>
    </row>
    <row r="303" spans="1:20" ht="9.75" customHeight="1" x14ac:dyDescent="0.2">
      <c r="A303" s="64"/>
      <c r="B303" s="65" t="s">
        <v>12</v>
      </c>
      <c r="C303" s="66">
        <v>40.340000000000003</v>
      </c>
      <c r="D303" s="66">
        <f t="shared" si="132"/>
        <v>0</v>
      </c>
      <c r="E303" s="67">
        <f t="shared" si="133"/>
        <v>11.007154650522843</v>
      </c>
      <c r="F303" s="67">
        <f t="shared" si="134"/>
        <v>11.007154650522843</v>
      </c>
      <c r="G303" s="62"/>
      <c r="H303" s="64"/>
      <c r="I303" s="65" t="s">
        <v>12</v>
      </c>
      <c r="J303" s="66">
        <v>23.94</v>
      </c>
      <c r="K303" s="66">
        <f t="shared" si="122"/>
        <v>0</v>
      </c>
      <c r="L303" s="67">
        <f t="shared" si="135"/>
        <v>13.51351351351353</v>
      </c>
      <c r="M303" s="67">
        <f t="shared" si="136"/>
        <v>32.338308457711442</v>
      </c>
      <c r="N303" s="62"/>
      <c r="O303" s="64"/>
      <c r="P303" s="65" t="s">
        <v>12</v>
      </c>
      <c r="Q303" s="66">
        <v>36.08</v>
      </c>
      <c r="R303" s="66">
        <f t="shared" si="124"/>
        <v>0</v>
      </c>
      <c r="S303" s="67">
        <f t="shared" si="137"/>
        <v>33.333333333333329</v>
      </c>
      <c r="T303" s="67">
        <f t="shared" si="138"/>
        <v>33.333333333333329</v>
      </c>
    </row>
    <row r="304" spans="1:20" ht="9.75" customHeight="1" x14ac:dyDescent="0.2">
      <c r="A304" s="64"/>
      <c r="B304" s="65" t="s">
        <v>13</v>
      </c>
      <c r="C304" s="66">
        <v>40.340000000000003</v>
      </c>
      <c r="D304" s="66">
        <f t="shared" si="132"/>
        <v>0</v>
      </c>
      <c r="E304" s="67">
        <f t="shared" si="133"/>
        <v>11.007154650522843</v>
      </c>
      <c r="F304" s="67">
        <f t="shared" si="134"/>
        <v>11.007154650522843</v>
      </c>
      <c r="G304" s="62"/>
      <c r="H304" s="64"/>
      <c r="I304" s="65" t="s">
        <v>13</v>
      </c>
      <c r="J304" s="66">
        <v>23.94</v>
      </c>
      <c r="K304" s="66">
        <f t="shared" si="122"/>
        <v>0</v>
      </c>
      <c r="L304" s="67">
        <f t="shared" si="135"/>
        <v>13.51351351351353</v>
      </c>
      <c r="M304" s="67">
        <f t="shared" si="136"/>
        <v>9.4650205761316784</v>
      </c>
      <c r="N304" s="62"/>
      <c r="O304" s="64"/>
      <c r="P304" s="65" t="s">
        <v>13</v>
      </c>
      <c r="Q304" s="66">
        <v>39.43</v>
      </c>
      <c r="R304" s="66">
        <f t="shared" si="124"/>
        <v>9.2849223946785067</v>
      </c>
      <c r="S304" s="67">
        <f t="shared" si="137"/>
        <v>45.713229859571335</v>
      </c>
      <c r="T304" s="67">
        <f t="shared" si="138"/>
        <v>45.713229859571335</v>
      </c>
    </row>
    <row r="305" spans="1:20" ht="9.75" customHeight="1" x14ac:dyDescent="0.2">
      <c r="A305" s="64"/>
      <c r="B305" s="65" t="s">
        <v>14</v>
      </c>
      <c r="C305" s="66">
        <v>40.340000000000003</v>
      </c>
      <c r="D305" s="66">
        <f t="shared" si="132"/>
        <v>0</v>
      </c>
      <c r="E305" s="67">
        <f t="shared" si="133"/>
        <v>11.007154650522843</v>
      </c>
      <c r="F305" s="67">
        <f t="shared" si="134"/>
        <v>11.007154650522843</v>
      </c>
      <c r="G305" s="62"/>
      <c r="H305" s="64"/>
      <c r="I305" s="65" t="s">
        <v>14</v>
      </c>
      <c r="J305" s="66">
        <v>21.31</v>
      </c>
      <c r="K305" s="66">
        <f t="shared" si="122"/>
        <v>-10.985797827903099</v>
      </c>
      <c r="L305" s="67">
        <f t="shared" si="135"/>
        <v>1.04314841156945</v>
      </c>
      <c r="M305" s="67">
        <f t="shared" si="136"/>
        <v>1.04314841156945</v>
      </c>
      <c r="N305" s="62"/>
      <c r="O305" s="64"/>
      <c r="P305" s="65" t="s">
        <v>14</v>
      </c>
      <c r="Q305" s="66">
        <v>39.43</v>
      </c>
      <c r="R305" s="66">
        <f t="shared" si="124"/>
        <v>0</v>
      </c>
      <c r="S305" s="67">
        <f t="shared" si="137"/>
        <v>45.713229859571335</v>
      </c>
      <c r="T305" s="67">
        <f t="shared" si="138"/>
        <v>45.713229859571335</v>
      </c>
    </row>
    <row r="306" spans="1:20" ht="9.75" customHeight="1" x14ac:dyDescent="0.2">
      <c r="A306" s="58">
        <v>2013</v>
      </c>
      <c r="B306" s="59" t="s">
        <v>37</v>
      </c>
      <c r="C306" s="60">
        <v>40.340000000000003</v>
      </c>
      <c r="D306" s="60">
        <f>((C306/C305)-1)*100</f>
        <v>0</v>
      </c>
      <c r="E306" s="61">
        <f>((C306/C$305)-1)*100</f>
        <v>0</v>
      </c>
      <c r="F306" s="61">
        <f>((C306/C294)-1)*100</f>
        <v>11.007154650522843</v>
      </c>
      <c r="G306" s="62"/>
      <c r="H306" s="58">
        <v>2013</v>
      </c>
      <c r="I306" s="59" t="s">
        <v>37</v>
      </c>
      <c r="J306" s="60">
        <v>27.81</v>
      </c>
      <c r="K306" s="60">
        <f t="shared" ref="K306:K317" si="139">((J306/J305)-1)*100</f>
        <v>30.502111684655087</v>
      </c>
      <c r="L306" s="61">
        <f t="shared" ref="L306:L317" si="140">((J306/J$305)-1)*100</f>
        <v>30.502111684655087</v>
      </c>
      <c r="M306" s="61">
        <f>((J306/J294)-1)*100</f>
        <v>30.135704258306028</v>
      </c>
      <c r="N306" s="62"/>
      <c r="O306" s="58">
        <v>2013</v>
      </c>
      <c r="P306" s="59" t="s">
        <v>37</v>
      </c>
      <c r="Q306" s="60">
        <v>39.43</v>
      </c>
      <c r="R306" s="60">
        <f t="shared" ref="R306:R317" si="141">((Q306/Q305)-1)*100</f>
        <v>0</v>
      </c>
      <c r="S306" s="61">
        <f>((Q306/Q$305)-1)*100</f>
        <v>0</v>
      </c>
      <c r="T306" s="61">
        <f>((Q306/Q294)-1)*100</f>
        <v>35.825008611780909</v>
      </c>
    </row>
    <row r="307" spans="1:20" ht="9.75" customHeight="1" x14ac:dyDescent="0.2">
      <c r="A307" s="64"/>
      <c r="B307" s="65" t="s">
        <v>4</v>
      </c>
      <c r="C307" s="66">
        <v>40.340000000000003</v>
      </c>
      <c r="D307" s="66">
        <f t="shared" ref="D307:D317" si="142">((C307/C306)-1)*100</f>
        <v>0</v>
      </c>
      <c r="E307" s="67">
        <f t="shared" ref="E307:E317" si="143">((C307/C$305)-1)*100</f>
        <v>0</v>
      </c>
      <c r="F307" s="67">
        <f t="shared" ref="F307:F317" si="144">((C307/C295)-1)*100</f>
        <v>11.007154650522843</v>
      </c>
      <c r="G307" s="62"/>
      <c r="H307" s="64"/>
      <c r="I307" s="65" t="s">
        <v>4</v>
      </c>
      <c r="J307" s="66">
        <v>25.16</v>
      </c>
      <c r="K307" s="66">
        <f t="shared" si="139"/>
        <v>-9.5289464221502982</v>
      </c>
      <c r="L307" s="67">
        <f t="shared" si="140"/>
        <v>18.066635382449569</v>
      </c>
      <c r="M307" s="67">
        <f t="shared" ref="M307:M317" si="145">((J307/J295)-1)*100</f>
        <v>17.735142723444074</v>
      </c>
      <c r="N307" s="62"/>
      <c r="O307" s="64"/>
      <c r="P307" s="65" t="s">
        <v>4</v>
      </c>
      <c r="Q307" s="66">
        <v>39.43</v>
      </c>
      <c r="R307" s="66">
        <f t="shared" si="141"/>
        <v>0</v>
      </c>
      <c r="S307" s="67">
        <f t="shared" ref="S307:S317" si="146">((Q307/Q$305)-1)*100</f>
        <v>0</v>
      </c>
      <c r="T307" s="67">
        <f t="shared" ref="T307:T317" si="147">((Q307/Q295)-1)*100</f>
        <v>35.825008611780909</v>
      </c>
    </row>
    <row r="308" spans="1:20" ht="9.75" customHeight="1" x14ac:dyDescent="0.2">
      <c r="A308" s="64"/>
      <c r="B308" s="65" t="s">
        <v>5</v>
      </c>
      <c r="C308" s="66">
        <v>40.340000000000003</v>
      </c>
      <c r="D308" s="66">
        <f t="shared" si="142"/>
        <v>0</v>
      </c>
      <c r="E308" s="67">
        <f t="shared" si="143"/>
        <v>0</v>
      </c>
      <c r="F308" s="67">
        <f t="shared" si="144"/>
        <v>11.007154650522843</v>
      </c>
      <c r="G308" s="62"/>
      <c r="H308" s="64"/>
      <c r="I308" s="65" t="s">
        <v>5</v>
      </c>
      <c r="J308" s="66">
        <v>26.2</v>
      </c>
      <c r="K308" s="66">
        <f t="shared" si="139"/>
        <v>4.1335453100158848</v>
      </c>
      <c r="L308" s="67">
        <f t="shared" si="140"/>
        <v>22.946973251994372</v>
      </c>
      <c r="M308" s="67">
        <f t="shared" si="145"/>
        <v>15.114235500878713</v>
      </c>
      <c r="N308" s="62"/>
      <c r="O308" s="64"/>
      <c r="P308" s="65" t="s">
        <v>5</v>
      </c>
      <c r="Q308" s="66">
        <v>39.43</v>
      </c>
      <c r="R308" s="66">
        <f t="shared" si="141"/>
        <v>0</v>
      </c>
      <c r="S308" s="67">
        <f t="shared" si="146"/>
        <v>0</v>
      </c>
      <c r="T308" s="67">
        <f t="shared" si="147"/>
        <v>35.825008611780909</v>
      </c>
    </row>
    <row r="309" spans="1:20" ht="9.75" customHeight="1" x14ac:dyDescent="0.2">
      <c r="A309" s="64"/>
      <c r="B309" s="65" t="s">
        <v>6</v>
      </c>
      <c r="C309" s="66">
        <v>40.340000000000003</v>
      </c>
      <c r="D309" s="66">
        <f t="shared" si="142"/>
        <v>0</v>
      </c>
      <c r="E309" s="67">
        <f t="shared" si="143"/>
        <v>0</v>
      </c>
      <c r="F309" s="67">
        <f t="shared" si="144"/>
        <v>11.007154650522843</v>
      </c>
      <c r="G309" s="62"/>
      <c r="H309" s="64"/>
      <c r="I309" s="65" t="s">
        <v>6</v>
      </c>
      <c r="J309" s="66">
        <v>26.26</v>
      </c>
      <c r="K309" s="66">
        <f t="shared" si="139"/>
        <v>0.22900763358779663</v>
      </c>
      <c r="L309" s="67">
        <f t="shared" si="140"/>
        <v>23.228531206006586</v>
      </c>
      <c r="M309" s="67">
        <f t="shared" si="145"/>
        <v>7.139942880456962</v>
      </c>
      <c r="N309" s="62"/>
      <c r="O309" s="64"/>
      <c r="P309" s="65" t="s">
        <v>6</v>
      </c>
      <c r="Q309" s="66">
        <v>39.43</v>
      </c>
      <c r="R309" s="66">
        <f t="shared" si="141"/>
        <v>0</v>
      </c>
      <c r="S309" s="67">
        <f t="shared" si="146"/>
        <v>0</v>
      </c>
      <c r="T309" s="67">
        <f t="shared" si="147"/>
        <v>52.651955090979484</v>
      </c>
    </row>
    <row r="310" spans="1:20" ht="9.75" customHeight="1" x14ac:dyDescent="0.2">
      <c r="A310" s="64"/>
      <c r="B310" s="65" t="s">
        <v>7</v>
      </c>
      <c r="C310" s="66">
        <v>40.340000000000003</v>
      </c>
      <c r="D310" s="66">
        <f t="shared" si="142"/>
        <v>0</v>
      </c>
      <c r="E310" s="67">
        <f t="shared" si="143"/>
        <v>0</v>
      </c>
      <c r="F310" s="67">
        <f t="shared" si="144"/>
        <v>11.007154650522843</v>
      </c>
      <c r="G310" s="62"/>
      <c r="H310" s="64"/>
      <c r="I310" s="65" t="s">
        <v>7</v>
      </c>
      <c r="J310" s="66">
        <v>25.65</v>
      </c>
      <c r="K310" s="66">
        <f t="shared" si="139"/>
        <v>-2.3229246001523318</v>
      </c>
      <c r="L310" s="67">
        <f t="shared" si="140"/>
        <v>20.366025340215856</v>
      </c>
      <c r="M310" s="67">
        <f t="shared" si="145"/>
        <v>10.942906574394451</v>
      </c>
      <c r="N310" s="62"/>
      <c r="O310" s="64"/>
      <c r="P310" s="65" t="s">
        <v>7</v>
      </c>
      <c r="Q310" s="66">
        <v>39.43</v>
      </c>
      <c r="R310" s="66">
        <f t="shared" si="141"/>
        <v>0</v>
      </c>
      <c r="S310" s="67">
        <f t="shared" si="146"/>
        <v>0</v>
      </c>
      <c r="T310" s="67">
        <f t="shared" si="147"/>
        <v>52.651955090979484</v>
      </c>
    </row>
    <row r="311" spans="1:20" ht="9.75" customHeight="1" x14ac:dyDescent="0.2">
      <c r="A311" s="64"/>
      <c r="B311" s="65" t="s">
        <v>8</v>
      </c>
      <c r="C311" s="66">
        <v>43.73</v>
      </c>
      <c r="D311" s="66">
        <f t="shared" si="142"/>
        <v>8.4035696579077612</v>
      </c>
      <c r="E311" s="67">
        <f t="shared" si="143"/>
        <v>8.4035696579077612</v>
      </c>
      <c r="F311" s="67">
        <f t="shared" si="144"/>
        <v>20.335718216840924</v>
      </c>
      <c r="G311" s="62"/>
      <c r="H311" s="64"/>
      <c r="I311" s="65" t="s">
        <v>8</v>
      </c>
      <c r="J311" s="66">
        <v>25.65</v>
      </c>
      <c r="K311" s="66">
        <f t="shared" si="139"/>
        <v>0</v>
      </c>
      <c r="L311" s="67">
        <f t="shared" si="140"/>
        <v>20.366025340215856</v>
      </c>
      <c r="M311" s="67">
        <f t="shared" si="145"/>
        <v>7.637431808644557</v>
      </c>
      <c r="N311" s="62"/>
      <c r="O311" s="64"/>
      <c r="P311" s="65" t="s">
        <v>8</v>
      </c>
      <c r="Q311" s="66">
        <v>39.43</v>
      </c>
      <c r="R311" s="66">
        <f t="shared" si="141"/>
        <v>0</v>
      </c>
      <c r="S311" s="67">
        <f t="shared" si="146"/>
        <v>0</v>
      </c>
      <c r="T311" s="67">
        <f t="shared" si="147"/>
        <v>52.651955090979484</v>
      </c>
    </row>
    <row r="312" spans="1:20" ht="9.75" customHeight="1" x14ac:dyDescent="0.2">
      <c r="A312" s="64"/>
      <c r="B312" s="65" t="s">
        <v>9</v>
      </c>
      <c r="C312" s="66">
        <v>43.73</v>
      </c>
      <c r="D312" s="66">
        <f t="shared" si="142"/>
        <v>0</v>
      </c>
      <c r="E312" s="67">
        <f t="shared" si="143"/>
        <v>8.4035696579077612</v>
      </c>
      <c r="F312" s="67">
        <f t="shared" si="144"/>
        <v>8.4035696579077612</v>
      </c>
      <c r="G312" s="62"/>
      <c r="H312" s="64"/>
      <c r="I312" s="65" t="s">
        <v>9</v>
      </c>
      <c r="J312" s="66">
        <v>25.65</v>
      </c>
      <c r="K312" s="66">
        <f t="shared" si="139"/>
        <v>0</v>
      </c>
      <c r="L312" s="67">
        <f t="shared" si="140"/>
        <v>20.366025340215856</v>
      </c>
      <c r="M312" s="67">
        <f t="shared" si="145"/>
        <v>6.3873911240149184</v>
      </c>
      <c r="N312" s="62"/>
      <c r="O312" s="64"/>
      <c r="P312" s="65" t="s">
        <v>9</v>
      </c>
      <c r="Q312" s="66">
        <v>39.43</v>
      </c>
      <c r="R312" s="66">
        <f t="shared" si="141"/>
        <v>0</v>
      </c>
      <c r="S312" s="67">
        <f t="shared" si="146"/>
        <v>0</v>
      </c>
      <c r="T312" s="67">
        <f t="shared" si="147"/>
        <v>52.651955090979484</v>
      </c>
    </row>
    <row r="313" spans="1:20" ht="9.75" customHeight="1" x14ac:dyDescent="0.2">
      <c r="A313" s="64"/>
      <c r="B313" s="65" t="s">
        <v>10</v>
      </c>
      <c r="C313" s="66">
        <v>43.73</v>
      </c>
      <c r="D313" s="66">
        <f t="shared" si="142"/>
        <v>0</v>
      </c>
      <c r="E313" s="67">
        <f t="shared" si="143"/>
        <v>8.4035696579077612</v>
      </c>
      <c r="F313" s="67">
        <f t="shared" si="144"/>
        <v>8.4035696579077612</v>
      </c>
      <c r="G313" s="62"/>
      <c r="H313" s="64"/>
      <c r="I313" s="65" t="s">
        <v>10</v>
      </c>
      <c r="J313" s="66">
        <v>24.5</v>
      </c>
      <c r="K313" s="66">
        <f t="shared" si="139"/>
        <v>-4.4834307992202671</v>
      </c>
      <c r="L313" s="67">
        <f t="shared" si="140"/>
        <v>14.969497888315342</v>
      </c>
      <c r="M313" s="67">
        <f t="shared" si="145"/>
        <v>1.6175860638739215</v>
      </c>
      <c r="N313" s="62"/>
      <c r="O313" s="64"/>
      <c r="P313" s="65" t="s">
        <v>10</v>
      </c>
      <c r="Q313" s="66">
        <v>39.43</v>
      </c>
      <c r="R313" s="66">
        <f t="shared" si="141"/>
        <v>0</v>
      </c>
      <c r="S313" s="67">
        <f t="shared" si="146"/>
        <v>0</v>
      </c>
      <c r="T313" s="67">
        <f t="shared" si="147"/>
        <v>52.651955090979484</v>
      </c>
    </row>
    <row r="314" spans="1:20" ht="9.75" customHeight="1" x14ac:dyDescent="0.2">
      <c r="A314" s="64"/>
      <c r="B314" s="65" t="s">
        <v>11</v>
      </c>
      <c r="C314" s="66">
        <v>43.73</v>
      </c>
      <c r="D314" s="66">
        <f t="shared" si="142"/>
        <v>0</v>
      </c>
      <c r="E314" s="67">
        <f t="shared" si="143"/>
        <v>8.4035696579077612</v>
      </c>
      <c r="F314" s="67">
        <f t="shared" si="144"/>
        <v>8.4035696579077612</v>
      </c>
      <c r="G314" s="62"/>
      <c r="H314" s="64"/>
      <c r="I314" s="65" t="s">
        <v>11</v>
      </c>
      <c r="J314" s="66">
        <v>23.86</v>
      </c>
      <c r="K314" s="66">
        <f t="shared" si="139"/>
        <v>-2.6122448979591817</v>
      </c>
      <c r="L314" s="67">
        <f t="shared" si="140"/>
        <v>11.966213045518547</v>
      </c>
      <c r="M314" s="67">
        <f t="shared" si="145"/>
        <v>-0.33416875522139788</v>
      </c>
      <c r="N314" s="62"/>
      <c r="O314" s="64"/>
      <c r="P314" s="65" t="s">
        <v>11</v>
      </c>
      <c r="Q314" s="66">
        <v>39.43</v>
      </c>
      <c r="R314" s="66">
        <f t="shared" si="141"/>
        <v>0</v>
      </c>
      <c r="S314" s="67">
        <f t="shared" si="146"/>
        <v>0</v>
      </c>
      <c r="T314" s="67">
        <f t="shared" si="147"/>
        <v>9.2849223946785067</v>
      </c>
    </row>
    <row r="315" spans="1:20" ht="9.75" customHeight="1" x14ac:dyDescent="0.2">
      <c r="A315" s="64"/>
      <c r="B315" s="65" t="s">
        <v>12</v>
      </c>
      <c r="C315" s="66">
        <v>43.73</v>
      </c>
      <c r="D315" s="66">
        <f t="shared" si="142"/>
        <v>0</v>
      </c>
      <c r="E315" s="67">
        <f t="shared" si="143"/>
        <v>8.4035696579077612</v>
      </c>
      <c r="F315" s="67">
        <f t="shared" si="144"/>
        <v>8.4035696579077612</v>
      </c>
      <c r="G315" s="62"/>
      <c r="H315" s="64"/>
      <c r="I315" s="65" t="s">
        <v>12</v>
      </c>
      <c r="J315" s="66">
        <v>23.86</v>
      </c>
      <c r="K315" s="66">
        <f t="shared" si="139"/>
        <v>0</v>
      </c>
      <c r="L315" s="67">
        <f t="shared" si="140"/>
        <v>11.966213045518547</v>
      </c>
      <c r="M315" s="67">
        <f t="shared" si="145"/>
        <v>-0.33416875522139788</v>
      </c>
      <c r="N315" s="62"/>
      <c r="O315" s="64"/>
      <c r="P315" s="65" t="s">
        <v>12</v>
      </c>
      <c r="Q315" s="66">
        <v>39.43</v>
      </c>
      <c r="R315" s="66">
        <f t="shared" si="141"/>
        <v>0</v>
      </c>
      <c r="S315" s="67">
        <f t="shared" si="146"/>
        <v>0</v>
      </c>
      <c r="T315" s="67">
        <f t="shared" si="147"/>
        <v>9.2849223946785067</v>
      </c>
    </row>
    <row r="316" spans="1:20" ht="9.75" customHeight="1" x14ac:dyDescent="0.2">
      <c r="A316" s="64"/>
      <c r="B316" s="65" t="s">
        <v>13</v>
      </c>
      <c r="C316" s="66">
        <v>43.73</v>
      </c>
      <c r="D316" s="66">
        <f t="shared" si="142"/>
        <v>0</v>
      </c>
      <c r="E316" s="67">
        <f t="shared" si="143"/>
        <v>8.4035696579077612</v>
      </c>
      <c r="F316" s="67">
        <f t="shared" si="144"/>
        <v>8.4035696579077612</v>
      </c>
      <c r="G316" s="62"/>
      <c r="H316" s="64"/>
      <c r="I316" s="65" t="s">
        <v>13</v>
      </c>
      <c r="J316" s="66">
        <v>24.37</v>
      </c>
      <c r="K316" s="66">
        <f t="shared" si="139"/>
        <v>2.1374685666387228</v>
      </c>
      <c r="L316" s="67">
        <f t="shared" si="140"/>
        <v>14.359455654622245</v>
      </c>
      <c r="M316" s="67">
        <f t="shared" si="145"/>
        <v>1.7961570593149512</v>
      </c>
      <c r="N316" s="62"/>
      <c r="O316" s="64"/>
      <c r="P316" s="65" t="s">
        <v>13</v>
      </c>
      <c r="Q316" s="66">
        <v>39.43</v>
      </c>
      <c r="R316" s="66">
        <f t="shared" si="141"/>
        <v>0</v>
      </c>
      <c r="S316" s="67">
        <f t="shared" si="146"/>
        <v>0</v>
      </c>
      <c r="T316" s="67">
        <f t="shared" si="147"/>
        <v>0</v>
      </c>
    </row>
    <row r="317" spans="1:20" ht="9.75" customHeight="1" x14ac:dyDescent="0.2">
      <c r="A317" s="64"/>
      <c r="B317" s="65" t="s">
        <v>14</v>
      </c>
      <c r="C317" s="66">
        <v>43.73</v>
      </c>
      <c r="D317" s="66">
        <f t="shared" si="142"/>
        <v>0</v>
      </c>
      <c r="E317" s="67">
        <f t="shared" si="143"/>
        <v>8.4035696579077612</v>
      </c>
      <c r="F317" s="67">
        <f t="shared" si="144"/>
        <v>8.4035696579077612</v>
      </c>
      <c r="G317" s="62"/>
      <c r="H317" s="64"/>
      <c r="I317" s="65" t="s">
        <v>14</v>
      </c>
      <c r="J317" s="66">
        <v>24.06</v>
      </c>
      <c r="K317" s="66">
        <f t="shared" si="139"/>
        <v>-1.27205580631925</v>
      </c>
      <c r="L317" s="67">
        <f t="shared" si="140"/>
        <v>12.90473955889253</v>
      </c>
      <c r="M317" s="67">
        <f t="shared" si="145"/>
        <v>12.90473955889253</v>
      </c>
      <c r="N317" s="62"/>
      <c r="O317" s="64"/>
      <c r="P317" s="65" t="s">
        <v>14</v>
      </c>
      <c r="Q317" s="66">
        <v>39.43</v>
      </c>
      <c r="R317" s="66">
        <f t="shared" si="141"/>
        <v>0</v>
      </c>
      <c r="S317" s="67">
        <f t="shared" si="146"/>
        <v>0</v>
      </c>
      <c r="T317" s="67">
        <f t="shared" si="147"/>
        <v>0</v>
      </c>
    </row>
    <row r="318" spans="1:20" ht="9.75" customHeight="1" x14ac:dyDescent="0.2">
      <c r="A318" s="58">
        <v>2014</v>
      </c>
      <c r="B318" s="59" t="s">
        <v>37</v>
      </c>
      <c r="C318" s="60">
        <v>43.73</v>
      </c>
      <c r="D318" s="60">
        <f>((C318/C317)-1)*100</f>
        <v>0</v>
      </c>
      <c r="E318" s="61">
        <f t="shared" ref="E318:E329" si="148">((C318/C$317)-1)*100</f>
        <v>0</v>
      </c>
      <c r="F318" s="61">
        <f>((C318/C306)-1)*100</f>
        <v>8.4035696579077612</v>
      </c>
      <c r="G318" s="62"/>
      <c r="H318" s="58">
        <f>A318</f>
        <v>2014</v>
      </c>
      <c r="I318" s="59" t="s">
        <v>37</v>
      </c>
      <c r="J318" s="60">
        <v>24.33</v>
      </c>
      <c r="K318" s="60">
        <f t="shared" ref="K318:K329" si="149">((J318/J317)-1)*100</f>
        <v>1.122194513715713</v>
      </c>
      <c r="L318" s="61">
        <f t="shared" ref="L318:L329" si="150">((J318/J$317)-1)*100</f>
        <v>1.122194513715713</v>
      </c>
      <c r="M318" s="61">
        <f>((J318/J306)-1)*100</f>
        <v>-12.513484358144556</v>
      </c>
      <c r="N318" s="62"/>
      <c r="O318" s="58">
        <f>A318</f>
        <v>2014</v>
      </c>
      <c r="P318" s="59" t="s">
        <v>37</v>
      </c>
      <c r="Q318" s="60">
        <v>42.58</v>
      </c>
      <c r="R318" s="60">
        <f t="shared" ref="R318:R329" si="151">((Q318/Q317)-1)*100</f>
        <v>7.9888409840223051</v>
      </c>
      <c r="S318" s="61">
        <f t="shared" ref="S318:S329" si="152">((Q318/Q$317)-1)*100</f>
        <v>7.9888409840223051</v>
      </c>
      <c r="T318" s="61">
        <f>((Q318/Q306)-1)*100</f>
        <v>7.9888409840223051</v>
      </c>
    </row>
    <row r="319" spans="1:20" ht="9.75" customHeight="1" x14ac:dyDescent="0.2">
      <c r="A319" s="64"/>
      <c r="B319" s="65" t="s">
        <v>4</v>
      </c>
      <c r="C319" s="66">
        <v>43.73</v>
      </c>
      <c r="D319" s="66">
        <f t="shared" ref="D319:D329" si="153">((C319/C318)-1)*100</f>
        <v>0</v>
      </c>
      <c r="E319" s="67">
        <f t="shared" si="148"/>
        <v>0</v>
      </c>
      <c r="F319" s="67">
        <f t="shared" ref="F319:F329" si="154">((C319/C307)-1)*100</f>
        <v>8.4035696579077612</v>
      </c>
      <c r="G319" s="62"/>
      <c r="H319" s="64"/>
      <c r="I319" s="65" t="s">
        <v>4</v>
      </c>
      <c r="J319" s="66">
        <v>24.33</v>
      </c>
      <c r="K319" s="66">
        <f t="shared" si="149"/>
        <v>0</v>
      </c>
      <c r="L319" s="67">
        <f t="shared" si="150"/>
        <v>1.122194513715713</v>
      </c>
      <c r="M319" s="67">
        <f t="shared" ref="M319:M329" si="155">((J319/J307)-1)*100</f>
        <v>-3.2988871224165384</v>
      </c>
      <c r="N319" s="62"/>
      <c r="O319" s="64"/>
      <c r="P319" s="65" t="s">
        <v>4</v>
      </c>
      <c r="Q319" s="66">
        <v>42.58</v>
      </c>
      <c r="R319" s="66">
        <f t="shared" si="151"/>
        <v>0</v>
      </c>
      <c r="S319" s="67">
        <f t="shared" si="152"/>
        <v>7.9888409840223051</v>
      </c>
      <c r="T319" s="67">
        <f t="shared" ref="T319:T329" si="156">((Q319/Q307)-1)*100</f>
        <v>7.9888409840223051</v>
      </c>
    </row>
    <row r="320" spans="1:20" ht="9.75" customHeight="1" x14ac:dyDescent="0.2">
      <c r="A320" s="64"/>
      <c r="B320" s="65" t="s">
        <v>5</v>
      </c>
      <c r="C320" s="66">
        <v>43.73</v>
      </c>
      <c r="D320" s="66">
        <f t="shared" si="153"/>
        <v>0</v>
      </c>
      <c r="E320" s="67">
        <f t="shared" si="148"/>
        <v>0</v>
      </c>
      <c r="F320" s="67">
        <f t="shared" si="154"/>
        <v>8.4035696579077612</v>
      </c>
      <c r="G320" s="62"/>
      <c r="H320" s="64"/>
      <c r="I320" s="65" t="s">
        <v>5</v>
      </c>
      <c r="J320" s="66">
        <v>24.28</v>
      </c>
      <c r="K320" s="66">
        <f t="shared" si="149"/>
        <v>-0.20550760378132971</v>
      </c>
      <c r="L320" s="67">
        <f t="shared" si="150"/>
        <v>0.91438071487948136</v>
      </c>
      <c r="M320" s="67">
        <f t="shared" si="155"/>
        <v>-7.3282442748091476</v>
      </c>
      <c r="N320" s="62"/>
      <c r="O320" s="64"/>
      <c r="P320" s="65" t="s">
        <v>5</v>
      </c>
      <c r="Q320" s="66">
        <v>42.58</v>
      </c>
      <c r="R320" s="66">
        <f t="shared" si="151"/>
        <v>0</v>
      </c>
      <c r="S320" s="67">
        <f t="shared" si="152"/>
        <v>7.9888409840223051</v>
      </c>
      <c r="T320" s="67">
        <f t="shared" si="156"/>
        <v>7.9888409840223051</v>
      </c>
    </row>
    <row r="321" spans="1:20" ht="9.75" customHeight="1" x14ac:dyDescent="0.2">
      <c r="A321" s="64"/>
      <c r="B321" s="65" t="s">
        <v>6</v>
      </c>
      <c r="C321" s="66">
        <v>43.73</v>
      </c>
      <c r="D321" s="66">
        <f t="shared" si="153"/>
        <v>0</v>
      </c>
      <c r="E321" s="67">
        <f t="shared" si="148"/>
        <v>0</v>
      </c>
      <c r="F321" s="67">
        <f t="shared" si="154"/>
        <v>8.4035696579077612</v>
      </c>
      <c r="G321" s="62"/>
      <c r="H321" s="64"/>
      <c r="I321" s="65" t="s">
        <v>6</v>
      </c>
      <c r="J321" s="66">
        <v>24.33</v>
      </c>
      <c r="K321" s="66">
        <f t="shared" si="149"/>
        <v>0.20593080724875534</v>
      </c>
      <c r="L321" s="67">
        <f t="shared" si="150"/>
        <v>1.122194513715713</v>
      </c>
      <c r="M321" s="67">
        <f t="shared" si="155"/>
        <v>-7.3495811119573595</v>
      </c>
      <c r="N321" s="62"/>
      <c r="O321" s="64"/>
      <c r="P321" s="65" t="s">
        <v>6</v>
      </c>
      <c r="Q321" s="66">
        <v>42.58</v>
      </c>
      <c r="R321" s="66">
        <f t="shared" si="151"/>
        <v>0</v>
      </c>
      <c r="S321" s="67">
        <f t="shared" si="152"/>
        <v>7.9888409840223051</v>
      </c>
      <c r="T321" s="67">
        <f t="shared" si="156"/>
        <v>7.9888409840223051</v>
      </c>
    </row>
    <row r="322" spans="1:20" ht="9.75" customHeight="1" x14ac:dyDescent="0.2">
      <c r="A322" s="64"/>
      <c r="B322" s="65" t="s">
        <v>7</v>
      </c>
      <c r="C322" s="66">
        <v>43.73</v>
      </c>
      <c r="D322" s="66">
        <f t="shared" si="153"/>
        <v>0</v>
      </c>
      <c r="E322" s="67">
        <f t="shared" si="148"/>
        <v>0</v>
      </c>
      <c r="F322" s="67">
        <f t="shared" si="154"/>
        <v>8.4035696579077612</v>
      </c>
      <c r="G322" s="62"/>
      <c r="H322" s="64"/>
      <c r="I322" s="65" t="s">
        <v>7</v>
      </c>
      <c r="J322" s="66">
        <v>24.02</v>
      </c>
      <c r="K322" s="66">
        <f t="shared" si="149"/>
        <v>-1.2741471434443041</v>
      </c>
      <c r="L322" s="67">
        <f t="shared" si="150"/>
        <v>-0.16625103906898753</v>
      </c>
      <c r="M322" s="67">
        <f t="shared" si="155"/>
        <v>-6.3547758284600349</v>
      </c>
      <c r="N322" s="62"/>
      <c r="O322" s="64"/>
      <c r="P322" s="65" t="s">
        <v>7</v>
      </c>
      <c r="Q322" s="66">
        <v>42.58</v>
      </c>
      <c r="R322" s="66">
        <f t="shared" si="151"/>
        <v>0</v>
      </c>
      <c r="S322" s="67">
        <f t="shared" si="152"/>
        <v>7.9888409840223051</v>
      </c>
      <c r="T322" s="67">
        <f t="shared" si="156"/>
        <v>7.9888409840223051</v>
      </c>
    </row>
    <row r="323" spans="1:20" ht="9.75" customHeight="1" x14ac:dyDescent="0.2">
      <c r="A323" s="64"/>
      <c r="B323" s="65" t="s">
        <v>8</v>
      </c>
      <c r="C323" s="66">
        <v>43.73</v>
      </c>
      <c r="D323" s="66">
        <f t="shared" si="153"/>
        <v>0</v>
      </c>
      <c r="E323" s="67">
        <f t="shared" si="148"/>
        <v>0</v>
      </c>
      <c r="F323" s="67">
        <f t="shared" si="154"/>
        <v>0</v>
      </c>
      <c r="G323" s="62"/>
      <c r="H323" s="64"/>
      <c r="I323" s="65" t="s">
        <v>8</v>
      </c>
      <c r="J323" s="66">
        <v>24.02</v>
      </c>
      <c r="K323" s="66">
        <f t="shared" si="149"/>
        <v>0</v>
      </c>
      <c r="L323" s="67">
        <f t="shared" si="150"/>
        <v>-0.16625103906898753</v>
      </c>
      <c r="M323" s="67">
        <f t="shared" si="155"/>
        <v>-6.3547758284600349</v>
      </c>
      <c r="N323" s="62"/>
      <c r="O323" s="64"/>
      <c r="P323" s="65" t="s">
        <v>8</v>
      </c>
      <c r="Q323" s="66">
        <v>42.58</v>
      </c>
      <c r="R323" s="66">
        <f t="shared" si="151"/>
        <v>0</v>
      </c>
      <c r="S323" s="67">
        <f t="shared" si="152"/>
        <v>7.9888409840223051</v>
      </c>
      <c r="T323" s="67">
        <f t="shared" si="156"/>
        <v>7.9888409840223051</v>
      </c>
    </row>
    <row r="324" spans="1:20" ht="9.75" customHeight="1" x14ac:dyDescent="0.2">
      <c r="A324" s="64"/>
      <c r="B324" s="65" t="s">
        <v>9</v>
      </c>
      <c r="C324" s="66">
        <v>46.78</v>
      </c>
      <c r="D324" s="66">
        <f t="shared" si="153"/>
        <v>6.9746169677566972</v>
      </c>
      <c r="E324" s="67">
        <f t="shared" si="148"/>
        <v>6.9746169677566972</v>
      </c>
      <c r="F324" s="67">
        <f t="shared" si="154"/>
        <v>6.9746169677566972</v>
      </c>
      <c r="G324" s="62"/>
      <c r="H324" s="64"/>
      <c r="I324" s="65" t="s">
        <v>9</v>
      </c>
      <c r="J324" s="66">
        <v>24.02</v>
      </c>
      <c r="K324" s="66">
        <f t="shared" si="149"/>
        <v>0</v>
      </c>
      <c r="L324" s="67">
        <f t="shared" si="150"/>
        <v>-0.16625103906898753</v>
      </c>
      <c r="M324" s="67">
        <f t="shared" si="155"/>
        <v>-6.3547758284600349</v>
      </c>
      <c r="N324" s="62"/>
      <c r="O324" s="64"/>
      <c r="P324" s="65" t="s">
        <v>9</v>
      </c>
      <c r="Q324" s="66">
        <v>42.58</v>
      </c>
      <c r="R324" s="66">
        <f t="shared" si="151"/>
        <v>0</v>
      </c>
      <c r="S324" s="67">
        <f t="shared" si="152"/>
        <v>7.9888409840223051</v>
      </c>
      <c r="T324" s="67">
        <f t="shared" si="156"/>
        <v>7.9888409840223051</v>
      </c>
    </row>
    <row r="325" spans="1:20" ht="9.75" customHeight="1" x14ac:dyDescent="0.2">
      <c r="A325" s="64"/>
      <c r="B325" s="65" t="s">
        <v>10</v>
      </c>
      <c r="C325" s="66">
        <v>46.78</v>
      </c>
      <c r="D325" s="66">
        <f t="shared" si="153"/>
        <v>0</v>
      </c>
      <c r="E325" s="67">
        <f t="shared" si="148"/>
        <v>6.9746169677566972</v>
      </c>
      <c r="F325" s="67">
        <f t="shared" si="154"/>
        <v>6.9746169677566972</v>
      </c>
      <c r="G325" s="62"/>
      <c r="H325" s="64"/>
      <c r="I325" s="65" t="s">
        <v>10</v>
      </c>
      <c r="J325" s="66">
        <v>24.02</v>
      </c>
      <c r="K325" s="66">
        <f t="shared" si="149"/>
        <v>0</v>
      </c>
      <c r="L325" s="67">
        <f t="shared" si="150"/>
        <v>-0.16625103906898753</v>
      </c>
      <c r="M325" s="67">
        <f t="shared" si="155"/>
        <v>-1.959183673469389</v>
      </c>
      <c r="N325" s="62"/>
      <c r="O325" s="64"/>
      <c r="P325" s="65" t="s">
        <v>10</v>
      </c>
      <c r="Q325" s="66">
        <v>42.58</v>
      </c>
      <c r="R325" s="66">
        <f t="shared" si="151"/>
        <v>0</v>
      </c>
      <c r="S325" s="67">
        <f t="shared" si="152"/>
        <v>7.9888409840223051</v>
      </c>
      <c r="T325" s="67">
        <f t="shared" si="156"/>
        <v>7.9888409840223051</v>
      </c>
    </row>
    <row r="326" spans="1:20" ht="9.75" customHeight="1" x14ac:dyDescent="0.2">
      <c r="A326" s="64"/>
      <c r="B326" s="65" t="s">
        <v>11</v>
      </c>
      <c r="C326" s="66">
        <v>46.78</v>
      </c>
      <c r="D326" s="66">
        <f t="shared" si="153"/>
        <v>0</v>
      </c>
      <c r="E326" s="67">
        <f t="shared" si="148"/>
        <v>6.9746169677566972</v>
      </c>
      <c r="F326" s="67">
        <f t="shared" si="154"/>
        <v>6.9746169677566972</v>
      </c>
      <c r="G326" s="62"/>
      <c r="H326" s="64"/>
      <c r="I326" s="65" t="s">
        <v>11</v>
      </c>
      <c r="J326" s="66">
        <v>24.02</v>
      </c>
      <c r="K326" s="66">
        <f t="shared" si="149"/>
        <v>0</v>
      </c>
      <c r="L326" s="67">
        <f t="shared" si="150"/>
        <v>-0.16625103906898753</v>
      </c>
      <c r="M326" s="67">
        <f t="shared" si="155"/>
        <v>0.67057837384745245</v>
      </c>
      <c r="N326" s="62"/>
      <c r="O326" s="64"/>
      <c r="P326" s="65" t="s">
        <v>11</v>
      </c>
      <c r="Q326" s="66">
        <v>42.58</v>
      </c>
      <c r="R326" s="66">
        <f t="shared" si="151"/>
        <v>0</v>
      </c>
      <c r="S326" s="67">
        <f t="shared" si="152"/>
        <v>7.9888409840223051</v>
      </c>
      <c r="T326" s="67">
        <f t="shared" si="156"/>
        <v>7.9888409840223051</v>
      </c>
    </row>
    <row r="327" spans="1:20" ht="9.75" customHeight="1" x14ac:dyDescent="0.2">
      <c r="A327" s="64"/>
      <c r="B327" s="65" t="s">
        <v>12</v>
      </c>
      <c r="C327" s="66">
        <v>46.78</v>
      </c>
      <c r="D327" s="66">
        <f t="shared" si="153"/>
        <v>0</v>
      </c>
      <c r="E327" s="67">
        <f t="shared" si="148"/>
        <v>6.9746169677566972</v>
      </c>
      <c r="F327" s="67">
        <f t="shared" si="154"/>
        <v>6.9746169677566972</v>
      </c>
      <c r="G327" s="62"/>
      <c r="H327" s="64"/>
      <c r="I327" s="65" t="s">
        <v>12</v>
      </c>
      <c r="J327" s="66">
        <v>24.02</v>
      </c>
      <c r="K327" s="66">
        <f t="shared" si="149"/>
        <v>0</v>
      </c>
      <c r="L327" s="67">
        <f t="shared" si="150"/>
        <v>-0.16625103906898753</v>
      </c>
      <c r="M327" s="67">
        <f t="shared" si="155"/>
        <v>0.67057837384745245</v>
      </c>
      <c r="N327" s="62"/>
      <c r="O327" s="64"/>
      <c r="P327" s="65" t="s">
        <v>12</v>
      </c>
      <c r="Q327" s="66">
        <v>42.58</v>
      </c>
      <c r="R327" s="66">
        <f t="shared" si="151"/>
        <v>0</v>
      </c>
      <c r="S327" s="67">
        <f t="shared" si="152"/>
        <v>7.9888409840223051</v>
      </c>
      <c r="T327" s="67">
        <f t="shared" si="156"/>
        <v>7.9888409840223051</v>
      </c>
    </row>
    <row r="328" spans="1:20" ht="9.75" customHeight="1" x14ac:dyDescent="0.2">
      <c r="A328" s="64"/>
      <c r="B328" s="65" t="s">
        <v>13</v>
      </c>
      <c r="C328" s="66">
        <v>46.78</v>
      </c>
      <c r="D328" s="66">
        <f t="shared" si="153"/>
        <v>0</v>
      </c>
      <c r="E328" s="67">
        <f t="shared" si="148"/>
        <v>6.9746169677566972</v>
      </c>
      <c r="F328" s="67">
        <f t="shared" si="154"/>
        <v>6.9746169677566972</v>
      </c>
      <c r="G328" s="62"/>
      <c r="H328" s="64"/>
      <c r="I328" s="65" t="s">
        <v>13</v>
      </c>
      <c r="J328" s="66">
        <v>24.02</v>
      </c>
      <c r="K328" s="66">
        <f t="shared" si="149"/>
        <v>0</v>
      </c>
      <c r="L328" s="67">
        <f t="shared" si="150"/>
        <v>-0.16625103906898753</v>
      </c>
      <c r="M328" s="67">
        <f t="shared" si="155"/>
        <v>-1.436192039392703</v>
      </c>
      <c r="N328" s="62"/>
      <c r="O328" s="64"/>
      <c r="P328" s="65" t="s">
        <v>13</v>
      </c>
      <c r="Q328" s="66">
        <v>42.58</v>
      </c>
      <c r="R328" s="66">
        <f t="shared" si="151"/>
        <v>0</v>
      </c>
      <c r="S328" s="67">
        <f t="shared" si="152"/>
        <v>7.9888409840223051</v>
      </c>
      <c r="T328" s="67">
        <f t="shared" si="156"/>
        <v>7.9888409840223051</v>
      </c>
    </row>
    <row r="329" spans="1:20" ht="9.75" customHeight="1" x14ac:dyDescent="0.2">
      <c r="A329" s="64"/>
      <c r="B329" s="65" t="s">
        <v>14</v>
      </c>
      <c r="C329" s="66">
        <v>46.78</v>
      </c>
      <c r="D329" s="66">
        <f t="shared" si="153"/>
        <v>0</v>
      </c>
      <c r="E329" s="67">
        <f t="shared" si="148"/>
        <v>6.9746169677566972</v>
      </c>
      <c r="F329" s="67">
        <f t="shared" si="154"/>
        <v>6.9746169677566972</v>
      </c>
      <c r="G329" s="62"/>
      <c r="H329" s="64"/>
      <c r="I329" s="65" t="s">
        <v>14</v>
      </c>
      <c r="J329" s="66">
        <v>24.02</v>
      </c>
      <c r="K329" s="66">
        <f t="shared" si="149"/>
        <v>0</v>
      </c>
      <c r="L329" s="67">
        <f t="shared" si="150"/>
        <v>-0.16625103906898753</v>
      </c>
      <c r="M329" s="67">
        <f t="shared" si="155"/>
        <v>-0.16625103906898753</v>
      </c>
      <c r="N329" s="62"/>
      <c r="O329" s="64"/>
      <c r="P329" s="65" t="s">
        <v>14</v>
      </c>
      <c r="Q329" s="66">
        <v>42.58</v>
      </c>
      <c r="R329" s="66">
        <f t="shared" si="151"/>
        <v>0</v>
      </c>
      <c r="S329" s="67">
        <f t="shared" si="152"/>
        <v>7.9888409840223051</v>
      </c>
      <c r="T329" s="67">
        <f t="shared" si="156"/>
        <v>7.9888409840223051</v>
      </c>
    </row>
    <row r="330" spans="1:20" ht="9.75" customHeight="1" x14ac:dyDescent="0.2">
      <c r="A330" s="58">
        <v>2015</v>
      </c>
      <c r="B330" s="59" t="s">
        <v>37</v>
      </c>
      <c r="C330" s="60">
        <v>46.78</v>
      </c>
      <c r="D330" s="60">
        <f>((C330/C329)-1)*100</f>
        <v>0</v>
      </c>
      <c r="E330" s="61">
        <f t="shared" ref="E330:E335" si="157">((C330/C$329)-1)*100</f>
        <v>0</v>
      </c>
      <c r="F330" s="61">
        <f>((C330/C318)-1)*100</f>
        <v>6.9746169677566972</v>
      </c>
      <c r="G330" s="62"/>
      <c r="H330" s="58">
        <v>2015</v>
      </c>
      <c r="I330" s="59" t="s">
        <v>37</v>
      </c>
      <c r="J330" s="60">
        <v>24.33</v>
      </c>
      <c r="K330" s="60">
        <v>1.25</v>
      </c>
      <c r="L330" s="61">
        <v>1.25</v>
      </c>
      <c r="M330" s="61">
        <f>((J330/J318)-1)*100</f>
        <v>0</v>
      </c>
      <c r="N330" s="62"/>
      <c r="O330" s="58">
        <v>2015</v>
      </c>
      <c r="P330" s="59" t="s">
        <v>37</v>
      </c>
      <c r="Q330" s="60">
        <v>42.58</v>
      </c>
      <c r="R330" s="60">
        <f t="shared" ref="R330:R341" si="158">((Q330/Q329)-1)*100</f>
        <v>0</v>
      </c>
      <c r="S330" s="61">
        <f t="shared" ref="S330:S335" si="159">((Q330/Q$329)-1)*100</f>
        <v>0</v>
      </c>
      <c r="T330" s="61">
        <f t="shared" ref="T330:T335" si="160">((Q330/Q318)-1)*100</f>
        <v>0</v>
      </c>
    </row>
    <row r="331" spans="1:20" ht="9.75" customHeight="1" x14ac:dyDescent="0.2">
      <c r="A331" s="64"/>
      <c r="B331" s="65" t="s">
        <v>4</v>
      </c>
      <c r="C331" s="66">
        <v>46.78</v>
      </c>
      <c r="D331" s="66">
        <f t="shared" ref="D331:D341" si="161">((C331/C330)-1)*100</f>
        <v>0</v>
      </c>
      <c r="E331" s="67">
        <f t="shared" si="157"/>
        <v>0</v>
      </c>
      <c r="F331" s="67">
        <f t="shared" ref="F331:F341" si="162">((C331/C319)-1)*100</f>
        <v>6.9746169677566972</v>
      </c>
      <c r="G331" s="62"/>
      <c r="H331" s="64"/>
      <c r="I331" s="65" t="s">
        <v>4</v>
      </c>
      <c r="J331" s="66">
        <v>24.33</v>
      </c>
      <c r="K331" s="66">
        <f t="shared" ref="K331:K341" si="163">((J331/J330)-1)*100</f>
        <v>0</v>
      </c>
      <c r="L331" s="67">
        <f t="shared" ref="L331:L336" si="164">((J331/J$329)-1)*100</f>
        <v>1.290591174021638</v>
      </c>
      <c r="M331" s="67">
        <f t="shared" ref="M331:M341" si="165">((J331/J319)-1)*100</f>
        <v>0</v>
      </c>
      <c r="N331" s="62"/>
      <c r="O331" s="64"/>
      <c r="P331" s="65" t="s">
        <v>4</v>
      </c>
      <c r="Q331" s="66">
        <v>45.38</v>
      </c>
      <c r="R331" s="66">
        <f t="shared" ref="R331:R336" si="166">((Q331/Q330)-1)*100</f>
        <v>6.5758572099577473</v>
      </c>
      <c r="S331" s="67">
        <f t="shared" si="159"/>
        <v>6.5758572099577473</v>
      </c>
      <c r="T331" s="67">
        <f t="shared" si="160"/>
        <v>6.5758572099577473</v>
      </c>
    </row>
    <row r="332" spans="1:20" ht="9.75" customHeight="1" x14ac:dyDescent="0.2">
      <c r="A332" s="64"/>
      <c r="B332" s="65" t="s">
        <v>5</v>
      </c>
      <c r="C332" s="66">
        <v>46.78</v>
      </c>
      <c r="D332" s="66">
        <f>((C332/C331)-1)*100</f>
        <v>0</v>
      </c>
      <c r="E332" s="67">
        <f t="shared" si="157"/>
        <v>0</v>
      </c>
      <c r="F332" s="67">
        <f t="shared" ref="F332:F337" si="167">((C332/C320)-1)*100</f>
        <v>6.9746169677566972</v>
      </c>
      <c r="G332" s="62"/>
      <c r="H332" s="64"/>
      <c r="I332" s="65" t="s">
        <v>5</v>
      </c>
      <c r="J332" s="66">
        <v>26.15</v>
      </c>
      <c r="K332" s="66">
        <v>7.5</v>
      </c>
      <c r="L332" s="67">
        <f t="shared" si="164"/>
        <v>8.8676103247293803</v>
      </c>
      <c r="M332" s="67">
        <f t="shared" ref="M332:M337" si="168">((J332/J320)-1)*100</f>
        <v>7.701812191103774</v>
      </c>
      <c r="N332" s="62"/>
      <c r="O332" s="64"/>
      <c r="P332" s="65" t="s">
        <v>5</v>
      </c>
      <c r="Q332" s="66">
        <v>45.77</v>
      </c>
      <c r="R332" s="66">
        <f t="shared" si="166"/>
        <v>0.85940943146760596</v>
      </c>
      <c r="S332" s="67">
        <f t="shared" si="159"/>
        <v>7.4917801784875726</v>
      </c>
      <c r="T332" s="67">
        <f t="shared" si="160"/>
        <v>7.4917801784875726</v>
      </c>
    </row>
    <row r="333" spans="1:20" ht="9.75" customHeight="1" x14ac:dyDescent="0.2">
      <c r="A333" s="64"/>
      <c r="B333" s="65" t="s">
        <v>6</v>
      </c>
      <c r="C333" s="66">
        <v>46.78</v>
      </c>
      <c r="D333" s="66">
        <f>((C333/C332)-1)*100</f>
        <v>0</v>
      </c>
      <c r="E333" s="67">
        <f t="shared" si="157"/>
        <v>0</v>
      </c>
      <c r="F333" s="67">
        <f t="shared" si="167"/>
        <v>6.9746169677566972</v>
      </c>
      <c r="G333" s="62"/>
      <c r="H333" s="64"/>
      <c r="I333" s="65" t="s">
        <v>6</v>
      </c>
      <c r="J333" s="66">
        <v>26.15</v>
      </c>
      <c r="K333" s="66">
        <f>((J333/J332)-1)*100</f>
        <v>0</v>
      </c>
      <c r="L333" s="67">
        <f t="shared" si="164"/>
        <v>8.8676103247293803</v>
      </c>
      <c r="M333" s="67">
        <f t="shared" si="168"/>
        <v>7.4804767776407655</v>
      </c>
      <c r="N333" s="62"/>
      <c r="O333" s="64"/>
      <c r="P333" s="65" t="s">
        <v>6</v>
      </c>
      <c r="Q333" s="66">
        <v>45.77</v>
      </c>
      <c r="R333" s="66">
        <f t="shared" si="166"/>
        <v>0</v>
      </c>
      <c r="S333" s="67">
        <f t="shared" si="159"/>
        <v>7.4917801784875726</v>
      </c>
      <c r="T333" s="67">
        <f t="shared" si="160"/>
        <v>7.4917801784875726</v>
      </c>
    </row>
    <row r="334" spans="1:20" ht="9.75" customHeight="1" x14ac:dyDescent="0.2">
      <c r="A334" s="64"/>
      <c r="B334" s="65" t="s">
        <v>7</v>
      </c>
      <c r="C334" s="66">
        <v>46.78</v>
      </c>
      <c r="D334" s="66">
        <f>((C334/C333)-1)*100</f>
        <v>0</v>
      </c>
      <c r="E334" s="67">
        <f t="shared" si="157"/>
        <v>0</v>
      </c>
      <c r="F334" s="67">
        <f t="shared" si="167"/>
        <v>6.9746169677566972</v>
      </c>
      <c r="G334" s="62"/>
      <c r="H334" s="64"/>
      <c r="I334" s="65" t="s">
        <v>7</v>
      </c>
      <c r="J334" s="66">
        <v>26.16</v>
      </c>
      <c r="K334" s="66">
        <v>0.02</v>
      </c>
      <c r="L334" s="67">
        <f t="shared" si="164"/>
        <v>8.9092422980849406</v>
      </c>
      <c r="M334" s="67">
        <f t="shared" si="168"/>
        <v>8.9092422980849406</v>
      </c>
      <c r="N334" s="62"/>
      <c r="O334" s="64"/>
      <c r="P334" s="65" t="s">
        <v>7</v>
      </c>
      <c r="Q334" s="66">
        <v>45.77</v>
      </c>
      <c r="R334" s="66">
        <f t="shared" si="166"/>
        <v>0</v>
      </c>
      <c r="S334" s="67">
        <f t="shared" si="159"/>
        <v>7.4917801784875726</v>
      </c>
      <c r="T334" s="67">
        <f t="shared" si="160"/>
        <v>7.4917801784875726</v>
      </c>
    </row>
    <row r="335" spans="1:20" ht="9.75" customHeight="1" x14ac:dyDescent="0.2">
      <c r="A335" s="64"/>
      <c r="B335" s="65" t="s">
        <v>8</v>
      </c>
      <c r="C335" s="66">
        <v>46.78</v>
      </c>
      <c r="D335" s="66">
        <f>((C335/C334)-1)*100</f>
        <v>0</v>
      </c>
      <c r="E335" s="67">
        <f t="shared" si="157"/>
        <v>0</v>
      </c>
      <c r="F335" s="67">
        <f t="shared" si="167"/>
        <v>6.9746169677566972</v>
      </c>
      <c r="G335" s="62"/>
      <c r="H335" s="64"/>
      <c r="I335" s="65" t="s">
        <v>8</v>
      </c>
      <c r="J335" s="66">
        <v>26.16</v>
      </c>
      <c r="K335" s="66">
        <f>((J335/J334)-1)*100</f>
        <v>0</v>
      </c>
      <c r="L335" s="67">
        <f t="shared" si="164"/>
        <v>8.9092422980849406</v>
      </c>
      <c r="M335" s="67">
        <f t="shared" si="168"/>
        <v>8.9092422980849406</v>
      </c>
      <c r="N335" s="62"/>
      <c r="O335" s="64"/>
      <c r="P335" s="65" t="s">
        <v>8</v>
      </c>
      <c r="Q335" s="66">
        <v>45.77</v>
      </c>
      <c r="R335" s="66">
        <f t="shared" si="166"/>
        <v>0</v>
      </c>
      <c r="S335" s="67">
        <f t="shared" si="159"/>
        <v>7.4917801784875726</v>
      </c>
      <c r="T335" s="67">
        <f t="shared" si="160"/>
        <v>7.4917801784875726</v>
      </c>
    </row>
    <row r="336" spans="1:20" ht="9.75" customHeight="1" x14ac:dyDescent="0.2">
      <c r="A336" s="64"/>
      <c r="B336" s="65" t="s">
        <v>9</v>
      </c>
      <c r="C336" s="66">
        <v>50.48</v>
      </c>
      <c r="D336" s="66">
        <f>((C336/C335)-1)*100</f>
        <v>7.9093629756306072</v>
      </c>
      <c r="E336" s="67">
        <f>((C336/C$329)-1)*100</f>
        <v>7.9093629756306072</v>
      </c>
      <c r="F336" s="67">
        <f t="shared" si="167"/>
        <v>7.9093629756306072</v>
      </c>
      <c r="G336" s="62"/>
      <c r="H336" s="64"/>
      <c r="I336" s="65" t="s">
        <v>9</v>
      </c>
      <c r="J336" s="66">
        <v>26.16</v>
      </c>
      <c r="K336" s="66">
        <f>((J336/J335)-1)*100</f>
        <v>0</v>
      </c>
      <c r="L336" s="67">
        <f t="shared" si="164"/>
        <v>8.9092422980849406</v>
      </c>
      <c r="M336" s="67">
        <f t="shared" si="168"/>
        <v>8.9092422980849406</v>
      </c>
      <c r="N336" s="62"/>
      <c r="O336" s="64"/>
      <c r="P336" s="65" t="s">
        <v>9</v>
      </c>
      <c r="Q336" s="66">
        <v>45.77</v>
      </c>
      <c r="R336" s="66">
        <f t="shared" si="166"/>
        <v>0</v>
      </c>
      <c r="S336" s="67">
        <f>((Q336/Q$329)-1)*100</f>
        <v>7.4917801784875726</v>
      </c>
      <c r="T336" s="67">
        <f>((Q336/Q324)-1)*100</f>
        <v>7.4917801784875726</v>
      </c>
    </row>
    <row r="337" spans="1:20" ht="9.75" customHeight="1" x14ac:dyDescent="0.2">
      <c r="A337" s="64"/>
      <c r="B337" s="65" t="s">
        <v>10</v>
      </c>
      <c r="C337" s="66">
        <v>50.48</v>
      </c>
      <c r="D337" s="66">
        <f t="shared" si="161"/>
        <v>0</v>
      </c>
      <c r="E337" s="67">
        <f>((C337/C$329)-1)*100</f>
        <v>7.9093629756306072</v>
      </c>
      <c r="F337" s="67">
        <f t="shared" si="167"/>
        <v>7.9093629756306072</v>
      </c>
      <c r="G337" s="62"/>
      <c r="H337" s="64"/>
      <c r="I337" s="65" t="s">
        <v>10</v>
      </c>
      <c r="J337" s="66">
        <v>26.15</v>
      </c>
      <c r="K337" s="66">
        <v>-0.02</v>
      </c>
      <c r="L337" s="67">
        <f>((J337/J$329)-1)*100</f>
        <v>8.8676103247293803</v>
      </c>
      <c r="M337" s="67">
        <f t="shared" si="168"/>
        <v>8.8676103247293803</v>
      </c>
      <c r="N337" s="62"/>
      <c r="O337" s="64"/>
      <c r="P337" s="65" t="s">
        <v>10</v>
      </c>
      <c r="Q337" s="66">
        <v>45.77</v>
      </c>
      <c r="R337" s="66">
        <f t="shared" si="158"/>
        <v>0</v>
      </c>
      <c r="S337" s="67">
        <f>((Q337/Q$329)-1)*100</f>
        <v>7.4917801784875726</v>
      </c>
      <c r="T337" s="67">
        <f>((Q337/Q325)-1)*100</f>
        <v>7.4917801784875726</v>
      </c>
    </row>
    <row r="338" spans="1:20" ht="9.75" customHeight="1" x14ac:dyDescent="0.2">
      <c r="A338" s="64"/>
      <c r="B338" s="65" t="s">
        <v>11</v>
      </c>
      <c r="C338" s="66">
        <v>50.48</v>
      </c>
      <c r="D338" s="66">
        <f t="shared" si="161"/>
        <v>0</v>
      </c>
      <c r="E338" s="67">
        <f>((C338/C$329)-1)*100</f>
        <v>7.9093629756306072</v>
      </c>
      <c r="F338" s="67">
        <f>((C338/C326)-1)*100</f>
        <v>7.9093629756306072</v>
      </c>
      <c r="G338" s="62"/>
      <c r="H338" s="64"/>
      <c r="I338" s="65" t="s">
        <v>11</v>
      </c>
      <c r="J338" s="66">
        <v>26.15</v>
      </c>
      <c r="K338" s="66">
        <f t="shared" si="163"/>
        <v>0</v>
      </c>
      <c r="L338" s="67">
        <f>((J338/J$329)-1)*100</f>
        <v>8.8676103247293803</v>
      </c>
      <c r="M338" s="67">
        <f>((J338/J326)-1)*100</f>
        <v>8.8676103247293803</v>
      </c>
      <c r="N338" s="62"/>
      <c r="O338" s="64"/>
      <c r="P338" s="65" t="s">
        <v>11</v>
      </c>
      <c r="Q338" s="66">
        <v>45.77</v>
      </c>
      <c r="R338" s="66">
        <f t="shared" si="158"/>
        <v>0</v>
      </c>
      <c r="S338" s="67">
        <f>((Q338/Q$329)-1)*100</f>
        <v>7.4917801784875726</v>
      </c>
      <c r="T338" s="67">
        <f>((Q338/Q326)-1)*100</f>
        <v>7.4917801784875726</v>
      </c>
    </row>
    <row r="339" spans="1:20" ht="9.75" customHeight="1" x14ac:dyDescent="0.2">
      <c r="A339" s="64"/>
      <c r="B339" s="65" t="s">
        <v>12</v>
      </c>
      <c r="C339" s="66">
        <v>50.48</v>
      </c>
      <c r="D339" s="66">
        <f t="shared" si="161"/>
        <v>0</v>
      </c>
      <c r="E339" s="67">
        <f>((C339/C$329)-1)*100</f>
        <v>7.9093629756306072</v>
      </c>
      <c r="F339" s="67">
        <f>((C339/C327)-1)*100</f>
        <v>7.9093629756306072</v>
      </c>
      <c r="G339" s="62"/>
      <c r="H339" s="64"/>
      <c r="I339" s="65" t="s">
        <v>12</v>
      </c>
      <c r="J339" s="66">
        <v>26.16</v>
      </c>
      <c r="K339" s="66">
        <f t="shared" si="163"/>
        <v>3.8240917782039752E-2</v>
      </c>
      <c r="L339" s="67">
        <f>((J339/J$329)-1)*100</f>
        <v>8.9092422980849406</v>
      </c>
      <c r="M339" s="67">
        <f>((J339/J327)-1)*100</f>
        <v>8.9092422980849406</v>
      </c>
      <c r="N339" s="62"/>
      <c r="O339" s="64"/>
      <c r="P339" s="65" t="s">
        <v>12</v>
      </c>
      <c r="Q339" s="66">
        <v>45.77</v>
      </c>
      <c r="R339" s="66">
        <f t="shared" si="158"/>
        <v>0</v>
      </c>
      <c r="S339" s="67">
        <f>((Q339/Q$329)-1)*100</f>
        <v>7.4917801784875726</v>
      </c>
      <c r="T339" s="67">
        <f>((Q339/Q327)-1)*100</f>
        <v>7.4917801784875726</v>
      </c>
    </row>
    <row r="340" spans="1:20" ht="9.75" customHeight="1" x14ac:dyDescent="0.2">
      <c r="A340" s="64"/>
      <c r="B340" s="65" t="s">
        <v>13</v>
      </c>
      <c r="C340" s="66">
        <v>50.48</v>
      </c>
      <c r="D340" s="66">
        <f t="shared" si="161"/>
        <v>0</v>
      </c>
      <c r="E340" s="67">
        <f>((C340/C$329)-1)*100</f>
        <v>7.9093629756306072</v>
      </c>
      <c r="F340" s="67">
        <f>((C340/C328)-1)*100</f>
        <v>7.9093629756306072</v>
      </c>
      <c r="G340" s="62"/>
      <c r="H340" s="64"/>
      <c r="I340" s="65" t="s">
        <v>13</v>
      </c>
      <c r="J340" s="66">
        <v>26.16</v>
      </c>
      <c r="K340" s="66">
        <f t="shared" si="163"/>
        <v>0</v>
      </c>
      <c r="L340" s="67">
        <f>((J340/J$329)-1)*100</f>
        <v>8.9092422980849406</v>
      </c>
      <c r="M340" s="67">
        <f>((J340/J328)-1)*100</f>
        <v>8.9092422980849406</v>
      </c>
      <c r="N340" s="62"/>
      <c r="O340" s="64"/>
      <c r="P340" s="65" t="s">
        <v>13</v>
      </c>
      <c r="Q340" s="66">
        <v>45.77</v>
      </c>
      <c r="R340" s="66">
        <f t="shared" si="158"/>
        <v>0</v>
      </c>
      <c r="S340" s="67">
        <f>((Q340/Q$329)-1)*100</f>
        <v>7.4917801784875726</v>
      </c>
      <c r="T340" s="67">
        <f>((Q340/Q328)-1)*100</f>
        <v>7.4917801784875726</v>
      </c>
    </row>
    <row r="341" spans="1:20" ht="9.75" hidden="1" customHeight="1" x14ac:dyDescent="0.2">
      <c r="A341" s="64"/>
      <c r="B341" s="65" t="s">
        <v>14</v>
      </c>
      <c r="C341" s="66"/>
      <c r="D341" s="66">
        <f t="shared" si="161"/>
        <v>-100</v>
      </c>
      <c r="E341" s="67">
        <f t="shared" ref="E341" si="169">((C341/C$317)-1)*100</f>
        <v>-100</v>
      </c>
      <c r="F341" s="67">
        <f t="shared" si="162"/>
        <v>-100</v>
      </c>
      <c r="G341" s="62"/>
      <c r="H341" s="64"/>
      <c r="I341" s="65" t="s">
        <v>14</v>
      </c>
      <c r="J341" s="66"/>
      <c r="K341" s="66">
        <f t="shared" si="163"/>
        <v>-100</v>
      </c>
      <c r="L341" s="67">
        <f t="shared" ref="L341" si="170">((J341/J$317)-1)*100</f>
        <v>-100</v>
      </c>
      <c r="M341" s="67">
        <f t="shared" si="165"/>
        <v>-100</v>
      </c>
      <c r="N341" s="62"/>
      <c r="O341" s="64"/>
      <c r="P341" s="65" t="s">
        <v>14</v>
      </c>
      <c r="Q341" s="66"/>
      <c r="R341" s="66">
        <f t="shared" si="158"/>
        <v>-100</v>
      </c>
      <c r="S341" s="67">
        <f t="shared" ref="S341" si="171">((Q341/Q$317)-1)*100</f>
        <v>-100</v>
      </c>
      <c r="T341" s="67">
        <f t="shared" ref="T341" si="172">((Q341/Q329)-1)*100</f>
        <v>-100</v>
      </c>
    </row>
    <row r="342" spans="1:20" ht="9.75" customHeight="1" x14ac:dyDescent="0.2">
      <c r="A342" s="6"/>
      <c r="B342" s="27"/>
      <c r="C342" s="28"/>
      <c r="D342" s="28"/>
      <c r="E342" s="28"/>
      <c r="F342" s="29"/>
      <c r="H342" s="47"/>
      <c r="I342" s="48"/>
      <c r="J342" s="49"/>
      <c r="K342" s="49"/>
      <c r="L342" s="49"/>
      <c r="M342" s="50"/>
      <c r="N342" s="26"/>
      <c r="O342" s="4"/>
      <c r="P342" s="27"/>
      <c r="Q342" s="28"/>
      <c r="R342" s="28"/>
      <c r="S342" s="28"/>
      <c r="T342" s="28"/>
    </row>
    <row r="343" spans="1:20" ht="9.75" customHeight="1" x14ac:dyDescent="0.2">
      <c r="A343" s="73" t="s">
        <v>20</v>
      </c>
      <c r="B343" s="78"/>
      <c r="C343" s="78"/>
      <c r="D343" s="78"/>
      <c r="E343" s="78"/>
      <c r="F343" s="78"/>
      <c r="G343" s="16"/>
      <c r="H343" s="73" t="s">
        <v>19</v>
      </c>
      <c r="I343" s="78"/>
      <c r="J343" s="78"/>
      <c r="K343" s="78"/>
      <c r="L343" s="78"/>
      <c r="M343" s="78"/>
      <c r="O343" s="73" t="s">
        <v>29</v>
      </c>
      <c r="P343" s="73"/>
      <c r="Q343" s="73"/>
      <c r="R343" s="73"/>
      <c r="S343" s="73"/>
      <c r="T343" s="73"/>
    </row>
    <row r="344" spans="1:20" ht="9.75" customHeight="1" x14ac:dyDescent="0.2">
      <c r="A344" s="18" t="s">
        <v>0</v>
      </c>
      <c r="B344" s="19"/>
      <c r="C344" s="76" t="s">
        <v>44</v>
      </c>
      <c r="D344" s="76" t="s">
        <v>45</v>
      </c>
      <c r="E344" s="76"/>
      <c r="F344" s="77"/>
      <c r="G344" s="20"/>
      <c r="H344" s="18" t="s">
        <v>0</v>
      </c>
      <c r="I344" s="19"/>
      <c r="J344" s="76" t="s">
        <v>44</v>
      </c>
      <c r="K344" s="76" t="s">
        <v>45</v>
      </c>
      <c r="L344" s="76"/>
      <c r="M344" s="77"/>
      <c r="O344" s="18" t="s">
        <v>0</v>
      </c>
      <c r="P344" s="19"/>
      <c r="Q344" s="76" t="s">
        <v>44</v>
      </c>
      <c r="R344" s="76" t="s">
        <v>45</v>
      </c>
      <c r="S344" s="76"/>
      <c r="T344" s="77"/>
    </row>
    <row r="345" spans="1:20" ht="9.75" customHeight="1" x14ac:dyDescent="0.2">
      <c r="A345" s="22" t="s">
        <v>1</v>
      </c>
      <c r="B345" s="23"/>
      <c r="C345" s="76"/>
      <c r="D345" s="76" t="s">
        <v>46</v>
      </c>
      <c r="E345" s="76" t="s">
        <v>47</v>
      </c>
      <c r="F345" s="77"/>
      <c r="G345" s="20"/>
      <c r="H345" s="22" t="s">
        <v>1</v>
      </c>
      <c r="I345" s="23"/>
      <c r="J345" s="76"/>
      <c r="K345" s="76" t="s">
        <v>46</v>
      </c>
      <c r="L345" s="76" t="s">
        <v>47</v>
      </c>
      <c r="M345" s="77"/>
      <c r="O345" s="22" t="s">
        <v>1</v>
      </c>
      <c r="P345" s="23"/>
      <c r="Q345" s="76"/>
      <c r="R345" s="76" t="s">
        <v>46</v>
      </c>
      <c r="S345" s="76" t="s">
        <v>47</v>
      </c>
      <c r="T345" s="77"/>
    </row>
    <row r="346" spans="1:20" ht="9.75" customHeight="1" x14ac:dyDescent="0.2">
      <c r="A346" s="24" t="s">
        <v>2</v>
      </c>
      <c r="B346" s="25"/>
      <c r="C346" s="76"/>
      <c r="D346" s="76"/>
      <c r="E346" s="12" t="s">
        <v>48</v>
      </c>
      <c r="F346" s="13" t="s">
        <v>49</v>
      </c>
      <c r="G346" s="20"/>
      <c r="H346" s="24" t="s">
        <v>2</v>
      </c>
      <c r="I346" s="25"/>
      <c r="J346" s="76"/>
      <c r="K346" s="76"/>
      <c r="L346" s="12" t="s">
        <v>48</v>
      </c>
      <c r="M346" s="13" t="s">
        <v>49</v>
      </c>
      <c r="O346" s="24" t="s">
        <v>2</v>
      </c>
      <c r="P346" s="25"/>
      <c r="Q346" s="76"/>
      <c r="R346" s="76"/>
      <c r="S346" s="12" t="s">
        <v>48</v>
      </c>
      <c r="T346" s="13" t="s">
        <v>49</v>
      </c>
    </row>
    <row r="347" spans="1:20" ht="9.75" customHeight="1" x14ac:dyDescent="0.2">
      <c r="A347" s="32">
        <v>2007</v>
      </c>
      <c r="B347" s="33" t="s">
        <v>4</v>
      </c>
      <c r="C347" s="34">
        <v>22.25</v>
      </c>
      <c r="D347" s="34" t="s">
        <v>3</v>
      </c>
      <c r="E347" s="35" t="s">
        <v>3</v>
      </c>
      <c r="F347" s="35" t="s">
        <v>3</v>
      </c>
      <c r="G347" s="36"/>
      <c r="H347" s="32">
        <v>2007</v>
      </c>
      <c r="I347" s="33" t="s">
        <v>4</v>
      </c>
      <c r="J347" s="34">
        <v>22.88</v>
      </c>
      <c r="K347" s="34" t="s">
        <v>3</v>
      </c>
      <c r="L347" s="35" t="s">
        <v>3</v>
      </c>
      <c r="M347" s="35" t="s">
        <v>3</v>
      </c>
      <c r="O347" s="32">
        <v>2007</v>
      </c>
      <c r="P347" s="33" t="s">
        <v>4</v>
      </c>
      <c r="Q347" s="34">
        <v>11.91</v>
      </c>
      <c r="R347" s="34" t="s">
        <v>3</v>
      </c>
      <c r="S347" s="35" t="s">
        <v>3</v>
      </c>
      <c r="T347" s="35" t="s">
        <v>3</v>
      </c>
    </row>
    <row r="348" spans="1:20" ht="9.75" customHeight="1" x14ac:dyDescent="0.2">
      <c r="A348" s="32"/>
      <c r="B348" s="33" t="s">
        <v>5</v>
      </c>
      <c r="C348" s="34">
        <v>22.25</v>
      </c>
      <c r="D348" s="34">
        <v>0</v>
      </c>
      <c r="E348" s="35" t="s">
        <v>3</v>
      </c>
      <c r="F348" s="35" t="s">
        <v>3</v>
      </c>
      <c r="G348" s="36"/>
      <c r="H348" s="32"/>
      <c r="I348" s="33" t="s">
        <v>5</v>
      </c>
      <c r="J348" s="34">
        <v>21.67</v>
      </c>
      <c r="K348" s="34">
        <v>-5.2884615384615312</v>
      </c>
      <c r="L348" s="35" t="s">
        <v>3</v>
      </c>
      <c r="M348" s="35" t="s">
        <v>3</v>
      </c>
      <c r="O348" s="32"/>
      <c r="P348" s="33" t="s">
        <v>5</v>
      </c>
      <c r="Q348" s="34">
        <v>11.91</v>
      </c>
      <c r="R348" s="34">
        <v>0</v>
      </c>
      <c r="S348" s="35" t="s">
        <v>3</v>
      </c>
      <c r="T348" s="35" t="s">
        <v>3</v>
      </c>
    </row>
    <row r="349" spans="1:20" ht="9.75" customHeight="1" x14ac:dyDescent="0.2">
      <c r="A349" s="32"/>
      <c r="B349" s="33" t="s">
        <v>6</v>
      </c>
      <c r="C349" s="34">
        <v>22.25</v>
      </c>
      <c r="D349" s="34">
        <v>0</v>
      </c>
      <c r="E349" s="35" t="s">
        <v>3</v>
      </c>
      <c r="F349" s="35" t="s">
        <v>3</v>
      </c>
      <c r="G349" s="36"/>
      <c r="H349" s="32"/>
      <c r="I349" s="33" t="s">
        <v>6</v>
      </c>
      <c r="J349" s="34">
        <v>22.61</v>
      </c>
      <c r="K349" s="34">
        <v>4.3377941855099023</v>
      </c>
      <c r="L349" s="35" t="s">
        <v>3</v>
      </c>
      <c r="M349" s="35" t="s">
        <v>3</v>
      </c>
      <c r="O349" s="32"/>
      <c r="P349" s="33" t="s">
        <v>6</v>
      </c>
      <c r="Q349" s="34">
        <v>11.95</v>
      </c>
      <c r="R349" s="34">
        <v>0.33585222502099388</v>
      </c>
      <c r="S349" s="35" t="s">
        <v>3</v>
      </c>
      <c r="T349" s="35" t="s">
        <v>3</v>
      </c>
    </row>
    <row r="350" spans="1:20" ht="9.75" customHeight="1" x14ac:dyDescent="0.2">
      <c r="A350" s="32"/>
      <c r="B350" s="33" t="s">
        <v>7</v>
      </c>
      <c r="C350" s="34">
        <v>22.25</v>
      </c>
      <c r="D350" s="34">
        <v>0</v>
      </c>
      <c r="E350" s="35" t="s">
        <v>3</v>
      </c>
      <c r="F350" s="35" t="s">
        <v>3</v>
      </c>
      <c r="G350" s="36"/>
      <c r="H350" s="32"/>
      <c r="I350" s="33" t="s">
        <v>7</v>
      </c>
      <c r="J350" s="34">
        <v>22.61</v>
      </c>
      <c r="K350" s="34">
        <v>0</v>
      </c>
      <c r="L350" s="35" t="s">
        <v>3</v>
      </c>
      <c r="M350" s="35" t="s">
        <v>3</v>
      </c>
      <c r="O350" s="32"/>
      <c r="P350" s="33" t="s">
        <v>7</v>
      </c>
      <c r="Q350" s="34">
        <v>11.97</v>
      </c>
      <c r="R350" s="34">
        <v>0.16736401673640433</v>
      </c>
      <c r="S350" s="35" t="s">
        <v>3</v>
      </c>
      <c r="T350" s="35" t="s">
        <v>3</v>
      </c>
    </row>
    <row r="351" spans="1:20" ht="9.75" customHeight="1" x14ac:dyDescent="0.2">
      <c r="A351" s="32"/>
      <c r="B351" s="33" t="s">
        <v>8</v>
      </c>
      <c r="C351" s="34">
        <v>22.25</v>
      </c>
      <c r="D351" s="34">
        <v>0</v>
      </c>
      <c r="E351" s="35" t="s">
        <v>3</v>
      </c>
      <c r="F351" s="35" t="s">
        <v>3</v>
      </c>
      <c r="G351" s="36"/>
      <c r="H351" s="32"/>
      <c r="I351" s="33" t="s">
        <v>8</v>
      </c>
      <c r="J351" s="34">
        <v>22.06</v>
      </c>
      <c r="K351" s="34">
        <v>-2.4325519681556829</v>
      </c>
      <c r="L351" s="35" t="s">
        <v>3</v>
      </c>
      <c r="M351" s="35" t="s">
        <v>3</v>
      </c>
      <c r="O351" s="32"/>
      <c r="P351" s="33" t="s">
        <v>8</v>
      </c>
      <c r="Q351" s="34">
        <v>14.74</v>
      </c>
      <c r="R351" s="34">
        <v>23.141186299081042</v>
      </c>
      <c r="S351" s="35" t="s">
        <v>3</v>
      </c>
      <c r="T351" s="35" t="s">
        <v>3</v>
      </c>
    </row>
    <row r="352" spans="1:20" ht="9.75" customHeight="1" x14ac:dyDescent="0.2">
      <c r="A352" s="32"/>
      <c r="B352" s="33" t="s">
        <v>9</v>
      </c>
      <c r="C352" s="34">
        <v>23.13</v>
      </c>
      <c r="D352" s="34">
        <v>3.9550561797752737</v>
      </c>
      <c r="E352" s="35" t="s">
        <v>3</v>
      </c>
      <c r="F352" s="35" t="s">
        <v>3</v>
      </c>
      <c r="G352" s="36"/>
      <c r="H352" s="32"/>
      <c r="I352" s="33" t="s">
        <v>9</v>
      </c>
      <c r="J352" s="34">
        <v>22.06</v>
      </c>
      <c r="K352" s="34">
        <v>0</v>
      </c>
      <c r="L352" s="35" t="s">
        <v>3</v>
      </c>
      <c r="M352" s="35" t="s">
        <v>3</v>
      </c>
      <c r="O352" s="32"/>
      <c r="P352" s="33" t="s">
        <v>9</v>
      </c>
      <c r="Q352" s="34">
        <v>13.69</v>
      </c>
      <c r="R352" s="34">
        <v>-7.123473541383996</v>
      </c>
      <c r="S352" s="35" t="s">
        <v>3</v>
      </c>
      <c r="T352" s="35" t="s">
        <v>3</v>
      </c>
    </row>
    <row r="353" spans="1:20" ht="9.75" customHeight="1" x14ac:dyDescent="0.2">
      <c r="A353" s="32"/>
      <c r="B353" s="33" t="s">
        <v>10</v>
      </c>
      <c r="C353" s="34">
        <v>23.13</v>
      </c>
      <c r="D353" s="34">
        <v>0</v>
      </c>
      <c r="E353" s="35" t="s">
        <v>3</v>
      </c>
      <c r="F353" s="35" t="s">
        <v>3</v>
      </c>
      <c r="G353" s="36"/>
      <c r="H353" s="32"/>
      <c r="I353" s="33" t="s">
        <v>10</v>
      </c>
      <c r="J353" s="34">
        <v>23.54</v>
      </c>
      <c r="K353" s="34">
        <v>6.708975521305538</v>
      </c>
      <c r="L353" s="35" t="s">
        <v>3</v>
      </c>
      <c r="M353" s="35" t="s">
        <v>3</v>
      </c>
      <c r="O353" s="32"/>
      <c r="P353" s="33" t="s">
        <v>10</v>
      </c>
      <c r="Q353" s="34">
        <v>14.92</v>
      </c>
      <c r="R353" s="34">
        <v>8.9846603360116859</v>
      </c>
      <c r="S353" s="35" t="s">
        <v>3</v>
      </c>
      <c r="T353" s="35" t="s">
        <v>3</v>
      </c>
    </row>
    <row r="354" spans="1:20" ht="9.75" customHeight="1" x14ac:dyDescent="0.2">
      <c r="A354" s="32"/>
      <c r="B354" s="33" t="s">
        <v>11</v>
      </c>
      <c r="C354" s="34">
        <v>23.13</v>
      </c>
      <c r="D354" s="34">
        <v>0</v>
      </c>
      <c r="E354" s="35" t="s">
        <v>3</v>
      </c>
      <c r="F354" s="35" t="s">
        <v>3</v>
      </c>
      <c r="G354" s="36"/>
      <c r="H354" s="32"/>
      <c r="I354" s="33" t="s">
        <v>11</v>
      </c>
      <c r="J354" s="34">
        <v>22.75</v>
      </c>
      <c r="K354" s="34">
        <v>-3.3559898045879333</v>
      </c>
      <c r="L354" s="35" t="s">
        <v>3</v>
      </c>
      <c r="M354" s="35" t="s">
        <v>3</v>
      </c>
      <c r="O354" s="32"/>
      <c r="P354" s="33" t="s">
        <v>11</v>
      </c>
      <c r="Q354" s="34">
        <v>12.98</v>
      </c>
      <c r="R354" s="34">
        <v>-13.002680965147452</v>
      </c>
      <c r="S354" s="35" t="s">
        <v>3</v>
      </c>
      <c r="T354" s="35" t="s">
        <v>3</v>
      </c>
    </row>
    <row r="355" spans="1:20" ht="9.75" customHeight="1" x14ac:dyDescent="0.2">
      <c r="A355" s="32"/>
      <c r="B355" s="33" t="s">
        <v>12</v>
      </c>
      <c r="C355" s="34">
        <v>23.13</v>
      </c>
      <c r="D355" s="34">
        <v>0</v>
      </c>
      <c r="E355" s="35" t="s">
        <v>3</v>
      </c>
      <c r="F355" s="35" t="s">
        <v>3</v>
      </c>
      <c r="G355" s="36"/>
      <c r="H355" s="32"/>
      <c r="I355" s="33" t="s">
        <v>12</v>
      </c>
      <c r="J355" s="34">
        <v>21.95</v>
      </c>
      <c r="K355" s="34">
        <v>-3.5164835164835151</v>
      </c>
      <c r="L355" s="35" t="s">
        <v>3</v>
      </c>
      <c r="M355" s="35" t="s">
        <v>3</v>
      </c>
      <c r="O355" s="32"/>
      <c r="P355" s="33" t="s">
        <v>12</v>
      </c>
      <c r="Q355" s="34">
        <v>14.05</v>
      </c>
      <c r="R355" s="34">
        <v>8.243451463790441</v>
      </c>
      <c r="S355" s="35" t="s">
        <v>3</v>
      </c>
      <c r="T355" s="35" t="s">
        <v>3</v>
      </c>
    </row>
    <row r="356" spans="1:20" ht="9.75" customHeight="1" x14ac:dyDescent="0.2">
      <c r="A356" s="32"/>
      <c r="B356" s="33" t="s">
        <v>13</v>
      </c>
      <c r="C356" s="34">
        <v>22.37</v>
      </c>
      <c r="D356" s="34">
        <v>-3.2857760484219511</v>
      </c>
      <c r="E356" s="35" t="s">
        <v>3</v>
      </c>
      <c r="F356" s="35" t="s">
        <v>3</v>
      </c>
      <c r="G356" s="36"/>
      <c r="H356" s="32"/>
      <c r="I356" s="33" t="s">
        <v>13</v>
      </c>
      <c r="J356" s="34">
        <v>21.95</v>
      </c>
      <c r="K356" s="34">
        <v>0</v>
      </c>
      <c r="L356" s="35" t="s">
        <v>3</v>
      </c>
      <c r="M356" s="35" t="s">
        <v>3</v>
      </c>
      <c r="O356" s="32"/>
      <c r="P356" s="33" t="s">
        <v>13</v>
      </c>
      <c r="Q356" s="34">
        <v>17.55</v>
      </c>
      <c r="R356" s="34">
        <v>24.911032028469759</v>
      </c>
      <c r="S356" s="35" t="s">
        <v>3</v>
      </c>
      <c r="T356" s="35" t="s">
        <v>3</v>
      </c>
    </row>
    <row r="357" spans="1:20" ht="9.75" customHeight="1" x14ac:dyDescent="0.2">
      <c r="A357" s="32"/>
      <c r="B357" s="33" t="s">
        <v>14</v>
      </c>
      <c r="C357" s="34">
        <v>23.36</v>
      </c>
      <c r="D357" s="34">
        <v>4.425569959767528</v>
      </c>
      <c r="E357" s="35" t="s">
        <v>3</v>
      </c>
      <c r="F357" s="35" t="s">
        <v>3</v>
      </c>
      <c r="G357" s="39"/>
      <c r="H357" s="32"/>
      <c r="I357" s="33" t="s">
        <v>14</v>
      </c>
      <c r="J357" s="34">
        <v>21.95</v>
      </c>
      <c r="K357" s="34">
        <v>0</v>
      </c>
      <c r="L357" s="35" t="s">
        <v>3</v>
      </c>
      <c r="M357" s="35" t="s">
        <v>3</v>
      </c>
      <c r="O357" s="32"/>
      <c r="P357" s="33" t="s">
        <v>14</v>
      </c>
      <c r="Q357" s="34">
        <v>17.55</v>
      </c>
      <c r="R357" s="34">
        <v>0</v>
      </c>
      <c r="S357" s="35" t="s">
        <v>3</v>
      </c>
      <c r="T357" s="35" t="s">
        <v>3</v>
      </c>
    </row>
    <row r="358" spans="1:20" s="63" customFormat="1" ht="9.75" customHeight="1" x14ac:dyDescent="0.2">
      <c r="A358" s="40">
        <v>2008</v>
      </c>
      <c r="B358" s="41" t="s">
        <v>37</v>
      </c>
      <c r="C358" s="42">
        <v>25.12</v>
      </c>
      <c r="D358" s="42">
        <v>7.5342465753424737</v>
      </c>
      <c r="E358" s="43">
        <v>7.5342465753424737</v>
      </c>
      <c r="F358" s="43" t="s">
        <v>3</v>
      </c>
      <c r="G358" s="36"/>
      <c r="H358" s="40">
        <v>2008</v>
      </c>
      <c r="I358" s="41" t="s">
        <v>37</v>
      </c>
      <c r="J358" s="42">
        <v>21.68</v>
      </c>
      <c r="K358" s="42">
        <v>-1.2300683371298415</v>
      </c>
      <c r="L358" s="43">
        <v>-1.2300683371298415</v>
      </c>
      <c r="M358" s="43" t="s">
        <v>3</v>
      </c>
      <c r="N358" s="14"/>
      <c r="O358" s="40">
        <v>2008</v>
      </c>
      <c r="P358" s="41" t="s">
        <v>37</v>
      </c>
      <c r="Q358" s="42">
        <v>17.350000000000001</v>
      </c>
      <c r="R358" s="42">
        <v>-1.1396011396011319</v>
      </c>
      <c r="S358" s="43">
        <v>-1.1396011396011319</v>
      </c>
      <c r="T358" s="43" t="s">
        <v>3</v>
      </c>
    </row>
    <row r="359" spans="1:20" s="63" customFormat="1" ht="9.75" customHeight="1" x14ac:dyDescent="0.2">
      <c r="A359" s="32"/>
      <c r="B359" s="33" t="s">
        <v>4</v>
      </c>
      <c r="C359" s="34">
        <v>24.92</v>
      </c>
      <c r="D359" s="34">
        <v>-0.79617834394903886</v>
      </c>
      <c r="E359" s="35">
        <v>6.678082191780832</v>
      </c>
      <c r="F359" s="35">
        <v>12</v>
      </c>
      <c r="G359" s="36"/>
      <c r="H359" s="32"/>
      <c r="I359" s="33" t="s">
        <v>4</v>
      </c>
      <c r="J359" s="34">
        <v>21.16</v>
      </c>
      <c r="K359" s="34">
        <v>-2.3985239852398532</v>
      </c>
      <c r="L359" s="35">
        <v>-3.5990888382687936</v>
      </c>
      <c r="M359" s="35">
        <v>-7.5174825174825095</v>
      </c>
      <c r="N359" s="14"/>
      <c r="O359" s="32"/>
      <c r="P359" s="33" t="s">
        <v>4</v>
      </c>
      <c r="Q359" s="34">
        <v>14.2</v>
      </c>
      <c r="R359" s="34">
        <v>-18.155619596541793</v>
      </c>
      <c r="S359" s="35">
        <v>-19.088319088319096</v>
      </c>
      <c r="T359" s="35">
        <v>19.227539882451715</v>
      </c>
    </row>
    <row r="360" spans="1:20" s="63" customFormat="1" ht="9.75" customHeight="1" x14ac:dyDescent="0.2">
      <c r="A360" s="32"/>
      <c r="B360" s="33" t="s">
        <v>5</v>
      </c>
      <c r="C360" s="34">
        <v>25.83</v>
      </c>
      <c r="D360" s="34">
        <v>3.6516853932584192</v>
      </c>
      <c r="E360" s="35">
        <v>10.573630136986289</v>
      </c>
      <c r="F360" s="35">
        <v>16.08988764044943</v>
      </c>
      <c r="G360" s="36"/>
      <c r="H360" s="32"/>
      <c r="I360" s="33" t="s">
        <v>5</v>
      </c>
      <c r="J360" s="34">
        <v>21.16</v>
      </c>
      <c r="K360" s="34">
        <v>0</v>
      </c>
      <c r="L360" s="35">
        <v>-3.5990888382687936</v>
      </c>
      <c r="M360" s="35">
        <v>-2.3534840793724143</v>
      </c>
      <c r="N360" s="14"/>
      <c r="O360" s="32"/>
      <c r="P360" s="33" t="s">
        <v>5</v>
      </c>
      <c r="Q360" s="34">
        <v>12.61</v>
      </c>
      <c r="R360" s="34">
        <v>-11.197183098591545</v>
      </c>
      <c r="S360" s="35">
        <v>-28.148148148148156</v>
      </c>
      <c r="T360" s="35">
        <v>5.8774139378673373</v>
      </c>
    </row>
    <row r="361" spans="1:20" s="63" customFormat="1" ht="9.75" customHeight="1" x14ac:dyDescent="0.2">
      <c r="A361" s="32"/>
      <c r="B361" s="33" t="s">
        <v>6</v>
      </c>
      <c r="C361" s="34">
        <v>25.83</v>
      </c>
      <c r="D361" s="34">
        <v>0</v>
      </c>
      <c r="E361" s="35">
        <v>10.573630136986289</v>
      </c>
      <c r="F361" s="35">
        <v>16.08988764044943</v>
      </c>
      <c r="G361" s="36"/>
      <c r="H361" s="32"/>
      <c r="I361" s="33" t="s">
        <v>6</v>
      </c>
      <c r="J361" s="34">
        <v>21.16</v>
      </c>
      <c r="K361" s="34">
        <v>0</v>
      </c>
      <c r="L361" s="35">
        <v>-3.5990888382687936</v>
      </c>
      <c r="M361" s="35">
        <v>-6.4130915524104326</v>
      </c>
      <c r="N361" s="14"/>
      <c r="O361" s="32"/>
      <c r="P361" s="33" t="s">
        <v>6</v>
      </c>
      <c r="Q361" s="34">
        <v>13.35</v>
      </c>
      <c r="R361" s="34">
        <v>5.8683584456780347</v>
      </c>
      <c r="S361" s="35">
        <v>-23.931623931623935</v>
      </c>
      <c r="T361" s="35">
        <v>11.715481171548126</v>
      </c>
    </row>
    <row r="362" spans="1:20" s="63" customFormat="1" ht="9.75" customHeight="1" x14ac:dyDescent="0.2">
      <c r="A362" s="32"/>
      <c r="B362" s="33" t="s">
        <v>7</v>
      </c>
      <c r="C362" s="34">
        <v>25.63</v>
      </c>
      <c r="D362" s="34">
        <v>-0.77429345722028753</v>
      </c>
      <c r="E362" s="35">
        <v>9.7174657534246478</v>
      </c>
      <c r="F362" s="35">
        <v>15.191011235955054</v>
      </c>
      <c r="G362" s="36"/>
      <c r="H362" s="32"/>
      <c r="I362" s="33" t="s">
        <v>7</v>
      </c>
      <c r="J362" s="34">
        <v>21.16</v>
      </c>
      <c r="K362" s="34">
        <v>0</v>
      </c>
      <c r="L362" s="35">
        <v>-3.5990888382687936</v>
      </c>
      <c r="M362" s="35">
        <v>-6.4130915524104326</v>
      </c>
      <c r="N362" s="14"/>
      <c r="O362" s="32"/>
      <c r="P362" s="33" t="s">
        <v>7</v>
      </c>
      <c r="Q362" s="34">
        <v>13.15</v>
      </c>
      <c r="R362" s="34">
        <v>-1.4981273408239626</v>
      </c>
      <c r="S362" s="35">
        <v>-25.071225071225069</v>
      </c>
      <c r="T362" s="35">
        <v>9.857978279030899</v>
      </c>
    </row>
    <row r="363" spans="1:20" s="63" customFormat="1" ht="9.75" customHeight="1" x14ac:dyDescent="0.2">
      <c r="A363" s="32"/>
      <c r="B363" s="33" t="s">
        <v>8</v>
      </c>
      <c r="C363" s="34">
        <v>25.7</v>
      </c>
      <c r="D363" s="34">
        <v>0.27311744049942632</v>
      </c>
      <c r="E363" s="35">
        <v>10.017123287671236</v>
      </c>
      <c r="F363" s="35">
        <v>15.505617977528097</v>
      </c>
      <c r="G363" s="36"/>
      <c r="H363" s="32"/>
      <c r="I363" s="33" t="s">
        <v>8</v>
      </c>
      <c r="J363" s="34">
        <v>23.82</v>
      </c>
      <c r="K363" s="34">
        <v>12.570888468809072</v>
      </c>
      <c r="L363" s="35">
        <v>8.5193621867881486</v>
      </c>
      <c r="M363" s="35">
        <v>7.9782411604714554</v>
      </c>
      <c r="N363" s="14"/>
      <c r="O363" s="32"/>
      <c r="P363" s="33" t="s">
        <v>8</v>
      </c>
      <c r="Q363" s="34">
        <v>13.35</v>
      </c>
      <c r="R363" s="34">
        <v>1.5209125475285079</v>
      </c>
      <c r="S363" s="35">
        <v>-23.931623931623935</v>
      </c>
      <c r="T363" s="35">
        <v>-9.4301221166892883</v>
      </c>
    </row>
    <row r="364" spans="1:20" s="63" customFormat="1" ht="9.75" customHeight="1" x14ac:dyDescent="0.2">
      <c r="A364" s="32"/>
      <c r="B364" s="33" t="s">
        <v>9</v>
      </c>
      <c r="C364" s="34">
        <v>26.63</v>
      </c>
      <c r="D364" s="34">
        <v>3.6186770428015658</v>
      </c>
      <c r="E364" s="35">
        <v>13.998287671232879</v>
      </c>
      <c r="F364" s="35">
        <v>15.131863380890609</v>
      </c>
      <c r="G364" s="36"/>
      <c r="H364" s="32"/>
      <c r="I364" s="33" t="s">
        <v>9</v>
      </c>
      <c r="J364" s="34">
        <v>25.69</v>
      </c>
      <c r="K364" s="34">
        <v>7.8505457598656569</v>
      </c>
      <c r="L364" s="35">
        <v>17.038724373576319</v>
      </c>
      <c r="M364" s="35">
        <v>16.455122393472355</v>
      </c>
      <c r="N364" s="14"/>
      <c r="O364" s="32"/>
      <c r="P364" s="33" t="s">
        <v>9</v>
      </c>
      <c r="Q364" s="34">
        <v>13.77</v>
      </c>
      <c r="R364" s="34">
        <v>3.1460674157303359</v>
      </c>
      <c r="S364" s="35">
        <v>-21.53846153846154</v>
      </c>
      <c r="T364" s="35">
        <v>0.58436815193572134</v>
      </c>
    </row>
    <row r="365" spans="1:20" s="63" customFormat="1" ht="9.75" customHeight="1" x14ac:dyDescent="0.2">
      <c r="A365" s="32"/>
      <c r="B365" s="33" t="s">
        <v>10</v>
      </c>
      <c r="C365" s="34">
        <v>26.63</v>
      </c>
      <c r="D365" s="34">
        <v>0</v>
      </c>
      <c r="E365" s="35">
        <v>13.998287671232879</v>
      </c>
      <c r="F365" s="35">
        <v>15.131863380890609</v>
      </c>
      <c r="G365" s="36"/>
      <c r="H365" s="32"/>
      <c r="I365" s="33" t="s">
        <v>10</v>
      </c>
      <c r="J365" s="34">
        <v>25.69</v>
      </c>
      <c r="K365" s="34">
        <v>0</v>
      </c>
      <c r="L365" s="35">
        <v>17.038724373576319</v>
      </c>
      <c r="M365" s="35">
        <v>9.1333899745114735</v>
      </c>
      <c r="N365" s="14"/>
      <c r="O365" s="32"/>
      <c r="P365" s="33" t="s">
        <v>10</v>
      </c>
      <c r="Q365" s="34">
        <v>14.58</v>
      </c>
      <c r="R365" s="34">
        <v>5.8823529411764719</v>
      </c>
      <c r="S365" s="35">
        <v>-16.92307692307693</v>
      </c>
      <c r="T365" s="35">
        <v>-2.2788203753351222</v>
      </c>
    </row>
    <row r="366" spans="1:20" s="63" customFormat="1" ht="9.75" customHeight="1" x14ac:dyDescent="0.2">
      <c r="A366" s="32"/>
      <c r="B366" s="33" t="s">
        <v>11</v>
      </c>
      <c r="C366" s="34">
        <v>26.29</v>
      </c>
      <c r="D366" s="34">
        <v>-1.2767555388659368</v>
      </c>
      <c r="E366" s="35">
        <v>12.542808219178081</v>
      </c>
      <c r="F366" s="35">
        <v>13.661910938175525</v>
      </c>
      <c r="G366" s="36"/>
      <c r="H366" s="32"/>
      <c r="I366" s="33" t="s">
        <v>11</v>
      </c>
      <c r="J366" s="34">
        <v>25.7</v>
      </c>
      <c r="K366" s="34">
        <v>3.8925652004673239E-2</v>
      </c>
      <c r="L366" s="35">
        <v>17.08428246013667</v>
      </c>
      <c r="M366" s="35">
        <v>12.967032967032965</v>
      </c>
      <c r="N366" s="14"/>
      <c r="O366" s="32"/>
      <c r="P366" s="33" t="s">
        <v>11</v>
      </c>
      <c r="Q366" s="34">
        <v>14.58</v>
      </c>
      <c r="R366" s="34">
        <v>0</v>
      </c>
      <c r="S366" s="35">
        <v>-16.92307692307693</v>
      </c>
      <c r="T366" s="35">
        <v>12.326656394453007</v>
      </c>
    </row>
    <row r="367" spans="1:20" s="63" customFormat="1" ht="9.75" customHeight="1" x14ac:dyDescent="0.2">
      <c r="A367" s="32"/>
      <c r="B367" s="33" t="s">
        <v>12</v>
      </c>
      <c r="C367" s="34">
        <v>26.29</v>
      </c>
      <c r="D367" s="34">
        <v>0</v>
      </c>
      <c r="E367" s="35">
        <v>12.542808219178081</v>
      </c>
      <c r="F367" s="35">
        <v>13.661910938175525</v>
      </c>
      <c r="G367" s="36"/>
      <c r="H367" s="32"/>
      <c r="I367" s="33" t="s">
        <v>12</v>
      </c>
      <c r="J367" s="34">
        <v>25.69</v>
      </c>
      <c r="K367" s="34">
        <v>-3.8910505836564635E-2</v>
      </c>
      <c r="L367" s="35">
        <v>17.038724373576319</v>
      </c>
      <c r="M367" s="35">
        <v>17.038724373576319</v>
      </c>
      <c r="N367" s="14"/>
      <c r="O367" s="32"/>
      <c r="P367" s="33" t="s">
        <v>12</v>
      </c>
      <c r="Q367" s="34">
        <v>17.18</v>
      </c>
      <c r="R367" s="34">
        <v>17.79</v>
      </c>
      <c r="S367" s="35">
        <v>-2.1082621082621156</v>
      </c>
      <c r="T367" s="35">
        <v>22.277580071174373</v>
      </c>
    </row>
    <row r="368" spans="1:20" s="63" customFormat="1" ht="9.75" customHeight="1" x14ac:dyDescent="0.2">
      <c r="A368" s="32"/>
      <c r="B368" s="33" t="s">
        <v>13</v>
      </c>
      <c r="C368" s="34">
        <v>26.06</v>
      </c>
      <c r="D368" s="34">
        <v>-0.87485736021301053</v>
      </c>
      <c r="E368" s="35">
        <v>11.558219178082197</v>
      </c>
      <c r="F368" s="35">
        <v>16.495306213679029</v>
      </c>
      <c r="G368" s="36"/>
      <c r="H368" s="32"/>
      <c r="I368" s="33" t="s">
        <v>13</v>
      </c>
      <c r="J368" s="34">
        <v>25.71</v>
      </c>
      <c r="K368" s="34">
        <v>7.7851304009346478E-2</v>
      </c>
      <c r="L368" s="35">
        <v>17.129840546697039</v>
      </c>
      <c r="M368" s="35">
        <v>17.129840546697039</v>
      </c>
      <c r="N368" s="14"/>
      <c r="O368" s="32"/>
      <c r="P368" s="33" t="s">
        <v>13</v>
      </c>
      <c r="Q368" s="34">
        <v>19.940000000000001</v>
      </c>
      <c r="R368" s="34">
        <v>16.065192083818403</v>
      </c>
      <c r="S368" s="35">
        <v>13.618233618233621</v>
      </c>
      <c r="T368" s="35">
        <v>13.618233618233621</v>
      </c>
    </row>
    <row r="369" spans="1:20" s="63" customFormat="1" ht="9.75" customHeight="1" x14ac:dyDescent="0.2">
      <c r="A369" s="32"/>
      <c r="B369" s="33" t="s">
        <v>14</v>
      </c>
      <c r="C369" s="34">
        <v>26.29</v>
      </c>
      <c r="D369" s="34">
        <v>0.88257866462011503</v>
      </c>
      <c r="E369" s="35">
        <v>12.542808219178081</v>
      </c>
      <c r="F369" s="35">
        <v>12.542808219178081</v>
      </c>
      <c r="G369" s="39"/>
      <c r="H369" s="32"/>
      <c r="I369" s="33" t="s">
        <v>14</v>
      </c>
      <c r="J369" s="34">
        <v>25.71</v>
      </c>
      <c r="K369" s="34">
        <v>0</v>
      </c>
      <c r="L369" s="35">
        <v>17.129840546697039</v>
      </c>
      <c r="M369" s="35">
        <v>17.129840546697039</v>
      </c>
      <c r="N369" s="14"/>
      <c r="O369" s="32"/>
      <c r="P369" s="33" t="s">
        <v>14</v>
      </c>
      <c r="Q369" s="34">
        <v>21.73</v>
      </c>
      <c r="R369" s="34">
        <v>9</v>
      </c>
      <c r="S369" s="35">
        <v>23.817663817663814</v>
      </c>
      <c r="T369" s="35">
        <v>23.817663817663814</v>
      </c>
    </row>
    <row r="370" spans="1:20" s="63" customFormat="1" ht="9.75" customHeight="1" x14ac:dyDescent="0.2">
      <c r="A370" s="40">
        <v>2009</v>
      </c>
      <c r="B370" s="41" t="s">
        <v>37</v>
      </c>
      <c r="C370" s="42">
        <v>27.98</v>
      </c>
      <c r="D370" s="42">
        <v>6.4282997337390624</v>
      </c>
      <c r="E370" s="43">
        <v>6.4282997337390624</v>
      </c>
      <c r="F370" s="43">
        <v>11.385350318471342</v>
      </c>
      <c r="G370" s="30"/>
      <c r="H370" s="40">
        <v>2009</v>
      </c>
      <c r="I370" s="41" t="s">
        <v>37</v>
      </c>
      <c r="J370" s="42">
        <v>25.71</v>
      </c>
      <c r="K370" s="42">
        <v>0</v>
      </c>
      <c r="L370" s="43">
        <v>0</v>
      </c>
      <c r="M370" s="43">
        <v>18.58856088560885</v>
      </c>
      <c r="N370" s="30"/>
      <c r="O370" s="40">
        <v>2009</v>
      </c>
      <c r="P370" s="41" t="s">
        <v>37</v>
      </c>
      <c r="Q370" s="42">
        <v>23.54</v>
      </c>
      <c r="R370" s="42">
        <v>8.3294983893235077</v>
      </c>
      <c r="S370" s="43">
        <v>8.3294983893235077</v>
      </c>
      <c r="T370" s="43">
        <v>35.677233429394796</v>
      </c>
    </row>
    <row r="371" spans="1:20" s="63" customFormat="1" ht="9.75" customHeight="1" x14ac:dyDescent="0.2">
      <c r="A371" s="32"/>
      <c r="B371" s="33" t="s">
        <v>4</v>
      </c>
      <c r="C371" s="34">
        <v>29.2</v>
      </c>
      <c r="D371" s="34">
        <v>4.3602573266618982</v>
      </c>
      <c r="E371" s="35">
        <v>11.068847470521103</v>
      </c>
      <c r="F371" s="35">
        <v>17.174959871589081</v>
      </c>
      <c r="G371" s="30"/>
      <c r="H371" s="32"/>
      <c r="I371" s="33" t="s">
        <v>4</v>
      </c>
      <c r="J371" s="34">
        <v>22.37</v>
      </c>
      <c r="K371" s="34">
        <v>-12.99105406456632</v>
      </c>
      <c r="L371" s="35">
        <v>-12.99105406456632</v>
      </c>
      <c r="M371" s="35">
        <v>5.7183364839319406</v>
      </c>
      <c r="N371" s="30"/>
      <c r="O371" s="32"/>
      <c r="P371" s="33" t="s">
        <v>4</v>
      </c>
      <c r="Q371" s="34">
        <v>25.81</v>
      </c>
      <c r="R371" s="34">
        <v>9.6431605777400176</v>
      </c>
      <c r="S371" s="35">
        <v>18.775885872066269</v>
      </c>
      <c r="T371" s="35">
        <v>81.760563380281681</v>
      </c>
    </row>
    <row r="372" spans="1:20" s="63" customFormat="1" ht="9.75" customHeight="1" x14ac:dyDescent="0.2">
      <c r="A372" s="32"/>
      <c r="B372" s="33" t="s">
        <v>5</v>
      </c>
      <c r="C372" s="34">
        <v>29.2</v>
      </c>
      <c r="D372" s="34">
        <v>0</v>
      </c>
      <c r="E372" s="35">
        <v>11.068847470521103</v>
      </c>
      <c r="F372" s="35">
        <v>13.046844754161825</v>
      </c>
      <c r="G372" s="30"/>
      <c r="H372" s="32"/>
      <c r="I372" s="33" t="s">
        <v>5</v>
      </c>
      <c r="J372" s="34">
        <v>22.37</v>
      </c>
      <c r="K372" s="34">
        <v>0</v>
      </c>
      <c r="L372" s="35">
        <v>-12.99105406456632</v>
      </c>
      <c r="M372" s="35">
        <v>5.7183364839319406</v>
      </c>
      <c r="N372" s="30"/>
      <c r="O372" s="32"/>
      <c r="P372" s="33" t="s">
        <v>5</v>
      </c>
      <c r="Q372" s="34">
        <v>26.92</v>
      </c>
      <c r="R372" s="34">
        <v>4.29</v>
      </c>
      <c r="S372" s="35">
        <v>23.884031293143117</v>
      </c>
      <c r="T372" s="35">
        <v>113.48136399682795</v>
      </c>
    </row>
    <row r="373" spans="1:20" s="63" customFormat="1" ht="9.75" customHeight="1" x14ac:dyDescent="0.2">
      <c r="A373" s="32"/>
      <c r="B373" s="33" t="s">
        <v>6</v>
      </c>
      <c r="C373" s="34">
        <v>29.2</v>
      </c>
      <c r="D373" s="34">
        <v>0</v>
      </c>
      <c r="E373" s="35">
        <v>11.068847470521103</v>
      </c>
      <c r="F373" s="35">
        <v>13.046844754161825</v>
      </c>
      <c r="G373" s="30"/>
      <c r="H373" s="32"/>
      <c r="I373" s="33" t="s">
        <v>6</v>
      </c>
      <c r="J373" s="34">
        <v>22.37</v>
      </c>
      <c r="K373" s="34">
        <v>0</v>
      </c>
      <c r="L373" s="35">
        <v>-12.99105406456632</v>
      </c>
      <c r="M373" s="35">
        <v>5.7183364839319406</v>
      </c>
      <c r="N373" s="30"/>
      <c r="O373" s="32"/>
      <c r="P373" s="33" t="s">
        <v>6</v>
      </c>
      <c r="Q373" s="34">
        <v>26.92</v>
      </c>
      <c r="R373" s="34">
        <v>0</v>
      </c>
      <c r="S373" s="35">
        <v>23.884031293143117</v>
      </c>
      <c r="T373" s="35">
        <v>101.6479400749064</v>
      </c>
    </row>
    <row r="374" spans="1:20" s="63" customFormat="1" ht="9.75" customHeight="1" x14ac:dyDescent="0.2">
      <c r="A374" s="32"/>
      <c r="B374" s="33" t="s">
        <v>7</v>
      </c>
      <c r="C374" s="34">
        <v>30.41</v>
      </c>
      <c r="D374" s="34">
        <v>4.1438356164383627</v>
      </c>
      <c r="E374" s="35">
        <v>15.671357930772167</v>
      </c>
      <c r="F374" s="35">
        <v>18.650019508388603</v>
      </c>
      <c r="G374" s="30"/>
      <c r="H374" s="32"/>
      <c r="I374" s="33" t="s">
        <v>7</v>
      </c>
      <c r="J374" s="34">
        <v>22.37</v>
      </c>
      <c r="K374" s="34">
        <v>0</v>
      </c>
      <c r="L374" s="35">
        <v>-12.99105406456632</v>
      </c>
      <c r="M374" s="35">
        <v>5.7183364839319406</v>
      </c>
      <c r="N374" s="30"/>
      <c r="O374" s="32"/>
      <c r="P374" s="33" t="s">
        <v>7</v>
      </c>
      <c r="Q374" s="34">
        <v>27.24</v>
      </c>
      <c r="R374" s="34">
        <v>1.1887072808320909</v>
      </c>
      <c r="S374" s="35">
        <v>25.356649792913011</v>
      </c>
      <c r="T374" s="35">
        <v>107.148288973384</v>
      </c>
    </row>
    <row r="375" spans="1:20" s="63" customFormat="1" ht="9.75" customHeight="1" x14ac:dyDescent="0.2">
      <c r="A375" s="32"/>
      <c r="B375" s="33" t="s">
        <v>8</v>
      </c>
      <c r="C375" s="34">
        <v>30.41</v>
      </c>
      <c r="D375" s="34">
        <v>0</v>
      </c>
      <c r="E375" s="35">
        <v>15.671357930772167</v>
      </c>
      <c r="F375" s="35">
        <v>18.32684824902724</v>
      </c>
      <c r="G375" s="30"/>
      <c r="H375" s="32"/>
      <c r="I375" s="33" t="s">
        <v>8</v>
      </c>
      <c r="J375" s="34">
        <v>22.37</v>
      </c>
      <c r="K375" s="34">
        <v>0</v>
      </c>
      <c r="L375" s="35">
        <v>-12.99105406456632</v>
      </c>
      <c r="M375" s="35">
        <v>-6.0873215785054562</v>
      </c>
      <c r="N375" s="30"/>
      <c r="O375" s="32"/>
      <c r="P375" s="33" t="s">
        <v>8</v>
      </c>
      <c r="Q375" s="34">
        <v>30.13</v>
      </c>
      <c r="R375" s="34">
        <v>10.609397944199706</v>
      </c>
      <c r="S375" s="35">
        <v>38.656235618959968</v>
      </c>
      <c r="T375" s="35">
        <v>125.69288389513109</v>
      </c>
    </row>
    <row r="376" spans="1:20" s="63" customFormat="1" ht="9.75" customHeight="1" x14ac:dyDescent="0.2">
      <c r="A376" s="32"/>
      <c r="B376" s="33" t="s">
        <v>9</v>
      </c>
      <c r="C376" s="34">
        <v>30.41</v>
      </c>
      <c r="D376" s="34">
        <v>0</v>
      </c>
      <c r="E376" s="35">
        <v>15.671357930772167</v>
      </c>
      <c r="F376" s="35">
        <v>14.19451746150957</v>
      </c>
      <c r="G376" s="30"/>
      <c r="H376" s="32"/>
      <c r="I376" s="33" t="s">
        <v>9</v>
      </c>
      <c r="J376" s="34">
        <v>22.37</v>
      </c>
      <c r="K376" s="34">
        <v>0</v>
      </c>
      <c r="L376" s="35">
        <v>-12.99105406456632</v>
      </c>
      <c r="M376" s="35">
        <v>-12.923316465550794</v>
      </c>
      <c r="N376" s="30"/>
      <c r="O376" s="32"/>
      <c r="P376" s="33" t="s">
        <v>9</v>
      </c>
      <c r="Q376" s="34">
        <v>37.14</v>
      </c>
      <c r="R376" s="34">
        <v>23.265847992034526</v>
      </c>
      <c r="S376" s="35">
        <v>70.915784629544405</v>
      </c>
      <c r="T376" s="35">
        <v>169.71677559912854</v>
      </c>
    </row>
    <row r="377" spans="1:20" s="63" customFormat="1" ht="9.75" customHeight="1" x14ac:dyDescent="0.2">
      <c r="A377" s="32"/>
      <c r="B377" s="33" t="s">
        <v>10</v>
      </c>
      <c r="C377" s="34">
        <v>30.41</v>
      </c>
      <c r="D377" s="34">
        <v>0</v>
      </c>
      <c r="E377" s="35">
        <v>15.671357930772167</v>
      </c>
      <c r="F377" s="35">
        <v>14.19451746150957</v>
      </c>
      <c r="G377" s="30"/>
      <c r="H377" s="32"/>
      <c r="I377" s="33" t="s">
        <v>10</v>
      </c>
      <c r="J377" s="34">
        <v>25.77</v>
      </c>
      <c r="K377" s="34">
        <v>15.198927134555195</v>
      </c>
      <c r="L377" s="35">
        <v>0.2333722287047868</v>
      </c>
      <c r="M377" s="35">
        <v>0.31140521603736371</v>
      </c>
      <c r="N377" s="30"/>
      <c r="O377" s="32"/>
      <c r="P377" s="33" t="s">
        <v>10</v>
      </c>
      <c r="Q377" s="34">
        <v>37.14</v>
      </c>
      <c r="R377" s="34">
        <v>0</v>
      </c>
      <c r="S377" s="35">
        <v>70.915784629544405</v>
      </c>
      <c r="T377" s="35">
        <v>154.73251028806584</v>
      </c>
    </row>
    <row r="378" spans="1:20" s="63" customFormat="1" ht="9.75" customHeight="1" x14ac:dyDescent="0.2">
      <c r="A378" s="32"/>
      <c r="B378" s="33" t="s">
        <v>11</v>
      </c>
      <c r="C378" s="34">
        <v>30.41</v>
      </c>
      <c r="D378" s="34">
        <v>0</v>
      </c>
      <c r="E378" s="35">
        <v>15.671357930772167</v>
      </c>
      <c r="F378" s="35">
        <v>15.671357930772167</v>
      </c>
      <c r="G378" s="30"/>
      <c r="H378" s="32"/>
      <c r="I378" s="33" t="s">
        <v>11</v>
      </c>
      <c r="J378" s="34">
        <v>25.77</v>
      </c>
      <c r="K378" s="34">
        <v>0</v>
      </c>
      <c r="L378" s="35">
        <v>0.2333722287047868</v>
      </c>
      <c r="M378" s="35">
        <v>0.27237354085603016</v>
      </c>
      <c r="N378" s="30"/>
      <c r="O378" s="32"/>
      <c r="P378" s="33" t="s">
        <v>11</v>
      </c>
      <c r="Q378" s="34">
        <v>38.090000000000003</v>
      </c>
      <c r="R378" s="34">
        <v>2.5578890683898736</v>
      </c>
      <c r="S378" s="35">
        <v>75.28762080073632</v>
      </c>
      <c r="T378" s="35">
        <v>161.24828532235941</v>
      </c>
    </row>
    <row r="379" spans="1:20" s="63" customFormat="1" ht="9.75" customHeight="1" x14ac:dyDescent="0.2">
      <c r="A379" s="32"/>
      <c r="B379" s="33" t="s">
        <v>12</v>
      </c>
      <c r="C379" s="34">
        <v>30.41</v>
      </c>
      <c r="D379" s="34">
        <f>((C379/C378)-1)*100</f>
        <v>0</v>
      </c>
      <c r="E379" s="35">
        <f>((C379/C$369)-1)*100</f>
        <v>15.671357930772167</v>
      </c>
      <c r="F379" s="35">
        <f>((C379/C367)-1)*100</f>
        <v>15.671357930772167</v>
      </c>
      <c r="G379" s="30"/>
      <c r="H379" s="32"/>
      <c r="I379" s="33" t="s">
        <v>12</v>
      </c>
      <c r="J379" s="34">
        <v>25.77</v>
      </c>
      <c r="K379" s="34">
        <f>((J379/J378)-1)*100</f>
        <v>0</v>
      </c>
      <c r="L379" s="35">
        <f>((J379/J$369)-1)*100</f>
        <v>0.2333722287047868</v>
      </c>
      <c r="M379" s="35">
        <f>((J379/J367)-1)*100</f>
        <v>0.31140521603736371</v>
      </c>
      <c r="N379" s="30"/>
      <c r="O379" s="32"/>
      <c r="P379" s="33" t="s">
        <v>12</v>
      </c>
      <c r="Q379" s="34">
        <v>38.549999999999997</v>
      </c>
      <c r="R379" s="34">
        <f>((Q379/Q378)-1)*100</f>
        <v>1.2076660540824236</v>
      </c>
      <c r="S379" s="35">
        <f>((Q379/Q$369)-1)*100</f>
        <v>77.404509894155524</v>
      </c>
      <c r="T379" s="35">
        <f>((Q379/Q367)-1)*100</f>
        <v>124.38882421420257</v>
      </c>
    </row>
    <row r="380" spans="1:20" s="63" customFormat="1" ht="9.75" customHeight="1" x14ac:dyDescent="0.2">
      <c r="A380" s="32"/>
      <c r="B380" s="33" t="s">
        <v>13</v>
      </c>
      <c r="C380" s="34">
        <v>30.41</v>
      </c>
      <c r="D380" s="34">
        <f>((C380/C379)-1)*100</f>
        <v>0</v>
      </c>
      <c r="E380" s="35">
        <f>((C380/C$369)-1)*100</f>
        <v>15.671357930772167</v>
      </c>
      <c r="F380" s="35">
        <f>((C380/C368)-1)*100</f>
        <v>16.69224865694552</v>
      </c>
      <c r="G380" s="30"/>
      <c r="H380" s="32"/>
      <c r="I380" s="33" t="s">
        <v>13</v>
      </c>
      <c r="J380" s="34">
        <v>25.77</v>
      </c>
      <c r="K380" s="34">
        <f>((J380/J379)-1)*100</f>
        <v>0</v>
      </c>
      <c r="L380" s="35">
        <f>((J380/J$369)-1)*100</f>
        <v>0.2333722287047868</v>
      </c>
      <c r="M380" s="35">
        <f>((J380/J368)-1)*100</f>
        <v>0.2333722287047868</v>
      </c>
      <c r="N380" s="30"/>
      <c r="O380" s="32"/>
      <c r="P380" s="33" t="s">
        <v>13</v>
      </c>
      <c r="Q380" s="34">
        <v>38.549999999999997</v>
      </c>
      <c r="R380" s="34">
        <f>((Q380/Q379)-1)*100</f>
        <v>0</v>
      </c>
      <c r="S380" s="35">
        <f>((Q380/Q$369)-1)*100</f>
        <v>77.404509894155524</v>
      </c>
      <c r="T380" s="35">
        <f>((Q380/Q368)-1)*100</f>
        <v>93.329989969909704</v>
      </c>
    </row>
    <row r="381" spans="1:20" s="63" customFormat="1" ht="9.75" customHeight="1" x14ac:dyDescent="0.2">
      <c r="A381" s="32"/>
      <c r="B381" s="33" t="s">
        <v>14</v>
      </c>
      <c r="C381" s="34">
        <v>30.41</v>
      </c>
      <c r="D381" s="34">
        <f>((C381/C380)-1)*100</f>
        <v>0</v>
      </c>
      <c r="E381" s="35">
        <f>((C381/C$369)-1)*100</f>
        <v>15.671357930772167</v>
      </c>
      <c r="F381" s="35">
        <f>((C381/C369)-1)*100</f>
        <v>15.671357930772167</v>
      </c>
      <c r="G381" s="30"/>
      <c r="H381" s="32"/>
      <c r="I381" s="33" t="s">
        <v>14</v>
      </c>
      <c r="J381" s="34">
        <v>25.77</v>
      </c>
      <c r="K381" s="34">
        <f>((J381/J380)-1)*100</f>
        <v>0</v>
      </c>
      <c r="L381" s="35">
        <f>((J381/J$369)-1)*100</f>
        <v>0.2333722287047868</v>
      </c>
      <c r="M381" s="35">
        <f>((J381/J369)-1)*100</f>
        <v>0.2333722287047868</v>
      </c>
      <c r="N381" s="30"/>
      <c r="O381" s="32"/>
      <c r="P381" s="33" t="s">
        <v>14</v>
      </c>
      <c r="Q381" s="34">
        <v>38.549999999999997</v>
      </c>
      <c r="R381" s="34">
        <f>((Q381/Q380)-1)*100</f>
        <v>0</v>
      </c>
      <c r="S381" s="35">
        <f>((Q381/Q$369)-1)*100</f>
        <v>77.404509894155524</v>
      </c>
      <c r="T381" s="35">
        <f>((Q381/Q369)-1)*100</f>
        <v>77.404509894155524</v>
      </c>
    </row>
    <row r="382" spans="1:20" s="63" customFormat="1" ht="9.75" customHeight="1" x14ac:dyDescent="0.2">
      <c r="A382" s="40">
        <v>2010</v>
      </c>
      <c r="B382" s="41" t="s">
        <v>37</v>
      </c>
      <c r="C382" s="42">
        <v>30.41</v>
      </c>
      <c r="D382" s="42">
        <f>((C382/C381)-1)*100</f>
        <v>0</v>
      </c>
      <c r="E382" s="43">
        <f>((C382/C$381)-1)*100</f>
        <v>0</v>
      </c>
      <c r="F382" s="43">
        <f>((C382/C370)-1)*100</f>
        <v>8.6847748391708279</v>
      </c>
      <c r="G382" s="30"/>
      <c r="H382" s="40">
        <v>2010</v>
      </c>
      <c r="I382" s="41" t="s">
        <v>37</v>
      </c>
      <c r="J382" s="42">
        <v>25.77</v>
      </c>
      <c r="K382" s="42">
        <f>((J382/J381)-1)*100</f>
        <v>0</v>
      </c>
      <c r="L382" s="43">
        <f>((J382/J$381)-1)*100</f>
        <v>0</v>
      </c>
      <c r="M382" s="43">
        <f t="shared" ref="M382:M393" si="173">((J382/J370)-1)*100</f>
        <v>0.2333722287047868</v>
      </c>
      <c r="N382" s="30"/>
      <c r="O382" s="40">
        <v>2010</v>
      </c>
      <c r="P382" s="41" t="s">
        <v>37</v>
      </c>
      <c r="Q382" s="42">
        <v>38.549999999999997</v>
      </c>
      <c r="R382" s="42">
        <f>((Q382/Q381)-1)*100</f>
        <v>0</v>
      </c>
      <c r="S382" s="43">
        <f>((Q382/Q$381)-1)*100</f>
        <v>0</v>
      </c>
      <c r="T382" s="43">
        <f t="shared" ref="T382:T393" si="174">((Q382/Q370)-1)*100</f>
        <v>63.76380628717078</v>
      </c>
    </row>
    <row r="383" spans="1:20" s="63" customFormat="1" ht="9.75" customHeight="1" x14ac:dyDescent="0.2">
      <c r="A383" s="32"/>
      <c r="B383" s="33" t="s">
        <v>4</v>
      </c>
      <c r="C383" s="34">
        <v>30.41</v>
      </c>
      <c r="D383" s="34">
        <f t="shared" ref="D383:D405" si="175">((C383/C382)-1)*100</f>
        <v>0</v>
      </c>
      <c r="E383" s="35">
        <f t="shared" ref="E383:E393" si="176">((C383/C$381)-1)*100</f>
        <v>0</v>
      </c>
      <c r="F383" s="35">
        <f t="shared" ref="F383:F393" si="177">((C383/C371)-1)*100</f>
        <v>4.1438356164383627</v>
      </c>
      <c r="G383" s="30"/>
      <c r="H383" s="32"/>
      <c r="I383" s="33" t="s">
        <v>4</v>
      </c>
      <c r="J383" s="34">
        <v>25.77</v>
      </c>
      <c r="K383" s="34">
        <f t="shared" ref="K383:K417" si="178">((J383/J382)-1)*100</f>
        <v>0</v>
      </c>
      <c r="L383" s="35">
        <f t="shared" ref="L383:L393" si="179">((J383/J$381)-1)*100</f>
        <v>0</v>
      </c>
      <c r="M383" s="35">
        <f t="shared" si="173"/>
        <v>15.198927134555195</v>
      </c>
      <c r="N383" s="30"/>
      <c r="O383" s="32"/>
      <c r="P383" s="33" t="s">
        <v>4</v>
      </c>
      <c r="Q383" s="34">
        <v>38.56</v>
      </c>
      <c r="R383" s="34">
        <f t="shared" ref="R383:R417" si="180">((Q383/Q382)-1)*100</f>
        <v>2.5940337224406029E-2</v>
      </c>
      <c r="S383" s="35">
        <f t="shared" ref="S383:S393" si="181">((Q383/Q$381)-1)*100</f>
        <v>2.5940337224406029E-2</v>
      </c>
      <c r="T383" s="35">
        <f t="shared" si="174"/>
        <v>49.399457574583508</v>
      </c>
    </row>
    <row r="384" spans="1:20" s="63" customFormat="1" ht="9.75" customHeight="1" x14ac:dyDescent="0.2">
      <c r="A384" s="32"/>
      <c r="B384" s="33" t="s">
        <v>5</v>
      </c>
      <c r="C384" s="34">
        <v>30.41</v>
      </c>
      <c r="D384" s="34">
        <f t="shared" si="175"/>
        <v>0</v>
      </c>
      <c r="E384" s="35">
        <f t="shared" si="176"/>
        <v>0</v>
      </c>
      <c r="F384" s="35">
        <f t="shared" si="177"/>
        <v>4.1438356164383627</v>
      </c>
      <c r="G384" s="30"/>
      <c r="H384" s="32"/>
      <c r="I384" s="33" t="s">
        <v>5</v>
      </c>
      <c r="J384" s="34">
        <v>25.77</v>
      </c>
      <c r="K384" s="34">
        <f t="shared" si="178"/>
        <v>0</v>
      </c>
      <c r="L384" s="35">
        <f t="shared" si="179"/>
        <v>0</v>
      </c>
      <c r="M384" s="35">
        <f t="shared" si="173"/>
        <v>15.198927134555195</v>
      </c>
      <c r="N384" s="30"/>
      <c r="O384" s="32"/>
      <c r="P384" s="33" t="s">
        <v>5</v>
      </c>
      <c r="Q384" s="34">
        <v>38.56</v>
      </c>
      <c r="R384" s="34">
        <f t="shared" si="180"/>
        <v>0</v>
      </c>
      <c r="S384" s="35">
        <f t="shared" si="181"/>
        <v>2.5940337224406029E-2</v>
      </c>
      <c r="T384" s="35">
        <f t="shared" si="174"/>
        <v>43.239227340267462</v>
      </c>
    </row>
    <row r="385" spans="1:20" s="63" customFormat="1" ht="9.75" customHeight="1" x14ac:dyDescent="0.2">
      <c r="A385" s="32"/>
      <c r="B385" s="33" t="s">
        <v>6</v>
      </c>
      <c r="C385" s="34">
        <v>30.41</v>
      </c>
      <c r="D385" s="34">
        <f t="shared" si="175"/>
        <v>0</v>
      </c>
      <c r="E385" s="35">
        <f t="shared" si="176"/>
        <v>0</v>
      </c>
      <c r="F385" s="35">
        <f t="shared" si="177"/>
        <v>4.1438356164383627</v>
      </c>
      <c r="G385" s="30"/>
      <c r="H385" s="32"/>
      <c r="I385" s="33" t="s">
        <v>6</v>
      </c>
      <c r="J385" s="34">
        <v>26.74</v>
      </c>
      <c r="K385" s="34">
        <f t="shared" si="178"/>
        <v>3.7640667442762954</v>
      </c>
      <c r="L385" s="35">
        <f t="shared" si="179"/>
        <v>3.7640667442762954</v>
      </c>
      <c r="M385" s="35">
        <f t="shared" si="173"/>
        <v>19.535091640590064</v>
      </c>
      <c r="N385" s="30"/>
      <c r="O385" s="32"/>
      <c r="P385" s="33" t="s">
        <v>6</v>
      </c>
      <c r="Q385" s="34">
        <v>38.54</v>
      </c>
      <c r="R385" s="34">
        <f t="shared" si="180"/>
        <v>-5.1867219917023366E-2</v>
      </c>
      <c r="S385" s="35">
        <f t="shared" si="181"/>
        <v>-2.5940337224383825E-2</v>
      </c>
      <c r="T385" s="35">
        <f t="shared" si="174"/>
        <v>43.164933135215435</v>
      </c>
    </row>
    <row r="386" spans="1:20" s="63" customFormat="1" ht="9.75" customHeight="1" x14ac:dyDescent="0.2">
      <c r="A386" s="32"/>
      <c r="B386" s="33" t="s">
        <v>7</v>
      </c>
      <c r="C386" s="34">
        <v>30.41</v>
      </c>
      <c r="D386" s="34">
        <f t="shared" si="175"/>
        <v>0</v>
      </c>
      <c r="E386" s="35">
        <f t="shared" si="176"/>
        <v>0</v>
      </c>
      <c r="F386" s="35">
        <f t="shared" si="177"/>
        <v>0</v>
      </c>
      <c r="G386" s="30"/>
      <c r="H386" s="32"/>
      <c r="I386" s="33" t="s">
        <v>7</v>
      </c>
      <c r="J386" s="34">
        <v>27.49</v>
      </c>
      <c r="K386" s="34">
        <f t="shared" si="178"/>
        <v>2.8047868362004458</v>
      </c>
      <c r="L386" s="35">
        <f t="shared" si="179"/>
        <v>6.6744276290259918</v>
      </c>
      <c r="M386" s="35">
        <f t="shared" si="173"/>
        <v>22.887796155565489</v>
      </c>
      <c r="N386" s="30"/>
      <c r="O386" s="32"/>
      <c r="P386" s="33" t="s">
        <v>7</v>
      </c>
      <c r="Q386" s="34">
        <v>38.54</v>
      </c>
      <c r="R386" s="34">
        <f t="shared" si="180"/>
        <v>0</v>
      </c>
      <c r="S386" s="35">
        <f t="shared" si="181"/>
        <v>-2.5940337224383825E-2</v>
      </c>
      <c r="T386" s="35">
        <f t="shared" si="174"/>
        <v>41.483113069016156</v>
      </c>
    </row>
    <row r="387" spans="1:20" s="63" customFormat="1" ht="9.75" customHeight="1" x14ac:dyDescent="0.2">
      <c r="A387" s="32"/>
      <c r="B387" s="33" t="s">
        <v>8</v>
      </c>
      <c r="C387" s="34">
        <v>31.7</v>
      </c>
      <c r="D387" s="34">
        <f t="shared" si="175"/>
        <v>4.2420256494574149</v>
      </c>
      <c r="E387" s="35">
        <f t="shared" si="176"/>
        <v>4.2420256494574149</v>
      </c>
      <c r="F387" s="35">
        <f t="shared" si="177"/>
        <v>4.2420256494574149</v>
      </c>
      <c r="G387" s="30"/>
      <c r="H387" s="32"/>
      <c r="I387" s="33" t="s">
        <v>8</v>
      </c>
      <c r="J387" s="34">
        <v>27.49</v>
      </c>
      <c r="K387" s="34">
        <f t="shared" si="178"/>
        <v>0</v>
      </c>
      <c r="L387" s="35">
        <f t="shared" si="179"/>
        <v>6.6744276290259918</v>
      </c>
      <c r="M387" s="35">
        <f t="shared" si="173"/>
        <v>22.887796155565489</v>
      </c>
      <c r="N387" s="30"/>
      <c r="O387" s="32"/>
      <c r="P387" s="33" t="s">
        <v>8</v>
      </c>
      <c r="Q387" s="34">
        <v>38.54</v>
      </c>
      <c r="R387" s="34">
        <f t="shared" si="180"/>
        <v>0</v>
      </c>
      <c r="S387" s="35">
        <f t="shared" si="181"/>
        <v>-2.5940337224383825E-2</v>
      </c>
      <c r="T387" s="35">
        <f t="shared" si="174"/>
        <v>27.912379688018586</v>
      </c>
    </row>
    <row r="388" spans="1:20" s="63" customFormat="1" ht="9.75" customHeight="1" x14ac:dyDescent="0.2">
      <c r="A388" s="32"/>
      <c r="B388" s="33" t="s">
        <v>9</v>
      </c>
      <c r="C388" s="34">
        <v>31.7</v>
      </c>
      <c r="D388" s="34">
        <f t="shared" si="175"/>
        <v>0</v>
      </c>
      <c r="E388" s="35">
        <f t="shared" si="176"/>
        <v>4.2420256494574149</v>
      </c>
      <c r="F388" s="35">
        <f t="shared" si="177"/>
        <v>4.2420256494574149</v>
      </c>
      <c r="G388" s="30"/>
      <c r="H388" s="32"/>
      <c r="I388" s="33" t="s">
        <v>9</v>
      </c>
      <c r="J388" s="34">
        <v>27.49</v>
      </c>
      <c r="K388" s="34">
        <f t="shared" si="178"/>
        <v>0</v>
      </c>
      <c r="L388" s="35">
        <f t="shared" si="179"/>
        <v>6.6744276290259918</v>
      </c>
      <c r="M388" s="35">
        <f t="shared" si="173"/>
        <v>22.887796155565489</v>
      </c>
      <c r="N388" s="30"/>
      <c r="O388" s="32"/>
      <c r="P388" s="33" t="s">
        <v>9</v>
      </c>
      <c r="Q388" s="34">
        <v>38.54</v>
      </c>
      <c r="R388" s="34">
        <f t="shared" si="180"/>
        <v>0</v>
      </c>
      <c r="S388" s="35">
        <f t="shared" si="181"/>
        <v>-2.5940337224383825E-2</v>
      </c>
      <c r="T388" s="35">
        <f t="shared" si="174"/>
        <v>3.769520732364029</v>
      </c>
    </row>
    <row r="389" spans="1:20" s="63" customFormat="1" ht="9.75" customHeight="1" x14ac:dyDescent="0.2">
      <c r="A389" s="32"/>
      <c r="B389" s="33" t="s">
        <v>10</v>
      </c>
      <c r="C389" s="34">
        <v>32.979999999999997</v>
      </c>
      <c r="D389" s="34">
        <f t="shared" si="175"/>
        <v>4.037854889589898</v>
      </c>
      <c r="E389" s="35">
        <f t="shared" si="176"/>
        <v>8.4511673791515918</v>
      </c>
      <c r="F389" s="35">
        <f t="shared" si="177"/>
        <v>8.4511673791515918</v>
      </c>
      <c r="G389" s="30"/>
      <c r="H389" s="32"/>
      <c r="I389" s="33" t="s">
        <v>10</v>
      </c>
      <c r="J389" s="34">
        <v>27.49</v>
      </c>
      <c r="K389" s="34">
        <f t="shared" si="178"/>
        <v>0</v>
      </c>
      <c r="L389" s="35">
        <f t="shared" si="179"/>
        <v>6.6744276290259918</v>
      </c>
      <c r="M389" s="35">
        <f t="shared" si="173"/>
        <v>6.6744276290259918</v>
      </c>
      <c r="N389" s="30"/>
      <c r="O389" s="32"/>
      <c r="P389" s="33" t="s">
        <v>10</v>
      </c>
      <c r="Q389" s="34">
        <v>38.54</v>
      </c>
      <c r="R389" s="34">
        <f t="shared" si="180"/>
        <v>0</v>
      </c>
      <c r="S389" s="35">
        <f t="shared" si="181"/>
        <v>-2.5940337224383825E-2</v>
      </c>
      <c r="T389" s="35">
        <f t="shared" si="174"/>
        <v>3.769520732364029</v>
      </c>
    </row>
    <row r="390" spans="1:20" s="63" customFormat="1" ht="9.75" customHeight="1" x14ac:dyDescent="0.2">
      <c r="A390" s="32"/>
      <c r="B390" s="33" t="s">
        <v>11</v>
      </c>
      <c r="C390" s="34">
        <v>32.979999999999997</v>
      </c>
      <c r="D390" s="34">
        <f t="shared" si="175"/>
        <v>0</v>
      </c>
      <c r="E390" s="35">
        <f t="shared" si="176"/>
        <v>8.4511673791515918</v>
      </c>
      <c r="F390" s="35">
        <f t="shared" si="177"/>
        <v>8.4511673791515918</v>
      </c>
      <c r="G390" s="30"/>
      <c r="H390" s="32"/>
      <c r="I390" s="33" t="s">
        <v>11</v>
      </c>
      <c r="J390" s="34">
        <v>27.49</v>
      </c>
      <c r="K390" s="34">
        <f t="shared" si="178"/>
        <v>0</v>
      </c>
      <c r="L390" s="35">
        <f t="shared" si="179"/>
        <v>6.6744276290259918</v>
      </c>
      <c r="M390" s="35">
        <f t="shared" si="173"/>
        <v>6.6744276290259918</v>
      </c>
      <c r="N390" s="30"/>
      <c r="O390" s="32"/>
      <c r="P390" s="33" t="s">
        <v>11</v>
      </c>
      <c r="Q390" s="34">
        <v>38.549999999999997</v>
      </c>
      <c r="R390" s="34">
        <f t="shared" si="180"/>
        <v>2.594706798131341E-2</v>
      </c>
      <c r="S390" s="35">
        <f t="shared" si="181"/>
        <v>0</v>
      </c>
      <c r="T390" s="35">
        <f t="shared" si="174"/>
        <v>1.2076660540824236</v>
      </c>
    </row>
    <row r="391" spans="1:20" s="63" customFormat="1" ht="9.75" customHeight="1" x14ac:dyDescent="0.2">
      <c r="A391" s="32"/>
      <c r="B391" s="33" t="s">
        <v>12</v>
      </c>
      <c r="C391" s="34">
        <v>32.979999999999997</v>
      </c>
      <c r="D391" s="34">
        <f t="shared" si="175"/>
        <v>0</v>
      </c>
      <c r="E391" s="35">
        <f t="shared" si="176"/>
        <v>8.4511673791515918</v>
      </c>
      <c r="F391" s="35">
        <f t="shared" si="177"/>
        <v>8.4511673791515918</v>
      </c>
      <c r="G391" s="30"/>
      <c r="H391" s="32"/>
      <c r="I391" s="33" t="s">
        <v>12</v>
      </c>
      <c r="J391" s="34">
        <v>27.49</v>
      </c>
      <c r="K391" s="34">
        <f t="shared" si="178"/>
        <v>0</v>
      </c>
      <c r="L391" s="35">
        <f t="shared" si="179"/>
        <v>6.6744276290259918</v>
      </c>
      <c r="M391" s="35">
        <f t="shared" si="173"/>
        <v>6.6744276290259918</v>
      </c>
      <c r="N391" s="30"/>
      <c r="O391" s="32"/>
      <c r="P391" s="33" t="s">
        <v>12</v>
      </c>
      <c r="Q391" s="34">
        <v>40.729999999999997</v>
      </c>
      <c r="R391" s="34">
        <f t="shared" si="180"/>
        <v>5.654993514915696</v>
      </c>
      <c r="S391" s="35">
        <f t="shared" si="181"/>
        <v>5.654993514915696</v>
      </c>
      <c r="T391" s="35">
        <f t="shared" si="174"/>
        <v>5.654993514915696</v>
      </c>
    </row>
    <row r="392" spans="1:20" s="63" customFormat="1" ht="9.75" customHeight="1" x14ac:dyDescent="0.2">
      <c r="A392" s="32"/>
      <c r="B392" s="33" t="s">
        <v>13</v>
      </c>
      <c r="C392" s="34">
        <v>32.979999999999997</v>
      </c>
      <c r="D392" s="34">
        <f t="shared" si="175"/>
        <v>0</v>
      </c>
      <c r="E392" s="35">
        <f t="shared" si="176"/>
        <v>8.4511673791515918</v>
      </c>
      <c r="F392" s="35">
        <f t="shared" si="177"/>
        <v>8.4511673791515918</v>
      </c>
      <c r="G392" s="30"/>
      <c r="H392" s="32"/>
      <c r="I392" s="33" t="s">
        <v>13</v>
      </c>
      <c r="J392" s="34">
        <v>27.49</v>
      </c>
      <c r="K392" s="34">
        <f t="shared" si="178"/>
        <v>0</v>
      </c>
      <c r="L392" s="35">
        <f t="shared" si="179"/>
        <v>6.6744276290259918</v>
      </c>
      <c r="M392" s="35">
        <f t="shared" si="173"/>
        <v>6.6744276290259918</v>
      </c>
      <c r="N392" s="30"/>
      <c r="O392" s="32"/>
      <c r="P392" s="33" t="s">
        <v>13</v>
      </c>
      <c r="Q392" s="34">
        <v>40.74</v>
      </c>
      <c r="R392" s="34">
        <f t="shared" si="180"/>
        <v>2.4551927326310619E-2</v>
      </c>
      <c r="S392" s="35">
        <f t="shared" si="181"/>
        <v>5.6809338521400798</v>
      </c>
      <c r="T392" s="35">
        <f t="shared" si="174"/>
        <v>5.6809338521400798</v>
      </c>
    </row>
    <row r="393" spans="1:20" s="63" customFormat="1" ht="9.75" customHeight="1" x14ac:dyDescent="0.2">
      <c r="A393" s="32"/>
      <c r="B393" s="33" t="s">
        <v>14</v>
      </c>
      <c r="C393" s="34">
        <v>33.67</v>
      </c>
      <c r="D393" s="34">
        <f t="shared" si="175"/>
        <v>2.0921770770163883</v>
      </c>
      <c r="E393" s="35">
        <f t="shared" si="176"/>
        <v>10.72015784281486</v>
      </c>
      <c r="F393" s="35">
        <f t="shared" si="177"/>
        <v>10.72015784281486</v>
      </c>
      <c r="G393" s="30"/>
      <c r="H393" s="32"/>
      <c r="I393" s="33" t="s">
        <v>14</v>
      </c>
      <c r="J393" s="34">
        <v>27.49</v>
      </c>
      <c r="K393" s="34">
        <f t="shared" si="178"/>
        <v>0</v>
      </c>
      <c r="L393" s="35">
        <f t="shared" si="179"/>
        <v>6.6744276290259918</v>
      </c>
      <c r="M393" s="35">
        <f t="shared" si="173"/>
        <v>6.6744276290259918</v>
      </c>
      <c r="N393" s="30"/>
      <c r="O393" s="32"/>
      <c r="P393" s="33" t="s">
        <v>14</v>
      </c>
      <c r="Q393" s="34">
        <v>40.74</v>
      </c>
      <c r="R393" s="34">
        <f t="shared" si="180"/>
        <v>0</v>
      </c>
      <c r="S393" s="35">
        <f t="shared" si="181"/>
        <v>5.6809338521400798</v>
      </c>
      <c r="T393" s="35">
        <f t="shared" si="174"/>
        <v>5.6809338521400798</v>
      </c>
    </row>
    <row r="394" spans="1:20" ht="9.75" customHeight="1" x14ac:dyDescent="0.2">
      <c r="A394" s="58">
        <f>$A$56</f>
        <v>2011</v>
      </c>
      <c r="B394" s="59" t="s">
        <v>37</v>
      </c>
      <c r="C394" s="60">
        <v>36.200000000000003</v>
      </c>
      <c r="D394" s="60">
        <f t="shared" si="175"/>
        <v>7.5141075141075264</v>
      </c>
      <c r="E394" s="61">
        <f>((C394/C$393)-1)*100</f>
        <v>7.5141075141075264</v>
      </c>
      <c r="F394" s="61">
        <f>((C394/C382)-1)*100</f>
        <v>19.039789542913521</v>
      </c>
      <c r="G394" s="62"/>
      <c r="H394" s="58">
        <f>$A$56</f>
        <v>2011</v>
      </c>
      <c r="I394" s="59" t="s">
        <v>37</v>
      </c>
      <c r="J394" s="60">
        <v>27.49</v>
      </c>
      <c r="K394" s="60">
        <f t="shared" si="178"/>
        <v>0</v>
      </c>
      <c r="L394" s="61">
        <f t="shared" ref="L394:L405" si="182">((J394/J$393)-1)*100</f>
        <v>0</v>
      </c>
      <c r="M394" s="61">
        <f>((J394/J382)-1)*100</f>
        <v>6.6744276290259918</v>
      </c>
      <c r="N394" s="62"/>
      <c r="O394" s="58">
        <f>$A$56</f>
        <v>2011</v>
      </c>
      <c r="P394" s="59" t="s">
        <v>37</v>
      </c>
      <c r="Q394" s="60">
        <v>40.75</v>
      </c>
      <c r="R394" s="60">
        <f t="shared" si="180"/>
        <v>2.4545900834560541E-2</v>
      </c>
      <c r="S394" s="61">
        <f t="shared" ref="S394:S405" si="183">((Q394/Q$393)-1)*100</f>
        <v>2.4545900834560541E-2</v>
      </c>
      <c r="T394" s="61">
        <f>((Q394/Q382)-1)*100</f>
        <v>5.7068741893644637</v>
      </c>
    </row>
    <row r="395" spans="1:20" ht="12.95" customHeight="1" x14ac:dyDescent="0.2">
      <c r="A395" s="64"/>
      <c r="B395" s="65" t="s">
        <v>4</v>
      </c>
      <c r="C395" s="66">
        <v>36.200000000000003</v>
      </c>
      <c r="D395" s="66">
        <f t="shared" si="175"/>
        <v>0</v>
      </c>
      <c r="E395" s="67">
        <f t="shared" ref="E395:E405" si="184">((C395/C$393)-1)*100</f>
        <v>7.5141075141075264</v>
      </c>
      <c r="F395" s="67">
        <f t="shared" ref="F395:F405" si="185">((C395/C383)-1)*100</f>
        <v>19.039789542913521</v>
      </c>
      <c r="G395" s="62"/>
      <c r="H395" s="64"/>
      <c r="I395" s="65" t="s">
        <v>4</v>
      </c>
      <c r="J395" s="66">
        <v>27.49</v>
      </c>
      <c r="K395" s="66">
        <f t="shared" si="178"/>
        <v>0</v>
      </c>
      <c r="L395" s="67">
        <f t="shared" si="182"/>
        <v>0</v>
      </c>
      <c r="M395" s="67">
        <f t="shared" ref="M395:M405" si="186">((J395/J383)-1)*100</f>
        <v>6.6744276290259918</v>
      </c>
      <c r="N395" s="62"/>
      <c r="O395" s="64"/>
      <c r="P395" s="65" t="s">
        <v>4</v>
      </c>
      <c r="Q395" s="66">
        <v>40.76</v>
      </c>
      <c r="R395" s="66">
        <f t="shared" si="180"/>
        <v>2.4539877300600033E-2</v>
      </c>
      <c r="S395" s="67">
        <f t="shared" si="183"/>
        <v>4.9091801669121082E-2</v>
      </c>
      <c r="T395" s="67">
        <f t="shared" ref="T395:T405" si="187">((Q395/Q383)-1)*100</f>
        <v>5.705394190871349</v>
      </c>
    </row>
    <row r="396" spans="1:20" ht="9.75" customHeight="1" x14ac:dyDescent="0.2">
      <c r="A396" s="64"/>
      <c r="B396" s="65" t="s">
        <v>5</v>
      </c>
      <c r="C396" s="66">
        <v>36.21</v>
      </c>
      <c r="D396" s="66">
        <f t="shared" si="175"/>
        <v>2.7624309392249025E-2</v>
      </c>
      <c r="E396" s="67">
        <f t="shared" si="184"/>
        <v>7.5438075438075458</v>
      </c>
      <c r="F396" s="67">
        <f t="shared" si="185"/>
        <v>19.072673462676761</v>
      </c>
      <c r="G396" s="62"/>
      <c r="H396" s="64"/>
      <c r="I396" s="65" t="s">
        <v>5</v>
      </c>
      <c r="J396" s="66">
        <v>27.49</v>
      </c>
      <c r="K396" s="66">
        <f t="shared" si="178"/>
        <v>0</v>
      </c>
      <c r="L396" s="67">
        <f t="shared" si="182"/>
        <v>0</v>
      </c>
      <c r="M396" s="67">
        <f t="shared" si="186"/>
        <v>6.6744276290259918</v>
      </c>
      <c r="N396" s="62"/>
      <c r="O396" s="64"/>
      <c r="P396" s="65" t="s">
        <v>5</v>
      </c>
      <c r="Q396" s="66">
        <v>40.770000000000003</v>
      </c>
      <c r="R396" s="66">
        <f t="shared" si="180"/>
        <v>2.4533856722297465E-2</v>
      </c>
      <c r="S396" s="67">
        <f t="shared" si="183"/>
        <v>7.3637702503681624E-2</v>
      </c>
      <c r="T396" s="67">
        <f t="shared" si="187"/>
        <v>5.7313278008298774</v>
      </c>
    </row>
    <row r="397" spans="1:20" ht="9.75" customHeight="1" x14ac:dyDescent="0.2">
      <c r="A397" s="64"/>
      <c r="B397" s="65" t="s">
        <v>6</v>
      </c>
      <c r="C397" s="66">
        <v>36.21</v>
      </c>
      <c r="D397" s="66">
        <f t="shared" si="175"/>
        <v>0</v>
      </c>
      <c r="E397" s="67">
        <f t="shared" si="184"/>
        <v>7.5438075438075458</v>
      </c>
      <c r="F397" s="67">
        <f t="shared" si="185"/>
        <v>19.072673462676761</v>
      </c>
      <c r="G397" s="62"/>
      <c r="H397" s="64"/>
      <c r="I397" s="65" t="s">
        <v>6</v>
      </c>
      <c r="J397" s="66">
        <v>27.49</v>
      </c>
      <c r="K397" s="66">
        <f t="shared" si="178"/>
        <v>0</v>
      </c>
      <c r="L397" s="67">
        <f t="shared" si="182"/>
        <v>0</v>
      </c>
      <c r="M397" s="67">
        <f t="shared" si="186"/>
        <v>2.8047868362004458</v>
      </c>
      <c r="N397" s="62"/>
      <c r="O397" s="64"/>
      <c r="P397" s="65" t="s">
        <v>6</v>
      </c>
      <c r="Q397" s="66">
        <v>40.770000000000003</v>
      </c>
      <c r="R397" s="66">
        <f t="shared" si="180"/>
        <v>0</v>
      </c>
      <c r="S397" s="67">
        <f t="shared" si="183"/>
        <v>7.3637702503681624E-2</v>
      </c>
      <c r="T397" s="67">
        <f t="shared" si="187"/>
        <v>5.7861961598339562</v>
      </c>
    </row>
    <row r="398" spans="1:20" ht="9.75" customHeight="1" x14ac:dyDescent="0.2">
      <c r="A398" s="64"/>
      <c r="B398" s="65" t="s">
        <v>7</v>
      </c>
      <c r="C398" s="66">
        <v>36.21</v>
      </c>
      <c r="D398" s="66">
        <f t="shared" si="175"/>
        <v>0</v>
      </c>
      <c r="E398" s="67">
        <f t="shared" si="184"/>
        <v>7.5438075438075458</v>
      </c>
      <c r="F398" s="67">
        <f t="shared" si="185"/>
        <v>19.072673462676761</v>
      </c>
      <c r="G398" s="62"/>
      <c r="H398" s="64"/>
      <c r="I398" s="65" t="s">
        <v>7</v>
      </c>
      <c r="J398" s="66">
        <v>28.8</v>
      </c>
      <c r="K398" s="66">
        <f t="shared" si="178"/>
        <v>4.7653692251727886</v>
      </c>
      <c r="L398" s="67">
        <f t="shared" si="182"/>
        <v>4.7653692251727886</v>
      </c>
      <c r="M398" s="67">
        <f t="shared" si="186"/>
        <v>4.7653692251727886</v>
      </c>
      <c r="N398" s="62"/>
      <c r="O398" s="64"/>
      <c r="P398" s="65" t="s">
        <v>7</v>
      </c>
      <c r="Q398" s="66">
        <v>40.78</v>
      </c>
      <c r="R398" s="66">
        <f t="shared" si="180"/>
        <v>2.4527839097365778E-2</v>
      </c>
      <c r="S398" s="67">
        <f t="shared" si="183"/>
        <v>9.8183603338242165E-2</v>
      </c>
      <c r="T398" s="67">
        <f t="shared" si="187"/>
        <v>5.8121432278152696</v>
      </c>
    </row>
    <row r="399" spans="1:20" ht="9.75" customHeight="1" x14ac:dyDescent="0.2">
      <c r="A399" s="64"/>
      <c r="B399" s="65" t="s">
        <v>8</v>
      </c>
      <c r="C399" s="66">
        <v>36.21</v>
      </c>
      <c r="D399" s="66">
        <f t="shared" si="175"/>
        <v>0</v>
      </c>
      <c r="E399" s="67">
        <f t="shared" si="184"/>
        <v>7.5438075438075458</v>
      </c>
      <c r="F399" s="67">
        <f t="shared" si="185"/>
        <v>14.227129337539445</v>
      </c>
      <c r="G399" s="62"/>
      <c r="H399" s="64"/>
      <c r="I399" s="65" t="s">
        <v>8</v>
      </c>
      <c r="J399" s="66">
        <v>28.8</v>
      </c>
      <c r="K399" s="66">
        <f t="shared" si="178"/>
        <v>0</v>
      </c>
      <c r="L399" s="67">
        <f t="shared" si="182"/>
        <v>4.7653692251727886</v>
      </c>
      <c r="M399" s="67">
        <f t="shared" si="186"/>
        <v>4.7653692251727886</v>
      </c>
      <c r="N399" s="62"/>
      <c r="O399" s="64"/>
      <c r="P399" s="65" t="s">
        <v>8</v>
      </c>
      <c r="Q399" s="66">
        <v>45.71</v>
      </c>
      <c r="R399" s="66">
        <f t="shared" si="180"/>
        <v>12.089259440902399</v>
      </c>
      <c r="S399" s="67">
        <f t="shared" si="183"/>
        <v>12.199312714776633</v>
      </c>
      <c r="T399" s="67">
        <f t="shared" si="187"/>
        <v>18.60404774260509</v>
      </c>
    </row>
    <row r="400" spans="1:20" ht="9.75" customHeight="1" x14ac:dyDescent="0.2">
      <c r="A400" s="64"/>
      <c r="B400" s="65" t="s">
        <v>9</v>
      </c>
      <c r="C400" s="66">
        <v>36.21</v>
      </c>
      <c r="D400" s="66">
        <f t="shared" si="175"/>
        <v>0</v>
      </c>
      <c r="E400" s="67">
        <f t="shared" si="184"/>
        <v>7.5438075438075458</v>
      </c>
      <c r="F400" s="67">
        <f t="shared" si="185"/>
        <v>14.227129337539445</v>
      </c>
      <c r="G400" s="62"/>
      <c r="H400" s="64"/>
      <c r="I400" s="65" t="s">
        <v>9</v>
      </c>
      <c r="J400" s="66">
        <v>28.8</v>
      </c>
      <c r="K400" s="66">
        <f t="shared" si="178"/>
        <v>0</v>
      </c>
      <c r="L400" s="67">
        <f t="shared" si="182"/>
        <v>4.7653692251727886</v>
      </c>
      <c r="M400" s="67">
        <f t="shared" si="186"/>
        <v>4.7653692251727886</v>
      </c>
      <c r="N400" s="62"/>
      <c r="O400" s="64"/>
      <c r="P400" s="65" t="s">
        <v>9</v>
      </c>
      <c r="Q400" s="66">
        <v>45.72</v>
      </c>
      <c r="R400" s="66">
        <f t="shared" si="180"/>
        <v>2.1877050973517775E-2</v>
      </c>
      <c r="S400" s="67">
        <f t="shared" si="183"/>
        <v>12.223858615611194</v>
      </c>
      <c r="T400" s="67">
        <f t="shared" si="187"/>
        <v>18.629994810586403</v>
      </c>
    </row>
    <row r="401" spans="1:20" ht="9.75" customHeight="1" x14ac:dyDescent="0.2">
      <c r="A401" s="64"/>
      <c r="B401" s="65" t="s">
        <v>10</v>
      </c>
      <c r="C401" s="66">
        <v>36.21</v>
      </c>
      <c r="D401" s="66">
        <f t="shared" si="175"/>
        <v>0</v>
      </c>
      <c r="E401" s="67">
        <f t="shared" si="184"/>
        <v>7.5438075438075458</v>
      </c>
      <c r="F401" s="67">
        <f t="shared" si="185"/>
        <v>9.7938144329897003</v>
      </c>
      <c r="G401" s="62"/>
      <c r="H401" s="64"/>
      <c r="I401" s="65" t="s">
        <v>10</v>
      </c>
      <c r="J401" s="66">
        <v>28.8</v>
      </c>
      <c r="K401" s="66">
        <f t="shared" si="178"/>
        <v>0</v>
      </c>
      <c r="L401" s="67">
        <f t="shared" si="182"/>
        <v>4.7653692251727886</v>
      </c>
      <c r="M401" s="67">
        <f t="shared" si="186"/>
        <v>4.7653692251727886</v>
      </c>
      <c r="N401" s="62"/>
      <c r="O401" s="64"/>
      <c r="P401" s="65" t="s">
        <v>10</v>
      </c>
      <c r="Q401" s="66">
        <v>45.73</v>
      </c>
      <c r="R401" s="66">
        <f t="shared" si="180"/>
        <v>2.1872265966749183E-2</v>
      </c>
      <c r="S401" s="67">
        <f t="shared" si="183"/>
        <v>12.248404516445731</v>
      </c>
      <c r="T401" s="67">
        <f t="shared" si="187"/>
        <v>18.655941878567717</v>
      </c>
    </row>
    <row r="402" spans="1:20" ht="9.75" customHeight="1" x14ac:dyDescent="0.2">
      <c r="A402" s="64"/>
      <c r="B402" s="65" t="s">
        <v>11</v>
      </c>
      <c r="C402" s="66">
        <v>36.21</v>
      </c>
      <c r="D402" s="66">
        <f t="shared" si="175"/>
        <v>0</v>
      </c>
      <c r="E402" s="67">
        <f t="shared" si="184"/>
        <v>7.5438075438075458</v>
      </c>
      <c r="F402" s="67">
        <f t="shared" si="185"/>
        <v>9.7938144329897003</v>
      </c>
      <c r="G402" s="62"/>
      <c r="H402" s="64"/>
      <c r="I402" s="65" t="s">
        <v>11</v>
      </c>
      <c r="J402" s="66">
        <v>28.8</v>
      </c>
      <c r="K402" s="66">
        <f t="shared" si="178"/>
        <v>0</v>
      </c>
      <c r="L402" s="67">
        <f t="shared" si="182"/>
        <v>4.7653692251727886</v>
      </c>
      <c r="M402" s="67">
        <f t="shared" si="186"/>
        <v>4.7653692251727886</v>
      </c>
      <c r="N402" s="62"/>
      <c r="O402" s="64"/>
      <c r="P402" s="65" t="s">
        <v>11</v>
      </c>
      <c r="Q402" s="66">
        <v>45.73</v>
      </c>
      <c r="R402" s="66">
        <f t="shared" si="180"/>
        <v>0</v>
      </c>
      <c r="S402" s="67">
        <f t="shared" si="183"/>
        <v>12.248404516445731</v>
      </c>
      <c r="T402" s="67">
        <f t="shared" si="187"/>
        <v>18.625162127107654</v>
      </c>
    </row>
    <row r="403" spans="1:20" ht="9.75" customHeight="1" x14ac:dyDescent="0.2">
      <c r="A403" s="64"/>
      <c r="B403" s="65" t="s">
        <v>12</v>
      </c>
      <c r="C403" s="66">
        <v>36.21</v>
      </c>
      <c r="D403" s="66">
        <f t="shared" si="175"/>
        <v>0</v>
      </c>
      <c r="E403" s="67">
        <f t="shared" si="184"/>
        <v>7.5438075438075458</v>
      </c>
      <c r="F403" s="67">
        <f t="shared" si="185"/>
        <v>9.7938144329897003</v>
      </c>
      <c r="G403" s="62"/>
      <c r="H403" s="64"/>
      <c r="I403" s="65" t="s">
        <v>12</v>
      </c>
      <c r="J403" s="66">
        <v>28.8</v>
      </c>
      <c r="K403" s="66">
        <f t="shared" si="178"/>
        <v>0</v>
      </c>
      <c r="L403" s="67">
        <f t="shared" si="182"/>
        <v>4.7653692251727886</v>
      </c>
      <c r="M403" s="67">
        <f t="shared" si="186"/>
        <v>4.7653692251727886</v>
      </c>
      <c r="N403" s="62"/>
      <c r="O403" s="64"/>
      <c r="P403" s="65" t="s">
        <v>12</v>
      </c>
      <c r="Q403" s="66">
        <v>45.74</v>
      </c>
      <c r="R403" s="66">
        <f t="shared" si="180"/>
        <v>2.1867483052706582E-2</v>
      </c>
      <c r="S403" s="67">
        <f t="shared" si="183"/>
        <v>12.272950417280315</v>
      </c>
      <c r="T403" s="67">
        <f t="shared" si="187"/>
        <v>12.300515590473871</v>
      </c>
    </row>
    <row r="404" spans="1:20" ht="9.75" customHeight="1" x14ac:dyDescent="0.2">
      <c r="A404" s="64"/>
      <c r="B404" s="65" t="s">
        <v>13</v>
      </c>
      <c r="C404" s="66">
        <v>36.21</v>
      </c>
      <c r="D404" s="66">
        <f t="shared" si="175"/>
        <v>0</v>
      </c>
      <c r="E404" s="67">
        <f t="shared" si="184"/>
        <v>7.5438075438075458</v>
      </c>
      <c r="F404" s="67">
        <f t="shared" si="185"/>
        <v>9.7938144329897003</v>
      </c>
      <c r="G404" s="62"/>
      <c r="H404" s="64"/>
      <c r="I404" s="65" t="s">
        <v>13</v>
      </c>
      <c r="J404" s="66">
        <v>28.8</v>
      </c>
      <c r="K404" s="66">
        <f t="shared" si="178"/>
        <v>0</v>
      </c>
      <c r="L404" s="67">
        <f t="shared" si="182"/>
        <v>4.7653692251727886</v>
      </c>
      <c r="M404" s="67">
        <f t="shared" si="186"/>
        <v>4.7653692251727886</v>
      </c>
      <c r="N404" s="62"/>
      <c r="O404" s="64"/>
      <c r="P404" s="65" t="s">
        <v>13</v>
      </c>
      <c r="Q404" s="66">
        <v>45.76</v>
      </c>
      <c r="R404" s="66">
        <f t="shared" si="180"/>
        <v>4.3725404459982187E-2</v>
      </c>
      <c r="S404" s="67">
        <f t="shared" si="183"/>
        <v>12.322042218949436</v>
      </c>
      <c r="T404" s="67">
        <f t="shared" si="187"/>
        <v>12.322042218949436</v>
      </c>
    </row>
    <row r="405" spans="1:20" ht="9.75" customHeight="1" x14ac:dyDescent="0.2">
      <c r="A405" s="64"/>
      <c r="B405" s="65" t="s">
        <v>14</v>
      </c>
      <c r="C405" s="66">
        <v>36.21</v>
      </c>
      <c r="D405" s="66">
        <f t="shared" si="175"/>
        <v>0</v>
      </c>
      <c r="E405" s="67">
        <f t="shared" si="184"/>
        <v>7.5438075438075458</v>
      </c>
      <c r="F405" s="67">
        <f t="shared" si="185"/>
        <v>7.5438075438075458</v>
      </c>
      <c r="G405" s="62"/>
      <c r="H405" s="64"/>
      <c r="I405" s="65" t="s">
        <v>14</v>
      </c>
      <c r="J405" s="66">
        <v>28.8</v>
      </c>
      <c r="K405" s="66">
        <f t="shared" si="178"/>
        <v>0</v>
      </c>
      <c r="L405" s="67">
        <f t="shared" si="182"/>
        <v>4.7653692251727886</v>
      </c>
      <c r="M405" s="67">
        <f t="shared" si="186"/>
        <v>4.7653692251727886</v>
      </c>
      <c r="N405" s="62"/>
      <c r="O405" s="64"/>
      <c r="P405" s="65" t="s">
        <v>14</v>
      </c>
      <c r="Q405" s="66">
        <v>45.76</v>
      </c>
      <c r="R405" s="66">
        <f t="shared" si="180"/>
        <v>0</v>
      </c>
      <c r="S405" s="67">
        <f t="shared" si="183"/>
        <v>12.322042218949436</v>
      </c>
      <c r="T405" s="67">
        <f t="shared" si="187"/>
        <v>12.322042218949436</v>
      </c>
    </row>
    <row r="406" spans="1:20" ht="9.75" customHeight="1" x14ac:dyDescent="0.2">
      <c r="A406" s="58">
        <v>2012</v>
      </c>
      <c r="B406" s="59" t="s">
        <v>37</v>
      </c>
      <c r="C406" s="60">
        <v>36.950000000000003</v>
      </c>
      <c r="D406" s="60">
        <f>((C406/C405)-1)*100</f>
        <v>2.0436343551505143</v>
      </c>
      <c r="E406" s="61">
        <f>((C406/C$405)-1)*100</f>
        <v>2.0436343551505143</v>
      </c>
      <c r="F406" s="61">
        <f>((C406/C394)-1)*100</f>
        <v>2.0718232044198981</v>
      </c>
      <c r="G406" s="62"/>
      <c r="H406" s="58">
        <v>2012</v>
      </c>
      <c r="I406" s="59" t="s">
        <v>37</v>
      </c>
      <c r="J406" s="60">
        <v>28.8</v>
      </c>
      <c r="K406" s="60">
        <f t="shared" si="178"/>
        <v>0</v>
      </c>
      <c r="L406" s="61">
        <f>((J406/J$405)-1)*100</f>
        <v>0</v>
      </c>
      <c r="M406" s="61">
        <f>((J406/J394)-1)*100</f>
        <v>4.7653692251727886</v>
      </c>
      <c r="N406" s="62"/>
      <c r="O406" s="58">
        <v>2012</v>
      </c>
      <c r="P406" s="59" t="s">
        <v>37</v>
      </c>
      <c r="Q406" s="60">
        <v>45.77</v>
      </c>
      <c r="R406" s="60">
        <f t="shared" si="180"/>
        <v>2.1853146853167971E-2</v>
      </c>
      <c r="S406" s="61">
        <f>((Q406/Q$405)-1)*100</f>
        <v>2.1853146853167971E-2</v>
      </c>
      <c r="T406" s="61">
        <f>((Q406/Q394)-1)*100</f>
        <v>12.31901840490799</v>
      </c>
    </row>
    <row r="407" spans="1:20" ht="9.75" customHeight="1" x14ac:dyDescent="0.2">
      <c r="A407" s="64"/>
      <c r="B407" s="65" t="s">
        <v>4</v>
      </c>
      <c r="C407" s="66">
        <v>36.950000000000003</v>
      </c>
      <c r="D407" s="66">
        <f t="shared" ref="D407:D417" si="188">((C407/C406)-1)*100</f>
        <v>0</v>
      </c>
      <c r="E407" s="67">
        <f t="shared" ref="E407:E417" si="189">((C407/C$405)-1)*100</f>
        <v>2.0436343551505143</v>
      </c>
      <c r="F407" s="67">
        <f t="shared" ref="F407:F417" si="190">((C407/C395)-1)*100</f>
        <v>2.0718232044198981</v>
      </c>
      <c r="G407" s="62"/>
      <c r="H407" s="64"/>
      <c r="I407" s="65" t="s">
        <v>4</v>
      </c>
      <c r="J407" s="66">
        <v>28.8</v>
      </c>
      <c r="K407" s="66">
        <f t="shared" si="178"/>
        <v>0</v>
      </c>
      <c r="L407" s="67">
        <f t="shared" ref="L407:L417" si="191">((J407/J$405)-1)*100</f>
        <v>0</v>
      </c>
      <c r="M407" s="67">
        <f t="shared" ref="M407:M417" si="192">((J407/J395)-1)*100</f>
        <v>4.7653692251727886</v>
      </c>
      <c r="N407" s="62"/>
      <c r="O407" s="64"/>
      <c r="P407" s="65" t="s">
        <v>4</v>
      </c>
      <c r="Q407" s="66">
        <v>45.78</v>
      </c>
      <c r="R407" s="66">
        <f t="shared" si="180"/>
        <v>2.1848372296262575E-2</v>
      </c>
      <c r="S407" s="67">
        <f t="shared" ref="S407:S417" si="193">((Q407/Q$405)-1)*100</f>
        <v>4.3706293706291532E-2</v>
      </c>
      <c r="T407" s="67">
        <f t="shared" ref="T407:T417" si="194">((Q407/Q395)-1)*100</f>
        <v>12.315996074582936</v>
      </c>
    </row>
    <row r="408" spans="1:20" ht="9.75" customHeight="1" x14ac:dyDescent="0.2">
      <c r="A408" s="64"/>
      <c r="B408" s="65" t="s">
        <v>5</v>
      </c>
      <c r="C408" s="66">
        <v>36.950000000000003</v>
      </c>
      <c r="D408" s="66">
        <f t="shared" si="188"/>
        <v>0</v>
      </c>
      <c r="E408" s="67">
        <f t="shared" si="189"/>
        <v>2.0436343551505143</v>
      </c>
      <c r="F408" s="67">
        <f t="shared" si="190"/>
        <v>2.0436343551505143</v>
      </c>
      <c r="G408" s="62"/>
      <c r="H408" s="64"/>
      <c r="I408" s="65" t="s">
        <v>5</v>
      </c>
      <c r="J408" s="66">
        <v>28.8</v>
      </c>
      <c r="K408" s="66">
        <f t="shared" si="178"/>
        <v>0</v>
      </c>
      <c r="L408" s="67">
        <f t="shared" si="191"/>
        <v>0</v>
      </c>
      <c r="M408" s="67">
        <f t="shared" si="192"/>
        <v>4.7653692251727886</v>
      </c>
      <c r="N408" s="62"/>
      <c r="O408" s="64"/>
      <c r="P408" s="65" t="s">
        <v>5</v>
      </c>
      <c r="Q408" s="66">
        <v>45.85</v>
      </c>
      <c r="R408" s="66">
        <f t="shared" si="180"/>
        <v>0.15290519877675379</v>
      </c>
      <c r="S408" s="67">
        <f t="shared" si="193"/>
        <v>0.1966783216783341</v>
      </c>
      <c r="T408" s="67">
        <f t="shared" si="194"/>
        <v>12.460142261466768</v>
      </c>
    </row>
    <row r="409" spans="1:20" ht="9.75" customHeight="1" x14ac:dyDescent="0.2">
      <c r="A409" s="64"/>
      <c r="B409" s="65" t="s">
        <v>6</v>
      </c>
      <c r="C409" s="66">
        <v>36.950000000000003</v>
      </c>
      <c r="D409" s="66">
        <f t="shared" si="188"/>
        <v>0</v>
      </c>
      <c r="E409" s="67">
        <f t="shared" si="189"/>
        <v>2.0436343551505143</v>
      </c>
      <c r="F409" s="67">
        <f t="shared" si="190"/>
        <v>2.0436343551505143</v>
      </c>
      <c r="G409" s="62"/>
      <c r="H409" s="64"/>
      <c r="I409" s="65" t="s">
        <v>6</v>
      </c>
      <c r="J409" s="66">
        <v>28.8</v>
      </c>
      <c r="K409" s="66">
        <f t="shared" si="178"/>
        <v>0</v>
      </c>
      <c r="L409" s="67">
        <f t="shared" si="191"/>
        <v>0</v>
      </c>
      <c r="M409" s="67">
        <f t="shared" si="192"/>
        <v>4.7653692251727886</v>
      </c>
      <c r="N409" s="62"/>
      <c r="O409" s="64"/>
      <c r="P409" s="65" t="s">
        <v>6</v>
      </c>
      <c r="Q409" s="66">
        <v>45.89</v>
      </c>
      <c r="R409" s="66">
        <f t="shared" si="180"/>
        <v>8.7241003271532058E-2</v>
      </c>
      <c r="S409" s="67">
        <f t="shared" si="193"/>
        <v>0.28409090909091717</v>
      </c>
      <c r="T409" s="67">
        <f t="shared" si="194"/>
        <v>12.558253617856252</v>
      </c>
    </row>
    <row r="410" spans="1:20" ht="9.75" customHeight="1" x14ac:dyDescent="0.2">
      <c r="A410" s="64"/>
      <c r="B410" s="65" t="s">
        <v>7</v>
      </c>
      <c r="C410" s="66">
        <v>37.39</v>
      </c>
      <c r="D410" s="66">
        <f t="shared" si="188"/>
        <v>1.1907983761840324</v>
      </c>
      <c r="E410" s="67">
        <f t="shared" si="189"/>
        <v>3.2587682960508069</v>
      </c>
      <c r="F410" s="67">
        <f t="shared" si="190"/>
        <v>3.2587682960508069</v>
      </c>
      <c r="G410" s="62"/>
      <c r="H410" s="64"/>
      <c r="I410" s="65" t="s">
        <v>7</v>
      </c>
      <c r="J410" s="66">
        <v>28.8</v>
      </c>
      <c r="K410" s="66">
        <f t="shared" si="178"/>
        <v>0</v>
      </c>
      <c r="L410" s="67">
        <f t="shared" si="191"/>
        <v>0</v>
      </c>
      <c r="M410" s="67">
        <f t="shared" si="192"/>
        <v>0</v>
      </c>
      <c r="N410" s="62"/>
      <c r="O410" s="64"/>
      <c r="P410" s="65" t="s">
        <v>7</v>
      </c>
      <c r="Q410" s="66">
        <v>45.9</v>
      </c>
      <c r="R410" s="66">
        <f t="shared" si="180"/>
        <v>2.1791239921542527E-2</v>
      </c>
      <c r="S410" s="67">
        <f t="shared" si="193"/>
        <v>0.30594405594406293</v>
      </c>
      <c r="T410" s="67">
        <f t="shared" si="194"/>
        <v>12.555174104953393</v>
      </c>
    </row>
    <row r="411" spans="1:20" ht="9.75" customHeight="1" x14ac:dyDescent="0.2">
      <c r="A411" s="64"/>
      <c r="B411" s="65" t="s">
        <v>8</v>
      </c>
      <c r="C411" s="66">
        <v>37.39</v>
      </c>
      <c r="D411" s="66">
        <f t="shared" si="188"/>
        <v>0</v>
      </c>
      <c r="E411" s="67">
        <f t="shared" si="189"/>
        <v>3.2587682960508069</v>
      </c>
      <c r="F411" s="67">
        <f t="shared" si="190"/>
        <v>3.2587682960508069</v>
      </c>
      <c r="G411" s="62"/>
      <c r="H411" s="64"/>
      <c r="I411" s="65" t="s">
        <v>8</v>
      </c>
      <c r="J411" s="66">
        <v>28.8</v>
      </c>
      <c r="K411" s="66">
        <f t="shared" si="178"/>
        <v>0</v>
      </c>
      <c r="L411" s="67">
        <f t="shared" si="191"/>
        <v>0</v>
      </c>
      <c r="M411" s="67">
        <f t="shared" si="192"/>
        <v>0</v>
      </c>
      <c r="N411" s="62"/>
      <c r="O411" s="64"/>
      <c r="P411" s="65" t="s">
        <v>8</v>
      </c>
      <c r="Q411" s="66">
        <v>46.07</v>
      </c>
      <c r="R411" s="66">
        <f t="shared" si="180"/>
        <v>0.37037037037037646</v>
      </c>
      <c r="S411" s="67">
        <f t="shared" si="193"/>
        <v>0.67744755244756316</v>
      </c>
      <c r="T411" s="67">
        <f t="shared" si="194"/>
        <v>0.78757383504703959</v>
      </c>
    </row>
    <row r="412" spans="1:20" ht="9.75" customHeight="1" x14ac:dyDescent="0.2">
      <c r="A412" s="64"/>
      <c r="B412" s="65" t="s">
        <v>9</v>
      </c>
      <c r="C412" s="66">
        <v>37.39</v>
      </c>
      <c r="D412" s="66">
        <f t="shared" si="188"/>
        <v>0</v>
      </c>
      <c r="E412" s="67">
        <f t="shared" si="189"/>
        <v>3.2587682960508069</v>
      </c>
      <c r="F412" s="67">
        <f t="shared" si="190"/>
        <v>3.2587682960508069</v>
      </c>
      <c r="G412" s="62"/>
      <c r="H412" s="64"/>
      <c r="I412" s="65" t="s">
        <v>9</v>
      </c>
      <c r="J412" s="66">
        <v>28.8</v>
      </c>
      <c r="K412" s="66">
        <f t="shared" si="178"/>
        <v>0</v>
      </c>
      <c r="L412" s="67">
        <f t="shared" si="191"/>
        <v>0</v>
      </c>
      <c r="M412" s="67">
        <f t="shared" si="192"/>
        <v>0</v>
      </c>
      <c r="N412" s="62"/>
      <c r="O412" s="64"/>
      <c r="P412" s="65" t="s">
        <v>9</v>
      </c>
      <c r="Q412" s="66">
        <v>51.49</v>
      </c>
      <c r="R412" s="66">
        <f t="shared" si="180"/>
        <v>11.764705882352944</v>
      </c>
      <c r="S412" s="67">
        <f t="shared" si="193"/>
        <v>12.521853146853147</v>
      </c>
      <c r="T412" s="67">
        <f t="shared" si="194"/>
        <v>12.620297462817165</v>
      </c>
    </row>
    <row r="413" spans="1:20" ht="9.75" customHeight="1" x14ac:dyDescent="0.2">
      <c r="A413" s="64"/>
      <c r="B413" s="65" t="s">
        <v>10</v>
      </c>
      <c r="C413" s="66">
        <v>37.39</v>
      </c>
      <c r="D413" s="66">
        <f t="shared" si="188"/>
        <v>0</v>
      </c>
      <c r="E413" s="67">
        <f t="shared" si="189"/>
        <v>3.2587682960508069</v>
      </c>
      <c r="F413" s="67">
        <f t="shared" si="190"/>
        <v>3.2587682960508069</v>
      </c>
      <c r="G413" s="62"/>
      <c r="H413" s="64"/>
      <c r="I413" s="65" t="s">
        <v>10</v>
      </c>
      <c r="J413" s="66">
        <v>28.8</v>
      </c>
      <c r="K413" s="66">
        <f t="shared" si="178"/>
        <v>0</v>
      </c>
      <c r="L413" s="67">
        <f t="shared" si="191"/>
        <v>0</v>
      </c>
      <c r="M413" s="67">
        <f t="shared" si="192"/>
        <v>0</v>
      </c>
      <c r="N413" s="62"/>
      <c r="O413" s="64"/>
      <c r="P413" s="65" t="s">
        <v>10</v>
      </c>
      <c r="Q413" s="66">
        <v>51.49</v>
      </c>
      <c r="R413" s="66">
        <f t="shared" si="180"/>
        <v>0</v>
      </c>
      <c r="S413" s="67">
        <f t="shared" si="193"/>
        <v>12.521853146853147</v>
      </c>
      <c r="T413" s="67">
        <f t="shared" si="194"/>
        <v>12.595670238355572</v>
      </c>
    </row>
    <row r="414" spans="1:20" ht="9.75" customHeight="1" x14ac:dyDescent="0.2">
      <c r="A414" s="64"/>
      <c r="B414" s="65" t="s">
        <v>11</v>
      </c>
      <c r="C414" s="66">
        <v>37.39</v>
      </c>
      <c r="D414" s="66">
        <f t="shared" si="188"/>
        <v>0</v>
      </c>
      <c r="E414" s="67">
        <f t="shared" si="189"/>
        <v>3.2587682960508069</v>
      </c>
      <c r="F414" s="67">
        <f t="shared" si="190"/>
        <v>3.2587682960508069</v>
      </c>
      <c r="G414" s="62"/>
      <c r="H414" s="64"/>
      <c r="I414" s="65" t="s">
        <v>11</v>
      </c>
      <c r="J414" s="66">
        <v>28.8</v>
      </c>
      <c r="K414" s="66">
        <f t="shared" si="178"/>
        <v>0</v>
      </c>
      <c r="L414" s="67">
        <f t="shared" si="191"/>
        <v>0</v>
      </c>
      <c r="M414" s="67">
        <f t="shared" si="192"/>
        <v>0</v>
      </c>
      <c r="N414" s="62"/>
      <c r="O414" s="64"/>
      <c r="P414" s="65" t="s">
        <v>11</v>
      </c>
      <c r="Q414" s="66">
        <v>51.54</v>
      </c>
      <c r="R414" s="66">
        <f t="shared" si="180"/>
        <v>9.7106234220234455E-2</v>
      </c>
      <c r="S414" s="67">
        <f t="shared" si="193"/>
        <v>12.631118881118875</v>
      </c>
      <c r="T414" s="67">
        <f t="shared" si="194"/>
        <v>12.705007653619083</v>
      </c>
    </row>
    <row r="415" spans="1:20" ht="9.75" customHeight="1" x14ac:dyDescent="0.2">
      <c r="A415" s="64"/>
      <c r="B415" s="65" t="s">
        <v>12</v>
      </c>
      <c r="C415" s="66">
        <v>37.39</v>
      </c>
      <c r="D415" s="66">
        <f t="shared" si="188"/>
        <v>0</v>
      </c>
      <c r="E415" s="67">
        <f t="shared" si="189"/>
        <v>3.2587682960508069</v>
      </c>
      <c r="F415" s="67">
        <f t="shared" si="190"/>
        <v>3.2587682960508069</v>
      </c>
      <c r="G415" s="62"/>
      <c r="H415" s="64"/>
      <c r="I415" s="65" t="s">
        <v>12</v>
      </c>
      <c r="J415" s="66">
        <v>28.8</v>
      </c>
      <c r="K415" s="66">
        <f t="shared" si="178"/>
        <v>0</v>
      </c>
      <c r="L415" s="67">
        <f t="shared" si="191"/>
        <v>0</v>
      </c>
      <c r="M415" s="67">
        <f t="shared" si="192"/>
        <v>0</v>
      </c>
      <c r="N415" s="62"/>
      <c r="O415" s="64"/>
      <c r="P415" s="65" t="s">
        <v>12</v>
      </c>
      <c r="Q415" s="66">
        <v>51.73</v>
      </c>
      <c r="R415" s="66">
        <f t="shared" si="180"/>
        <v>0.368645712068294</v>
      </c>
      <c r="S415" s="67">
        <f t="shared" si="193"/>
        <v>13.046328671328666</v>
      </c>
      <c r="T415" s="67">
        <f t="shared" si="194"/>
        <v>13.095758635767375</v>
      </c>
    </row>
    <row r="416" spans="1:20" ht="9.75" customHeight="1" x14ac:dyDescent="0.2">
      <c r="A416" s="64"/>
      <c r="B416" s="65" t="s">
        <v>13</v>
      </c>
      <c r="C416" s="66">
        <v>37.39</v>
      </c>
      <c r="D416" s="66">
        <f t="shared" si="188"/>
        <v>0</v>
      </c>
      <c r="E416" s="67">
        <f t="shared" si="189"/>
        <v>3.2587682960508069</v>
      </c>
      <c r="F416" s="67">
        <f t="shared" si="190"/>
        <v>3.2587682960508069</v>
      </c>
      <c r="G416" s="62"/>
      <c r="H416" s="64"/>
      <c r="I416" s="65" t="s">
        <v>13</v>
      </c>
      <c r="J416" s="66">
        <v>28.8</v>
      </c>
      <c r="K416" s="66">
        <f t="shared" si="178"/>
        <v>0</v>
      </c>
      <c r="L416" s="67">
        <f t="shared" si="191"/>
        <v>0</v>
      </c>
      <c r="M416" s="67">
        <f t="shared" si="192"/>
        <v>0</v>
      </c>
      <c r="N416" s="62"/>
      <c r="O416" s="64"/>
      <c r="P416" s="65" t="s">
        <v>13</v>
      </c>
      <c r="Q416" s="66">
        <v>51.73</v>
      </c>
      <c r="R416" s="66">
        <f t="shared" si="180"/>
        <v>0</v>
      </c>
      <c r="S416" s="67">
        <f t="shared" si="193"/>
        <v>13.046328671328666</v>
      </c>
      <c r="T416" s="67">
        <f t="shared" si="194"/>
        <v>13.046328671328666</v>
      </c>
    </row>
    <row r="417" spans="1:20" ht="9.75" customHeight="1" x14ac:dyDescent="0.2">
      <c r="A417" s="64"/>
      <c r="B417" s="65" t="s">
        <v>14</v>
      </c>
      <c r="C417" s="66">
        <v>37.39</v>
      </c>
      <c r="D417" s="66">
        <f t="shared" si="188"/>
        <v>0</v>
      </c>
      <c r="E417" s="67">
        <f t="shared" si="189"/>
        <v>3.2587682960508069</v>
      </c>
      <c r="F417" s="67">
        <f t="shared" si="190"/>
        <v>3.2587682960508069</v>
      </c>
      <c r="G417" s="62"/>
      <c r="H417" s="64"/>
      <c r="I417" s="65" t="s">
        <v>14</v>
      </c>
      <c r="J417" s="66">
        <v>28.8</v>
      </c>
      <c r="K417" s="66">
        <f t="shared" si="178"/>
        <v>0</v>
      </c>
      <c r="L417" s="67">
        <f t="shared" si="191"/>
        <v>0</v>
      </c>
      <c r="M417" s="67">
        <f t="shared" si="192"/>
        <v>0</v>
      </c>
      <c r="N417" s="62"/>
      <c r="O417" s="64"/>
      <c r="P417" s="65" t="s">
        <v>14</v>
      </c>
      <c r="Q417" s="66">
        <v>51.74</v>
      </c>
      <c r="R417" s="66">
        <f t="shared" si="180"/>
        <v>1.9331142470524476E-2</v>
      </c>
      <c r="S417" s="67">
        <f t="shared" si="193"/>
        <v>13.068181818181834</v>
      </c>
      <c r="T417" s="67">
        <f t="shared" si="194"/>
        <v>13.068181818181834</v>
      </c>
    </row>
    <row r="418" spans="1:20" ht="9.75" customHeight="1" x14ac:dyDescent="0.2">
      <c r="A418" s="58">
        <v>2013</v>
      </c>
      <c r="B418" s="59" t="s">
        <v>37</v>
      </c>
      <c r="C418" s="60">
        <v>37.39</v>
      </c>
      <c r="D418" s="60">
        <f>((C418/C417)-1)*100</f>
        <v>0</v>
      </c>
      <c r="E418" s="61">
        <f>((C418/C$417)-1)*100</f>
        <v>0</v>
      </c>
      <c r="F418" s="61">
        <f>((C418/C406)-1)*100</f>
        <v>1.1907983761840324</v>
      </c>
      <c r="G418" s="62"/>
      <c r="H418" s="58">
        <v>2013</v>
      </c>
      <c r="I418" s="59" t="s">
        <v>37</v>
      </c>
      <c r="J418" s="60">
        <v>28.8</v>
      </c>
      <c r="K418" s="60">
        <f t="shared" ref="K418:K429" si="195">((J418/J417)-1)*100</f>
        <v>0</v>
      </c>
      <c r="L418" s="61">
        <f>((J418/J$417)-1)*100</f>
        <v>0</v>
      </c>
      <c r="M418" s="61">
        <f>((J418/J406)-1)*100</f>
        <v>0</v>
      </c>
      <c r="N418" s="62"/>
      <c r="O418" s="58">
        <v>2013</v>
      </c>
      <c r="P418" s="59" t="s">
        <v>37</v>
      </c>
      <c r="Q418" s="60">
        <v>51.75</v>
      </c>
      <c r="R418" s="60">
        <f t="shared" ref="R418:R429" si="196">((Q418/Q417)-1)*100</f>
        <v>1.9327406262070745E-2</v>
      </c>
      <c r="S418" s="61">
        <f>((Q418/Q$417)-1)*100</f>
        <v>1.9327406262070745E-2</v>
      </c>
      <c r="T418" s="61">
        <f>((Q418/Q406)-1)*100</f>
        <v>13.065326633165819</v>
      </c>
    </row>
    <row r="419" spans="1:20" ht="9.75" customHeight="1" x14ac:dyDescent="0.2">
      <c r="A419" s="64"/>
      <c r="B419" s="65" t="s">
        <v>4</v>
      </c>
      <c r="C419" s="66">
        <v>37.51</v>
      </c>
      <c r="D419" s="66">
        <f t="shared" ref="D419:D429" si="197">((C419/C418)-1)*100</f>
        <v>0.32094142818934746</v>
      </c>
      <c r="E419" s="67">
        <f t="shared" ref="E419:E429" si="198">((C419/C$417)-1)*100</f>
        <v>0.32094142818934746</v>
      </c>
      <c r="F419" s="67">
        <f t="shared" ref="F419:F429" si="199">((C419/C407)-1)*100</f>
        <v>1.5155615696887503</v>
      </c>
      <c r="G419" s="62"/>
      <c r="H419" s="64"/>
      <c r="I419" s="65" t="s">
        <v>4</v>
      </c>
      <c r="J419" s="66">
        <v>28.8</v>
      </c>
      <c r="K419" s="66">
        <f t="shared" si="195"/>
        <v>0</v>
      </c>
      <c r="L419" s="67">
        <f t="shared" ref="L419:L429" si="200">((J419/J$417)-1)*100</f>
        <v>0</v>
      </c>
      <c r="M419" s="67">
        <f t="shared" ref="M419:M429" si="201">((J419/J407)-1)*100</f>
        <v>0</v>
      </c>
      <c r="N419" s="62"/>
      <c r="O419" s="64"/>
      <c r="P419" s="65" t="s">
        <v>4</v>
      </c>
      <c r="Q419" s="66">
        <v>51.77</v>
      </c>
      <c r="R419" s="66">
        <f t="shared" si="196"/>
        <v>3.8647342995168366E-2</v>
      </c>
      <c r="S419" s="67">
        <f t="shared" ref="S419:S429" si="202">((Q419/Q$417)-1)*100</f>
        <v>5.7982218786234441E-2</v>
      </c>
      <c r="T419" s="67">
        <f t="shared" ref="T419:T429" si="203">((Q419/Q407)-1)*100</f>
        <v>13.084316295325472</v>
      </c>
    </row>
    <row r="420" spans="1:20" ht="9.75" customHeight="1" x14ac:dyDescent="0.2">
      <c r="A420" s="64"/>
      <c r="B420" s="65" t="s">
        <v>5</v>
      </c>
      <c r="C420" s="66">
        <v>37.51</v>
      </c>
      <c r="D420" s="66">
        <f t="shared" si="197"/>
        <v>0</v>
      </c>
      <c r="E420" s="67">
        <f t="shared" si="198"/>
        <v>0.32094142818934746</v>
      </c>
      <c r="F420" s="67">
        <f t="shared" si="199"/>
        <v>1.5155615696887503</v>
      </c>
      <c r="G420" s="62"/>
      <c r="H420" s="64"/>
      <c r="I420" s="65" t="s">
        <v>5</v>
      </c>
      <c r="J420" s="66">
        <v>28.8</v>
      </c>
      <c r="K420" s="66">
        <f t="shared" si="195"/>
        <v>0</v>
      </c>
      <c r="L420" s="67">
        <f t="shared" si="200"/>
        <v>0</v>
      </c>
      <c r="M420" s="67">
        <f t="shared" si="201"/>
        <v>0</v>
      </c>
      <c r="N420" s="62"/>
      <c r="O420" s="64"/>
      <c r="P420" s="65" t="s">
        <v>5</v>
      </c>
      <c r="Q420" s="66">
        <v>51.91</v>
      </c>
      <c r="R420" s="66">
        <f t="shared" si="196"/>
        <v>0.27042688815914762</v>
      </c>
      <c r="S420" s="67">
        <f t="shared" si="202"/>
        <v>0.3285659064553359</v>
      </c>
      <c r="T420" s="67">
        <f t="shared" si="203"/>
        <v>13.217011995637939</v>
      </c>
    </row>
    <row r="421" spans="1:20" ht="9.75" customHeight="1" x14ac:dyDescent="0.2">
      <c r="A421" s="64"/>
      <c r="B421" s="65" t="s">
        <v>6</v>
      </c>
      <c r="C421" s="66">
        <v>37.51</v>
      </c>
      <c r="D421" s="66">
        <f t="shared" si="197"/>
        <v>0</v>
      </c>
      <c r="E421" s="67">
        <f t="shared" si="198"/>
        <v>0.32094142818934746</v>
      </c>
      <c r="F421" s="67">
        <f t="shared" si="199"/>
        <v>1.5155615696887503</v>
      </c>
      <c r="G421" s="62"/>
      <c r="H421" s="64"/>
      <c r="I421" s="65" t="s">
        <v>6</v>
      </c>
      <c r="J421" s="66">
        <v>28.8</v>
      </c>
      <c r="K421" s="66">
        <f t="shared" si="195"/>
        <v>0</v>
      </c>
      <c r="L421" s="67">
        <f t="shared" si="200"/>
        <v>0</v>
      </c>
      <c r="M421" s="67">
        <f t="shared" si="201"/>
        <v>0</v>
      </c>
      <c r="N421" s="62"/>
      <c r="O421" s="64"/>
      <c r="P421" s="65" t="s">
        <v>6</v>
      </c>
      <c r="Q421" s="66">
        <v>52.04</v>
      </c>
      <c r="R421" s="66">
        <f t="shared" si="196"/>
        <v>0.25043344249664479</v>
      </c>
      <c r="S421" s="67">
        <f t="shared" si="202"/>
        <v>0.57982218786238882</v>
      </c>
      <c r="T421" s="67">
        <f t="shared" si="203"/>
        <v>13.401612551754184</v>
      </c>
    </row>
    <row r="422" spans="1:20" ht="9.75" customHeight="1" x14ac:dyDescent="0.2">
      <c r="A422" s="64"/>
      <c r="B422" s="65" t="s">
        <v>7</v>
      </c>
      <c r="C422" s="66">
        <v>37.619999999999997</v>
      </c>
      <c r="D422" s="66">
        <f t="shared" si="197"/>
        <v>0.29325513196480912</v>
      </c>
      <c r="E422" s="67">
        <f t="shared" si="198"/>
        <v>0.61513773736292521</v>
      </c>
      <c r="F422" s="67">
        <f t="shared" si="199"/>
        <v>0.61513773736292521</v>
      </c>
      <c r="G422" s="62"/>
      <c r="H422" s="64"/>
      <c r="I422" s="65" t="s">
        <v>7</v>
      </c>
      <c r="J422" s="66">
        <v>28.8</v>
      </c>
      <c r="K422" s="66">
        <f t="shared" si="195"/>
        <v>0</v>
      </c>
      <c r="L422" s="67">
        <f t="shared" si="200"/>
        <v>0</v>
      </c>
      <c r="M422" s="67">
        <f t="shared" si="201"/>
        <v>0</v>
      </c>
      <c r="N422" s="62"/>
      <c r="O422" s="64"/>
      <c r="P422" s="65" t="s">
        <v>7</v>
      </c>
      <c r="Q422" s="66">
        <v>52.22</v>
      </c>
      <c r="R422" s="66">
        <f t="shared" si="196"/>
        <v>0.34588777863182596</v>
      </c>
      <c r="S422" s="67">
        <f t="shared" si="202"/>
        <v>0.92771550057981766</v>
      </c>
      <c r="T422" s="67">
        <f t="shared" si="203"/>
        <v>13.769063180827889</v>
      </c>
    </row>
    <row r="423" spans="1:20" ht="9.75" customHeight="1" x14ac:dyDescent="0.2">
      <c r="A423" s="64"/>
      <c r="B423" s="65" t="s">
        <v>8</v>
      </c>
      <c r="C423" s="66">
        <v>37.619999999999997</v>
      </c>
      <c r="D423" s="66">
        <f t="shared" si="197"/>
        <v>0</v>
      </c>
      <c r="E423" s="67">
        <f t="shared" si="198"/>
        <v>0.61513773736292521</v>
      </c>
      <c r="F423" s="67">
        <f t="shared" si="199"/>
        <v>0.61513773736292521</v>
      </c>
      <c r="G423" s="62"/>
      <c r="H423" s="64"/>
      <c r="I423" s="65" t="s">
        <v>8</v>
      </c>
      <c r="J423" s="66">
        <v>30.06</v>
      </c>
      <c r="K423" s="66">
        <f t="shared" si="195"/>
        <v>4.3749999999999956</v>
      </c>
      <c r="L423" s="67">
        <f t="shared" si="200"/>
        <v>4.3749999999999956</v>
      </c>
      <c r="M423" s="67">
        <f t="shared" si="201"/>
        <v>4.3749999999999956</v>
      </c>
      <c r="N423" s="62"/>
      <c r="O423" s="64"/>
      <c r="P423" s="65" t="s">
        <v>8</v>
      </c>
      <c r="Q423" s="66">
        <v>52.28</v>
      </c>
      <c r="R423" s="66">
        <f t="shared" si="196"/>
        <v>0.11489850631942744</v>
      </c>
      <c r="S423" s="67">
        <f t="shared" si="202"/>
        <v>1.0436799381523088</v>
      </c>
      <c r="T423" s="67">
        <f t="shared" si="203"/>
        <v>13.47948773605383</v>
      </c>
    </row>
    <row r="424" spans="1:20" ht="9.75" customHeight="1" x14ac:dyDescent="0.2">
      <c r="A424" s="64"/>
      <c r="B424" s="65" t="s">
        <v>9</v>
      </c>
      <c r="C424" s="66">
        <v>37.619999999999997</v>
      </c>
      <c r="D424" s="66">
        <f t="shared" si="197"/>
        <v>0</v>
      </c>
      <c r="E424" s="67">
        <f t="shared" si="198"/>
        <v>0.61513773736292521</v>
      </c>
      <c r="F424" s="67">
        <f t="shared" si="199"/>
        <v>0.61513773736292521</v>
      </c>
      <c r="G424" s="62"/>
      <c r="H424" s="64"/>
      <c r="I424" s="65" t="s">
        <v>9</v>
      </c>
      <c r="J424" s="66">
        <v>30.06</v>
      </c>
      <c r="K424" s="66">
        <f t="shared" si="195"/>
        <v>0</v>
      </c>
      <c r="L424" s="67">
        <f t="shared" si="200"/>
        <v>4.3749999999999956</v>
      </c>
      <c r="M424" s="67">
        <f t="shared" si="201"/>
        <v>4.3749999999999956</v>
      </c>
      <c r="N424" s="62"/>
      <c r="O424" s="64"/>
      <c r="P424" s="65" t="s">
        <v>9</v>
      </c>
      <c r="Q424" s="66">
        <v>52.28</v>
      </c>
      <c r="R424" s="66">
        <f t="shared" si="196"/>
        <v>0</v>
      </c>
      <c r="S424" s="67">
        <f t="shared" si="202"/>
        <v>1.0436799381523088</v>
      </c>
      <c r="T424" s="67">
        <f t="shared" si="203"/>
        <v>1.534278500679731</v>
      </c>
    </row>
    <row r="425" spans="1:20" ht="9.75" customHeight="1" x14ac:dyDescent="0.2">
      <c r="A425" s="64"/>
      <c r="B425" s="65" t="s">
        <v>10</v>
      </c>
      <c r="C425" s="66">
        <v>37.619999999999997</v>
      </c>
      <c r="D425" s="66">
        <f t="shared" si="197"/>
        <v>0</v>
      </c>
      <c r="E425" s="67">
        <f t="shared" si="198"/>
        <v>0.61513773736292521</v>
      </c>
      <c r="F425" s="67">
        <f t="shared" si="199"/>
        <v>0.61513773736292521</v>
      </c>
      <c r="G425" s="62"/>
      <c r="H425" s="64"/>
      <c r="I425" s="65" t="s">
        <v>10</v>
      </c>
      <c r="J425" s="66">
        <v>30.06</v>
      </c>
      <c r="K425" s="66">
        <f t="shared" si="195"/>
        <v>0</v>
      </c>
      <c r="L425" s="67">
        <f t="shared" si="200"/>
        <v>4.3749999999999956</v>
      </c>
      <c r="M425" s="67">
        <f t="shared" si="201"/>
        <v>4.3749999999999956</v>
      </c>
      <c r="N425" s="62"/>
      <c r="O425" s="64"/>
      <c r="P425" s="65" t="s">
        <v>10</v>
      </c>
      <c r="Q425" s="66">
        <v>54.18</v>
      </c>
      <c r="R425" s="66">
        <f t="shared" si="196"/>
        <v>3.634276970160677</v>
      </c>
      <c r="S425" s="67">
        <f t="shared" si="202"/>
        <v>4.7158871279474157</v>
      </c>
      <c r="T425" s="67">
        <f t="shared" si="203"/>
        <v>5.2243154010487514</v>
      </c>
    </row>
    <row r="426" spans="1:20" ht="9.75" customHeight="1" x14ac:dyDescent="0.2">
      <c r="A426" s="64"/>
      <c r="B426" s="65" t="s">
        <v>11</v>
      </c>
      <c r="C426" s="66">
        <v>37.619999999999997</v>
      </c>
      <c r="D426" s="66">
        <f t="shared" si="197"/>
        <v>0</v>
      </c>
      <c r="E426" s="67">
        <f t="shared" si="198"/>
        <v>0.61513773736292521</v>
      </c>
      <c r="F426" s="67">
        <f t="shared" si="199"/>
        <v>0.61513773736292521</v>
      </c>
      <c r="G426" s="62"/>
      <c r="H426" s="64"/>
      <c r="I426" s="65" t="s">
        <v>11</v>
      </c>
      <c r="J426" s="66">
        <v>30.06</v>
      </c>
      <c r="K426" s="66">
        <f t="shared" si="195"/>
        <v>0</v>
      </c>
      <c r="L426" s="67">
        <f t="shared" si="200"/>
        <v>4.3749999999999956</v>
      </c>
      <c r="M426" s="67">
        <f t="shared" si="201"/>
        <v>4.3749999999999956</v>
      </c>
      <c r="N426" s="62"/>
      <c r="O426" s="64"/>
      <c r="P426" s="65" t="s">
        <v>11</v>
      </c>
      <c r="Q426" s="66">
        <v>54.5</v>
      </c>
      <c r="R426" s="66">
        <f t="shared" si="196"/>
        <v>0.59062384643779886</v>
      </c>
      <c r="S426" s="67">
        <f t="shared" si="202"/>
        <v>5.3343641283339682</v>
      </c>
      <c r="T426" s="67">
        <f t="shared" si="203"/>
        <v>5.7431121459061041</v>
      </c>
    </row>
    <row r="427" spans="1:20" ht="9.75" customHeight="1" x14ac:dyDescent="0.2">
      <c r="A427" s="64"/>
      <c r="B427" s="65" t="s">
        <v>12</v>
      </c>
      <c r="C427" s="66">
        <v>37.619999999999997</v>
      </c>
      <c r="D427" s="66">
        <f t="shared" si="197"/>
        <v>0</v>
      </c>
      <c r="E427" s="67">
        <f t="shared" si="198"/>
        <v>0.61513773736292521</v>
      </c>
      <c r="F427" s="67">
        <f t="shared" si="199"/>
        <v>0.61513773736292521</v>
      </c>
      <c r="G427" s="62"/>
      <c r="H427" s="64"/>
      <c r="I427" s="65" t="s">
        <v>12</v>
      </c>
      <c r="J427" s="66">
        <v>30.06</v>
      </c>
      <c r="K427" s="66">
        <f t="shared" si="195"/>
        <v>0</v>
      </c>
      <c r="L427" s="67">
        <f t="shared" si="200"/>
        <v>4.3749999999999956</v>
      </c>
      <c r="M427" s="67">
        <f t="shared" si="201"/>
        <v>4.3749999999999956</v>
      </c>
      <c r="N427" s="62"/>
      <c r="O427" s="64"/>
      <c r="P427" s="65" t="s">
        <v>12</v>
      </c>
      <c r="Q427" s="66">
        <v>54.24</v>
      </c>
      <c r="R427" s="66">
        <f t="shared" si="196"/>
        <v>-0.47706422018348738</v>
      </c>
      <c r="S427" s="67">
        <f t="shared" si="202"/>
        <v>4.8318515655199068</v>
      </c>
      <c r="T427" s="67">
        <f t="shared" si="203"/>
        <v>4.8521167601005333</v>
      </c>
    </row>
    <row r="428" spans="1:20" ht="9.75" customHeight="1" x14ac:dyDescent="0.2">
      <c r="A428" s="64"/>
      <c r="B428" s="65" t="s">
        <v>13</v>
      </c>
      <c r="C428" s="66">
        <v>37.619999999999997</v>
      </c>
      <c r="D428" s="66">
        <f t="shared" si="197"/>
        <v>0</v>
      </c>
      <c r="E428" s="67">
        <f t="shared" si="198"/>
        <v>0.61513773736292521</v>
      </c>
      <c r="F428" s="67">
        <f t="shared" si="199"/>
        <v>0.61513773736292521</v>
      </c>
      <c r="G428" s="62"/>
      <c r="H428" s="64"/>
      <c r="I428" s="65" t="s">
        <v>13</v>
      </c>
      <c r="J428" s="66">
        <v>30.06</v>
      </c>
      <c r="K428" s="66">
        <f t="shared" si="195"/>
        <v>0</v>
      </c>
      <c r="L428" s="67">
        <f t="shared" si="200"/>
        <v>4.3749999999999956</v>
      </c>
      <c r="M428" s="67">
        <f t="shared" si="201"/>
        <v>4.3749999999999956</v>
      </c>
      <c r="N428" s="62"/>
      <c r="O428" s="64"/>
      <c r="P428" s="65" t="s">
        <v>13</v>
      </c>
      <c r="Q428" s="66">
        <v>54.72</v>
      </c>
      <c r="R428" s="66">
        <f t="shared" si="196"/>
        <v>0.88495575221239076</v>
      </c>
      <c r="S428" s="67">
        <f t="shared" si="202"/>
        <v>5.7595670660997245</v>
      </c>
      <c r="T428" s="67">
        <f t="shared" si="203"/>
        <v>5.7800115986854861</v>
      </c>
    </row>
    <row r="429" spans="1:20" ht="9.75" customHeight="1" x14ac:dyDescent="0.2">
      <c r="A429" s="64"/>
      <c r="B429" s="65" t="s">
        <v>14</v>
      </c>
      <c r="C429" s="66">
        <v>37.619999999999997</v>
      </c>
      <c r="D429" s="66">
        <f t="shared" si="197"/>
        <v>0</v>
      </c>
      <c r="E429" s="67">
        <f t="shared" si="198"/>
        <v>0.61513773736292521</v>
      </c>
      <c r="F429" s="67">
        <f t="shared" si="199"/>
        <v>0.61513773736292521</v>
      </c>
      <c r="G429" s="62"/>
      <c r="H429" s="64"/>
      <c r="I429" s="65" t="s">
        <v>14</v>
      </c>
      <c r="J429" s="66">
        <v>30.28</v>
      </c>
      <c r="K429" s="66">
        <f t="shared" si="195"/>
        <v>0.73186959414504038</v>
      </c>
      <c r="L429" s="67">
        <f t="shared" si="200"/>
        <v>5.1388888888888928</v>
      </c>
      <c r="M429" s="67">
        <f t="shared" si="201"/>
        <v>5.1388888888888928</v>
      </c>
      <c r="N429" s="62"/>
      <c r="O429" s="64"/>
      <c r="P429" s="65" t="s">
        <v>14</v>
      </c>
      <c r="Q429" s="66">
        <v>54.73</v>
      </c>
      <c r="R429" s="66">
        <f t="shared" si="196"/>
        <v>1.827485380117011E-2</v>
      </c>
      <c r="S429" s="67">
        <f t="shared" si="202"/>
        <v>5.7788944723617952</v>
      </c>
      <c r="T429" s="67">
        <f t="shared" si="203"/>
        <v>5.7788944723617952</v>
      </c>
    </row>
    <row r="430" spans="1:20" ht="9.75" customHeight="1" x14ac:dyDescent="0.2">
      <c r="A430" s="58">
        <v>2014</v>
      </c>
      <c r="B430" s="59" t="s">
        <v>37</v>
      </c>
      <c r="C430" s="60">
        <v>41.4</v>
      </c>
      <c r="D430" s="60">
        <f>((C430/C429)-1)*100</f>
        <v>10.047846889952151</v>
      </c>
      <c r="E430" s="61">
        <f t="shared" ref="E430:E437" si="204">((C430/C$429)-1)*100</f>
        <v>10.047846889952151</v>
      </c>
      <c r="F430" s="61">
        <f>((C430/C418)-1)*100</f>
        <v>10.724792725327625</v>
      </c>
      <c r="G430" s="62"/>
      <c r="H430" s="58">
        <f>A430</f>
        <v>2014</v>
      </c>
      <c r="I430" s="59" t="s">
        <v>37</v>
      </c>
      <c r="J430" s="60">
        <v>30.28</v>
      </c>
      <c r="K430" s="60">
        <f t="shared" ref="K430:K441" si="205">((J430/J429)-1)*100</f>
        <v>0</v>
      </c>
      <c r="L430" s="61">
        <f t="shared" ref="L430:L437" si="206">((J430/J$429)-1)*100</f>
        <v>0</v>
      </c>
      <c r="M430" s="61">
        <f>((J430/J418)-1)*100</f>
        <v>5.1388888888888928</v>
      </c>
      <c r="N430" s="62"/>
      <c r="O430" s="58">
        <f>A430</f>
        <v>2014</v>
      </c>
      <c r="P430" s="59" t="s">
        <v>37</v>
      </c>
      <c r="Q430" s="60">
        <v>57.33</v>
      </c>
      <c r="R430" s="60">
        <f t="shared" ref="R430:R441" si="207">((Q430/Q429)-1)*100</f>
        <v>4.7505938242280221</v>
      </c>
      <c r="S430" s="61">
        <f t="shared" ref="S430:S437" si="208">((Q430/Q$429)-1)*100</f>
        <v>4.7505938242280221</v>
      </c>
      <c r="T430" s="61">
        <f>((Q430/Q418)-1)*100</f>
        <v>10.782608695652174</v>
      </c>
    </row>
    <row r="431" spans="1:20" ht="9.75" customHeight="1" x14ac:dyDescent="0.2">
      <c r="A431" s="64"/>
      <c r="B431" s="65" t="s">
        <v>4</v>
      </c>
      <c r="C431" s="66">
        <v>41.4</v>
      </c>
      <c r="D431" s="66">
        <f t="shared" ref="D431:D441" si="209">((C431/C430)-1)*100</f>
        <v>0</v>
      </c>
      <c r="E431" s="67">
        <f t="shared" si="204"/>
        <v>10.047846889952151</v>
      </c>
      <c r="F431" s="67">
        <f t="shared" ref="F431:F441" si="210">((C431/C419)-1)*100</f>
        <v>10.370567848573709</v>
      </c>
      <c r="G431" s="62"/>
      <c r="H431" s="64"/>
      <c r="I431" s="65" t="s">
        <v>4</v>
      </c>
      <c r="J431" s="66">
        <v>30.28</v>
      </c>
      <c r="K431" s="66">
        <f t="shared" si="205"/>
        <v>0</v>
      </c>
      <c r="L431" s="67">
        <f t="shared" si="206"/>
        <v>0</v>
      </c>
      <c r="M431" s="67">
        <f t="shared" ref="M431:M441" si="211">((J431/J419)-1)*100</f>
        <v>5.1388888888888928</v>
      </c>
      <c r="N431" s="62"/>
      <c r="O431" s="64"/>
      <c r="P431" s="65" t="s">
        <v>4</v>
      </c>
      <c r="Q431" s="66">
        <v>57.33</v>
      </c>
      <c r="R431" s="66">
        <f t="shared" si="207"/>
        <v>0</v>
      </c>
      <c r="S431" s="67">
        <f t="shared" si="208"/>
        <v>4.7505938242280221</v>
      </c>
      <c r="T431" s="67">
        <f t="shared" ref="T431:T441" si="212">((Q431/Q419)-1)*100</f>
        <v>10.739810701178287</v>
      </c>
    </row>
    <row r="432" spans="1:20" ht="9.75" customHeight="1" x14ac:dyDescent="0.2">
      <c r="A432" s="64"/>
      <c r="B432" s="65" t="s">
        <v>5</v>
      </c>
      <c r="C432" s="66">
        <v>41.52</v>
      </c>
      <c r="D432" s="66">
        <f t="shared" si="209"/>
        <v>0.28985507246377384</v>
      </c>
      <c r="E432" s="67">
        <f t="shared" si="204"/>
        <v>10.366826156299847</v>
      </c>
      <c r="F432" s="67">
        <f t="shared" si="210"/>
        <v>10.690482537989876</v>
      </c>
      <c r="G432" s="62"/>
      <c r="H432" s="64"/>
      <c r="I432" s="65" t="s">
        <v>5</v>
      </c>
      <c r="J432" s="66">
        <v>30.28</v>
      </c>
      <c r="K432" s="66">
        <f t="shared" si="205"/>
        <v>0</v>
      </c>
      <c r="L432" s="67">
        <f t="shared" si="206"/>
        <v>0</v>
      </c>
      <c r="M432" s="67">
        <f t="shared" si="211"/>
        <v>5.1388888888888928</v>
      </c>
      <c r="N432" s="62"/>
      <c r="O432" s="64"/>
      <c r="P432" s="65" t="s">
        <v>5</v>
      </c>
      <c r="Q432" s="66">
        <v>57.34</v>
      </c>
      <c r="R432" s="66">
        <f t="shared" si="207"/>
        <v>1.7442874585738011E-2</v>
      </c>
      <c r="S432" s="67">
        <f t="shared" si="208"/>
        <v>4.768865338936612</v>
      </c>
      <c r="T432" s="67">
        <f t="shared" si="212"/>
        <v>10.460412251974581</v>
      </c>
    </row>
    <row r="433" spans="1:20" ht="9.75" customHeight="1" x14ac:dyDescent="0.2">
      <c r="A433" s="64"/>
      <c r="B433" s="65" t="s">
        <v>6</v>
      </c>
      <c r="C433" s="66">
        <v>41.52</v>
      </c>
      <c r="D433" s="66">
        <f t="shared" si="209"/>
        <v>0</v>
      </c>
      <c r="E433" s="67">
        <f t="shared" si="204"/>
        <v>10.366826156299847</v>
      </c>
      <c r="F433" s="67">
        <f t="shared" si="210"/>
        <v>10.690482537989876</v>
      </c>
      <c r="G433" s="62"/>
      <c r="H433" s="64"/>
      <c r="I433" s="65" t="s">
        <v>6</v>
      </c>
      <c r="J433" s="66">
        <v>30.28</v>
      </c>
      <c r="K433" s="66">
        <f t="shared" si="205"/>
        <v>0</v>
      </c>
      <c r="L433" s="67">
        <f t="shared" si="206"/>
        <v>0</v>
      </c>
      <c r="M433" s="67">
        <f t="shared" si="211"/>
        <v>5.1388888888888928</v>
      </c>
      <c r="N433" s="62"/>
      <c r="O433" s="64"/>
      <c r="P433" s="65" t="s">
        <v>6</v>
      </c>
      <c r="Q433" s="66">
        <v>57.36</v>
      </c>
      <c r="R433" s="66">
        <f t="shared" si="207"/>
        <v>3.4879665155207462E-2</v>
      </c>
      <c r="S433" s="67">
        <f t="shared" si="208"/>
        <v>4.8054083683537474</v>
      </c>
      <c r="T433" s="67">
        <f t="shared" si="212"/>
        <v>10.222905457340502</v>
      </c>
    </row>
    <row r="434" spans="1:20" ht="9.75" customHeight="1" x14ac:dyDescent="0.2">
      <c r="A434" s="64"/>
      <c r="B434" s="65" t="s">
        <v>7</v>
      </c>
      <c r="C434" s="66">
        <v>41.52</v>
      </c>
      <c r="D434" s="66">
        <f t="shared" si="209"/>
        <v>0</v>
      </c>
      <c r="E434" s="67">
        <f t="shared" si="204"/>
        <v>10.366826156299847</v>
      </c>
      <c r="F434" s="67">
        <f t="shared" si="210"/>
        <v>10.366826156299847</v>
      </c>
      <c r="G434" s="62"/>
      <c r="H434" s="64"/>
      <c r="I434" s="65" t="s">
        <v>7</v>
      </c>
      <c r="J434" s="66">
        <v>32.24</v>
      </c>
      <c r="K434" s="66">
        <f t="shared" si="205"/>
        <v>6.4729194187582495</v>
      </c>
      <c r="L434" s="67">
        <f t="shared" si="206"/>
        <v>6.4729194187582495</v>
      </c>
      <c r="M434" s="67">
        <f t="shared" si="211"/>
        <v>11.944444444444446</v>
      </c>
      <c r="N434" s="62"/>
      <c r="O434" s="64"/>
      <c r="P434" s="65" t="s">
        <v>7</v>
      </c>
      <c r="Q434" s="66">
        <v>57.37</v>
      </c>
      <c r="R434" s="66">
        <f t="shared" si="207"/>
        <v>1.7433751743367587E-2</v>
      </c>
      <c r="S434" s="67">
        <f t="shared" si="208"/>
        <v>4.8236798830623151</v>
      </c>
      <c r="T434" s="67">
        <f t="shared" si="212"/>
        <v>9.8621217924167013</v>
      </c>
    </row>
    <row r="435" spans="1:20" ht="9.75" customHeight="1" x14ac:dyDescent="0.2">
      <c r="A435" s="64"/>
      <c r="B435" s="65" t="s">
        <v>8</v>
      </c>
      <c r="C435" s="66">
        <v>41.52</v>
      </c>
      <c r="D435" s="66">
        <f t="shared" si="209"/>
        <v>0</v>
      </c>
      <c r="E435" s="67">
        <f t="shared" si="204"/>
        <v>10.366826156299847</v>
      </c>
      <c r="F435" s="67">
        <f t="shared" si="210"/>
        <v>10.366826156299847</v>
      </c>
      <c r="G435" s="62"/>
      <c r="H435" s="64"/>
      <c r="I435" s="65" t="s">
        <v>8</v>
      </c>
      <c r="J435" s="66">
        <v>32.24</v>
      </c>
      <c r="K435" s="66">
        <f t="shared" si="205"/>
        <v>0</v>
      </c>
      <c r="L435" s="67">
        <f t="shared" si="206"/>
        <v>6.4729194187582495</v>
      </c>
      <c r="M435" s="67">
        <f t="shared" si="211"/>
        <v>7.2521623419827153</v>
      </c>
      <c r="N435" s="62"/>
      <c r="O435" s="64"/>
      <c r="P435" s="65" t="s">
        <v>8</v>
      </c>
      <c r="Q435" s="66">
        <v>57.42</v>
      </c>
      <c r="R435" s="66">
        <f t="shared" si="207"/>
        <v>8.7153564580799703E-2</v>
      </c>
      <c r="S435" s="67">
        <f t="shared" si="208"/>
        <v>4.9150374566051536</v>
      </c>
      <c r="T435" s="67">
        <f t="shared" si="212"/>
        <v>9.8316755929609876</v>
      </c>
    </row>
    <row r="436" spans="1:20" ht="9.75" customHeight="1" x14ac:dyDescent="0.2">
      <c r="A436" s="64"/>
      <c r="B436" s="65" t="s">
        <v>9</v>
      </c>
      <c r="C436" s="66">
        <v>41.52</v>
      </c>
      <c r="D436" s="66">
        <f t="shared" si="209"/>
        <v>0</v>
      </c>
      <c r="E436" s="67">
        <f t="shared" si="204"/>
        <v>10.366826156299847</v>
      </c>
      <c r="F436" s="67">
        <f t="shared" si="210"/>
        <v>10.366826156299847</v>
      </c>
      <c r="G436" s="62"/>
      <c r="H436" s="64"/>
      <c r="I436" s="65" t="s">
        <v>9</v>
      </c>
      <c r="J436" s="66">
        <v>32.24</v>
      </c>
      <c r="K436" s="66">
        <f t="shared" si="205"/>
        <v>0</v>
      </c>
      <c r="L436" s="67">
        <f t="shared" si="206"/>
        <v>6.4729194187582495</v>
      </c>
      <c r="M436" s="67">
        <f t="shared" si="211"/>
        <v>7.2521623419827153</v>
      </c>
      <c r="N436" s="62"/>
      <c r="O436" s="64"/>
      <c r="P436" s="65" t="s">
        <v>9</v>
      </c>
      <c r="Q436" s="66">
        <v>57.44</v>
      </c>
      <c r="R436" s="66">
        <f t="shared" si="207"/>
        <v>3.483106931381208E-2</v>
      </c>
      <c r="S436" s="67">
        <f t="shared" si="208"/>
        <v>4.951580486022289</v>
      </c>
      <c r="T436" s="67">
        <f t="shared" si="212"/>
        <v>9.8699311400152858</v>
      </c>
    </row>
    <row r="437" spans="1:20" ht="9.75" customHeight="1" x14ac:dyDescent="0.2">
      <c r="A437" s="64"/>
      <c r="B437" s="65" t="s">
        <v>10</v>
      </c>
      <c r="C437" s="66">
        <v>41.52</v>
      </c>
      <c r="D437" s="66">
        <f t="shared" si="209"/>
        <v>0</v>
      </c>
      <c r="E437" s="67">
        <f t="shared" si="204"/>
        <v>10.366826156299847</v>
      </c>
      <c r="F437" s="67">
        <f t="shared" si="210"/>
        <v>10.366826156299847</v>
      </c>
      <c r="G437" s="62"/>
      <c r="H437" s="64"/>
      <c r="I437" s="65" t="s">
        <v>10</v>
      </c>
      <c r="J437" s="66">
        <v>32.24</v>
      </c>
      <c r="K437" s="66">
        <f t="shared" si="205"/>
        <v>0</v>
      </c>
      <c r="L437" s="67">
        <f t="shared" si="206"/>
        <v>6.4729194187582495</v>
      </c>
      <c r="M437" s="67">
        <f t="shared" si="211"/>
        <v>7.2521623419827153</v>
      </c>
      <c r="N437" s="62"/>
      <c r="O437" s="64"/>
      <c r="P437" s="65" t="s">
        <v>10</v>
      </c>
      <c r="Q437" s="66">
        <v>57.46</v>
      </c>
      <c r="R437" s="66">
        <f t="shared" si="207"/>
        <v>3.4818941504188849E-2</v>
      </c>
      <c r="S437" s="67">
        <f t="shared" si="208"/>
        <v>4.9881235154394465</v>
      </c>
      <c r="T437" s="67">
        <f t="shared" si="212"/>
        <v>6.0538944259874494</v>
      </c>
    </row>
    <row r="438" spans="1:20" ht="9.75" customHeight="1" x14ac:dyDescent="0.2">
      <c r="A438" s="64"/>
      <c r="B438" s="65" t="s">
        <v>11</v>
      </c>
      <c r="C438" s="66">
        <v>41.52</v>
      </c>
      <c r="D438" s="66">
        <f t="shared" si="209"/>
        <v>0</v>
      </c>
      <c r="E438" s="67">
        <f t="shared" ref="E438:E441" si="213">((C438/C$429)-1)*100</f>
        <v>10.366826156299847</v>
      </c>
      <c r="F438" s="67">
        <f t="shared" si="210"/>
        <v>10.366826156299847</v>
      </c>
      <c r="G438" s="62"/>
      <c r="H438" s="64"/>
      <c r="I438" s="65" t="s">
        <v>11</v>
      </c>
      <c r="J438" s="66">
        <v>32.24</v>
      </c>
      <c r="K438" s="66">
        <f t="shared" si="205"/>
        <v>0</v>
      </c>
      <c r="L438" s="67">
        <f t="shared" ref="L438:L441" si="214">((J438/J$429)-1)*100</f>
        <v>6.4729194187582495</v>
      </c>
      <c r="M438" s="67">
        <f t="shared" si="211"/>
        <v>7.2521623419827153</v>
      </c>
      <c r="N438" s="62"/>
      <c r="O438" s="64"/>
      <c r="P438" s="65" t="s">
        <v>11</v>
      </c>
      <c r="Q438" s="66">
        <v>57.46</v>
      </c>
      <c r="R438" s="66">
        <f t="shared" si="207"/>
        <v>0</v>
      </c>
      <c r="S438" s="67">
        <f t="shared" ref="S438:S441" si="215">((Q438/Q$429)-1)*100</f>
        <v>4.9881235154394465</v>
      </c>
      <c r="T438" s="67">
        <f t="shared" si="212"/>
        <v>5.4311926605504546</v>
      </c>
    </row>
    <row r="439" spans="1:20" ht="9.75" customHeight="1" x14ac:dyDescent="0.2">
      <c r="A439" s="64"/>
      <c r="B439" s="65" t="s">
        <v>12</v>
      </c>
      <c r="C439" s="66">
        <v>41.52</v>
      </c>
      <c r="D439" s="66">
        <f t="shared" si="209"/>
        <v>0</v>
      </c>
      <c r="E439" s="67">
        <f t="shared" si="213"/>
        <v>10.366826156299847</v>
      </c>
      <c r="F439" s="67">
        <f t="shared" si="210"/>
        <v>10.366826156299847</v>
      </c>
      <c r="G439" s="62"/>
      <c r="H439" s="64"/>
      <c r="I439" s="65" t="s">
        <v>12</v>
      </c>
      <c r="J439" s="66">
        <v>36.14</v>
      </c>
      <c r="K439" s="66">
        <f t="shared" si="205"/>
        <v>12.096774193548377</v>
      </c>
      <c r="L439" s="67">
        <f t="shared" si="214"/>
        <v>19.352708058124168</v>
      </c>
      <c r="M439" s="67">
        <f t="shared" si="211"/>
        <v>20.226214238190288</v>
      </c>
      <c r="N439" s="62"/>
      <c r="O439" s="64"/>
      <c r="P439" s="65" t="s">
        <v>12</v>
      </c>
      <c r="Q439" s="66">
        <v>57.46</v>
      </c>
      <c r="R439" s="66">
        <f t="shared" si="207"/>
        <v>0</v>
      </c>
      <c r="S439" s="67">
        <f t="shared" si="215"/>
        <v>4.9881235154394465</v>
      </c>
      <c r="T439" s="67">
        <f t="shared" si="212"/>
        <v>5.9365781710914334</v>
      </c>
    </row>
    <row r="440" spans="1:20" ht="9.75" customHeight="1" x14ac:dyDescent="0.2">
      <c r="A440" s="64"/>
      <c r="B440" s="65" t="s">
        <v>13</v>
      </c>
      <c r="C440" s="66">
        <v>41.52</v>
      </c>
      <c r="D440" s="66">
        <f t="shared" si="209"/>
        <v>0</v>
      </c>
      <c r="E440" s="67">
        <f t="shared" si="213"/>
        <v>10.366826156299847</v>
      </c>
      <c r="F440" s="67">
        <f t="shared" si="210"/>
        <v>10.366826156299847</v>
      </c>
      <c r="G440" s="62"/>
      <c r="H440" s="64"/>
      <c r="I440" s="65" t="s">
        <v>13</v>
      </c>
      <c r="J440" s="66">
        <v>36.14</v>
      </c>
      <c r="K440" s="66">
        <f t="shared" si="205"/>
        <v>0</v>
      </c>
      <c r="L440" s="67">
        <f t="shared" si="214"/>
        <v>19.352708058124168</v>
      </c>
      <c r="M440" s="67">
        <f t="shared" si="211"/>
        <v>20.226214238190288</v>
      </c>
      <c r="N440" s="62"/>
      <c r="O440" s="64"/>
      <c r="P440" s="65" t="s">
        <v>13</v>
      </c>
      <c r="Q440" s="66">
        <v>57.46</v>
      </c>
      <c r="R440" s="66">
        <f t="shared" si="207"/>
        <v>0</v>
      </c>
      <c r="S440" s="67">
        <f t="shared" si="215"/>
        <v>4.9881235154394465</v>
      </c>
      <c r="T440" s="67">
        <f t="shared" si="212"/>
        <v>5.0073099415204769</v>
      </c>
    </row>
    <row r="441" spans="1:20" ht="9.75" customHeight="1" x14ac:dyDescent="0.2">
      <c r="A441" s="64"/>
      <c r="B441" s="65" t="s">
        <v>14</v>
      </c>
      <c r="C441" s="66">
        <v>41.52</v>
      </c>
      <c r="D441" s="66">
        <f t="shared" si="209"/>
        <v>0</v>
      </c>
      <c r="E441" s="67">
        <f t="shared" si="213"/>
        <v>10.366826156299847</v>
      </c>
      <c r="F441" s="67">
        <f t="shared" si="210"/>
        <v>10.366826156299847</v>
      </c>
      <c r="G441" s="62"/>
      <c r="H441" s="64"/>
      <c r="I441" s="65" t="s">
        <v>14</v>
      </c>
      <c r="J441" s="66">
        <v>36.14</v>
      </c>
      <c r="K441" s="66">
        <f t="shared" si="205"/>
        <v>0</v>
      </c>
      <c r="L441" s="67">
        <f t="shared" si="214"/>
        <v>19.352708058124168</v>
      </c>
      <c r="M441" s="67">
        <f t="shared" si="211"/>
        <v>19.352708058124168</v>
      </c>
      <c r="N441" s="62"/>
      <c r="O441" s="64"/>
      <c r="P441" s="65" t="s">
        <v>14</v>
      </c>
      <c r="Q441" s="66">
        <v>57.47</v>
      </c>
      <c r="R441" s="66">
        <f t="shared" si="207"/>
        <v>1.7403411068572794E-2</v>
      </c>
      <c r="S441" s="67">
        <f t="shared" si="215"/>
        <v>5.0063950301480142</v>
      </c>
      <c r="T441" s="67">
        <f t="shared" si="212"/>
        <v>5.0063950301480142</v>
      </c>
    </row>
    <row r="442" spans="1:20" ht="9.75" customHeight="1" x14ac:dyDescent="0.2">
      <c r="A442" s="58">
        <v>2015</v>
      </c>
      <c r="B442" s="59" t="s">
        <v>37</v>
      </c>
      <c r="C442" s="60">
        <v>42.17</v>
      </c>
      <c r="D442" s="60">
        <f>((C442/C441)-1)*100</f>
        <v>1.5655105973024996</v>
      </c>
      <c r="E442" s="61">
        <f t="shared" ref="E442:E447" si="216">((C442/C$441)-1)*100</f>
        <v>1.5655105973024996</v>
      </c>
      <c r="F442" s="61">
        <f t="shared" ref="F442:F447" si="217">((C442/C430)-1)*100</f>
        <v>1.8599033816425248</v>
      </c>
      <c r="G442" s="62"/>
      <c r="H442" s="58">
        <v>2015</v>
      </c>
      <c r="I442" s="59" t="s">
        <v>37</v>
      </c>
      <c r="J442" s="60">
        <v>36.14</v>
      </c>
      <c r="K442" s="60">
        <f t="shared" ref="K442:K453" si="218">((J442/J441)-1)*100</f>
        <v>0</v>
      </c>
      <c r="L442" s="61">
        <f t="shared" ref="L442:L447" si="219">((J442/J$441)-1)*100</f>
        <v>0</v>
      </c>
      <c r="M442" s="61">
        <f>((J442/J430)-1)*100</f>
        <v>19.352708058124168</v>
      </c>
      <c r="N442" s="62"/>
      <c r="O442" s="58">
        <v>2015</v>
      </c>
      <c r="P442" s="59" t="s">
        <v>37</v>
      </c>
      <c r="Q442" s="60">
        <v>57.48</v>
      </c>
      <c r="R442" s="60">
        <f t="shared" ref="R442:R453" si="220">((Q442/Q441)-1)*100</f>
        <v>1.7400382808419046E-2</v>
      </c>
      <c r="S442" s="61">
        <f t="shared" ref="S442:S447" si="221">((Q442/Q$441)-1)*100</f>
        <v>1.7400382808419046E-2</v>
      </c>
      <c r="T442" s="61">
        <f>((Q442/Q430)-1)*100</f>
        <v>0.26164311878598134</v>
      </c>
    </row>
    <row r="443" spans="1:20" ht="9.75" customHeight="1" x14ac:dyDescent="0.2">
      <c r="A443" s="64"/>
      <c r="B443" s="65" t="s">
        <v>4</v>
      </c>
      <c r="C443" s="66">
        <v>42.59</v>
      </c>
      <c r="D443" s="66">
        <f t="shared" ref="D443:D453" si="222">((C443/C442)-1)*100</f>
        <v>0.99596869812663691</v>
      </c>
      <c r="E443" s="67">
        <f t="shared" si="216"/>
        <v>2.5770712909441329</v>
      </c>
      <c r="F443" s="67">
        <f t="shared" si="217"/>
        <v>2.8743961352657221</v>
      </c>
      <c r="G443" s="62"/>
      <c r="H443" s="64"/>
      <c r="I443" s="65" t="s">
        <v>4</v>
      </c>
      <c r="J443" s="66">
        <v>36.14</v>
      </c>
      <c r="K443" s="66">
        <f t="shared" si="218"/>
        <v>0</v>
      </c>
      <c r="L443" s="67">
        <f t="shared" si="219"/>
        <v>0</v>
      </c>
      <c r="M443" s="67">
        <f t="shared" ref="M443:M453" si="223">((J443/J431)-1)*100</f>
        <v>19.352708058124168</v>
      </c>
      <c r="N443" s="62"/>
      <c r="O443" s="64"/>
      <c r="P443" s="65" t="s">
        <v>4</v>
      </c>
      <c r="Q443" s="66">
        <v>57.49</v>
      </c>
      <c r="R443" s="66">
        <f t="shared" si="220"/>
        <v>1.7397355601955766E-2</v>
      </c>
      <c r="S443" s="67">
        <f t="shared" si="221"/>
        <v>3.4800765616838092E-2</v>
      </c>
      <c r="T443" s="67">
        <f t="shared" ref="T443:T453" si="224">((Q443/Q431)-1)*100</f>
        <v>0.27908599337171935</v>
      </c>
    </row>
    <row r="444" spans="1:20" ht="9.75" customHeight="1" x14ac:dyDescent="0.2">
      <c r="A444" s="64"/>
      <c r="B444" s="65" t="s">
        <v>5</v>
      </c>
      <c r="C444" s="66">
        <v>43.01</v>
      </c>
      <c r="D444" s="66">
        <f>((C444/C443)-1)*100</f>
        <v>0.98614698285981461</v>
      </c>
      <c r="E444" s="67">
        <f t="shared" si="216"/>
        <v>3.5886319845857217</v>
      </c>
      <c r="F444" s="67">
        <f t="shared" si="217"/>
        <v>3.5886319845857217</v>
      </c>
      <c r="G444" s="62"/>
      <c r="H444" s="64"/>
      <c r="I444" s="65" t="s">
        <v>5</v>
      </c>
      <c r="J444" s="66">
        <v>36.14</v>
      </c>
      <c r="K444" s="66">
        <f>((J444/J443)-1)*100</f>
        <v>0</v>
      </c>
      <c r="L444" s="67">
        <f t="shared" si="219"/>
        <v>0</v>
      </c>
      <c r="M444" s="67">
        <f t="shared" ref="M444:M449" si="225">((J444/J432)-1)*100</f>
        <v>19.352708058124168</v>
      </c>
      <c r="N444" s="62"/>
      <c r="O444" s="64"/>
      <c r="P444" s="65" t="s">
        <v>5</v>
      </c>
      <c r="Q444" s="66">
        <v>57.5</v>
      </c>
      <c r="R444" s="66">
        <f>((Q444/Q443)-1)*100</f>
        <v>1.7394329448605639E-2</v>
      </c>
      <c r="S444" s="67">
        <f t="shared" si="221"/>
        <v>5.2201148425257138E-2</v>
      </c>
      <c r="T444" s="67">
        <f t="shared" ref="T444:T449" si="226">((Q444/Q432)-1)*100</f>
        <v>0.27903732124170411</v>
      </c>
    </row>
    <row r="445" spans="1:20" ht="9.75" customHeight="1" x14ac:dyDescent="0.2">
      <c r="A445" s="64"/>
      <c r="B445" s="65" t="s">
        <v>6</v>
      </c>
      <c r="C445" s="66">
        <v>43.36</v>
      </c>
      <c r="D445" s="66">
        <f>((C445/C444)-1)*100</f>
        <v>0.81376424087422627</v>
      </c>
      <c r="E445" s="67">
        <f t="shared" si="216"/>
        <v>4.4315992292870865</v>
      </c>
      <c r="F445" s="67">
        <f t="shared" si="217"/>
        <v>4.4315992292870865</v>
      </c>
      <c r="G445" s="62"/>
      <c r="H445" s="64"/>
      <c r="I445" s="65" t="s">
        <v>6</v>
      </c>
      <c r="J445" s="66">
        <v>36.14</v>
      </c>
      <c r="K445" s="66">
        <f>((J445/J444)-1)*100</f>
        <v>0</v>
      </c>
      <c r="L445" s="67">
        <f t="shared" si="219"/>
        <v>0</v>
      </c>
      <c r="M445" s="67">
        <f t="shared" si="225"/>
        <v>19.352708058124168</v>
      </c>
      <c r="N445" s="62"/>
      <c r="O445" s="64"/>
      <c r="P445" s="65" t="s">
        <v>6</v>
      </c>
      <c r="Q445" s="66">
        <v>57.52</v>
      </c>
      <c r="R445" s="66">
        <f>((Q445/Q444)-1)*100</f>
        <v>3.4782608695649309E-2</v>
      </c>
      <c r="S445" s="67">
        <f t="shared" si="221"/>
        <v>8.7001914042117434E-2</v>
      </c>
      <c r="T445" s="67">
        <f t="shared" si="226"/>
        <v>0.27894002789401462</v>
      </c>
    </row>
    <row r="446" spans="1:20" ht="9.75" customHeight="1" x14ac:dyDescent="0.2">
      <c r="A446" s="64"/>
      <c r="B446" s="65" t="s">
        <v>7</v>
      </c>
      <c r="C446" s="66">
        <v>43.36</v>
      </c>
      <c r="D446" s="66">
        <f>((C446/C445)-1)*100</f>
        <v>0</v>
      </c>
      <c r="E446" s="67">
        <f t="shared" si="216"/>
        <v>4.4315992292870865</v>
      </c>
      <c r="F446" s="67">
        <f t="shared" si="217"/>
        <v>4.4315992292870865</v>
      </c>
      <c r="G446" s="62"/>
      <c r="H446" s="64"/>
      <c r="I446" s="65" t="s">
        <v>7</v>
      </c>
      <c r="J446" s="66">
        <v>36.14</v>
      </c>
      <c r="K446" s="66">
        <f t="shared" si="218"/>
        <v>0</v>
      </c>
      <c r="L446" s="67">
        <f t="shared" si="219"/>
        <v>0</v>
      </c>
      <c r="M446" s="67">
        <f t="shared" si="225"/>
        <v>12.096774193548377</v>
      </c>
      <c r="N446" s="62"/>
      <c r="O446" s="64"/>
      <c r="P446" s="65" t="s">
        <v>7</v>
      </c>
      <c r="Q446" s="66">
        <v>57.52</v>
      </c>
      <c r="R446" s="66">
        <f t="shared" si="220"/>
        <v>0</v>
      </c>
      <c r="S446" s="67">
        <f t="shared" si="221"/>
        <v>8.7001914042117434E-2</v>
      </c>
      <c r="T446" s="67">
        <f t="shared" si="226"/>
        <v>0.2614606937423769</v>
      </c>
    </row>
    <row r="447" spans="1:20" ht="9.75" customHeight="1" x14ac:dyDescent="0.2">
      <c r="A447" s="64"/>
      <c r="B447" s="65" t="s">
        <v>8</v>
      </c>
      <c r="C447" s="66">
        <v>43.36</v>
      </c>
      <c r="D447" s="66">
        <f t="shared" si="222"/>
        <v>0</v>
      </c>
      <c r="E447" s="67">
        <f t="shared" si="216"/>
        <v>4.4315992292870865</v>
      </c>
      <c r="F447" s="67">
        <f t="shared" si="217"/>
        <v>4.4315992292870865</v>
      </c>
      <c r="G447" s="62"/>
      <c r="H447" s="64"/>
      <c r="I447" s="65" t="s">
        <v>8</v>
      </c>
      <c r="J447" s="66">
        <v>37.869999999999997</v>
      </c>
      <c r="K447" s="66">
        <f>((J447/J446)-1)*100</f>
        <v>4.7869396790259922</v>
      </c>
      <c r="L447" s="67">
        <f t="shared" si="219"/>
        <v>4.7869396790259922</v>
      </c>
      <c r="M447" s="67">
        <f t="shared" si="225"/>
        <v>17.462779156327525</v>
      </c>
      <c r="N447" s="62"/>
      <c r="O447" s="64"/>
      <c r="P447" s="65" t="s">
        <v>8</v>
      </c>
      <c r="Q447" s="66">
        <v>57.54</v>
      </c>
      <c r="R447" s="66">
        <f>((Q447/Q446)-1)*100</f>
        <v>3.4770514603610359E-2</v>
      </c>
      <c r="S447" s="67">
        <f t="shared" si="221"/>
        <v>0.12180267965895553</v>
      </c>
      <c r="T447" s="67">
        <f t="shared" si="226"/>
        <v>0.2089864158829613</v>
      </c>
    </row>
    <row r="448" spans="1:20" ht="9.75" customHeight="1" x14ac:dyDescent="0.2">
      <c r="A448" s="64"/>
      <c r="B448" s="65" t="s">
        <v>9</v>
      </c>
      <c r="C448" s="66">
        <v>43.36</v>
      </c>
      <c r="D448" s="66">
        <f>((C448/C447)-1)*100</f>
        <v>0</v>
      </c>
      <c r="E448" s="67">
        <f>((C448/C$441)-1)*100</f>
        <v>4.4315992292870865</v>
      </c>
      <c r="F448" s="67">
        <f>((C448/C436)-1)*100</f>
        <v>4.4315992292870865</v>
      </c>
      <c r="G448" s="62"/>
      <c r="H448" s="64"/>
      <c r="I448" s="65" t="s">
        <v>9</v>
      </c>
      <c r="J448" s="66">
        <v>37.869999999999997</v>
      </c>
      <c r="K448" s="66">
        <f>((J448/J447)-1)*100</f>
        <v>0</v>
      </c>
      <c r="L448" s="67">
        <f>((J448/J$441)-1)*100</f>
        <v>4.7869396790259922</v>
      </c>
      <c r="M448" s="67">
        <f t="shared" si="225"/>
        <v>17.462779156327525</v>
      </c>
      <c r="N448" s="62"/>
      <c r="O448" s="64"/>
      <c r="P448" s="65" t="s">
        <v>9</v>
      </c>
      <c r="Q448" s="66">
        <v>57.58</v>
      </c>
      <c r="R448" s="66">
        <f>((Q448/Q447)-1)*100</f>
        <v>6.9516857838025636E-2</v>
      </c>
      <c r="S448" s="67">
        <f>((Q448/Q$441)-1)*100</f>
        <v>0.19140421089263171</v>
      </c>
      <c r="T448" s="67">
        <f t="shared" si="226"/>
        <v>0.24373259052925533</v>
      </c>
    </row>
    <row r="449" spans="1:20" ht="9.75" customHeight="1" x14ac:dyDescent="0.2">
      <c r="A449" s="64"/>
      <c r="B449" s="65" t="s">
        <v>10</v>
      </c>
      <c r="C449" s="66">
        <v>43.72</v>
      </c>
      <c r="D449" s="66">
        <f>((C449/C448)-1)*100</f>
        <v>0.83025830258303124</v>
      </c>
      <c r="E449" s="67">
        <f>((C449/C$441)-1)*100</f>
        <v>5.2986512524084706</v>
      </c>
      <c r="F449" s="67">
        <f>((C449/C437)-1)*100</f>
        <v>5.2986512524084706</v>
      </c>
      <c r="G449" s="62"/>
      <c r="H449" s="64"/>
      <c r="I449" s="65" t="s">
        <v>10</v>
      </c>
      <c r="J449" s="66">
        <v>37.869999999999997</v>
      </c>
      <c r="K449" s="66">
        <f t="shared" si="218"/>
        <v>0</v>
      </c>
      <c r="L449" s="67">
        <f>((J449/J$441)-1)*100</f>
        <v>4.7869396790259922</v>
      </c>
      <c r="M449" s="67">
        <f t="shared" si="225"/>
        <v>17.462779156327525</v>
      </c>
      <c r="N449" s="62"/>
      <c r="O449" s="64"/>
      <c r="P449" s="65" t="s">
        <v>10</v>
      </c>
      <c r="Q449" s="66">
        <v>57.59</v>
      </c>
      <c r="R449" s="66">
        <f t="shared" si="220"/>
        <v>1.736714136852946E-2</v>
      </c>
      <c r="S449" s="67">
        <f>((Q449/Q$441)-1)*100</f>
        <v>0.20880459370107296</v>
      </c>
      <c r="T449" s="67">
        <f t="shared" si="226"/>
        <v>0.22624434389140191</v>
      </c>
    </row>
    <row r="450" spans="1:20" ht="9.75" customHeight="1" x14ac:dyDescent="0.2">
      <c r="A450" s="64"/>
      <c r="B450" s="65" t="s">
        <v>11</v>
      </c>
      <c r="C450" s="66">
        <v>43.72</v>
      </c>
      <c r="D450" s="66">
        <f t="shared" si="222"/>
        <v>0</v>
      </c>
      <c r="E450" s="67">
        <f>((C450/C$441)-1)*100</f>
        <v>5.2986512524084706</v>
      </c>
      <c r="F450" s="67">
        <f>((C450/C438)-1)*100</f>
        <v>5.2986512524084706</v>
      </c>
      <c r="G450" s="62"/>
      <c r="H450" s="64"/>
      <c r="I450" s="65" t="s">
        <v>11</v>
      </c>
      <c r="J450" s="66">
        <v>37.869999999999997</v>
      </c>
      <c r="K450" s="66">
        <f t="shared" si="218"/>
        <v>0</v>
      </c>
      <c r="L450" s="67">
        <f>((J450/J$441)-1)*100</f>
        <v>4.7869396790259922</v>
      </c>
      <c r="M450" s="67">
        <f>((J450/J438)-1)*100</f>
        <v>17.462779156327525</v>
      </c>
      <c r="N450" s="62"/>
      <c r="O450" s="64"/>
      <c r="P450" s="65" t="s">
        <v>11</v>
      </c>
      <c r="Q450" s="66">
        <v>57.64</v>
      </c>
      <c r="R450" s="66">
        <f t="shared" si="220"/>
        <v>8.6820628581341097E-2</v>
      </c>
      <c r="S450" s="67">
        <f>((Q450/Q$441)-1)*100</f>
        <v>0.29580650774316819</v>
      </c>
      <c r="T450" s="67">
        <f>((Q450/Q438)-1)*100</f>
        <v>0.31326139923424368</v>
      </c>
    </row>
    <row r="451" spans="1:20" ht="9.75" customHeight="1" x14ac:dyDescent="0.2">
      <c r="A451" s="64"/>
      <c r="B451" s="65" t="s">
        <v>12</v>
      </c>
      <c r="C451" s="66">
        <v>43.01</v>
      </c>
      <c r="D451" s="66">
        <f>((C451/C450)-1)*100</f>
        <v>-1.6239707227813427</v>
      </c>
      <c r="E451" s="67">
        <f>((C451/C$441)-1)*100</f>
        <v>3.5886319845857217</v>
      </c>
      <c r="F451" s="67">
        <f>((C451/C439)-1)*100</f>
        <v>3.5886319845857217</v>
      </c>
      <c r="G451" s="62"/>
      <c r="H451" s="64"/>
      <c r="I451" s="65" t="s">
        <v>12</v>
      </c>
      <c r="J451" s="66">
        <v>37.869999999999997</v>
      </c>
      <c r="K451" s="66">
        <f t="shared" si="218"/>
        <v>0</v>
      </c>
      <c r="L451" s="67">
        <f>((J451/J$441)-1)*100</f>
        <v>4.7869396790259922</v>
      </c>
      <c r="M451" s="67">
        <f>((J451/J439)-1)*100</f>
        <v>4.7869396790259922</v>
      </c>
      <c r="N451" s="62"/>
      <c r="O451" s="64"/>
      <c r="P451" s="65" t="s">
        <v>12</v>
      </c>
      <c r="Q451" s="66">
        <v>57.68</v>
      </c>
      <c r="R451" s="66">
        <f t="shared" si="220"/>
        <v>6.9396252602360597E-2</v>
      </c>
      <c r="S451" s="67">
        <f>((Q451/Q$441)-1)*100</f>
        <v>0.36540803897686658</v>
      </c>
      <c r="T451" s="67">
        <f>((Q451/Q439)-1)*100</f>
        <v>0.38287504350853485</v>
      </c>
    </row>
    <row r="452" spans="1:20" ht="9.75" customHeight="1" x14ac:dyDescent="0.2">
      <c r="A452" s="64"/>
      <c r="B452" s="65" t="s">
        <v>13</v>
      </c>
      <c r="C452" s="66">
        <v>43.01</v>
      </c>
      <c r="D452" s="66">
        <f t="shared" si="222"/>
        <v>0</v>
      </c>
      <c r="E452" s="67">
        <f>((C452/C$441)-1)*100</f>
        <v>3.5886319845857217</v>
      </c>
      <c r="F452" s="67">
        <f>((C452/C440)-1)*100</f>
        <v>3.5886319845857217</v>
      </c>
      <c r="G452" s="62"/>
      <c r="H452" s="64"/>
      <c r="I452" s="65" t="s">
        <v>13</v>
      </c>
      <c r="J452" s="66">
        <v>37.869999999999997</v>
      </c>
      <c r="K452" s="66">
        <f t="shared" si="218"/>
        <v>0</v>
      </c>
      <c r="L452" s="67">
        <f>((J452/J$441)-1)*100</f>
        <v>4.7869396790259922</v>
      </c>
      <c r="M452" s="67">
        <f>((J452/J440)-1)*100</f>
        <v>4.7869396790259922</v>
      </c>
      <c r="N452" s="62"/>
      <c r="O452" s="64"/>
      <c r="P452" s="65" t="s">
        <v>13</v>
      </c>
      <c r="Q452" s="66">
        <v>57.75</v>
      </c>
      <c r="R452" s="66">
        <f t="shared" si="220"/>
        <v>0.12135922330096527</v>
      </c>
      <c r="S452" s="67">
        <f>((Q452/Q$441)-1)*100</f>
        <v>0.4872107186358221</v>
      </c>
      <c r="T452" s="67">
        <f>((Q452/Q440)-1)*100</f>
        <v>0.5046989209885222</v>
      </c>
    </row>
    <row r="453" spans="1:20" ht="9.75" hidden="1" customHeight="1" x14ac:dyDescent="0.2">
      <c r="A453" s="64"/>
      <c r="B453" s="65" t="s">
        <v>14</v>
      </c>
      <c r="C453" s="66"/>
      <c r="D453" s="66">
        <f t="shared" si="222"/>
        <v>-100</v>
      </c>
      <c r="E453" s="67">
        <f t="shared" ref="E453" si="227">((C453/C$429)-1)*100</f>
        <v>-100</v>
      </c>
      <c r="F453" s="67">
        <f t="shared" ref="F453" si="228">((C453/C441)-1)*100</f>
        <v>-100</v>
      </c>
      <c r="G453" s="62"/>
      <c r="H453" s="64"/>
      <c r="I453" s="65" t="s">
        <v>14</v>
      </c>
      <c r="J453" s="66"/>
      <c r="K453" s="66">
        <f t="shared" si="218"/>
        <v>-100</v>
      </c>
      <c r="L453" s="67">
        <f t="shared" ref="L453" si="229">((J453/J$429)-1)*100</f>
        <v>-100</v>
      </c>
      <c r="M453" s="67">
        <f t="shared" si="223"/>
        <v>-100</v>
      </c>
      <c r="N453" s="62"/>
      <c r="O453" s="64"/>
      <c r="P453" s="65" t="s">
        <v>14</v>
      </c>
      <c r="Q453" s="66"/>
      <c r="R453" s="66">
        <f t="shared" si="220"/>
        <v>-100</v>
      </c>
      <c r="S453" s="67">
        <f t="shared" ref="S453" si="230">((Q453/Q$441)-1)*100</f>
        <v>-100</v>
      </c>
      <c r="T453" s="67">
        <f t="shared" si="224"/>
        <v>-100</v>
      </c>
    </row>
    <row r="454" spans="1:20" ht="9.75" customHeight="1" x14ac:dyDescent="0.2">
      <c r="A454" s="9"/>
      <c r="B454" s="27"/>
      <c r="C454" s="28"/>
      <c r="D454" s="28"/>
      <c r="E454" s="28"/>
      <c r="F454" s="28"/>
      <c r="G454" s="26"/>
      <c r="H454" s="6"/>
      <c r="I454" s="27"/>
      <c r="J454" s="28"/>
      <c r="K454" s="28"/>
      <c r="L454" s="28"/>
      <c r="M454" s="29"/>
      <c r="O454" s="4"/>
      <c r="P454" s="27"/>
      <c r="Q454" s="28"/>
      <c r="R454" s="28"/>
      <c r="S454" s="28"/>
      <c r="T454" s="28"/>
    </row>
    <row r="455" spans="1:20" ht="9.75" customHeight="1" x14ac:dyDescent="0.2">
      <c r="A455" s="74" t="s">
        <v>30</v>
      </c>
      <c r="B455" s="75"/>
      <c r="C455" s="75"/>
      <c r="D455" s="75"/>
      <c r="E455" s="75"/>
      <c r="F455" s="75"/>
      <c r="H455" s="73" t="s">
        <v>22</v>
      </c>
      <c r="I455" s="73"/>
      <c r="J455" s="73"/>
      <c r="K455" s="73"/>
      <c r="L455" s="73"/>
      <c r="M455" s="73"/>
      <c r="N455" s="15"/>
      <c r="O455" s="73" t="s">
        <v>21</v>
      </c>
      <c r="P455" s="73"/>
      <c r="Q455" s="73"/>
      <c r="R455" s="73"/>
      <c r="S455" s="73"/>
      <c r="T455" s="73"/>
    </row>
    <row r="456" spans="1:20" ht="9.75" customHeight="1" x14ac:dyDescent="0.2">
      <c r="A456" s="18" t="s">
        <v>0</v>
      </c>
      <c r="B456" s="19"/>
      <c r="C456" s="76" t="s">
        <v>44</v>
      </c>
      <c r="D456" s="76" t="s">
        <v>45</v>
      </c>
      <c r="E456" s="76"/>
      <c r="F456" s="77"/>
      <c r="H456" s="18" t="s">
        <v>0</v>
      </c>
      <c r="I456" s="19"/>
      <c r="J456" s="76" t="s">
        <v>44</v>
      </c>
      <c r="K456" s="76" t="s">
        <v>45</v>
      </c>
      <c r="L456" s="76"/>
      <c r="M456" s="77"/>
      <c r="O456" s="18" t="s">
        <v>0</v>
      </c>
      <c r="P456" s="19"/>
      <c r="Q456" s="76" t="s">
        <v>44</v>
      </c>
      <c r="R456" s="76" t="s">
        <v>45</v>
      </c>
      <c r="S456" s="76"/>
      <c r="T456" s="77"/>
    </row>
    <row r="457" spans="1:20" ht="9.75" customHeight="1" x14ac:dyDescent="0.2">
      <c r="A457" s="22" t="s">
        <v>1</v>
      </c>
      <c r="B457" s="23"/>
      <c r="C457" s="76"/>
      <c r="D457" s="76" t="s">
        <v>46</v>
      </c>
      <c r="E457" s="76" t="s">
        <v>47</v>
      </c>
      <c r="F457" s="77"/>
      <c r="H457" s="22" t="s">
        <v>1</v>
      </c>
      <c r="I457" s="23"/>
      <c r="J457" s="76"/>
      <c r="K457" s="76" t="s">
        <v>46</v>
      </c>
      <c r="L457" s="76" t="s">
        <v>47</v>
      </c>
      <c r="M457" s="77"/>
      <c r="O457" s="22" t="s">
        <v>1</v>
      </c>
      <c r="P457" s="23"/>
      <c r="Q457" s="76"/>
      <c r="R457" s="76" t="s">
        <v>46</v>
      </c>
      <c r="S457" s="76" t="s">
        <v>47</v>
      </c>
      <c r="T457" s="77"/>
    </row>
    <row r="458" spans="1:20" s="63" customFormat="1" ht="9.75" customHeight="1" x14ac:dyDescent="0.2">
      <c r="A458" s="24" t="s">
        <v>2</v>
      </c>
      <c r="B458" s="25"/>
      <c r="C458" s="76"/>
      <c r="D458" s="76"/>
      <c r="E458" s="12" t="s">
        <v>48</v>
      </c>
      <c r="F458" s="13" t="s">
        <v>49</v>
      </c>
      <c r="G458" s="14"/>
      <c r="H458" s="24" t="s">
        <v>2</v>
      </c>
      <c r="I458" s="25"/>
      <c r="J458" s="76"/>
      <c r="K458" s="76"/>
      <c r="L458" s="12" t="s">
        <v>48</v>
      </c>
      <c r="M458" s="13" t="s">
        <v>49</v>
      </c>
      <c r="N458" s="14"/>
      <c r="O458" s="24" t="s">
        <v>2</v>
      </c>
      <c r="P458" s="25"/>
      <c r="Q458" s="76"/>
      <c r="R458" s="76"/>
      <c r="S458" s="12" t="s">
        <v>48</v>
      </c>
      <c r="T458" s="13" t="s">
        <v>49</v>
      </c>
    </row>
    <row r="459" spans="1:20" s="63" customFormat="1" ht="9.75" customHeight="1" x14ac:dyDescent="0.2">
      <c r="A459" s="32">
        <v>2007</v>
      </c>
      <c r="B459" s="33" t="s">
        <v>4</v>
      </c>
      <c r="C459" s="34">
        <v>28.63</v>
      </c>
      <c r="D459" s="34" t="s">
        <v>3</v>
      </c>
      <c r="E459" s="35" t="s">
        <v>3</v>
      </c>
      <c r="F459" s="35" t="s">
        <v>3</v>
      </c>
      <c r="G459" s="14"/>
      <c r="H459" s="32">
        <v>2007</v>
      </c>
      <c r="I459" s="33" t="s">
        <v>4</v>
      </c>
      <c r="J459" s="34">
        <v>15.85</v>
      </c>
      <c r="K459" s="34" t="s">
        <v>3</v>
      </c>
      <c r="L459" s="35" t="s">
        <v>3</v>
      </c>
      <c r="M459" s="35" t="s">
        <v>3</v>
      </c>
      <c r="N459" s="37"/>
      <c r="O459" s="32">
        <v>2007</v>
      </c>
      <c r="P459" s="33" t="s">
        <v>4</v>
      </c>
      <c r="Q459" s="34">
        <v>24.33</v>
      </c>
      <c r="R459" s="34" t="s">
        <v>3</v>
      </c>
      <c r="S459" s="35" t="s">
        <v>3</v>
      </c>
      <c r="T459" s="35" t="s">
        <v>3</v>
      </c>
    </row>
    <row r="460" spans="1:20" s="63" customFormat="1" ht="9.75" customHeight="1" x14ac:dyDescent="0.2">
      <c r="A460" s="32"/>
      <c r="B460" s="33" t="s">
        <v>5</v>
      </c>
      <c r="C460" s="34">
        <v>15.12</v>
      </c>
      <c r="D460" s="34">
        <v>-47.188264058679707</v>
      </c>
      <c r="E460" s="35" t="s">
        <v>3</v>
      </c>
      <c r="F460" s="35" t="s">
        <v>3</v>
      </c>
      <c r="G460" s="14"/>
      <c r="H460" s="32"/>
      <c r="I460" s="33" t="s">
        <v>5</v>
      </c>
      <c r="J460" s="34">
        <v>15.85</v>
      </c>
      <c r="K460" s="34">
        <v>0</v>
      </c>
      <c r="L460" s="35" t="s">
        <v>3</v>
      </c>
      <c r="M460" s="35" t="s">
        <v>3</v>
      </c>
      <c r="N460" s="37"/>
      <c r="O460" s="32"/>
      <c r="P460" s="33" t="s">
        <v>5</v>
      </c>
      <c r="Q460" s="34">
        <v>24.33</v>
      </c>
      <c r="R460" s="34">
        <v>0.64</v>
      </c>
      <c r="S460" s="35" t="s">
        <v>3</v>
      </c>
      <c r="T460" s="35" t="s">
        <v>3</v>
      </c>
    </row>
    <row r="461" spans="1:20" s="63" customFormat="1" ht="9.75" customHeight="1" x14ac:dyDescent="0.2">
      <c r="A461" s="32"/>
      <c r="B461" s="33" t="s">
        <v>6</v>
      </c>
      <c r="C461" s="34">
        <v>15.03</v>
      </c>
      <c r="D461" s="34">
        <v>-0.59523809523809312</v>
      </c>
      <c r="E461" s="35" t="s">
        <v>3</v>
      </c>
      <c r="F461" s="35" t="s">
        <v>3</v>
      </c>
      <c r="G461" s="14"/>
      <c r="H461" s="32"/>
      <c r="I461" s="33" t="s">
        <v>6</v>
      </c>
      <c r="J461" s="34">
        <v>15.85</v>
      </c>
      <c r="K461" s="34">
        <v>0</v>
      </c>
      <c r="L461" s="35" t="s">
        <v>3</v>
      </c>
      <c r="M461" s="35" t="s">
        <v>3</v>
      </c>
      <c r="N461" s="37"/>
      <c r="O461" s="32"/>
      <c r="P461" s="33" t="s">
        <v>6</v>
      </c>
      <c r="Q461" s="34">
        <v>24.48</v>
      </c>
      <c r="R461" s="34">
        <v>0.61652281134403353</v>
      </c>
      <c r="S461" s="35" t="s">
        <v>3</v>
      </c>
      <c r="T461" s="35" t="s">
        <v>3</v>
      </c>
    </row>
    <row r="462" spans="1:20" s="63" customFormat="1" ht="9.75" customHeight="1" x14ac:dyDescent="0.2">
      <c r="A462" s="32"/>
      <c r="B462" s="33" t="s">
        <v>7</v>
      </c>
      <c r="C462" s="34">
        <v>15.03</v>
      </c>
      <c r="D462" s="34">
        <v>0</v>
      </c>
      <c r="E462" s="35" t="s">
        <v>3</v>
      </c>
      <c r="F462" s="35" t="s">
        <v>3</v>
      </c>
      <c r="G462" s="14"/>
      <c r="H462" s="32"/>
      <c r="I462" s="33" t="s">
        <v>7</v>
      </c>
      <c r="J462" s="34">
        <v>15.85</v>
      </c>
      <c r="K462" s="34">
        <v>0</v>
      </c>
      <c r="L462" s="35" t="s">
        <v>3</v>
      </c>
      <c r="M462" s="35" t="s">
        <v>3</v>
      </c>
      <c r="N462" s="37"/>
      <c r="O462" s="32"/>
      <c r="P462" s="33" t="s">
        <v>7</v>
      </c>
      <c r="Q462" s="34">
        <v>24.48</v>
      </c>
      <c r="R462" s="34">
        <v>0</v>
      </c>
      <c r="S462" s="35" t="s">
        <v>3</v>
      </c>
      <c r="T462" s="35" t="s">
        <v>3</v>
      </c>
    </row>
    <row r="463" spans="1:20" s="63" customFormat="1" ht="9.75" customHeight="1" x14ac:dyDescent="0.2">
      <c r="A463" s="32"/>
      <c r="B463" s="33" t="s">
        <v>8</v>
      </c>
      <c r="C463" s="34">
        <v>15.03</v>
      </c>
      <c r="D463" s="34">
        <v>0</v>
      </c>
      <c r="E463" s="35" t="s">
        <v>3</v>
      </c>
      <c r="F463" s="35" t="s">
        <v>3</v>
      </c>
      <c r="G463" s="14"/>
      <c r="H463" s="32"/>
      <c r="I463" s="33" t="s">
        <v>8</v>
      </c>
      <c r="J463" s="34">
        <v>15.85</v>
      </c>
      <c r="K463" s="34">
        <v>0</v>
      </c>
      <c r="L463" s="35" t="s">
        <v>3</v>
      </c>
      <c r="M463" s="35" t="s">
        <v>3</v>
      </c>
      <c r="N463" s="37"/>
      <c r="O463" s="32"/>
      <c r="P463" s="33" t="s">
        <v>8</v>
      </c>
      <c r="Q463" s="34">
        <v>24.48</v>
      </c>
      <c r="R463" s="34">
        <v>0</v>
      </c>
      <c r="S463" s="35" t="s">
        <v>3</v>
      </c>
      <c r="T463" s="35" t="s">
        <v>3</v>
      </c>
    </row>
    <row r="464" spans="1:20" s="63" customFormat="1" ht="9.75" customHeight="1" x14ac:dyDescent="0.2">
      <c r="A464" s="32"/>
      <c r="B464" s="33" t="s">
        <v>9</v>
      </c>
      <c r="C464" s="34">
        <v>14.45</v>
      </c>
      <c r="D464" s="34">
        <v>-3.8589487691284119</v>
      </c>
      <c r="E464" s="35" t="s">
        <v>3</v>
      </c>
      <c r="F464" s="35" t="s">
        <v>3</v>
      </c>
      <c r="G464" s="14"/>
      <c r="H464" s="32"/>
      <c r="I464" s="33" t="s">
        <v>9</v>
      </c>
      <c r="J464" s="34">
        <v>15.85</v>
      </c>
      <c r="K464" s="34">
        <v>0</v>
      </c>
      <c r="L464" s="35" t="s">
        <v>3</v>
      </c>
      <c r="M464" s="35" t="s">
        <v>3</v>
      </c>
      <c r="N464" s="37"/>
      <c r="O464" s="32"/>
      <c r="P464" s="33" t="s">
        <v>9</v>
      </c>
      <c r="Q464" s="34">
        <v>25.05</v>
      </c>
      <c r="R464" s="34">
        <v>2.3199999999999998</v>
      </c>
      <c r="S464" s="35" t="s">
        <v>3</v>
      </c>
      <c r="T464" s="35" t="s">
        <v>3</v>
      </c>
    </row>
    <row r="465" spans="1:20" s="63" customFormat="1" ht="9.75" customHeight="1" x14ac:dyDescent="0.2">
      <c r="A465" s="32"/>
      <c r="B465" s="33" t="s">
        <v>10</v>
      </c>
      <c r="C465" s="34">
        <v>15.93</v>
      </c>
      <c r="D465" s="34">
        <v>10.242214532871973</v>
      </c>
      <c r="E465" s="35" t="s">
        <v>3</v>
      </c>
      <c r="F465" s="35" t="s">
        <v>3</v>
      </c>
      <c r="G465" s="14"/>
      <c r="H465" s="32"/>
      <c r="I465" s="33" t="s">
        <v>10</v>
      </c>
      <c r="J465" s="34">
        <v>16.53</v>
      </c>
      <c r="K465" s="34">
        <v>4.1100000000000003</v>
      </c>
      <c r="L465" s="35" t="s">
        <v>3</v>
      </c>
      <c r="M465" s="35" t="s">
        <v>3</v>
      </c>
      <c r="N465" s="37"/>
      <c r="O465" s="32"/>
      <c r="P465" s="33" t="s">
        <v>10</v>
      </c>
      <c r="Q465" s="34">
        <v>25.11</v>
      </c>
      <c r="R465" s="34">
        <v>0.23952095808381646</v>
      </c>
      <c r="S465" s="35" t="s">
        <v>3</v>
      </c>
      <c r="T465" s="35" t="s">
        <v>3</v>
      </c>
    </row>
    <row r="466" spans="1:20" s="63" customFormat="1" ht="9.75" customHeight="1" x14ac:dyDescent="0.2">
      <c r="A466" s="32"/>
      <c r="B466" s="33" t="s">
        <v>11</v>
      </c>
      <c r="C466" s="34">
        <v>15.93</v>
      </c>
      <c r="D466" s="34">
        <v>0</v>
      </c>
      <c r="E466" s="35" t="s">
        <v>3</v>
      </c>
      <c r="F466" s="35" t="s">
        <v>3</v>
      </c>
      <c r="G466" s="14"/>
      <c r="H466" s="32"/>
      <c r="I466" s="33" t="s">
        <v>11</v>
      </c>
      <c r="J466" s="34">
        <v>17.21</v>
      </c>
      <c r="K466" s="34">
        <v>3.95</v>
      </c>
      <c r="L466" s="35" t="s">
        <v>3</v>
      </c>
      <c r="M466" s="35" t="s">
        <v>3</v>
      </c>
      <c r="N466" s="37"/>
      <c r="O466" s="32"/>
      <c r="P466" s="33" t="s">
        <v>11</v>
      </c>
      <c r="Q466" s="34">
        <v>25.29</v>
      </c>
      <c r="R466" s="34">
        <v>0.71684587813620748</v>
      </c>
      <c r="S466" s="35" t="s">
        <v>3</v>
      </c>
      <c r="T466" s="35" t="s">
        <v>3</v>
      </c>
    </row>
    <row r="467" spans="1:20" s="63" customFormat="1" ht="9.75" customHeight="1" x14ac:dyDescent="0.2">
      <c r="A467" s="32"/>
      <c r="B467" s="33" t="s">
        <v>12</v>
      </c>
      <c r="C467" s="34">
        <v>13.35</v>
      </c>
      <c r="D467" s="34">
        <v>-16.195856873822979</v>
      </c>
      <c r="E467" s="35" t="s">
        <v>3</v>
      </c>
      <c r="F467" s="35" t="s">
        <v>3</v>
      </c>
      <c r="G467" s="14"/>
      <c r="H467" s="32"/>
      <c r="I467" s="33" t="s">
        <v>12</v>
      </c>
      <c r="J467" s="34">
        <v>17.21</v>
      </c>
      <c r="K467" s="34">
        <v>0</v>
      </c>
      <c r="L467" s="35" t="s">
        <v>3</v>
      </c>
      <c r="M467" s="35" t="s">
        <v>3</v>
      </c>
      <c r="N467" s="37"/>
      <c r="O467" s="32"/>
      <c r="P467" s="33" t="s">
        <v>12</v>
      </c>
      <c r="Q467" s="34">
        <v>25.29</v>
      </c>
      <c r="R467" s="34">
        <v>0</v>
      </c>
      <c r="S467" s="35" t="s">
        <v>3</v>
      </c>
      <c r="T467" s="35" t="s">
        <v>3</v>
      </c>
    </row>
    <row r="468" spans="1:20" s="63" customFormat="1" ht="9.75" customHeight="1" x14ac:dyDescent="0.2">
      <c r="A468" s="32"/>
      <c r="B468" s="33" t="s">
        <v>13</v>
      </c>
      <c r="C468" s="34">
        <v>12.8</v>
      </c>
      <c r="D468" s="34">
        <v>-4.1198501872659055</v>
      </c>
      <c r="E468" s="35" t="s">
        <v>3</v>
      </c>
      <c r="F468" s="35" t="s">
        <v>3</v>
      </c>
      <c r="G468" s="14"/>
      <c r="H468" s="32"/>
      <c r="I468" s="33" t="s">
        <v>13</v>
      </c>
      <c r="J468" s="34">
        <v>17.21</v>
      </c>
      <c r="K468" s="34">
        <v>0</v>
      </c>
      <c r="L468" s="35" t="s">
        <v>3</v>
      </c>
      <c r="M468" s="35" t="s">
        <v>3</v>
      </c>
      <c r="N468" s="37"/>
      <c r="O468" s="32"/>
      <c r="P468" s="33" t="s">
        <v>13</v>
      </c>
      <c r="Q468" s="34">
        <v>25.2</v>
      </c>
      <c r="R468" s="34">
        <v>-0.3558718861209953</v>
      </c>
      <c r="S468" s="35" t="s">
        <v>3</v>
      </c>
      <c r="T468" s="35" t="s">
        <v>3</v>
      </c>
    </row>
    <row r="469" spans="1:20" s="63" customFormat="1" ht="9.75" customHeight="1" x14ac:dyDescent="0.2">
      <c r="A469" s="32"/>
      <c r="B469" s="33" t="s">
        <v>14</v>
      </c>
      <c r="C469" s="34">
        <v>12.28</v>
      </c>
      <c r="D469" s="34">
        <v>-4.0625000000000133</v>
      </c>
      <c r="E469" s="35" t="s">
        <v>3</v>
      </c>
      <c r="F469" s="35" t="s">
        <v>3</v>
      </c>
      <c r="G469" s="14"/>
      <c r="H469" s="32"/>
      <c r="I469" s="33" t="s">
        <v>14</v>
      </c>
      <c r="J469" s="34">
        <v>17.21</v>
      </c>
      <c r="K469" s="34">
        <v>0</v>
      </c>
      <c r="L469" s="35" t="s">
        <v>3</v>
      </c>
      <c r="M469" s="35" t="s">
        <v>3</v>
      </c>
      <c r="N469" s="36"/>
      <c r="O469" s="32"/>
      <c r="P469" s="33" t="s">
        <v>14</v>
      </c>
      <c r="Q469" s="34">
        <v>25.53</v>
      </c>
      <c r="R469" s="34">
        <v>1.3095238095238271</v>
      </c>
      <c r="S469" s="35" t="s">
        <v>3</v>
      </c>
      <c r="T469" s="35" t="s">
        <v>3</v>
      </c>
    </row>
    <row r="470" spans="1:20" s="63" customFormat="1" ht="9.75" customHeight="1" x14ac:dyDescent="0.2">
      <c r="A470" s="40">
        <v>2008</v>
      </c>
      <c r="B470" s="41" t="s">
        <v>37</v>
      </c>
      <c r="C470" s="42">
        <v>12.82</v>
      </c>
      <c r="D470" s="42">
        <v>4.3973941368078195</v>
      </c>
      <c r="E470" s="43">
        <v>4.3973941368078195</v>
      </c>
      <c r="F470" s="43" t="s">
        <v>3</v>
      </c>
      <c r="G470" s="14"/>
      <c r="H470" s="40">
        <v>2008</v>
      </c>
      <c r="I470" s="41" t="s">
        <v>37</v>
      </c>
      <c r="J470" s="42">
        <v>17.21</v>
      </c>
      <c r="K470" s="42">
        <v>0</v>
      </c>
      <c r="L470" s="43">
        <v>0</v>
      </c>
      <c r="M470" s="43" t="s">
        <v>3</v>
      </c>
      <c r="N470" s="36"/>
      <c r="O470" s="40">
        <v>2008</v>
      </c>
      <c r="P470" s="41" t="s">
        <v>37</v>
      </c>
      <c r="Q470" s="42">
        <v>25.53</v>
      </c>
      <c r="R470" s="42">
        <v>0</v>
      </c>
      <c r="S470" s="43">
        <v>0</v>
      </c>
      <c r="T470" s="43" t="s">
        <v>3</v>
      </c>
    </row>
    <row r="471" spans="1:20" s="63" customFormat="1" ht="9.75" customHeight="1" x14ac:dyDescent="0.2">
      <c r="A471" s="32"/>
      <c r="B471" s="33" t="s">
        <v>4</v>
      </c>
      <c r="C471" s="34">
        <v>13.35</v>
      </c>
      <c r="D471" s="34">
        <v>4.1341653666146616</v>
      </c>
      <c r="E471" s="35">
        <v>8.7133550488599276</v>
      </c>
      <c r="F471" s="35">
        <v>-53.370590289905692</v>
      </c>
      <c r="G471" s="14"/>
      <c r="H471" s="32"/>
      <c r="I471" s="33" t="s">
        <v>4</v>
      </c>
      <c r="J471" s="34">
        <v>17.21</v>
      </c>
      <c r="K471" s="34">
        <v>0</v>
      </c>
      <c r="L471" s="35">
        <v>0</v>
      </c>
      <c r="M471" s="35">
        <v>8.5804416403785666</v>
      </c>
      <c r="N471" s="36"/>
      <c r="O471" s="32"/>
      <c r="P471" s="33" t="s">
        <v>4</v>
      </c>
      <c r="Q471" s="34">
        <v>25.29</v>
      </c>
      <c r="R471" s="34">
        <v>-0.94007050528790437</v>
      </c>
      <c r="S471" s="35">
        <v>-0.94007050528790437</v>
      </c>
      <c r="T471" s="35">
        <v>3.9457459926017346</v>
      </c>
    </row>
    <row r="472" spans="1:20" s="63" customFormat="1" ht="9.75" customHeight="1" x14ac:dyDescent="0.2">
      <c r="A472" s="32"/>
      <c r="B472" s="33" t="s">
        <v>5</v>
      </c>
      <c r="C472" s="34">
        <v>13</v>
      </c>
      <c r="D472" s="34">
        <v>-2.6217228464419429</v>
      </c>
      <c r="E472" s="35">
        <v>5.8631921824104261</v>
      </c>
      <c r="F472" s="35">
        <v>-14.021164021164012</v>
      </c>
      <c r="G472" s="14"/>
      <c r="H472" s="32"/>
      <c r="I472" s="33" t="s">
        <v>5</v>
      </c>
      <c r="J472" s="34">
        <v>18.79</v>
      </c>
      <c r="K472" s="34">
        <v>9.1807088901801226</v>
      </c>
      <c r="L472" s="35">
        <v>9.1807088901801226</v>
      </c>
      <c r="M472" s="35">
        <v>18.548895899053619</v>
      </c>
      <c r="N472" s="37"/>
      <c r="O472" s="32"/>
      <c r="P472" s="33" t="s">
        <v>5</v>
      </c>
      <c r="Q472" s="34">
        <v>25.29</v>
      </c>
      <c r="R472" s="34">
        <v>0</v>
      </c>
      <c r="S472" s="35">
        <v>-0.94007050528790437</v>
      </c>
      <c r="T472" s="35">
        <v>3.9457459926017346</v>
      </c>
    </row>
    <row r="473" spans="1:20" s="63" customFormat="1" ht="9.75" customHeight="1" x14ac:dyDescent="0.2">
      <c r="A473" s="32"/>
      <c r="B473" s="33" t="s">
        <v>6</v>
      </c>
      <c r="C473" s="34">
        <v>12.96</v>
      </c>
      <c r="D473" s="34">
        <v>-0.30769230769229772</v>
      </c>
      <c r="E473" s="35">
        <v>5.5374592833876246</v>
      </c>
      <c r="F473" s="35">
        <v>-13.772455089820346</v>
      </c>
      <c r="G473" s="14"/>
      <c r="H473" s="32"/>
      <c r="I473" s="33" t="s">
        <v>6</v>
      </c>
      <c r="J473" s="34">
        <v>18.79</v>
      </c>
      <c r="K473" s="34">
        <v>0</v>
      </c>
      <c r="L473" s="35">
        <v>9.1807088901801226</v>
      </c>
      <c r="M473" s="35">
        <v>18.548895899053619</v>
      </c>
      <c r="N473" s="37"/>
      <c r="O473" s="32"/>
      <c r="P473" s="33" t="s">
        <v>6</v>
      </c>
      <c r="Q473" s="34">
        <v>25.29</v>
      </c>
      <c r="R473" s="34">
        <v>0</v>
      </c>
      <c r="S473" s="35">
        <v>-0.94007050528790437</v>
      </c>
      <c r="T473" s="35">
        <v>3.308823529411753</v>
      </c>
    </row>
    <row r="474" spans="1:20" s="63" customFormat="1" ht="9.75" customHeight="1" x14ac:dyDescent="0.2">
      <c r="A474" s="32"/>
      <c r="B474" s="33" t="s">
        <v>7</v>
      </c>
      <c r="C474" s="34">
        <v>12.96</v>
      </c>
      <c r="D474" s="34">
        <v>0</v>
      </c>
      <c r="E474" s="35">
        <v>5.5374592833876246</v>
      </c>
      <c r="F474" s="35">
        <v>-13.772455089820346</v>
      </c>
      <c r="G474" s="14"/>
      <c r="H474" s="32"/>
      <c r="I474" s="33" t="s">
        <v>7</v>
      </c>
      <c r="J474" s="34">
        <v>18.79</v>
      </c>
      <c r="K474" s="34">
        <v>0</v>
      </c>
      <c r="L474" s="35">
        <v>9.1807088901801226</v>
      </c>
      <c r="M474" s="35">
        <v>18.548895899053619</v>
      </c>
      <c r="N474" s="37"/>
      <c r="O474" s="32"/>
      <c r="P474" s="33" t="s">
        <v>7</v>
      </c>
      <c r="Q474" s="34">
        <v>25.77</v>
      </c>
      <c r="R474" s="34">
        <v>1.8979833926453082</v>
      </c>
      <c r="S474" s="35">
        <v>0.93</v>
      </c>
      <c r="T474" s="35">
        <v>5.26</v>
      </c>
    </row>
    <row r="475" spans="1:20" s="63" customFormat="1" ht="9.75" customHeight="1" x14ac:dyDescent="0.2">
      <c r="A475" s="32"/>
      <c r="B475" s="33" t="s">
        <v>8</v>
      </c>
      <c r="C475" s="34">
        <v>12.96</v>
      </c>
      <c r="D475" s="34">
        <v>0</v>
      </c>
      <c r="E475" s="35">
        <v>5.5374592833876246</v>
      </c>
      <c r="F475" s="35">
        <v>-13.772455089820346</v>
      </c>
      <c r="G475" s="14"/>
      <c r="H475" s="32"/>
      <c r="I475" s="33" t="s">
        <v>8</v>
      </c>
      <c r="J475" s="34">
        <v>18.79</v>
      </c>
      <c r="K475" s="34">
        <v>0</v>
      </c>
      <c r="L475" s="35">
        <v>9.1807088901801226</v>
      </c>
      <c r="M475" s="35">
        <v>18.548895899053619</v>
      </c>
      <c r="N475" s="37"/>
      <c r="O475" s="32"/>
      <c r="P475" s="33" t="s">
        <v>8</v>
      </c>
      <c r="Q475" s="34">
        <v>28.33</v>
      </c>
      <c r="R475" s="34">
        <v>9.9340318199456767</v>
      </c>
      <c r="S475" s="35">
        <v>10.96</v>
      </c>
      <c r="T475" s="35">
        <v>15.72</v>
      </c>
    </row>
    <row r="476" spans="1:20" s="63" customFormat="1" ht="9.75" customHeight="1" x14ac:dyDescent="0.2">
      <c r="A476" s="32"/>
      <c r="B476" s="33" t="s">
        <v>9</v>
      </c>
      <c r="C476" s="34">
        <v>13.35</v>
      </c>
      <c r="D476" s="34">
        <v>3.009259259259256</v>
      </c>
      <c r="E476" s="35">
        <v>8.7133550488599276</v>
      </c>
      <c r="F476" s="35">
        <v>-7.6124567474048384</v>
      </c>
      <c r="G476" s="14"/>
      <c r="H476" s="32"/>
      <c r="I476" s="33" t="s">
        <v>9</v>
      </c>
      <c r="J476" s="34">
        <v>18.79</v>
      </c>
      <c r="K476" s="34">
        <v>0</v>
      </c>
      <c r="L476" s="35">
        <v>9.1807088901801226</v>
      </c>
      <c r="M476" s="35">
        <v>18.548895899053619</v>
      </c>
      <c r="N476" s="37"/>
      <c r="O476" s="32"/>
      <c r="P476" s="33" t="s">
        <v>9</v>
      </c>
      <c r="Q476" s="34">
        <v>28.35</v>
      </c>
      <c r="R476" s="34">
        <v>0.06</v>
      </c>
      <c r="S476" s="35">
        <v>11.03</v>
      </c>
      <c r="T476" s="35">
        <v>13.16</v>
      </c>
    </row>
    <row r="477" spans="1:20" s="63" customFormat="1" ht="9.75" customHeight="1" x14ac:dyDescent="0.2">
      <c r="A477" s="32"/>
      <c r="B477" s="33" t="s">
        <v>10</v>
      </c>
      <c r="C477" s="34">
        <v>13.16</v>
      </c>
      <c r="D477" s="34">
        <v>-1.4232209737827684</v>
      </c>
      <c r="E477" s="35">
        <v>7.1661237785016318</v>
      </c>
      <c r="F477" s="35">
        <v>-17.388575015693654</v>
      </c>
      <c r="G477" s="14"/>
      <c r="H477" s="32"/>
      <c r="I477" s="33" t="s">
        <v>10</v>
      </c>
      <c r="J477" s="34">
        <v>18.79</v>
      </c>
      <c r="K477" s="34">
        <v>0</v>
      </c>
      <c r="L477" s="35">
        <v>9.1807088901801226</v>
      </c>
      <c r="M477" s="35">
        <v>13.672111312764667</v>
      </c>
      <c r="N477" s="37"/>
      <c r="O477" s="32"/>
      <c r="P477" s="33" t="s">
        <v>10</v>
      </c>
      <c r="Q477" s="34">
        <v>28.58</v>
      </c>
      <c r="R477" s="34">
        <v>0.8112874779541368</v>
      </c>
      <c r="S477" s="35">
        <v>11.94</v>
      </c>
      <c r="T477" s="35">
        <v>13.81</v>
      </c>
    </row>
    <row r="478" spans="1:20" s="63" customFormat="1" ht="9.75" customHeight="1" x14ac:dyDescent="0.2">
      <c r="A478" s="32"/>
      <c r="B478" s="33" t="s">
        <v>11</v>
      </c>
      <c r="C478" s="34">
        <v>12.63</v>
      </c>
      <c r="D478" s="34">
        <v>-4.0273556231003038</v>
      </c>
      <c r="E478" s="35">
        <v>2.8501628664495238</v>
      </c>
      <c r="F478" s="35">
        <v>-20.715630885122405</v>
      </c>
      <c r="G478" s="14"/>
      <c r="H478" s="32"/>
      <c r="I478" s="33" t="s">
        <v>11</v>
      </c>
      <c r="J478" s="34">
        <v>18.79</v>
      </c>
      <c r="K478" s="34">
        <v>0</v>
      </c>
      <c r="L478" s="35">
        <v>9.1807088901801226</v>
      </c>
      <c r="M478" s="35">
        <v>9.1807088901801226</v>
      </c>
      <c r="N478" s="36"/>
      <c r="O478" s="32"/>
      <c r="P478" s="33" t="s">
        <v>11</v>
      </c>
      <c r="Q478" s="34">
        <v>28.33</v>
      </c>
      <c r="R478" s="34">
        <v>-0.86</v>
      </c>
      <c r="S478" s="35">
        <v>10.98</v>
      </c>
      <c r="T478" s="35">
        <v>12.03</v>
      </c>
    </row>
    <row r="479" spans="1:20" s="63" customFormat="1" ht="9.75" customHeight="1" x14ac:dyDescent="0.2">
      <c r="A479" s="32"/>
      <c r="B479" s="33" t="s">
        <v>12</v>
      </c>
      <c r="C479" s="34">
        <v>12.63</v>
      </c>
      <c r="D479" s="34">
        <v>0</v>
      </c>
      <c r="E479" s="35">
        <v>2.8501628664495238</v>
      </c>
      <c r="F479" s="35">
        <v>-5.3932584269662858</v>
      </c>
      <c r="G479" s="14"/>
      <c r="H479" s="32"/>
      <c r="I479" s="33" t="s">
        <v>12</v>
      </c>
      <c r="J479" s="34">
        <v>20.67</v>
      </c>
      <c r="K479" s="34">
        <v>10.005321979776483</v>
      </c>
      <c r="L479" s="35">
        <v>20.11</v>
      </c>
      <c r="M479" s="35">
        <v>20.11</v>
      </c>
      <c r="N479" s="37"/>
      <c r="O479" s="32"/>
      <c r="P479" s="33" t="s">
        <v>12</v>
      </c>
      <c r="Q479" s="34">
        <v>30.64</v>
      </c>
      <c r="R479" s="34">
        <v>8.14</v>
      </c>
      <c r="S479" s="35">
        <v>20.015667841754791</v>
      </c>
      <c r="T479" s="35">
        <v>21.16</v>
      </c>
    </row>
    <row r="480" spans="1:20" s="63" customFormat="1" ht="9.75" customHeight="1" x14ac:dyDescent="0.2">
      <c r="A480" s="32"/>
      <c r="B480" s="33" t="s">
        <v>13</v>
      </c>
      <c r="C480" s="34">
        <v>12.49</v>
      </c>
      <c r="D480" s="34">
        <v>-1.1084718923198733</v>
      </c>
      <c r="E480" s="35">
        <v>1.7100977198697187</v>
      </c>
      <c r="F480" s="35">
        <v>-2.4218750000000067</v>
      </c>
      <c r="G480" s="14"/>
      <c r="H480" s="32"/>
      <c r="I480" s="33" t="s">
        <v>13</v>
      </c>
      <c r="J480" s="34">
        <v>20.67</v>
      </c>
      <c r="K480" s="34">
        <v>0</v>
      </c>
      <c r="L480" s="35">
        <v>20.11</v>
      </c>
      <c r="M480" s="35">
        <v>20.11</v>
      </c>
      <c r="N480" s="37"/>
      <c r="O480" s="32"/>
      <c r="P480" s="33" t="s">
        <v>13</v>
      </c>
      <c r="Q480" s="34">
        <v>28.58</v>
      </c>
      <c r="R480" s="34">
        <v>-6.73</v>
      </c>
      <c r="S480" s="35">
        <v>11.94</v>
      </c>
      <c r="T480" s="35">
        <v>13.412698412698409</v>
      </c>
    </row>
    <row r="481" spans="1:20" s="63" customFormat="1" ht="9.75" customHeight="1" x14ac:dyDescent="0.2">
      <c r="A481" s="32"/>
      <c r="B481" s="33" t="s">
        <v>14</v>
      </c>
      <c r="C481" s="34">
        <v>12.96</v>
      </c>
      <c r="D481" s="34">
        <v>3.68</v>
      </c>
      <c r="E481" s="35">
        <v>5.5374592833876246</v>
      </c>
      <c r="F481" s="35">
        <v>5.5374592833876246</v>
      </c>
      <c r="G481" s="14"/>
      <c r="H481" s="32"/>
      <c r="I481" s="33" t="s">
        <v>14</v>
      </c>
      <c r="J481" s="34">
        <v>20.67</v>
      </c>
      <c r="K481" s="34">
        <v>0</v>
      </c>
      <c r="L481" s="35">
        <v>20.11</v>
      </c>
      <c r="M481" s="35">
        <v>20.11</v>
      </c>
      <c r="N481" s="37"/>
      <c r="O481" s="32"/>
      <c r="P481" s="33" t="s">
        <v>14</v>
      </c>
      <c r="Q481" s="34">
        <v>28.58</v>
      </c>
      <c r="R481" s="34">
        <v>0</v>
      </c>
      <c r="S481" s="35">
        <v>11.94</v>
      </c>
      <c r="T481" s="35">
        <v>11.94</v>
      </c>
    </row>
    <row r="482" spans="1:20" s="63" customFormat="1" ht="9.75" customHeight="1" x14ac:dyDescent="0.2">
      <c r="A482" s="40">
        <v>2009</v>
      </c>
      <c r="B482" s="41" t="s">
        <v>37</v>
      </c>
      <c r="C482" s="42">
        <v>13.2</v>
      </c>
      <c r="D482" s="42">
        <v>1.8518518518518379</v>
      </c>
      <c r="E482" s="43">
        <v>1.8518518518518379</v>
      </c>
      <c r="F482" s="43">
        <v>2.9641185647425905</v>
      </c>
      <c r="G482" s="30"/>
      <c r="H482" s="40">
        <v>2009</v>
      </c>
      <c r="I482" s="41" t="s">
        <v>37</v>
      </c>
      <c r="J482" s="42">
        <v>20.67</v>
      </c>
      <c r="K482" s="42">
        <v>0</v>
      </c>
      <c r="L482" s="43">
        <v>0</v>
      </c>
      <c r="M482" s="43">
        <v>20.11</v>
      </c>
      <c r="N482" s="30"/>
      <c r="O482" s="40">
        <v>2009</v>
      </c>
      <c r="P482" s="41" t="s">
        <v>37</v>
      </c>
      <c r="Q482" s="42">
        <v>29.32</v>
      </c>
      <c r="R482" s="42">
        <v>2.6</v>
      </c>
      <c r="S482" s="43">
        <v>2.6</v>
      </c>
      <c r="T482" s="43">
        <v>14.86</v>
      </c>
    </row>
    <row r="483" spans="1:20" s="63" customFormat="1" ht="9.75" customHeight="1" x14ac:dyDescent="0.2">
      <c r="A483" s="32"/>
      <c r="B483" s="33" t="s">
        <v>4</v>
      </c>
      <c r="C483" s="34">
        <v>13.2</v>
      </c>
      <c r="D483" s="34">
        <v>0</v>
      </c>
      <c r="E483" s="35">
        <v>1.8518518518518379</v>
      </c>
      <c r="F483" s="35">
        <v>-1.1235955056179803</v>
      </c>
      <c r="G483" s="30"/>
      <c r="H483" s="32"/>
      <c r="I483" s="33" t="s">
        <v>4</v>
      </c>
      <c r="J483" s="34">
        <v>22.37</v>
      </c>
      <c r="K483" s="34">
        <v>8.2244799225931189</v>
      </c>
      <c r="L483" s="35">
        <v>8.2244799225931189</v>
      </c>
      <c r="M483" s="35">
        <v>29.982568274259158</v>
      </c>
      <c r="N483" s="30"/>
      <c r="O483" s="32"/>
      <c r="P483" s="33" t="s">
        <v>4</v>
      </c>
      <c r="Q483" s="34">
        <v>29.81</v>
      </c>
      <c r="R483" s="34">
        <v>1.66</v>
      </c>
      <c r="S483" s="35">
        <v>4.3037088873338014</v>
      </c>
      <c r="T483" s="35">
        <v>17.872676947410039</v>
      </c>
    </row>
    <row r="484" spans="1:20" s="63" customFormat="1" ht="9.75" customHeight="1" x14ac:dyDescent="0.2">
      <c r="A484" s="32"/>
      <c r="B484" s="33" t="s">
        <v>5</v>
      </c>
      <c r="C484" s="34">
        <v>14.52</v>
      </c>
      <c r="D484" s="34">
        <v>10</v>
      </c>
      <c r="E484" s="35">
        <v>12.037037037037024</v>
      </c>
      <c r="F484" s="35">
        <v>11.69230769230769</v>
      </c>
      <c r="G484" s="30"/>
      <c r="H484" s="32"/>
      <c r="I484" s="33" t="s">
        <v>5</v>
      </c>
      <c r="J484" s="34">
        <v>22.37</v>
      </c>
      <c r="K484" s="34">
        <v>0</v>
      </c>
      <c r="L484" s="35">
        <v>8.2244799225931189</v>
      </c>
      <c r="M484" s="35">
        <v>19.052687599787134</v>
      </c>
      <c r="N484" s="30"/>
      <c r="O484" s="32"/>
      <c r="P484" s="33" t="s">
        <v>5</v>
      </c>
      <c r="Q484" s="34">
        <v>30.64</v>
      </c>
      <c r="R484" s="34">
        <v>2.8</v>
      </c>
      <c r="S484" s="35">
        <v>7.2078376487054063</v>
      </c>
      <c r="T484" s="35">
        <v>21.16</v>
      </c>
    </row>
    <row r="485" spans="1:20" s="63" customFormat="1" ht="9.75" customHeight="1" x14ac:dyDescent="0.2">
      <c r="A485" s="32"/>
      <c r="B485" s="33" t="s">
        <v>6</v>
      </c>
      <c r="C485" s="34">
        <v>14.52</v>
      </c>
      <c r="D485" s="34">
        <v>0</v>
      </c>
      <c r="E485" s="35">
        <v>12.037037037037024</v>
      </c>
      <c r="F485" s="35">
        <v>12.037037037037024</v>
      </c>
      <c r="G485" s="30"/>
      <c r="H485" s="32"/>
      <c r="I485" s="33" t="s">
        <v>6</v>
      </c>
      <c r="J485" s="34">
        <v>22.37</v>
      </c>
      <c r="K485" s="34">
        <v>0</v>
      </c>
      <c r="L485" s="35">
        <v>8.2244799225931189</v>
      </c>
      <c r="M485" s="35">
        <v>19.052687599787134</v>
      </c>
      <c r="N485" s="30"/>
      <c r="O485" s="32"/>
      <c r="P485" s="33" t="s">
        <v>6</v>
      </c>
      <c r="Q485" s="34">
        <v>30.06</v>
      </c>
      <c r="R485" s="34">
        <v>-1.88</v>
      </c>
      <c r="S485" s="35">
        <v>5.2</v>
      </c>
      <c r="T485" s="35">
        <v>18.89</v>
      </c>
    </row>
    <row r="486" spans="1:20" s="63" customFormat="1" ht="9.75" customHeight="1" x14ac:dyDescent="0.2">
      <c r="A486" s="32"/>
      <c r="B486" s="33" t="s">
        <v>7</v>
      </c>
      <c r="C486" s="34">
        <v>14.52</v>
      </c>
      <c r="D486" s="34">
        <v>0</v>
      </c>
      <c r="E486" s="35">
        <v>12.037037037037024</v>
      </c>
      <c r="F486" s="35">
        <v>12.037037037037024</v>
      </c>
      <c r="G486" s="30"/>
      <c r="H486" s="32"/>
      <c r="I486" s="33" t="s">
        <v>7</v>
      </c>
      <c r="J486" s="34">
        <v>22.37</v>
      </c>
      <c r="K486" s="34">
        <v>0</v>
      </c>
      <c r="L486" s="35">
        <v>8.2244799225931189</v>
      </c>
      <c r="M486" s="35">
        <v>19.052687599787134</v>
      </c>
      <c r="N486" s="30"/>
      <c r="O486" s="32"/>
      <c r="P486" s="33" t="s">
        <v>7</v>
      </c>
      <c r="Q486" s="34">
        <v>29.93</v>
      </c>
      <c r="R486" s="34">
        <v>-0.44</v>
      </c>
      <c r="S486" s="35">
        <v>4.7235829251224715</v>
      </c>
      <c r="T486" s="35">
        <v>16.142801707411714</v>
      </c>
    </row>
    <row r="487" spans="1:20" s="63" customFormat="1" ht="9.75" customHeight="1" x14ac:dyDescent="0.2">
      <c r="A487" s="32"/>
      <c r="B487" s="33" t="s">
        <v>8</v>
      </c>
      <c r="C487" s="34">
        <v>13.43</v>
      </c>
      <c r="D487" s="34">
        <v>-7.5068870523415931</v>
      </c>
      <c r="E487" s="35">
        <v>3.6265432098765427</v>
      </c>
      <c r="F487" s="35">
        <v>3.6265432098765427</v>
      </c>
      <c r="G487" s="30"/>
      <c r="H487" s="32"/>
      <c r="I487" s="33" t="s">
        <v>8</v>
      </c>
      <c r="J487" s="34">
        <v>22.37</v>
      </c>
      <c r="K487" s="34">
        <v>0</v>
      </c>
      <c r="L487" s="35">
        <v>8.2244799225931189</v>
      </c>
      <c r="M487" s="35">
        <v>19.052687599787134</v>
      </c>
      <c r="N487" s="30"/>
      <c r="O487" s="32"/>
      <c r="P487" s="33" t="s">
        <v>8</v>
      </c>
      <c r="Q487" s="34">
        <v>29.93</v>
      </c>
      <c r="R487" s="34">
        <v>0</v>
      </c>
      <c r="S487" s="35">
        <v>4.7300000000000004</v>
      </c>
      <c r="T487" s="35">
        <v>5.647723261560178</v>
      </c>
    </row>
    <row r="488" spans="1:20" s="63" customFormat="1" ht="9.75" customHeight="1" x14ac:dyDescent="0.2">
      <c r="A488" s="32"/>
      <c r="B488" s="33" t="s">
        <v>9</v>
      </c>
      <c r="C488" s="34">
        <v>13.86</v>
      </c>
      <c r="D488" s="34">
        <v>3.2017870439315033</v>
      </c>
      <c r="E488" s="35">
        <v>6.944444444444442</v>
      </c>
      <c r="F488" s="35">
        <v>3.8202247191011285</v>
      </c>
      <c r="G488" s="30"/>
      <c r="H488" s="32"/>
      <c r="I488" s="33" t="s">
        <v>9</v>
      </c>
      <c r="J488" s="34">
        <v>22.37</v>
      </c>
      <c r="K488" s="34">
        <v>0</v>
      </c>
      <c r="L488" s="35">
        <v>8.2244799225931189</v>
      </c>
      <c r="M488" s="35">
        <v>19.052687599787134</v>
      </c>
      <c r="N488" s="30"/>
      <c r="O488" s="32"/>
      <c r="P488" s="33" t="s">
        <v>9</v>
      </c>
      <c r="Q488" s="34">
        <v>32.479999999999997</v>
      </c>
      <c r="R488" s="34">
        <v>8.5198797193451359</v>
      </c>
      <c r="S488" s="35">
        <v>13.645906228131555</v>
      </c>
      <c r="T488" s="35">
        <v>14.567901234567881</v>
      </c>
    </row>
    <row r="489" spans="1:20" s="63" customFormat="1" ht="9.75" customHeight="1" x14ac:dyDescent="0.2">
      <c r="A489" s="32"/>
      <c r="B489" s="33" t="s">
        <v>10</v>
      </c>
      <c r="C489" s="34">
        <v>14.52</v>
      </c>
      <c r="D489" s="34">
        <v>4.7619047619047672</v>
      </c>
      <c r="E489" s="35">
        <v>12.037037037037024</v>
      </c>
      <c r="F489" s="35">
        <v>10.334346504559267</v>
      </c>
      <c r="G489" s="30"/>
      <c r="H489" s="32"/>
      <c r="I489" s="33" t="s">
        <v>10</v>
      </c>
      <c r="J489" s="34">
        <v>22.37</v>
      </c>
      <c r="K489" s="34">
        <v>0</v>
      </c>
      <c r="L489" s="35">
        <v>8.2244799225931189</v>
      </c>
      <c r="M489" s="35">
        <v>19.052687599787134</v>
      </c>
      <c r="N489" s="30"/>
      <c r="O489" s="32"/>
      <c r="P489" s="33" t="s">
        <v>10</v>
      </c>
      <c r="Q489" s="34">
        <v>32.119999999999997</v>
      </c>
      <c r="R489" s="34">
        <v>-1.1083743842364546</v>
      </c>
      <c r="S489" s="35">
        <v>12.386284114765566</v>
      </c>
      <c r="T489" s="35">
        <v>12.386284114765566</v>
      </c>
    </row>
    <row r="490" spans="1:20" s="63" customFormat="1" ht="9.75" customHeight="1" x14ac:dyDescent="0.2">
      <c r="A490" s="32"/>
      <c r="B490" s="33" t="s">
        <v>11</v>
      </c>
      <c r="C490" s="34">
        <v>14.52</v>
      </c>
      <c r="D490" s="34">
        <v>0</v>
      </c>
      <c r="E490" s="35">
        <v>12.037037037037024</v>
      </c>
      <c r="F490" s="35">
        <v>14.964370546318273</v>
      </c>
      <c r="G490" s="30"/>
      <c r="H490" s="32"/>
      <c r="I490" s="33" t="s">
        <v>11</v>
      </c>
      <c r="J490" s="34">
        <v>22.37</v>
      </c>
      <c r="K490" s="34">
        <v>0</v>
      </c>
      <c r="L490" s="35">
        <v>8.2244799225931189</v>
      </c>
      <c r="M490" s="35">
        <v>19.052687599787134</v>
      </c>
      <c r="N490" s="30"/>
      <c r="O490" s="32"/>
      <c r="P490" s="33" t="s">
        <v>11</v>
      </c>
      <c r="Q490" s="34">
        <v>32.06</v>
      </c>
      <c r="R490" s="34">
        <v>-0.18679950186798466</v>
      </c>
      <c r="S490" s="35">
        <v>12.176347095871254</v>
      </c>
      <c r="T490" s="35">
        <v>13.166254853512193</v>
      </c>
    </row>
    <row r="491" spans="1:20" s="63" customFormat="1" ht="9.75" customHeight="1" x14ac:dyDescent="0.2">
      <c r="A491" s="32"/>
      <c r="B491" s="33" t="s">
        <v>12</v>
      </c>
      <c r="C491" s="34">
        <v>13.2</v>
      </c>
      <c r="D491" s="34">
        <f>((C491/C490)-1)*100</f>
        <v>-9.0909090909090935</v>
      </c>
      <c r="E491" s="35">
        <f>((C491/C$481)-1)*100</f>
        <v>1.8518518518518379</v>
      </c>
      <c r="F491" s="35">
        <f>((C491/C479)-1)*100</f>
        <v>4.5130641330166199</v>
      </c>
      <c r="G491" s="30"/>
      <c r="H491" s="32"/>
      <c r="I491" s="33" t="s">
        <v>12</v>
      </c>
      <c r="J491" s="34">
        <v>23.94</v>
      </c>
      <c r="K491" s="34">
        <f>((J491/J490)-1)*100</f>
        <v>7.0183281180151935</v>
      </c>
      <c r="L491" s="35">
        <f>((J491/J$481)-1)*100</f>
        <v>15.820029027576199</v>
      </c>
      <c r="M491" s="35">
        <f>((J491/J479)-1)*100</f>
        <v>15.820029027576199</v>
      </c>
      <c r="N491" s="30"/>
      <c r="O491" s="32"/>
      <c r="P491" s="33" t="s">
        <v>12</v>
      </c>
      <c r="Q491" s="34">
        <v>32</v>
      </c>
      <c r="R491" s="34">
        <f>((Q491/Q490)-1)*100</f>
        <v>-0.18714909544604863</v>
      </c>
      <c r="S491" s="35">
        <f>((Q491/Q$481)-1)*100</f>
        <v>11.966410076976919</v>
      </c>
      <c r="T491" s="35">
        <f>((Q491/Q479)-1)*100</f>
        <v>4.4386422976501194</v>
      </c>
    </row>
    <row r="492" spans="1:20" s="63" customFormat="1" ht="9.75" customHeight="1" x14ac:dyDescent="0.2">
      <c r="A492" s="32"/>
      <c r="B492" s="33" t="s">
        <v>13</v>
      </c>
      <c r="C492" s="34">
        <v>13.4</v>
      </c>
      <c r="D492" s="34">
        <f>((C492/C491)-1)*100</f>
        <v>1.5151515151515138</v>
      </c>
      <c r="E492" s="35">
        <f>((C492/C$481)-1)*100</f>
        <v>3.3950617283950546</v>
      </c>
      <c r="F492" s="35">
        <f>((C492/C480)-1)*100</f>
        <v>7.2858286629303493</v>
      </c>
      <c r="G492" s="30"/>
      <c r="H492" s="32"/>
      <c r="I492" s="33" t="s">
        <v>13</v>
      </c>
      <c r="J492" s="34">
        <v>23.94</v>
      </c>
      <c r="K492" s="34">
        <f>((J492/J491)-1)*100</f>
        <v>0</v>
      </c>
      <c r="L492" s="35">
        <f>((J492/J$481)-1)*100</f>
        <v>15.820029027576199</v>
      </c>
      <c r="M492" s="35">
        <f>((J492/J480)-1)*100</f>
        <v>15.820029027576199</v>
      </c>
      <c r="N492" s="30"/>
      <c r="O492" s="32"/>
      <c r="P492" s="33" t="s">
        <v>13</v>
      </c>
      <c r="Q492" s="34">
        <v>32.119999999999997</v>
      </c>
      <c r="R492" s="34">
        <f>((Q492/Q491)-1)*100</f>
        <v>0.37499999999999201</v>
      </c>
      <c r="S492" s="35">
        <f>((Q492/Q$481)-1)*100</f>
        <v>12.386284114765566</v>
      </c>
      <c r="T492" s="35">
        <f>((Q492/Q480)-1)*100</f>
        <v>12.386284114765566</v>
      </c>
    </row>
    <row r="493" spans="1:20" s="63" customFormat="1" ht="9.75" customHeight="1" x14ac:dyDescent="0.2">
      <c r="A493" s="32"/>
      <c r="B493" s="33" t="s">
        <v>14</v>
      </c>
      <c r="C493" s="34">
        <v>14.3</v>
      </c>
      <c r="D493" s="34">
        <f>((C493/C492)-1)*100</f>
        <v>6.7164179104477695</v>
      </c>
      <c r="E493" s="35">
        <f>((C493/C$481)-1)*100</f>
        <v>10.339506172839496</v>
      </c>
      <c r="F493" s="35">
        <f>((C493/C481)-1)*100</f>
        <v>10.339506172839496</v>
      </c>
      <c r="G493" s="30"/>
      <c r="H493" s="32"/>
      <c r="I493" s="33" t="s">
        <v>14</v>
      </c>
      <c r="J493" s="34">
        <v>23.94</v>
      </c>
      <c r="K493" s="34">
        <f>((J493/J492)-1)*100</f>
        <v>0</v>
      </c>
      <c r="L493" s="35">
        <f>((J493/J$481)-1)*100</f>
        <v>15.820029027576199</v>
      </c>
      <c r="M493" s="35">
        <f>((J493/J481)-1)*100</f>
        <v>15.820029027576199</v>
      </c>
      <c r="N493" s="30"/>
      <c r="O493" s="32"/>
      <c r="P493" s="33" t="s">
        <v>14</v>
      </c>
      <c r="Q493" s="34">
        <v>32.06</v>
      </c>
      <c r="R493" s="34">
        <f>((Q493/Q492)-1)*100</f>
        <v>-0.18679950186798466</v>
      </c>
      <c r="S493" s="35">
        <f>((Q493/Q$481)-1)*100</f>
        <v>12.176347095871254</v>
      </c>
      <c r="T493" s="35">
        <f>((Q493/Q481)-1)*100</f>
        <v>12.176347095871254</v>
      </c>
    </row>
    <row r="494" spans="1:20" ht="9.75" customHeight="1" x14ac:dyDescent="0.2">
      <c r="A494" s="40">
        <v>2010</v>
      </c>
      <c r="B494" s="41" t="s">
        <v>37</v>
      </c>
      <c r="C494" s="42">
        <v>14.49</v>
      </c>
      <c r="D494" s="42">
        <f>((C494/C493)-1)*100</f>
        <v>1.3286713286713159</v>
      </c>
      <c r="E494" s="43">
        <f>((C494/C$493)-1)*100</f>
        <v>1.3286713286713159</v>
      </c>
      <c r="F494" s="43">
        <f>((C494/C482)-1)*100</f>
        <v>9.7727272727272876</v>
      </c>
      <c r="G494" s="30"/>
      <c r="H494" s="40">
        <v>2010</v>
      </c>
      <c r="I494" s="41" t="s">
        <v>37</v>
      </c>
      <c r="J494" s="42">
        <v>24.54</v>
      </c>
      <c r="K494" s="42">
        <f>((J494/J493)-1)*100</f>
        <v>2.5062656641603898</v>
      </c>
      <c r="L494" s="43">
        <f>((J494/J$493)-1)*100</f>
        <v>2.5062656641603898</v>
      </c>
      <c r="M494" s="43">
        <f t="shared" ref="M494:M505" si="231">((J494/J482)-1)*100</f>
        <v>18.722786647314926</v>
      </c>
      <c r="N494" s="30"/>
      <c r="O494" s="40">
        <v>2010</v>
      </c>
      <c r="P494" s="41" t="s">
        <v>37</v>
      </c>
      <c r="Q494" s="42">
        <v>32.15</v>
      </c>
      <c r="R494" s="42">
        <f>((Q494/Q493)-1)*100</f>
        <v>0.28072364316904519</v>
      </c>
      <c r="S494" s="43">
        <f>((Q494/Q$493)-1)*100</f>
        <v>0.28072364316904519</v>
      </c>
      <c r="T494" s="43">
        <f t="shared" ref="T494:T505" si="232">((Q494/Q482)-1)*100</f>
        <v>9.6521145975443368</v>
      </c>
    </row>
    <row r="495" spans="1:20" ht="12.95" customHeight="1" x14ac:dyDescent="0.2">
      <c r="A495" s="32"/>
      <c r="B495" s="33" t="s">
        <v>4</v>
      </c>
      <c r="C495" s="34">
        <v>15.03</v>
      </c>
      <c r="D495" s="34">
        <f t="shared" ref="D495:D517" si="233">((C495/C494)-1)*100</f>
        <v>3.7267080745341463</v>
      </c>
      <c r="E495" s="35">
        <f t="shared" ref="E495:E505" si="234">((C495/C$493)-1)*100</f>
        <v>5.1048951048950908</v>
      </c>
      <c r="F495" s="35">
        <f t="shared" ref="F495:F505" si="235">((C495/C483)-1)*100</f>
        <v>13.863636363636367</v>
      </c>
      <c r="G495" s="30"/>
      <c r="H495" s="32"/>
      <c r="I495" s="33" t="s">
        <v>4</v>
      </c>
      <c r="J495" s="34">
        <v>24.54</v>
      </c>
      <c r="K495" s="34">
        <f t="shared" ref="K495:K529" si="236">((J495/J494)-1)*100</f>
        <v>0</v>
      </c>
      <c r="L495" s="35">
        <f t="shared" ref="L495:L505" si="237">((J495/J$493)-1)*100</f>
        <v>2.5062656641603898</v>
      </c>
      <c r="M495" s="35">
        <f t="shared" si="231"/>
        <v>9.7004917299955196</v>
      </c>
      <c r="N495" s="30"/>
      <c r="O495" s="32"/>
      <c r="P495" s="33" t="s">
        <v>4</v>
      </c>
      <c r="Q495" s="34">
        <v>32.43</v>
      </c>
      <c r="R495" s="34">
        <f t="shared" ref="R495:R529" si="238">((Q495/Q494)-1)*100</f>
        <v>0.87091757387247615</v>
      </c>
      <c r="S495" s="35">
        <f t="shared" ref="S495:S505" si="239">((Q495/Q$493)-1)*100</f>
        <v>1.1540860885838944</v>
      </c>
      <c r="T495" s="35">
        <f t="shared" si="232"/>
        <v>8.7889969808788937</v>
      </c>
    </row>
    <row r="496" spans="1:20" ht="9.75" customHeight="1" x14ac:dyDescent="0.2">
      <c r="A496" s="32"/>
      <c r="B496" s="33" t="s">
        <v>5</v>
      </c>
      <c r="C496" s="34">
        <v>15.03</v>
      </c>
      <c r="D496" s="34">
        <f t="shared" si="233"/>
        <v>0</v>
      </c>
      <c r="E496" s="35">
        <f t="shared" si="234"/>
        <v>5.1048951048950908</v>
      </c>
      <c r="F496" s="35">
        <f t="shared" si="235"/>
        <v>3.512396694214881</v>
      </c>
      <c r="G496" s="30"/>
      <c r="H496" s="32"/>
      <c r="I496" s="33" t="s">
        <v>5</v>
      </c>
      <c r="J496" s="34">
        <v>24.54</v>
      </c>
      <c r="K496" s="34">
        <f t="shared" si="236"/>
        <v>0</v>
      </c>
      <c r="L496" s="35">
        <f t="shared" si="237"/>
        <v>2.5062656641603898</v>
      </c>
      <c r="M496" s="35">
        <f t="shared" si="231"/>
        <v>9.7004917299955196</v>
      </c>
      <c r="N496" s="30"/>
      <c r="O496" s="32"/>
      <c r="P496" s="33" t="s">
        <v>5</v>
      </c>
      <c r="Q496" s="34">
        <v>32.69</v>
      </c>
      <c r="R496" s="34">
        <f t="shared" si="238"/>
        <v>0.80172679617638298</v>
      </c>
      <c r="S496" s="35">
        <f t="shared" si="239"/>
        <v>1.9650655021833829</v>
      </c>
      <c r="T496" s="35">
        <f t="shared" si="232"/>
        <v>6.690600522193213</v>
      </c>
    </row>
    <row r="497" spans="1:20" ht="9.75" customHeight="1" x14ac:dyDescent="0.2">
      <c r="A497" s="32"/>
      <c r="B497" s="33" t="s">
        <v>6</v>
      </c>
      <c r="C497" s="34">
        <v>15.35</v>
      </c>
      <c r="D497" s="34">
        <f t="shared" si="233"/>
        <v>2.1290751829674104</v>
      </c>
      <c r="E497" s="35">
        <f t="shared" si="234"/>
        <v>7.3426573426573327</v>
      </c>
      <c r="F497" s="35">
        <f t="shared" si="235"/>
        <v>5.7162534435261758</v>
      </c>
      <c r="G497" s="30"/>
      <c r="H497" s="32"/>
      <c r="I497" s="33" t="s">
        <v>6</v>
      </c>
      <c r="J497" s="34">
        <v>24.54</v>
      </c>
      <c r="K497" s="34">
        <f t="shared" si="236"/>
        <v>0</v>
      </c>
      <c r="L497" s="35">
        <f t="shared" si="237"/>
        <v>2.5062656641603898</v>
      </c>
      <c r="M497" s="35">
        <f t="shared" si="231"/>
        <v>9.7004917299955196</v>
      </c>
      <c r="N497" s="30"/>
      <c r="O497" s="32"/>
      <c r="P497" s="33" t="s">
        <v>6</v>
      </c>
      <c r="Q497" s="34">
        <v>33.659999999999997</v>
      </c>
      <c r="R497" s="34">
        <f t="shared" si="238"/>
        <v>2.9672682777607706</v>
      </c>
      <c r="S497" s="35">
        <f t="shared" si="239"/>
        <v>4.9906425452276748</v>
      </c>
      <c r="T497" s="35">
        <f t="shared" si="232"/>
        <v>11.976047904191599</v>
      </c>
    </row>
    <row r="498" spans="1:20" ht="9.75" customHeight="1" x14ac:dyDescent="0.2">
      <c r="A498" s="32"/>
      <c r="B498" s="33" t="s">
        <v>7</v>
      </c>
      <c r="C498" s="34">
        <v>15.41</v>
      </c>
      <c r="D498" s="34">
        <f t="shared" si="233"/>
        <v>0.39087947882736618</v>
      </c>
      <c r="E498" s="35">
        <f t="shared" si="234"/>
        <v>7.762237762237767</v>
      </c>
      <c r="F498" s="35">
        <f t="shared" si="235"/>
        <v>6.1294765840220533</v>
      </c>
      <c r="G498" s="30"/>
      <c r="H498" s="32"/>
      <c r="I498" s="33" t="s">
        <v>7</v>
      </c>
      <c r="J498" s="34">
        <v>24.54</v>
      </c>
      <c r="K498" s="34">
        <f t="shared" si="236"/>
        <v>0</v>
      </c>
      <c r="L498" s="35">
        <f t="shared" si="237"/>
        <v>2.5062656641603898</v>
      </c>
      <c r="M498" s="35">
        <f t="shared" si="231"/>
        <v>9.7004917299955196</v>
      </c>
      <c r="N498" s="30"/>
      <c r="O498" s="32"/>
      <c r="P498" s="33" t="s">
        <v>7</v>
      </c>
      <c r="Q498" s="34">
        <v>33.18</v>
      </c>
      <c r="R498" s="34">
        <f t="shared" si="238"/>
        <v>-1.426024955436711</v>
      </c>
      <c r="S498" s="35">
        <f t="shared" si="239"/>
        <v>3.4934497816593746</v>
      </c>
      <c r="T498" s="35">
        <f t="shared" si="232"/>
        <v>10.858670230537925</v>
      </c>
    </row>
    <row r="499" spans="1:20" ht="9.75" customHeight="1" x14ac:dyDescent="0.2">
      <c r="A499" s="32"/>
      <c r="B499" s="33" t="s">
        <v>8</v>
      </c>
      <c r="C499" s="34">
        <v>15.48</v>
      </c>
      <c r="D499" s="34">
        <f t="shared" si="233"/>
        <v>0.454250486696961</v>
      </c>
      <c r="E499" s="35">
        <f t="shared" si="234"/>
        <v>8.2517482517482588</v>
      </c>
      <c r="F499" s="35">
        <f t="shared" si="235"/>
        <v>15.264333581533895</v>
      </c>
      <c r="G499" s="30"/>
      <c r="H499" s="32"/>
      <c r="I499" s="33" t="s">
        <v>8</v>
      </c>
      <c r="J499" s="34">
        <v>24.54</v>
      </c>
      <c r="K499" s="34">
        <f t="shared" si="236"/>
        <v>0</v>
      </c>
      <c r="L499" s="35">
        <f t="shared" si="237"/>
        <v>2.5062656641603898</v>
      </c>
      <c r="M499" s="35">
        <f t="shared" si="231"/>
        <v>9.7004917299955196</v>
      </c>
      <c r="N499" s="30"/>
      <c r="O499" s="32"/>
      <c r="P499" s="33" t="s">
        <v>8</v>
      </c>
      <c r="Q499" s="34">
        <v>33.659999999999997</v>
      </c>
      <c r="R499" s="34">
        <f t="shared" si="238"/>
        <v>1.4466546112115619</v>
      </c>
      <c r="S499" s="35">
        <f t="shared" si="239"/>
        <v>4.9906425452276748</v>
      </c>
      <c r="T499" s="35">
        <f t="shared" si="232"/>
        <v>12.462412295355829</v>
      </c>
    </row>
    <row r="500" spans="1:20" ht="9.75" customHeight="1" x14ac:dyDescent="0.2">
      <c r="A500" s="32"/>
      <c r="B500" s="33" t="s">
        <v>9</v>
      </c>
      <c r="C500" s="34">
        <v>15.62</v>
      </c>
      <c r="D500" s="34">
        <f t="shared" si="233"/>
        <v>0.90439276485787534</v>
      </c>
      <c r="E500" s="35">
        <f t="shared" si="234"/>
        <v>9.2307692307692193</v>
      </c>
      <c r="F500" s="35">
        <f t="shared" si="235"/>
        <v>12.698412698412698</v>
      </c>
      <c r="G500" s="30"/>
      <c r="H500" s="32"/>
      <c r="I500" s="33" t="s">
        <v>9</v>
      </c>
      <c r="J500" s="34">
        <v>24.54</v>
      </c>
      <c r="K500" s="34">
        <f t="shared" si="236"/>
        <v>0</v>
      </c>
      <c r="L500" s="35">
        <f t="shared" si="237"/>
        <v>2.5062656641603898</v>
      </c>
      <c r="M500" s="35">
        <f t="shared" si="231"/>
        <v>9.7004917299955196</v>
      </c>
      <c r="N500" s="30"/>
      <c r="O500" s="32"/>
      <c r="P500" s="33" t="s">
        <v>9</v>
      </c>
      <c r="Q500" s="34">
        <v>35.83</v>
      </c>
      <c r="R500" s="34">
        <f t="shared" si="238"/>
        <v>6.4468211527035191</v>
      </c>
      <c r="S500" s="35">
        <f t="shared" si="239"/>
        <v>11.759201497192739</v>
      </c>
      <c r="T500" s="35">
        <f t="shared" si="232"/>
        <v>10.314039408866993</v>
      </c>
    </row>
    <row r="501" spans="1:20" ht="9.75" customHeight="1" x14ac:dyDescent="0.2">
      <c r="A501" s="32"/>
      <c r="B501" s="33" t="s">
        <v>10</v>
      </c>
      <c r="C501" s="34">
        <v>15.61</v>
      </c>
      <c r="D501" s="34">
        <f t="shared" si="233"/>
        <v>-6.4020486555693701E-2</v>
      </c>
      <c r="E501" s="35">
        <f t="shared" si="234"/>
        <v>9.1608391608391404</v>
      </c>
      <c r="F501" s="35">
        <f t="shared" si="235"/>
        <v>7.5068870523415931</v>
      </c>
      <c r="G501" s="30"/>
      <c r="H501" s="32"/>
      <c r="I501" s="33" t="s">
        <v>10</v>
      </c>
      <c r="J501" s="34">
        <v>24.54</v>
      </c>
      <c r="K501" s="34">
        <f t="shared" si="236"/>
        <v>0</v>
      </c>
      <c r="L501" s="35">
        <f t="shared" si="237"/>
        <v>2.5062656641603898</v>
      </c>
      <c r="M501" s="35">
        <f t="shared" si="231"/>
        <v>9.7004917299955196</v>
      </c>
      <c r="N501" s="30"/>
      <c r="O501" s="32"/>
      <c r="P501" s="33" t="s">
        <v>10</v>
      </c>
      <c r="Q501" s="34">
        <v>35.83</v>
      </c>
      <c r="R501" s="34">
        <f t="shared" si="238"/>
        <v>0</v>
      </c>
      <c r="S501" s="35">
        <f t="shared" si="239"/>
        <v>11.759201497192739</v>
      </c>
      <c r="T501" s="35">
        <f t="shared" si="232"/>
        <v>11.550435865504372</v>
      </c>
    </row>
    <row r="502" spans="1:20" ht="9.75" customHeight="1" x14ac:dyDescent="0.2">
      <c r="A502" s="32"/>
      <c r="B502" s="33" t="s">
        <v>11</v>
      </c>
      <c r="C502" s="34">
        <v>15.61</v>
      </c>
      <c r="D502" s="34">
        <f t="shared" si="233"/>
        <v>0</v>
      </c>
      <c r="E502" s="35">
        <f t="shared" si="234"/>
        <v>9.1608391608391404</v>
      </c>
      <c r="F502" s="35">
        <f t="shared" si="235"/>
        <v>7.5068870523415931</v>
      </c>
      <c r="G502" s="30"/>
      <c r="H502" s="32"/>
      <c r="I502" s="33" t="s">
        <v>11</v>
      </c>
      <c r="J502" s="34">
        <v>24.54</v>
      </c>
      <c r="K502" s="34">
        <f t="shared" si="236"/>
        <v>0</v>
      </c>
      <c r="L502" s="35">
        <f t="shared" si="237"/>
        <v>2.5062656641603898</v>
      </c>
      <c r="M502" s="35">
        <f t="shared" si="231"/>
        <v>9.7004917299955196</v>
      </c>
      <c r="N502" s="30"/>
      <c r="O502" s="32"/>
      <c r="P502" s="33" t="s">
        <v>11</v>
      </c>
      <c r="Q502" s="34">
        <v>35.83</v>
      </c>
      <c r="R502" s="34">
        <f t="shared" si="238"/>
        <v>0</v>
      </c>
      <c r="S502" s="35">
        <f t="shared" si="239"/>
        <v>11.759201497192739</v>
      </c>
      <c r="T502" s="35">
        <f t="shared" si="232"/>
        <v>11.759201497192739</v>
      </c>
    </row>
    <row r="503" spans="1:20" ht="9.75" customHeight="1" x14ac:dyDescent="0.2">
      <c r="A503" s="32"/>
      <c r="B503" s="33" t="s">
        <v>12</v>
      </c>
      <c r="C503" s="34">
        <v>16.36</v>
      </c>
      <c r="D503" s="34">
        <f t="shared" si="233"/>
        <v>4.8046124279308211</v>
      </c>
      <c r="E503" s="35">
        <f t="shared" si="234"/>
        <v>14.405594405594391</v>
      </c>
      <c r="F503" s="35">
        <f t="shared" si="235"/>
        <v>23.939393939393948</v>
      </c>
      <c r="G503" s="30"/>
      <c r="H503" s="32"/>
      <c r="I503" s="33" t="s">
        <v>12</v>
      </c>
      <c r="J503" s="34">
        <v>24.54</v>
      </c>
      <c r="K503" s="34">
        <f t="shared" si="236"/>
        <v>0</v>
      </c>
      <c r="L503" s="35">
        <f t="shared" si="237"/>
        <v>2.5062656641603898</v>
      </c>
      <c r="M503" s="35">
        <f t="shared" si="231"/>
        <v>2.5062656641603898</v>
      </c>
      <c r="N503" s="30"/>
      <c r="O503" s="32"/>
      <c r="P503" s="33" t="s">
        <v>12</v>
      </c>
      <c r="Q503" s="34">
        <v>35.83</v>
      </c>
      <c r="R503" s="34">
        <f t="shared" si="238"/>
        <v>0</v>
      </c>
      <c r="S503" s="35">
        <f t="shared" si="239"/>
        <v>11.759201497192739</v>
      </c>
      <c r="T503" s="35">
        <f t="shared" si="232"/>
        <v>11.968749999999995</v>
      </c>
    </row>
    <row r="504" spans="1:20" ht="9.75" customHeight="1" x14ac:dyDescent="0.2">
      <c r="A504" s="32"/>
      <c r="B504" s="33" t="s">
        <v>13</v>
      </c>
      <c r="C504" s="34">
        <v>15.61</v>
      </c>
      <c r="D504" s="34">
        <f t="shared" si="233"/>
        <v>-4.5843520782396059</v>
      </c>
      <c r="E504" s="35">
        <f t="shared" si="234"/>
        <v>9.1608391608391404</v>
      </c>
      <c r="F504" s="35">
        <f t="shared" si="235"/>
        <v>16.49253731343283</v>
      </c>
      <c r="G504" s="30"/>
      <c r="H504" s="32"/>
      <c r="I504" s="33" t="s">
        <v>13</v>
      </c>
      <c r="J504" s="34">
        <v>24.54</v>
      </c>
      <c r="K504" s="34">
        <f t="shared" si="236"/>
        <v>0</v>
      </c>
      <c r="L504" s="35">
        <f t="shared" si="237"/>
        <v>2.5062656641603898</v>
      </c>
      <c r="M504" s="35">
        <f t="shared" si="231"/>
        <v>2.5062656641603898</v>
      </c>
      <c r="N504" s="30"/>
      <c r="O504" s="32"/>
      <c r="P504" s="33" t="s">
        <v>13</v>
      </c>
      <c r="Q504" s="34">
        <v>35.950000000000003</v>
      </c>
      <c r="R504" s="34">
        <f t="shared" si="238"/>
        <v>0.33491487580241674</v>
      </c>
      <c r="S504" s="35">
        <f t="shared" si="239"/>
        <v>12.133499688084836</v>
      </c>
      <c r="T504" s="35">
        <f t="shared" si="232"/>
        <v>11.924034869240362</v>
      </c>
    </row>
    <row r="505" spans="1:20" ht="9.75" customHeight="1" x14ac:dyDescent="0.2">
      <c r="A505" s="32"/>
      <c r="B505" s="33" t="s">
        <v>14</v>
      </c>
      <c r="C505" s="34">
        <v>15.4</v>
      </c>
      <c r="D505" s="34">
        <f t="shared" si="233"/>
        <v>-1.3452914798206206</v>
      </c>
      <c r="E505" s="35">
        <f t="shared" si="234"/>
        <v>7.6923076923076872</v>
      </c>
      <c r="F505" s="35">
        <f t="shared" si="235"/>
        <v>7.6923076923076872</v>
      </c>
      <c r="G505" s="30"/>
      <c r="H505" s="32"/>
      <c r="I505" s="33" t="s">
        <v>14</v>
      </c>
      <c r="J505" s="34">
        <v>24.54</v>
      </c>
      <c r="K505" s="34">
        <f t="shared" si="236"/>
        <v>0</v>
      </c>
      <c r="L505" s="35">
        <f t="shared" si="237"/>
        <v>2.5062656641603898</v>
      </c>
      <c r="M505" s="35">
        <f t="shared" si="231"/>
        <v>2.5062656641603898</v>
      </c>
      <c r="N505" s="30"/>
      <c r="O505" s="32"/>
      <c r="P505" s="33" t="s">
        <v>14</v>
      </c>
      <c r="Q505" s="34">
        <v>35.83</v>
      </c>
      <c r="R505" s="34">
        <f t="shared" si="238"/>
        <v>-0.3337969401947305</v>
      </c>
      <c r="S505" s="35">
        <f t="shared" si="239"/>
        <v>11.759201497192739</v>
      </c>
      <c r="T505" s="35">
        <f t="shared" si="232"/>
        <v>11.759201497192739</v>
      </c>
    </row>
    <row r="506" spans="1:20" ht="9.75" customHeight="1" x14ac:dyDescent="0.2">
      <c r="A506" s="58">
        <f>$A$56</f>
        <v>2011</v>
      </c>
      <c r="B506" s="59" t="s">
        <v>37</v>
      </c>
      <c r="C506" s="60">
        <v>15.58</v>
      </c>
      <c r="D506" s="60">
        <f t="shared" si="233"/>
        <v>1.1688311688311748</v>
      </c>
      <c r="E506" s="61">
        <f>((C506/C$505)-1)*100</f>
        <v>1.1688311688311748</v>
      </c>
      <c r="F506" s="61">
        <f>((C506/C494)-1)*100</f>
        <v>7.5224292615597044</v>
      </c>
      <c r="G506" s="62"/>
      <c r="H506" s="58">
        <f>$A$56</f>
        <v>2011</v>
      </c>
      <c r="I506" s="59" t="s">
        <v>37</v>
      </c>
      <c r="J506" s="60">
        <v>25.98</v>
      </c>
      <c r="K506" s="60">
        <f t="shared" si="236"/>
        <v>5.8679706601467041</v>
      </c>
      <c r="L506" s="61">
        <f t="shared" ref="L506:L517" si="240">((J506/J$505)-1)*100</f>
        <v>5.8679706601467041</v>
      </c>
      <c r="M506" s="61">
        <f>((J506/J494)-1)*100</f>
        <v>5.8679706601467041</v>
      </c>
      <c r="N506" s="62"/>
      <c r="O506" s="58">
        <f>$A$56</f>
        <v>2011</v>
      </c>
      <c r="P506" s="59" t="s">
        <v>37</v>
      </c>
      <c r="Q506" s="60">
        <v>35.83</v>
      </c>
      <c r="R506" s="60">
        <f t="shared" si="238"/>
        <v>0</v>
      </c>
      <c r="S506" s="61">
        <f t="shared" ref="S506:S517" si="241">((Q506/Q$505)-1)*100</f>
        <v>0</v>
      </c>
      <c r="T506" s="61">
        <f>((Q506/Q494)-1)*100</f>
        <v>11.446345256609636</v>
      </c>
    </row>
    <row r="507" spans="1:20" ht="9.75" customHeight="1" x14ac:dyDescent="0.2">
      <c r="A507" s="64"/>
      <c r="B507" s="65" t="s">
        <v>4</v>
      </c>
      <c r="C507" s="66">
        <v>15.91</v>
      </c>
      <c r="D507" s="66">
        <f t="shared" si="233"/>
        <v>2.1181001283697043</v>
      </c>
      <c r="E507" s="67">
        <f t="shared" ref="E507:E517" si="242">((C507/C$505)-1)*100</f>
        <v>3.31168831168831</v>
      </c>
      <c r="F507" s="67">
        <f t="shared" ref="F507:F517" si="243">((C507/C495)-1)*100</f>
        <v>5.8549567531603453</v>
      </c>
      <c r="G507" s="62"/>
      <c r="H507" s="64"/>
      <c r="I507" s="65" t="s">
        <v>4</v>
      </c>
      <c r="J507" s="66">
        <v>25.98</v>
      </c>
      <c r="K507" s="66">
        <f t="shared" si="236"/>
        <v>0</v>
      </c>
      <c r="L507" s="67">
        <f t="shared" si="240"/>
        <v>5.8679706601467041</v>
      </c>
      <c r="M507" s="67">
        <f t="shared" ref="M507:M517" si="244">((J507/J495)-1)*100</f>
        <v>5.8679706601467041</v>
      </c>
      <c r="N507" s="62"/>
      <c r="O507" s="64"/>
      <c r="P507" s="65" t="s">
        <v>4</v>
      </c>
      <c r="Q507" s="66">
        <v>35.83</v>
      </c>
      <c r="R507" s="66">
        <f t="shared" si="238"/>
        <v>0</v>
      </c>
      <c r="S507" s="67">
        <f t="shared" si="241"/>
        <v>0</v>
      </c>
      <c r="T507" s="67">
        <f t="shared" ref="T507:T517" si="245">((Q507/Q495)-1)*100</f>
        <v>10.48411964230651</v>
      </c>
    </row>
    <row r="508" spans="1:20" ht="9.75" customHeight="1" x14ac:dyDescent="0.2">
      <c r="A508" s="64"/>
      <c r="B508" s="65" t="s">
        <v>5</v>
      </c>
      <c r="C508" s="66">
        <v>15.79</v>
      </c>
      <c r="D508" s="66">
        <f t="shared" si="233"/>
        <v>-0.75424261470773413</v>
      </c>
      <c r="E508" s="67">
        <f t="shared" si="242"/>
        <v>2.5324675324675194</v>
      </c>
      <c r="F508" s="67">
        <f t="shared" si="243"/>
        <v>5.0565535595475719</v>
      </c>
      <c r="G508" s="62"/>
      <c r="H508" s="64"/>
      <c r="I508" s="65" t="s">
        <v>5</v>
      </c>
      <c r="J508" s="66">
        <v>26.22</v>
      </c>
      <c r="K508" s="66">
        <f t="shared" si="236"/>
        <v>0.92378752886834725</v>
      </c>
      <c r="L508" s="67">
        <f t="shared" si="240"/>
        <v>6.8459657701711585</v>
      </c>
      <c r="M508" s="67">
        <f t="shared" si="244"/>
        <v>6.8459657701711585</v>
      </c>
      <c r="N508" s="62"/>
      <c r="O508" s="64"/>
      <c r="P508" s="65" t="s">
        <v>5</v>
      </c>
      <c r="Q508" s="66">
        <v>35.950000000000003</v>
      </c>
      <c r="R508" s="66">
        <f t="shared" si="238"/>
        <v>0.33491487580241674</v>
      </c>
      <c r="S508" s="67">
        <f t="shared" si="241"/>
        <v>0.33491487580241674</v>
      </c>
      <c r="T508" s="67">
        <f t="shared" si="245"/>
        <v>9.9724686448455344</v>
      </c>
    </row>
    <row r="509" spans="1:20" ht="9.75" customHeight="1" x14ac:dyDescent="0.2">
      <c r="A509" s="64"/>
      <c r="B509" s="65" t="s">
        <v>6</v>
      </c>
      <c r="C509" s="66">
        <v>15.93</v>
      </c>
      <c r="D509" s="66">
        <f t="shared" si="233"/>
        <v>0.88663711209626683</v>
      </c>
      <c r="E509" s="67">
        <f t="shared" si="242"/>
        <v>3.4415584415584455</v>
      </c>
      <c r="F509" s="67">
        <f t="shared" si="243"/>
        <v>3.7785016286644879</v>
      </c>
      <c r="G509" s="62"/>
      <c r="H509" s="64"/>
      <c r="I509" s="65" t="s">
        <v>6</v>
      </c>
      <c r="J509" s="66">
        <v>26.22</v>
      </c>
      <c r="K509" s="66">
        <f t="shared" si="236"/>
        <v>0</v>
      </c>
      <c r="L509" s="67">
        <f t="shared" si="240"/>
        <v>6.8459657701711585</v>
      </c>
      <c r="M509" s="67">
        <f t="shared" si="244"/>
        <v>6.8459657701711585</v>
      </c>
      <c r="N509" s="62"/>
      <c r="O509" s="64"/>
      <c r="P509" s="65" t="s">
        <v>6</v>
      </c>
      <c r="Q509" s="66">
        <v>36.32</v>
      </c>
      <c r="R509" s="66">
        <f t="shared" si="238"/>
        <v>1.0292072322670265</v>
      </c>
      <c r="S509" s="67">
        <f t="shared" si="241"/>
        <v>1.3675690761931314</v>
      </c>
      <c r="T509" s="67">
        <f t="shared" si="245"/>
        <v>7.9025549613785051</v>
      </c>
    </row>
    <row r="510" spans="1:20" ht="9.75" customHeight="1" x14ac:dyDescent="0.2">
      <c r="A510" s="64"/>
      <c r="B510" s="65" t="s">
        <v>7</v>
      </c>
      <c r="C510" s="66">
        <v>16.52</v>
      </c>
      <c r="D510" s="66">
        <f t="shared" si="233"/>
        <v>3.7037037037036979</v>
      </c>
      <c r="E510" s="67">
        <f t="shared" si="242"/>
        <v>7.2727272727272751</v>
      </c>
      <c r="F510" s="67">
        <f t="shared" si="243"/>
        <v>7.2031148604801976</v>
      </c>
      <c r="G510" s="62"/>
      <c r="H510" s="64"/>
      <c r="I510" s="65" t="s">
        <v>7</v>
      </c>
      <c r="J510" s="66">
        <v>26.22</v>
      </c>
      <c r="K510" s="66">
        <f t="shared" si="236"/>
        <v>0</v>
      </c>
      <c r="L510" s="67">
        <f t="shared" si="240"/>
        <v>6.8459657701711585</v>
      </c>
      <c r="M510" s="67">
        <f t="shared" si="244"/>
        <v>6.8459657701711585</v>
      </c>
      <c r="N510" s="62"/>
      <c r="O510" s="64"/>
      <c r="P510" s="65" t="s">
        <v>7</v>
      </c>
      <c r="Q510" s="66">
        <v>36.32</v>
      </c>
      <c r="R510" s="66">
        <f t="shared" si="238"/>
        <v>0</v>
      </c>
      <c r="S510" s="67">
        <f t="shared" si="241"/>
        <v>1.3675690761931314</v>
      </c>
      <c r="T510" s="67">
        <f t="shared" si="245"/>
        <v>9.4635322483423767</v>
      </c>
    </row>
    <row r="511" spans="1:20" ht="9.75" customHeight="1" x14ac:dyDescent="0.2">
      <c r="A511" s="64"/>
      <c r="B511" s="65" t="s">
        <v>8</v>
      </c>
      <c r="C511" s="66">
        <v>16.920000000000002</v>
      </c>
      <c r="D511" s="66">
        <f t="shared" si="233"/>
        <v>2.4213075060532718</v>
      </c>
      <c r="E511" s="67">
        <f t="shared" si="242"/>
        <v>9.8701298701298725</v>
      </c>
      <c r="F511" s="67">
        <f t="shared" si="243"/>
        <v>9.3023255813953654</v>
      </c>
      <c r="G511" s="62"/>
      <c r="H511" s="64"/>
      <c r="I511" s="65" t="s">
        <v>8</v>
      </c>
      <c r="J511" s="66">
        <v>26.22</v>
      </c>
      <c r="K511" s="66">
        <f t="shared" si="236"/>
        <v>0</v>
      </c>
      <c r="L511" s="67">
        <f t="shared" si="240"/>
        <v>6.8459657701711585</v>
      </c>
      <c r="M511" s="67">
        <f t="shared" si="244"/>
        <v>6.8459657701711585</v>
      </c>
      <c r="N511" s="62"/>
      <c r="O511" s="64"/>
      <c r="P511" s="65" t="s">
        <v>8</v>
      </c>
      <c r="Q511" s="66">
        <v>36.32</v>
      </c>
      <c r="R511" s="66">
        <f t="shared" si="238"/>
        <v>0</v>
      </c>
      <c r="S511" s="67">
        <f t="shared" si="241"/>
        <v>1.3675690761931314</v>
      </c>
      <c r="T511" s="67">
        <f t="shared" si="245"/>
        <v>7.9025549613785051</v>
      </c>
    </row>
    <row r="512" spans="1:20" ht="9.75" customHeight="1" x14ac:dyDescent="0.2">
      <c r="A512" s="64"/>
      <c r="B512" s="65" t="s">
        <v>9</v>
      </c>
      <c r="C512" s="66">
        <v>16.91</v>
      </c>
      <c r="D512" s="66">
        <f t="shared" si="233"/>
        <v>-5.910165484634966E-2</v>
      </c>
      <c r="E512" s="67">
        <f t="shared" si="242"/>
        <v>9.8051948051947946</v>
      </c>
      <c r="F512" s="67">
        <f t="shared" si="243"/>
        <v>8.2586427656850212</v>
      </c>
      <c r="G512" s="62"/>
      <c r="H512" s="64"/>
      <c r="I512" s="65" t="s">
        <v>9</v>
      </c>
      <c r="J512" s="66">
        <v>26.22</v>
      </c>
      <c r="K512" s="66">
        <f t="shared" si="236"/>
        <v>0</v>
      </c>
      <c r="L512" s="67">
        <f t="shared" si="240"/>
        <v>6.8459657701711585</v>
      </c>
      <c r="M512" s="67">
        <f t="shared" si="244"/>
        <v>6.8459657701711585</v>
      </c>
      <c r="N512" s="62"/>
      <c r="O512" s="64"/>
      <c r="P512" s="65" t="s">
        <v>9</v>
      </c>
      <c r="Q512" s="66">
        <v>39.79</v>
      </c>
      <c r="R512" s="66">
        <f t="shared" si="238"/>
        <v>9.5539647577092435</v>
      </c>
      <c r="S512" s="67">
        <f t="shared" si="241"/>
        <v>11.05219090147922</v>
      </c>
      <c r="T512" s="67">
        <f t="shared" si="245"/>
        <v>11.05219090147922</v>
      </c>
    </row>
    <row r="513" spans="1:20" ht="9.75" customHeight="1" x14ac:dyDescent="0.2">
      <c r="A513" s="64"/>
      <c r="B513" s="65" t="s">
        <v>10</v>
      </c>
      <c r="C513" s="66">
        <v>16.940000000000001</v>
      </c>
      <c r="D513" s="66">
        <f t="shared" si="233"/>
        <v>0.17740981667653255</v>
      </c>
      <c r="E513" s="67">
        <f t="shared" si="242"/>
        <v>10.000000000000009</v>
      </c>
      <c r="F513" s="67">
        <f t="shared" si="243"/>
        <v>8.5201793721973118</v>
      </c>
      <c r="G513" s="62"/>
      <c r="H513" s="64"/>
      <c r="I513" s="65" t="s">
        <v>10</v>
      </c>
      <c r="J513" s="66">
        <v>26.22</v>
      </c>
      <c r="K513" s="66">
        <f t="shared" si="236"/>
        <v>0</v>
      </c>
      <c r="L513" s="67">
        <f t="shared" si="240"/>
        <v>6.8459657701711585</v>
      </c>
      <c r="M513" s="67">
        <f t="shared" si="244"/>
        <v>6.8459657701711585</v>
      </c>
      <c r="N513" s="62"/>
      <c r="O513" s="64"/>
      <c r="P513" s="65" t="s">
        <v>10</v>
      </c>
      <c r="Q513" s="66">
        <v>36.79</v>
      </c>
      <c r="R513" s="66">
        <f t="shared" si="238"/>
        <v>-7.5395828097511881</v>
      </c>
      <c r="S513" s="67">
        <f t="shared" si="241"/>
        <v>2.6793190064192007</v>
      </c>
      <c r="T513" s="67">
        <f t="shared" si="245"/>
        <v>2.6793190064192007</v>
      </c>
    </row>
    <row r="514" spans="1:20" ht="9.75" customHeight="1" x14ac:dyDescent="0.2">
      <c r="A514" s="64"/>
      <c r="B514" s="65" t="s">
        <v>11</v>
      </c>
      <c r="C514" s="66">
        <v>16.940000000000001</v>
      </c>
      <c r="D514" s="66">
        <f t="shared" si="233"/>
        <v>0</v>
      </c>
      <c r="E514" s="67">
        <f t="shared" si="242"/>
        <v>10.000000000000009</v>
      </c>
      <c r="F514" s="67">
        <f t="shared" si="243"/>
        <v>8.5201793721973118</v>
      </c>
      <c r="G514" s="62"/>
      <c r="H514" s="64"/>
      <c r="I514" s="65" t="s">
        <v>11</v>
      </c>
      <c r="J514" s="66">
        <v>26.22</v>
      </c>
      <c r="K514" s="66">
        <f t="shared" si="236"/>
        <v>0</v>
      </c>
      <c r="L514" s="67">
        <f t="shared" si="240"/>
        <v>6.8459657701711585</v>
      </c>
      <c r="M514" s="67">
        <f t="shared" si="244"/>
        <v>6.8459657701711585</v>
      </c>
      <c r="N514" s="62"/>
      <c r="O514" s="64"/>
      <c r="P514" s="65" t="s">
        <v>11</v>
      </c>
      <c r="Q514" s="66">
        <v>36.79</v>
      </c>
      <c r="R514" s="66">
        <f t="shared" si="238"/>
        <v>0</v>
      </c>
      <c r="S514" s="67">
        <f t="shared" si="241"/>
        <v>2.6793190064192007</v>
      </c>
      <c r="T514" s="67">
        <f t="shared" si="245"/>
        <v>2.6793190064192007</v>
      </c>
    </row>
    <row r="515" spans="1:20" ht="9.75" customHeight="1" x14ac:dyDescent="0.2">
      <c r="A515" s="64"/>
      <c r="B515" s="65" t="s">
        <v>12</v>
      </c>
      <c r="C515" s="66">
        <v>16.940000000000001</v>
      </c>
      <c r="D515" s="66">
        <f t="shared" si="233"/>
        <v>0</v>
      </c>
      <c r="E515" s="67">
        <f t="shared" si="242"/>
        <v>10.000000000000009</v>
      </c>
      <c r="F515" s="67">
        <f t="shared" si="243"/>
        <v>3.5452322738386499</v>
      </c>
      <c r="G515" s="62"/>
      <c r="H515" s="64"/>
      <c r="I515" s="65" t="s">
        <v>12</v>
      </c>
      <c r="J515" s="66">
        <v>30.85</v>
      </c>
      <c r="K515" s="66">
        <f t="shared" si="236"/>
        <v>17.658276125095362</v>
      </c>
      <c r="L515" s="67">
        <f t="shared" si="240"/>
        <v>25.713121434392839</v>
      </c>
      <c r="M515" s="67">
        <f t="shared" si="244"/>
        <v>25.713121434392839</v>
      </c>
      <c r="N515" s="62"/>
      <c r="O515" s="64"/>
      <c r="P515" s="65" t="s">
        <v>12</v>
      </c>
      <c r="Q515" s="66">
        <v>36.79</v>
      </c>
      <c r="R515" s="66">
        <f t="shared" si="238"/>
        <v>0</v>
      </c>
      <c r="S515" s="67">
        <f t="shared" si="241"/>
        <v>2.6793190064192007</v>
      </c>
      <c r="T515" s="67">
        <f t="shared" si="245"/>
        <v>2.6793190064192007</v>
      </c>
    </row>
    <row r="516" spans="1:20" ht="9.75" customHeight="1" x14ac:dyDescent="0.2">
      <c r="A516" s="64"/>
      <c r="B516" s="65" t="s">
        <v>13</v>
      </c>
      <c r="C516" s="66">
        <v>16.940000000000001</v>
      </c>
      <c r="D516" s="66">
        <f t="shared" si="233"/>
        <v>0</v>
      </c>
      <c r="E516" s="67">
        <f t="shared" si="242"/>
        <v>10.000000000000009</v>
      </c>
      <c r="F516" s="67">
        <f t="shared" si="243"/>
        <v>8.5201793721973118</v>
      </c>
      <c r="G516" s="62"/>
      <c r="H516" s="64"/>
      <c r="I516" s="65" t="s">
        <v>13</v>
      </c>
      <c r="J516" s="66">
        <v>30.85</v>
      </c>
      <c r="K516" s="66">
        <f t="shared" si="236"/>
        <v>0</v>
      </c>
      <c r="L516" s="67">
        <f t="shared" si="240"/>
        <v>25.713121434392839</v>
      </c>
      <c r="M516" s="67">
        <f t="shared" si="244"/>
        <v>25.713121434392839</v>
      </c>
      <c r="N516" s="62"/>
      <c r="O516" s="64"/>
      <c r="P516" s="65" t="s">
        <v>13</v>
      </c>
      <c r="Q516" s="66">
        <v>37.93</v>
      </c>
      <c r="R516" s="66">
        <f t="shared" si="238"/>
        <v>3.0986681163359675</v>
      </c>
      <c r="S516" s="67">
        <f t="shared" si="241"/>
        <v>5.8610103265420044</v>
      </c>
      <c r="T516" s="67">
        <f t="shared" si="245"/>
        <v>5.5076495132127867</v>
      </c>
    </row>
    <row r="517" spans="1:20" ht="9.75" customHeight="1" x14ac:dyDescent="0.2">
      <c r="A517" s="64"/>
      <c r="B517" s="65" t="s">
        <v>14</v>
      </c>
      <c r="C517" s="66">
        <v>16.940000000000001</v>
      </c>
      <c r="D517" s="66">
        <f t="shared" si="233"/>
        <v>0</v>
      </c>
      <c r="E517" s="67">
        <f t="shared" si="242"/>
        <v>10.000000000000009</v>
      </c>
      <c r="F517" s="67">
        <f t="shared" si="243"/>
        <v>10.000000000000009</v>
      </c>
      <c r="G517" s="62"/>
      <c r="H517" s="64"/>
      <c r="I517" s="65" t="s">
        <v>14</v>
      </c>
      <c r="J517" s="66">
        <v>30.85</v>
      </c>
      <c r="K517" s="66">
        <f t="shared" si="236"/>
        <v>0</v>
      </c>
      <c r="L517" s="67">
        <f t="shared" si="240"/>
        <v>25.713121434392839</v>
      </c>
      <c r="M517" s="67">
        <f t="shared" si="244"/>
        <v>25.713121434392839</v>
      </c>
      <c r="N517" s="62"/>
      <c r="O517" s="64"/>
      <c r="P517" s="65" t="s">
        <v>14</v>
      </c>
      <c r="Q517" s="66">
        <v>34.93</v>
      </c>
      <c r="R517" s="66">
        <f t="shared" si="238"/>
        <v>-7.9093066174532041</v>
      </c>
      <c r="S517" s="67">
        <f t="shared" si="241"/>
        <v>-2.5118615685179924</v>
      </c>
      <c r="T517" s="67">
        <f t="shared" si="245"/>
        <v>-2.5118615685179924</v>
      </c>
    </row>
    <row r="518" spans="1:20" ht="9.75" customHeight="1" x14ac:dyDescent="0.2">
      <c r="A518" s="58">
        <v>2012</v>
      </c>
      <c r="B518" s="59" t="s">
        <v>37</v>
      </c>
      <c r="C518" s="60">
        <v>18.16</v>
      </c>
      <c r="D518" s="60">
        <f>((C518/C517)-1)*100</f>
        <v>7.2018890200708396</v>
      </c>
      <c r="E518" s="61">
        <f>((C518/C$517)-1)*100</f>
        <v>7.2018890200708396</v>
      </c>
      <c r="F518" s="61">
        <f>((C518/C506)-1)*100</f>
        <v>16.559691912708608</v>
      </c>
      <c r="G518" s="62"/>
      <c r="H518" s="58">
        <v>2012</v>
      </c>
      <c r="I518" s="59" t="s">
        <v>37</v>
      </c>
      <c r="J518" s="60">
        <v>35.21</v>
      </c>
      <c r="K518" s="60">
        <f t="shared" si="236"/>
        <v>14.13290113452188</v>
      </c>
      <c r="L518" s="61">
        <f>((J518/J$517)-1)*100</f>
        <v>14.13290113452188</v>
      </c>
      <c r="M518" s="61">
        <f>((J518/J506)-1)*100</f>
        <v>35.527328714395701</v>
      </c>
      <c r="N518" s="62"/>
      <c r="O518" s="58">
        <v>2012</v>
      </c>
      <c r="P518" s="59" t="s">
        <v>37</v>
      </c>
      <c r="Q518" s="60">
        <v>38.65</v>
      </c>
      <c r="R518" s="60">
        <f t="shared" si="238"/>
        <v>10.649871170913251</v>
      </c>
      <c r="S518" s="61">
        <f>((Q518/Q$517)-1)*100</f>
        <v>10.649871170913251</v>
      </c>
      <c r="T518" s="61">
        <f>((Q518/Q506)-1)*100</f>
        <v>7.870499581356416</v>
      </c>
    </row>
    <row r="519" spans="1:20" ht="9.75" customHeight="1" x14ac:dyDescent="0.2">
      <c r="A519" s="64"/>
      <c r="B519" s="65" t="s">
        <v>4</v>
      </c>
      <c r="C519" s="66">
        <v>18.16</v>
      </c>
      <c r="D519" s="66">
        <f t="shared" ref="D519:D529" si="246">((C519/C518)-1)*100</f>
        <v>0</v>
      </c>
      <c r="E519" s="67">
        <f t="shared" ref="E519:E529" si="247">((C519/C$517)-1)*100</f>
        <v>7.2018890200708396</v>
      </c>
      <c r="F519" s="67">
        <f t="shared" ref="F519:F529" si="248">((C519/C507)-1)*100</f>
        <v>14.142049025769964</v>
      </c>
      <c r="G519" s="62"/>
      <c r="H519" s="64"/>
      <c r="I519" s="65" t="s">
        <v>4</v>
      </c>
      <c r="J519" s="66">
        <v>35.21</v>
      </c>
      <c r="K519" s="66">
        <f t="shared" si="236"/>
        <v>0</v>
      </c>
      <c r="L519" s="67">
        <f t="shared" ref="L519:L529" si="249">((J519/J$517)-1)*100</f>
        <v>14.13290113452188</v>
      </c>
      <c r="M519" s="67">
        <f t="shared" ref="M519:M529" si="250">((J519/J507)-1)*100</f>
        <v>35.527328714395701</v>
      </c>
      <c r="N519" s="62"/>
      <c r="O519" s="64"/>
      <c r="P519" s="65" t="s">
        <v>4</v>
      </c>
      <c r="Q519" s="66">
        <v>38.06</v>
      </c>
      <c r="R519" s="66">
        <f t="shared" si="238"/>
        <v>-1.5265200517464383</v>
      </c>
      <c r="S519" s="67">
        <f t="shared" ref="S519:S529" si="251">((Q519/Q$517)-1)*100</f>
        <v>8.9607787002576664</v>
      </c>
      <c r="T519" s="67">
        <f t="shared" ref="T519:T529" si="252">((Q519/Q507)-1)*100</f>
        <v>6.2238347753279522</v>
      </c>
    </row>
    <row r="520" spans="1:20" ht="9.75" customHeight="1" x14ac:dyDescent="0.2">
      <c r="A520" s="64"/>
      <c r="B520" s="65" t="s">
        <v>5</v>
      </c>
      <c r="C520" s="66">
        <v>18.260000000000002</v>
      </c>
      <c r="D520" s="66">
        <f t="shared" si="246"/>
        <v>0.55066079295154058</v>
      </c>
      <c r="E520" s="67">
        <f t="shared" si="247"/>
        <v>7.7922077922077948</v>
      </c>
      <c r="F520" s="67">
        <f t="shared" si="248"/>
        <v>15.642811906269817</v>
      </c>
      <c r="G520" s="62"/>
      <c r="H520" s="64"/>
      <c r="I520" s="65" t="s">
        <v>5</v>
      </c>
      <c r="J520" s="66">
        <v>35.21</v>
      </c>
      <c r="K520" s="66">
        <f t="shared" si="236"/>
        <v>0</v>
      </c>
      <c r="L520" s="67">
        <f t="shared" si="249"/>
        <v>14.13290113452188</v>
      </c>
      <c r="M520" s="67">
        <f t="shared" si="250"/>
        <v>34.286803966437837</v>
      </c>
      <c r="N520" s="62"/>
      <c r="O520" s="64"/>
      <c r="P520" s="65" t="s">
        <v>5</v>
      </c>
      <c r="Q520" s="66">
        <v>39.26</v>
      </c>
      <c r="R520" s="66">
        <f t="shared" si="238"/>
        <v>3.1529164477141158</v>
      </c>
      <c r="S520" s="67">
        <f t="shared" si="251"/>
        <v>12.396221013455477</v>
      </c>
      <c r="T520" s="67">
        <f t="shared" si="252"/>
        <v>9.207232267037547</v>
      </c>
    </row>
    <row r="521" spans="1:20" ht="9.75" customHeight="1" x14ac:dyDescent="0.2">
      <c r="A521" s="64"/>
      <c r="B521" s="65" t="s">
        <v>6</v>
      </c>
      <c r="C521" s="66">
        <v>18.260000000000002</v>
      </c>
      <c r="D521" s="66">
        <f t="shared" si="246"/>
        <v>0</v>
      </c>
      <c r="E521" s="67">
        <f t="shared" si="247"/>
        <v>7.7922077922077948</v>
      </c>
      <c r="F521" s="67">
        <f t="shared" si="248"/>
        <v>14.626490897677357</v>
      </c>
      <c r="G521" s="62"/>
      <c r="H521" s="64"/>
      <c r="I521" s="65" t="s">
        <v>6</v>
      </c>
      <c r="J521" s="66">
        <v>35.21</v>
      </c>
      <c r="K521" s="66">
        <f t="shared" si="236"/>
        <v>0</v>
      </c>
      <c r="L521" s="67">
        <f t="shared" si="249"/>
        <v>14.13290113452188</v>
      </c>
      <c r="M521" s="67">
        <f t="shared" si="250"/>
        <v>34.286803966437837</v>
      </c>
      <c r="N521" s="62"/>
      <c r="O521" s="64"/>
      <c r="P521" s="65" t="s">
        <v>6</v>
      </c>
      <c r="Q521" s="66">
        <v>39.86</v>
      </c>
      <c r="R521" s="66">
        <f t="shared" si="238"/>
        <v>1.5282730514518672</v>
      </c>
      <c r="S521" s="67">
        <f t="shared" si="251"/>
        <v>14.113942170054393</v>
      </c>
      <c r="T521" s="67">
        <f t="shared" si="252"/>
        <v>9.746696035242298</v>
      </c>
    </row>
    <row r="522" spans="1:20" ht="9.75" customHeight="1" x14ac:dyDescent="0.2">
      <c r="A522" s="64"/>
      <c r="B522" s="65" t="s">
        <v>7</v>
      </c>
      <c r="C522" s="66">
        <v>18.3</v>
      </c>
      <c r="D522" s="66">
        <f t="shared" si="246"/>
        <v>0.21905805038333614</v>
      </c>
      <c r="E522" s="67">
        <f t="shared" si="247"/>
        <v>8.0283353010625724</v>
      </c>
      <c r="F522" s="67">
        <f t="shared" si="248"/>
        <v>10.774818401937058</v>
      </c>
      <c r="G522" s="62"/>
      <c r="H522" s="64"/>
      <c r="I522" s="65" t="s">
        <v>7</v>
      </c>
      <c r="J522" s="66">
        <v>35.21</v>
      </c>
      <c r="K522" s="66">
        <f t="shared" si="236"/>
        <v>0</v>
      </c>
      <c r="L522" s="67">
        <f t="shared" si="249"/>
        <v>14.13290113452188</v>
      </c>
      <c r="M522" s="67">
        <f t="shared" si="250"/>
        <v>34.286803966437837</v>
      </c>
      <c r="N522" s="62"/>
      <c r="O522" s="64"/>
      <c r="P522" s="65" t="s">
        <v>7</v>
      </c>
      <c r="Q522" s="66">
        <v>39.86</v>
      </c>
      <c r="R522" s="66">
        <f t="shared" si="238"/>
        <v>0</v>
      </c>
      <c r="S522" s="67">
        <f t="shared" si="251"/>
        <v>14.113942170054393</v>
      </c>
      <c r="T522" s="67">
        <f t="shared" si="252"/>
        <v>9.746696035242298</v>
      </c>
    </row>
    <row r="523" spans="1:20" ht="9.75" customHeight="1" x14ac:dyDescent="0.2">
      <c r="A523" s="64"/>
      <c r="B523" s="65" t="s">
        <v>8</v>
      </c>
      <c r="C523" s="66">
        <v>18.3</v>
      </c>
      <c r="D523" s="66">
        <f t="shared" si="246"/>
        <v>0</v>
      </c>
      <c r="E523" s="67">
        <f t="shared" si="247"/>
        <v>8.0283353010625724</v>
      </c>
      <c r="F523" s="67">
        <f t="shared" si="248"/>
        <v>8.1560283687943205</v>
      </c>
      <c r="G523" s="62"/>
      <c r="H523" s="64"/>
      <c r="I523" s="65" t="s">
        <v>8</v>
      </c>
      <c r="J523" s="66">
        <v>35.21</v>
      </c>
      <c r="K523" s="66">
        <f t="shared" si="236"/>
        <v>0</v>
      </c>
      <c r="L523" s="67">
        <f t="shared" si="249"/>
        <v>14.13290113452188</v>
      </c>
      <c r="M523" s="67">
        <f t="shared" si="250"/>
        <v>34.286803966437837</v>
      </c>
      <c r="N523" s="62"/>
      <c r="O523" s="64"/>
      <c r="P523" s="65" t="s">
        <v>8</v>
      </c>
      <c r="Q523" s="66">
        <v>39.26</v>
      </c>
      <c r="R523" s="66">
        <f t="shared" si="238"/>
        <v>-1.5052684395383875</v>
      </c>
      <c r="S523" s="67">
        <f t="shared" si="251"/>
        <v>12.396221013455477</v>
      </c>
      <c r="T523" s="67">
        <f t="shared" si="252"/>
        <v>8.0947136563876541</v>
      </c>
    </row>
    <row r="524" spans="1:20" ht="9.75" customHeight="1" x14ac:dyDescent="0.2">
      <c r="A524" s="64"/>
      <c r="B524" s="65" t="s">
        <v>9</v>
      </c>
      <c r="C524" s="66">
        <v>18.3</v>
      </c>
      <c r="D524" s="66">
        <f t="shared" si="246"/>
        <v>0</v>
      </c>
      <c r="E524" s="67">
        <f t="shared" si="247"/>
        <v>8.0283353010625724</v>
      </c>
      <c r="F524" s="67">
        <f t="shared" si="248"/>
        <v>8.2199881726788817</v>
      </c>
      <c r="G524" s="62"/>
      <c r="H524" s="64"/>
      <c r="I524" s="65" t="s">
        <v>9</v>
      </c>
      <c r="J524" s="66">
        <v>35.21</v>
      </c>
      <c r="K524" s="66">
        <f t="shared" si="236"/>
        <v>0</v>
      </c>
      <c r="L524" s="67">
        <f t="shared" si="249"/>
        <v>14.13290113452188</v>
      </c>
      <c r="M524" s="67">
        <f t="shared" si="250"/>
        <v>34.286803966437837</v>
      </c>
      <c r="N524" s="62"/>
      <c r="O524" s="64"/>
      <c r="P524" s="65" t="s">
        <v>9</v>
      </c>
      <c r="Q524" s="66">
        <v>40.51</v>
      </c>
      <c r="R524" s="66">
        <f t="shared" si="238"/>
        <v>3.1839021905247122</v>
      </c>
      <c r="S524" s="67">
        <f t="shared" si="251"/>
        <v>15.974806756369887</v>
      </c>
      <c r="T524" s="67">
        <f t="shared" si="252"/>
        <v>1.8094998743402924</v>
      </c>
    </row>
    <row r="525" spans="1:20" ht="9.75" customHeight="1" x14ac:dyDescent="0.2">
      <c r="A525" s="64"/>
      <c r="B525" s="65" t="s">
        <v>10</v>
      </c>
      <c r="C525" s="66">
        <v>18.3</v>
      </c>
      <c r="D525" s="66">
        <f t="shared" si="246"/>
        <v>0</v>
      </c>
      <c r="E525" s="67">
        <f t="shared" si="247"/>
        <v>8.0283353010625724</v>
      </c>
      <c r="F525" s="67">
        <f t="shared" si="248"/>
        <v>8.0283353010625724</v>
      </c>
      <c r="G525" s="62"/>
      <c r="H525" s="64"/>
      <c r="I525" s="65" t="s">
        <v>10</v>
      </c>
      <c r="J525" s="66">
        <v>35.21</v>
      </c>
      <c r="K525" s="66">
        <f t="shared" si="236"/>
        <v>0</v>
      </c>
      <c r="L525" s="67">
        <f t="shared" si="249"/>
        <v>14.13290113452188</v>
      </c>
      <c r="M525" s="67">
        <f t="shared" si="250"/>
        <v>34.286803966437837</v>
      </c>
      <c r="N525" s="62"/>
      <c r="O525" s="64"/>
      <c r="P525" s="65" t="s">
        <v>10</v>
      </c>
      <c r="Q525" s="66">
        <v>40.51</v>
      </c>
      <c r="R525" s="66">
        <f t="shared" si="238"/>
        <v>0</v>
      </c>
      <c r="S525" s="67">
        <f t="shared" si="251"/>
        <v>15.974806756369887</v>
      </c>
      <c r="T525" s="67">
        <f t="shared" si="252"/>
        <v>10.111443326991033</v>
      </c>
    </row>
    <row r="526" spans="1:20" ht="9.75" customHeight="1" x14ac:dyDescent="0.2">
      <c r="A526" s="64"/>
      <c r="B526" s="65" t="s">
        <v>11</v>
      </c>
      <c r="C526" s="66">
        <v>18.23</v>
      </c>
      <c r="D526" s="66">
        <f t="shared" si="246"/>
        <v>-0.38251366120218844</v>
      </c>
      <c r="E526" s="67">
        <f t="shared" si="247"/>
        <v>7.6151121605666949</v>
      </c>
      <c r="F526" s="67">
        <f t="shared" si="248"/>
        <v>7.6151121605666949</v>
      </c>
      <c r="G526" s="62"/>
      <c r="H526" s="64"/>
      <c r="I526" s="65" t="s">
        <v>11</v>
      </c>
      <c r="J526" s="66">
        <v>35.21</v>
      </c>
      <c r="K526" s="66">
        <f t="shared" si="236"/>
        <v>0</v>
      </c>
      <c r="L526" s="67">
        <f t="shared" si="249"/>
        <v>14.13290113452188</v>
      </c>
      <c r="M526" s="67">
        <f t="shared" si="250"/>
        <v>34.286803966437837</v>
      </c>
      <c r="N526" s="62"/>
      <c r="O526" s="64"/>
      <c r="P526" s="65" t="s">
        <v>11</v>
      </c>
      <c r="Q526" s="66">
        <v>41.15</v>
      </c>
      <c r="R526" s="66">
        <f t="shared" si="238"/>
        <v>1.5798568254751899</v>
      </c>
      <c r="S526" s="67">
        <f t="shared" si="251"/>
        <v>17.807042656742045</v>
      </c>
      <c r="T526" s="67">
        <f t="shared" si="252"/>
        <v>11.851046480021754</v>
      </c>
    </row>
    <row r="527" spans="1:20" ht="9.75" customHeight="1" x14ac:dyDescent="0.2">
      <c r="A527" s="64"/>
      <c r="B527" s="65" t="s">
        <v>12</v>
      </c>
      <c r="C527" s="66">
        <v>18.23</v>
      </c>
      <c r="D527" s="66">
        <f t="shared" si="246"/>
        <v>0</v>
      </c>
      <c r="E527" s="67">
        <f t="shared" si="247"/>
        <v>7.6151121605666949</v>
      </c>
      <c r="F527" s="67">
        <f t="shared" si="248"/>
        <v>7.6151121605666949</v>
      </c>
      <c r="G527" s="62"/>
      <c r="H527" s="64"/>
      <c r="I527" s="65" t="s">
        <v>12</v>
      </c>
      <c r="J527" s="66">
        <v>42.25</v>
      </c>
      <c r="K527" s="66">
        <f t="shared" si="236"/>
        <v>19.994319795512627</v>
      </c>
      <c r="L527" s="67">
        <f t="shared" si="249"/>
        <v>36.952998379254453</v>
      </c>
      <c r="M527" s="67">
        <f t="shared" si="250"/>
        <v>36.952998379254453</v>
      </c>
      <c r="N527" s="62"/>
      <c r="O527" s="64"/>
      <c r="P527" s="65" t="s">
        <v>12</v>
      </c>
      <c r="Q527" s="66">
        <v>41.15</v>
      </c>
      <c r="R527" s="66">
        <f t="shared" si="238"/>
        <v>0</v>
      </c>
      <c r="S527" s="67">
        <f t="shared" si="251"/>
        <v>17.807042656742045</v>
      </c>
      <c r="T527" s="67">
        <f t="shared" si="252"/>
        <v>11.851046480021754</v>
      </c>
    </row>
    <row r="528" spans="1:20" ht="9.75" customHeight="1" x14ac:dyDescent="0.2">
      <c r="A528" s="64"/>
      <c r="B528" s="65" t="s">
        <v>13</v>
      </c>
      <c r="C528" s="66">
        <v>17.82</v>
      </c>
      <c r="D528" s="66">
        <f t="shared" si="246"/>
        <v>-2.2490400438837099</v>
      </c>
      <c r="E528" s="67">
        <f t="shared" si="247"/>
        <v>5.1948051948051965</v>
      </c>
      <c r="F528" s="67">
        <f t="shared" si="248"/>
        <v>5.1948051948051965</v>
      </c>
      <c r="G528" s="62"/>
      <c r="H528" s="64"/>
      <c r="I528" s="65" t="s">
        <v>13</v>
      </c>
      <c r="J528" s="66">
        <v>42.25</v>
      </c>
      <c r="K528" s="66">
        <f t="shared" si="236"/>
        <v>0</v>
      </c>
      <c r="L528" s="67">
        <f t="shared" si="249"/>
        <v>36.952998379254453</v>
      </c>
      <c r="M528" s="67">
        <f t="shared" si="250"/>
        <v>36.952998379254453</v>
      </c>
      <c r="N528" s="62"/>
      <c r="O528" s="64"/>
      <c r="P528" s="65" t="s">
        <v>13</v>
      </c>
      <c r="Q528" s="66">
        <v>41.15</v>
      </c>
      <c r="R528" s="66">
        <f t="shared" si="238"/>
        <v>0</v>
      </c>
      <c r="S528" s="67">
        <f t="shared" si="251"/>
        <v>17.807042656742045</v>
      </c>
      <c r="T528" s="67">
        <f t="shared" si="252"/>
        <v>8.4893224360664377</v>
      </c>
    </row>
    <row r="529" spans="1:20" ht="9.75" customHeight="1" x14ac:dyDescent="0.2">
      <c r="A529" s="64"/>
      <c r="B529" s="65" t="s">
        <v>14</v>
      </c>
      <c r="C529" s="66">
        <v>17.809999999999999</v>
      </c>
      <c r="D529" s="66">
        <f t="shared" si="246"/>
        <v>-5.6116722783394746E-2</v>
      </c>
      <c r="E529" s="67">
        <f t="shared" si="247"/>
        <v>5.1357733175914744</v>
      </c>
      <c r="F529" s="67">
        <f t="shared" si="248"/>
        <v>5.1357733175914744</v>
      </c>
      <c r="G529" s="62"/>
      <c r="H529" s="64"/>
      <c r="I529" s="65" t="s">
        <v>14</v>
      </c>
      <c r="J529" s="66">
        <v>42.25</v>
      </c>
      <c r="K529" s="66">
        <f t="shared" si="236"/>
        <v>0</v>
      </c>
      <c r="L529" s="67">
        <f t="shared" si="249"/>
        <v>36.952998379254453</v>
      </c>
      <c r="M529" s="67">
        <f t="shared" si="250"/>
        <v>36.952998379254453</v>
      </c>
      <c r="N529" s="62"/>
      <c r="O529" s="64"/>
      <c r="P529" s="65" t="s">
        <v>14</v>
      </c>
      <c r="Q529" s="66">
        <v>41.15</v>
      </c>
      <c r="R529" s="66">
        <f t="shared" si="238"/>
        <v>0</v>
      </c>
      <c r="S529" s="67">
        <f t="shared" si="251"/>
        <v>17.807042656742045</v>
      </c>
      <c r="T529" s="67">
        <f t="shared" si="252"/>
        <v>17.807042656742045</v>
      </c>
    </row>
    <row r="530" spans="1:20" ht="9.75" customHeight="1" x14ac:dyDescent="0.2">
      <c r="A530" s="58">
        <v>2013</v>
      </c>
      <c r="B530" s="59" t="s">
        <v>37</v>
      </c>
      <c r="C530" s="60">
        <v>19.809999999999999</v>
      </c>
      <c r="D530" s="60">
        <f>((C530/C529)-1)*100</f>
        <v>11.229646266142623</v>
      </c>
      <c r="E530" s="61">
        <f>((C530/C$529)-1)*100</f>
        <v>11.229646266142623</v>
      </c>
      <c r="F530" s="61">
        <f>((C530/C518)-1)*100</f>
        <v>9.0859030837004298</v>
      </c>
      <c r="G530" s="62"/>
      <c r="H530" s="58">
        <v>2013</v>
      </c>
      <c r="I530" s="59" t="s">
        <v>37</v>
      </c>
      <c r="J530" s="60">
        <v>46.05</v>
      </c>
      <c r="K530" s="60">
        <f t="shared" ref="K530:K541" si="253">((J530/J529)-1)*100</f>
        <v>8.9940828402366826</v>
      </c>
      <c r="L530" s="61">
        <f>((J530/J$529)-1)*100</f>
        <v>8.9940828402366826</v>
      </c>
      <c r="M530" s="61">
        <f>((J530/J518)-1)*100</f>
        <v>30.786708321499567</v>
      </c>
      <c r="N530" s="62"/>
      <c r="O530" s="58">
        <v>2013</v>
      </c>
      <c r="P530" s="59" t="s">
        <v>37</v>
      </c>
      <c r="Q530" s="60">
        <v>41.15</v>
      </c>
      <c r="R530" s="60">
        <f t="shared" ref="R530:R541" si="254">((Q530/Q529)-1)*100</f>
        <v>0</v>
      </c>
      <c r="S530" s="61">
        <f>((Q530/Q$529)-1)*100</f>
        <v>0</v>
      </c>
      <c r="T530" s="61">
        <f>((Q530/Q518)-1)*100</f>
        <v>6.4683053040103466</v>
      </c>
    </row>
    <row r="531" spans="1:20" ht="9.75" customHeight="1" x14ac:dyDescent="0.2">
      <c r="A531" s="64"/>
      <c r="B531" s="65" t="s">
        <v>4</v>
      </c>
      <c r="C531" s="66">
        <v>19.96</v>
      </c>
      <c r="D531" s="66">
        <f t="shared" ref="D531:D541" si="255">((C531/C530)-1)*100</f>
        <v>0.75719333669865829</v>
      </c>
      <c r="E531" s="67">
        <f t="shared" ref="E531:E541" si="256">((C531/C$529)-1)*100</f>
        <v>12.071869736103324</v>
      </c>
      <c r="F531" s="67">
        <f t="shared" ref="F531:F541" si="257">((C531/C519)-1)*100</f>
        <v>9.9118942731277535</v>
      </c>
      <c r="G531" s="62"/>
      <c r="H531" s="64"/>
      <c r="I531" s="65" t="s">
        <v>4</v>
      </c>
      <c r="J531" s="66">
        <v>46.05</v>
      </c>
      <c r="K531" s="66">
        <f t="shared" si="253"/>
        <v>0</v>
      </c>
      <c r="L531" s="67">
        <f t="shared" ref="L531:L541" si="258">((J531/J$529)-1)*100</f>
        <v>8.9940828402366826</v>
      </c>
      <c r="M531" s="67">
        <f t="shared" ref="M531:M541" si="259">((J531/J519)-1)*100</f>
        <v>30.786708321499567</v>
      </c>
      <c r="N531" s="62"/>
      <c r="O531" s="64"/>
      <c r="P531" s="65" t="s">
        <v>4</v>
      </c>
      <c r="Q531" s="66">
        <v>42.95</v>
      </c>
      <c r="R531" s="66">
        <f t="shared" si="254"/>
        <v>4.3742405832320808</v>
      </c>
      <c r="S531" s="67">
        <f t="shared" ref="S531:S541" si="260">((Q531/Q$529)-1)*100</f>
        <v>4.3742405832320808</v>
      </c>
      <c r="T531" s="67">
        <f t="shared" ref="T531:T541" si="261">((Q531/Q519)-1)*100</f>
        <v>12.848134524435096</v>
      </c>
    </row>
    <row r="532" spans="1:20" ht="9.75" customHeight="1" x14ac:dyDescent="0.2">
      <c r="A532" s="64"/>
      <c r="B532" s="65" t="s">
        <v>5</v>
      </c>
      <c r="C532" s="66">
        <v>19.579999999999998</v>
      </c>
      <c r="D532" s="66">
        <f t="shared" si="255"/>
        <v>-1.9038076152304684</v>
      </c>
      <c r="E532" s="67">
        <f t="shared" si="256"/>
        <v>9.9382369455362163</v>
      </c>
      <c r="F532" s="67">
        <f t="shared" si="257"/>
        <v>7.2289156626505813</v>
      </c>
      <c r="G532" s="62"/>
      <c r="H532" s="64"/>
      <c r="I532" s="65" t="s">
        <v>5</v>
      </c>
      <c r="J532" s="66">
        <v>46.05</v>
      </c>
      <c r="K532" s="66">
        <f t="shared" si="253"/>
        <v>0</v>
      </c>
      <c r="L532" s="67">
        <f t="shared" si="258"/>
        <v>8.9940828402366826</v>
      </c>
      <c r="M532" s="67">
        <f t="shared" si="259"/>
        <v>30.786708321499567</v>
      </c>
      <c r="N532" s="62"/>
      <c r="O532" s="64"/>
      <c r="P532" s="65" t="s">
        <v>5</v>
      </c>
      <c r="Q532" s="66">
        <v>43.57</v>
      </c>
      <c r="R532" s="66">
        <f t="shared" si="254"/>
        <v>1.4435389988358471</v>
      </c>
      <c r="S532" s="67">
        <f t="shared" si="260"/>
        <v>5.8809234507897878</v>
      </c>
      <c r="T532" s="67">
        <f t="shared" si="261"/>
        <v>10.978094752929191</v>
      </c>
    </row>
    <row r="533" spans="1:20" ht="9.75" customHeight="1" x14ac:dyDescent="0.2">
      <c r="A533" s="64"/>
      <c r="B533" s="65" t="s">
        <v>6</v>
      </c>
      <c r="C533" s="66">
        <v>19.399999999999999</v>
      </c>
      <c r="D533" s="66">
        <f t="shared" si="255"/>
        <v>-0.91930541368743235</v>
      </c>
      <c r="E533" s="67">
        <f t="shared" si="256"/>
        <v>8.9275687815833837</v>
      </c>
      <c r="F533" s="67">
        <f t="shared" si="257"/>
        <v>6.2431544359255131</v>
      </c>
      <c r="G533" s="62"/>
      <c r="H533" s="64"/>
      <c r="I533" s="65" t="s">
        <v>6</v>
      </c>
      <c r="J533" s="66">
        <v>46.05</v>
      </c>
      <c r="K533" s="66">
        <f t="shared" si="253"/>
        <v>0</v>
      </c>
      <c r="L533" s="67">
        <f t="shared" si="258"/>
        <v>8.9940828402366826</v>
      </c>
      <c r="M533" s="67">
        <f t="shared" si="259"/>
        <v>30.786708321499567</v>
      </c>
      <c r="N533" s="62"/>
      <c r="O533" s="64"/>
      <c r="P533" s="65" t="s">
        <v>6</v>
      </c>
      <c r="Q533" s="66">
        <v>42.95</v>
      </c>
      <c r="R533" s="66">
        <f t="shared" si="254"/>
        <v>-1.4229974753270591</v>
      </c>
      <c r="S533" s="67">
        <f t="shared" si="260"/>
        <v>4.3742405832320808</v>
      </c>
      <c r="T533" s="67">
        <f t="shared" si="261"/>
        <v>7.7521324636226963</v>
      </c>
    </row>
    <row r="534" spans="1:20" ht="9.75" customHeight="1" x14ac:dyDescent="0.2">
      <c r="A534" s="64"/>
      <c r="B534" s="65" t="s">
        <v>7</v>
      </c>
      <c r="C534" s="66">
        <v>19.41</v>
      </c>
      <c r="D534" s="66">
        <f t="shared" si="255"/>
        <v>5.1546391752577136E-2</v>
      </c>
      <c r="E534" s="67">
        <f t="shared" si="256"/>
        <v>8.9837170129140951</v>
      </c>
      <c r="F534" s="67">
        <f t="shared" si="257"/>
        <v>6.0655737704917945</v>
      </c>
      <c r="G534" s="62"/>
      <c r="H534" s="64"/>
      <c r="I534" s="65" t="s">
        <v>7</v>
      </c>
      <c r="J534" s="66">
        <v>46.05</v>
      </c>
      <c r="K534" s="66">
        <f t="shared" si="253"/>
        <v>0</v>
      </c>
      <c r="L534" s="67">
        <f t="shared" si="258"/>
        <v>8.9940828402366826</v>
      </c>
      <c r="M534" s="67">
        <f t="shared" si="259"/>
        <v>30.786708321499567</v>
      </c>
      <c r="N534" s="62"/>
      <c r="O534" s="64"/>
      <c r="P534" s="65" t="s">
        <v>7</v>
      </c>
      <c r="Q534" s="66">
        <v>42.95</v>
      </c>
      <c r="R534" s="66">
        <f t="shared" si="254"/>
        <v>0</v>
      </c>
      <c r="S534" s="67">
        <f t="shared" si="260"/>
        <v>4.3742405832320808</v>
      </c>
      <c r="T534" s="67">
        <f t="shared" si="261"/>
        <v>7.7521324636226963</v>
      </c>
    </row>
    <row r="535" spans="1:20" ht="9.75" customHeight="1" x14ac:dyDescent="0.2">
      <c r="A535" s="64"/>
      <c r="B535" s="65" t="s">
        <v>8</v>
      </c>
      <c r="C535" s="66">
        <v>19.41</v>
      </c>
      <c r="D535" s="66">
        <f t="shared" si="255"/>
        <v>0</v>
      </c>
      <c r="E535" s="67">
        <f t="shared" si="256"/>
        <v>8.9837170129140951</v>
      </c>
      <c r="F535" s="67">
        <f t="shared" si="257"/>
        <v>6.0655737704917945</v>
      </c>
      <c r="G535" s="62"/>
      <c r="H535" s="64"/>
      <c r="I535" s="65" t="s">
        <v>8</v>
      </c>
      <c r="J535" s="66">
        <v>46.05</v>
      </c>
      <c r="K535" s="66">
        <f t="shared" si="253"/>
        <v>0</v>
      </c>
      <c r="L535" s="67">
        <f t="shared" si="258"/>
        <v>8.9940828402366826</v>
      </c>
      <c r="M535" s="67">
        <f t="shared" si="259"/>
        <v>30.786708321499567</v>
      </c>
      <c r="N535" s="62"/>
      <c r="O535" s="64"/>
      <c r="P535" s="65" t="s">
        <v>8</v>
      </c>
      <c r="Q535" s="66">
        <v>42.05</v>
      </c>
      <c r="R535" s="66">
        <f t="shared" si="254"/>
        <v>-2.0954598370198085</v>
      </c>
      <c r="S535" s="67">
        <f t="shared" si="260"/>
        <v>2.1871202916160293</v>
      </c>
      <c r="T535" s="67">
        <f t="shared" si="261"/>
        <v>7.1064696892511492</v>
      </c>
    </row>
    <row r="536" spans="1:20" ht="9.75" customHeight="1" x14ac:dyDescent="0.2">
      <c r="A536" s="64"/>
      <c r="B536" s="65" t="s">
        <v>9</v>
      </c>
      <c r="C536" s="66">
        <v>19.86</v>
      </c>
      <c r="D536" s="66">
        <f t="shared" si="255"/>
        <v>2.3183925811437467</v>
      </c>
      <c r="E536" s="67">
        <f t="shared" si="256"/>
        <v>11.510387422796198</v>
      </c>
      <c r="F536" s="67">
        <f t="shared" si="257"/>
        <v>8.524590163934409</v>
      </c>
      <c r="G536" s="62"/>
      <c r="H536" s="64"/>
      <c r="I536" s="65" t="s">
        <v>9</v>
      </c>
      <c r="J536" s="66">
        <v>46.05</v>
      </c>
      <c r="K536" s="66">
        <f t="shared" si="253"/>
        <v>0</v>
      </c>
      <c r="L536" s="67">
        <f t="shared" si="258"/>
        <v>8.9940828402366826</v>
      </c>
      <c r="M536" s="67">
        <f t="shared" si="259"/>
        <v>30.786708321499567</v>
      </c>
      <c r="N536" s="62"/>
      <c r="O536" s="64"/>
      <c r="P536" s="65" t="s">
        <v>9</v>
      </c>
      <c r="Q536" s="66">
        <v>45.3</v>
      </c>
      <c r="R536" s="66">
        <f t="shared" si="254"/>
        <v>7.7288941736028516</v>
      </c>
      <c r="S536" s="67">
        <f t="shared" si="260"/>
        <v>10.085054678007289</v>
      </c>
      <c r="T536" s="67">
        <f t="shared" si="261"/>
        <v>11.824240928165874</v>
      </c>
    </row>
    <row r="537" spans="1:20" ht="9.75" customHeight="1" x14ac:dyDescent="0.2">
      <c r="A537" s="64"/>
      <c r="B537" s="65" t="s">
        <v>10</v>
      </c>
      <c r="C537" s="66">
        <v>20.190000000000001</v>
      </c>
      <c r="D537" s="66">
        <f t="shared" si="255"/>
        <v>1.6616314199395799</v>
      </c>
      <c r="E537" s="67">
        <f t="shared" si="256"/>
        <v>13.363279056709732</v>
      </c>
      <c r="F537" s="67">
        <f t="shared" si="257"/>
        <v>10.327868852459021</v>
      </c>
      <c r="G537" s="62"/>
      <c r="H537" s="64"/>
      <c r="I537" s="65" t="s">
        <v>10</v>
      </c>
      <c r="J537" s="66">
        <v>46.05</v>
      </c>
      <c r="K537" s="66">
        <f t="shared" si="253"/>
        <v>0</v>
      </c>
      <c r="L537" s="67">
        <f t="shared" si="258"/>
        <v>8.9940828402366826</v>
      </c>
      <c r="M537" s="67">
        <f t="shared" si="259"/>
        <v>30.786708321499567</v>
      </c>
      <c r="N537" s="62"/>
      <c r="O537" s="64"/>
      <c r="P537" s="65" t="s">
        <v>10</v>
      </c>
      <c r="Q537" s="66">
        <v>47.8</v>
      </c>
      <c r="R537" s="66">
        <f t="shared" si="254"/>
        <v>5.5187637969094983</v>
      </c>
      <c r="S537" s="67">
        <f t="shared" si="260"/>
        <v>16.160388821385176</v>
      </c>
      <c r="T537" s="67">
        <f t="shared" si="261"/>
        <v>17.995556652678356</v>
      </c>
    </row>
    <row r="538" spans="1:20" ht="9.75" customHeight="1" x14ac:dyDescent="0.2">
      <c r="A538" s="64"/>
      <c r="B538" s="65" t="s">
        <v>11</v>
      </c>
      <c r="C538" s="66">
        <v>19.760000000000002</v>
      </c>
      <c r="D538" s="66">
        <f t="shared" si="255"/>
        <v>-2.1297672114908406</v>
      </c>
      <c r="E538" s="67">
        <f t="shared" si="256"/>
        <v>10.948905109489072</v>
      </c>
      <c r="F538" s="67">
        <f t="shared" si="257"/>
        <v>8.3927591881514108</v>
      </c>
      <c r="G538" s="62"/>
      <c r="H538" s="64"/>
      <c r="I538" s="65" t="s">
        <v>11</v>
      </c>
      <c r="J538" s="66">
        <v>46.05</v>
      </c>
      <c r="K538" s="66">
        <f t="shared" si="253"/>
        <v>0</v>
      </c>
      <c r="L538" s="67">
        <f t="shared" si="258"/>
        <v>8.9940828402366826</v>
      </c>
      <c r="M538" s="67">
        <f t="shared" si="259"/>
        <v>30.786708321499567</v>
      </c>
      <c r="N538" s="62"/>
      <c r="O538" s="64"/>
      <c r="P538" s="65" t="s">
        <v>11</v>
      </c>
      <c r="Q538" s="66">
        <v>47.8</v>
      </c>
      <c r="R538" s="66">
        <f t="shared" si="254"/>
        <v>0</v>
      </c>
      <c r="S538" s="67">
        <f t="shared" si="260"/>
        <v>16.160388821385176</v>
      </c>
      <c r="T538" s="67">
        <f t="shared" si="261"/>
        <v>16.160388821385176</v>
      </c>
    </row>
    <row r="539" spans="1:20" ht="9.75" customHeight="1" x14ac:dyDescent="0.2">
      <c r="A539" s="64"/>
      <c r="B539" s="65" t="s">
        <v>12</v>
      </c>
      <c r="C539" s="66">
        <v>19.760000000000002</v>
      </c>
      <c r="D539" s="66">
        <f t="shared" si="255"/>
        <v>0</v>
      </c>
      <c r="E539" s="67">
        <f t="shared" si="256"/>
        <v>10.948905109489072</v>
      </c>
      <c r="F539" s="67">
        <f t="shared" si="257"/>
        <v>8.3927591881514108</v>
      </c>
      <c r="G539" s="62"/>
      <c r="H539" s="64"/>
      <c r="I539" s="65" t="s">
        <v>12</v>
      </c>
      <c r="J539" s="66">
        <v>46.05</v>
      </c>
      <c r="K539" s="66">
        <f t="shared" si="253"/>
        <v>0</v>
      </c>
      <c r="L539" s="67">
        <f t="shared" si="258"/>
        <v>8.9940828402366826</v>
      </c>
      <c r="M539" s="67">
        <f t="shared" si="259"/>
        <v>8.9940828402366826</v>
      </c>
      <c r="N539" s="62"/>
      <c r="O539" s="64"/>
      <c r="P539" s="65" t="s">
        <v>12</v>
      </c>
      <c r="Q539" s="66">
        <v>50.6</v>
      </c>
      <c r="R539" s="66">
        <f t="shared" si="254"/>
        <v>5.8577405857740628</v>
      </c>
      <c r="S539" s="67">
        <f t="shared" si="260"/>
        <v>22.964763061968419</v>
      </c>
      <c r="T539" s="67">
        <f t="shared" si="261"/>
        <v>22.964763061968419</v>
      </c>
    </row>
    <row r="540" spans="1:20" ht="9.75" customHeight="1" x14ac:dyDescent="0.2">
      <c r="A540" s="64"/>
      <c r="B540" s="65" t="s">
        <v>13</v>
      </c>
      <c r="C540" s="66">
        <v>19.760000000000002</v>
      </c>
      <c r="D540" s="66">
        <f t="shared" si="255"/>
        <v>0</v>
      </c>
      <c r="E540" s="67">
        <f t="shared" si="256"/>
        <v>10.948905109489072</v>
      </c>
      <c r="F540" s="67">
        <f t="shared" si="257"/>
        <v>10.886644219977558</v>
      </c>
      <c r="G540" s="62"/>
      <c r="H540" s="64"/>
      <c r="I540" s="65" t="s">
        <v>13</v>
      </c>
      <c r="J540" s="66">
        <v>46.05</v>
      </c>
      <c r="K540" s="66">
        <f t="shared" si="253"/>
        <v>0</v>
      </c>
      <c r="L540" s="67">
        <f t="shared" si="258"/>
        <v>8.9940828402366826</v>
      </c>
      <c r="M540" s="67">
        <f t="shared" si="259"/>
        <v>8.9940828402366826</v>
      </c>
      <c r="N540" s="62"/>
      <c r="O540" s="64"/>
      <c r="P540" s="65" t="s">
        <v>13</v>
      </c>
      <c r="Q540" s="66">
        <v>50.6</v>
      </c>
      <c r="R540" s="66">
        <f t="shared" si="254"/>
        <v>0</v>
      </c>
      <c r="S540" s="67">
        <f t="shared" si="260"/>
        <v>22.964763061968419</v>
      </c>
      <c r="T540" s="67">
        <f t="shared" si="261"/>
        <v>22.964763061968419</v>
      </c>
    </row>
    <row r="541" spans="1:20" ht="9.75" customHeight="1" x14ac:dyDescent="0.2">
      <c r="A541" s="64"/>
      <c r="B541" s="65" t="s">
        <v>14</v>
      </c>
      <c r="C541" s="66">
        <v>19.760000000000002</v>
      </c>
      <c r="D541" s="66">
        <f t="shared" si="255"/>
        <v>0</v>
      </c>
      <c r="E541" s="67">
        <f t="shared" si="256"/>
        <v>10.948905109489072</v>
      </c>
      <c r="F541" s="67">
        <f t="shared" si="257"/>
        <v>10.948905109489072</v>
      </c>
      <c r="G541" s="62"/>
      <c r="H541" s="64"/>
      <c r="I541" s="65" t="s">
        <v>14</v>
      </c>
      <c r="J541" s="66">
        <v>46.05</v>
      </c>
      <c r="K541" s="66">
        <f t="shared" si="253"/>
        <v>0</v>
      </c>
      <c r="L541" s="67">
        <f t="shared" si="258"/>
        <v>8.9940828402366826</v>
      </c>
      <c r="M541" s="67">
        <f t="shared" si="259"/>
        <v>8.9940828402366826</v>
      </c>
      <c r="N541" s="62"/>
      <c r="O541" s="64"/>
      <c r="P541" s="65" t="s">
        <v>14</v>
      </c>
      <c r="Q541" s="66">
        <v>50.6</v>
      </c>
      <c r="R541" s="66">
        <f t="shared" si="254"/>
        <v>0</v>
      </c>
      <c r="S541" s="67">
        <f t="shared" si="260"/>
        <v>22.964763061968419</v>
      </c>
      <c r="T541" s="67">
        <f t="shared" si="261"/>
        <v>22.964763061968419</v>
      </c>
    </row>
    <row r="542" spans="1:20" ht="9.75" customHeight="1" x14ac:dyDescent="0.2">
      <c r="A542" s="58">
        <v>2014</v>
      </c>
      <c r="B542" s="59" t="s">
        <v>37</v>
      </c>
      <c r="C542" s="60">
        <v>19.760000000000002</v>
      </c>
      <c r="D542" s="60">
        <f>((C542/C541)-1)*100</f>
        <v>0</v>
      </c>
      <c r="E542" s="61">
        <f t="shared" ref="E542:E553" si="262">((C542/C$541)-1)*100</f>
        <v>0</v>
      </c>
      <c r="F542" s="61">
        <f>((C542/C530)-1)*100</f>
        <v>-0.25239777889952686</v>
      </c>
      <c r="G542" s="62"/>
      <c r="H542" s="58">
        <f>A542</f>
        <v>2014</v>
      </c>
      <c r="I542" s="59" t="s">
        <v>37</v>
      </c>
      <c r="J542" s="60">
        <v>49.18</v>
      </c>
      <c r="K542" s="60">
        <f t="shared" ref="K542:K553" si="263">((J542/J541)-1)*100</f>
        <v>6.7969598262757946</v>
      </c>
      <c r="L542" s="61">
        <f t="shared" ref="L542:L553" si="264">((J542/J$541)-1)*100</f>
        <v>6.7969598262757946</v>
      </c>
      <c r="M542" s="61">
        <f>((J542/J530)-1)*100</f>
        <v>6.7969598262757946</v>
      </c>
      <c r="N542" s="62"/>
      <c r="O542" s="58">
        <f>A542</f>
        <v>2014</v>
      </c>
      <c r="P542" s="59" t="s">
        <v>37</v>
      </c>
      <c r="Q542" s="60">
        <v>50.6</v>
      </c>
      <c r="R542" s="60">
        <f t="shared" ref="R542:R553" si="265">((Q542/Q541)-1)*100</f>
        <v>0</v>
      </c>
      <c r="S542" s="61">
        <f t="shared" ref="S542:S553" si="266">((Q542/Q$541)-1)*100</f>
        <v>0</v>
      </c>
      <c r="T542" s="61">
        <f>((Q542/Q530)-1)*100</f>
        <v>22.964763061968419</v>
      </c>
    </row>
    <row r="543" spans="1:20" ht="9.75" customHeight="1" x14ac:dyDescent="0.2">
      <c r="A543" s="64"/>
      <c r="B543" s="65" t="s">
        <v>4</v>
      </c>
      <c r="C543" s="66">
        <v>19.760000000000002</v>
      </c>
      <c r="D543" s="66">
        <f t="shared" ref="D543:D553" si="267">((C543/C542)-1)*100</f>
        <v>0</v>
      </c>
      <c r="E543" s="67">
        <f t="shared" si="262"/>
        <v>0</v>
      </c>
      <c r="F543" s="67">
        <f t="shared" ref="F543:F553" si="268">((C543/C531)-1)*100</f>
        <v>-1.0020040080160331</v>
      </c>
      <c r="G543" s="62"/>
      <c r="H543" s="64"/>
      <c r="I543" s="65" t="s">
        <v>4</v>
      </c>
      <c r="J543" s="66">
        <v>49.18</v>
      </c>
      <c r="K543" s="66">
        <f t="shared" si="263"/>
        <v>0</v>
      </c>
      <c r="L543" s="67">
        <f t="shared" si="264"/>
        <v>6.7969598262757946</v>
      </c>
      <c r="M543" s="67">
        <f t="shared" ref="M543:M553" si="269">((J543/J531)-1)*100</f>
        <v>6.7969598262757946</v>
      </c>
      <c r="N543" s="62"/>
      <c r="O543" s="64"/>
      <c r="P543" s="65" t="s">
        <v>4</v>
      </c>
      <c r="Q543" s="66">
        <v>50.6</v>
      </c>
      <c r="R543" s="66">
        <f t="shared" si="265"/>
        <v>0</v>
      </c>
      <c r="S543" s="67">
        <f t="shared" si="266"/>
        <v>0</v>
      </c>
      <c r="T543" s="67">
        <f t="shared" ref="T543:T553" si="270">((Q543/Q531)-1)*100</f>
        <v>17.81140861466821</v>
      </c>
    </row>
    <row r="544" spans="1:20" ht="9.75" customHeight="1" x14ac:dyDescent="0.2">
      <c r="A544" s="64"/>
      <c r="B544" s="65" t="s">
        <v>5</v>
      </c>
      <c r="C544" s="66">
        <v>19.84</v>
      </c>
      <c r="D544" s="66">
        <f t="shared" si="267"/>
        <v>0.40485829959513442</v>
      </c>
      <c r="E544" s="67">
        <f t="shared" si="262"/>
        <v>0.40485829959513442</v>
      </c>
      <c r="F544" s="67">
        <f t="shared" si="268"/>
        <v>1.3278855975485282</v>
      </c>
      <c r="G544" s="62"/>
      <c r="H544" s="64"/>
      <c r="I544" s="65" t="s">
        <v>5</v>
      </c>
      <c r="J544" s="66">
        <v>49.18</v>
      </c>
      <c r="K544" s="66">
        <f t="shared" si="263"/>
        <v>0</v>
      </c>
      <c r="L544" s="67">
        <f t="shared" si="264"/>
        <v>6.7969598262757946</v>
      </c>
      <c r="M544" s="67">
        <f t="shared" si="269"/>
        <v>6.7969598262757946</v>
      </c>
      <c r="N544" s="62"/>
      <c r="O544" s="64"/>
      <c r="P544" s="65" t="s">
        <v>5</v>
      </c>
      <c r="Q544" s="66">
        <v>50.6</v>
      </c>
      <c r="R544" s="66">
        <f t="shared" si="265"/>
        <v>0</v>
      </c>
      <c r="S544" s="67">
        <f t="shared" si="266"/>
        <v>0</v>
      </c>
      <c r="T544" s="67">
        <f t="shared" si="270"/>
        <v>16.134955244434245</v>
      </c>
    </row>
    <row r="545" spans="1:20" ht="9.75" customHeight="1" x14ac:dyDescent="0.2">
      <c r="A545" s="64"/>
      <c r="B545" s="65" t="s">
        <v>6</v>
      </c>
      <c r="C545" s="66">
        <v>19.91</v>
      </c>
      <c r="D545" s="66">
        <f t="shared" si="267"/>
        <v>0.35282258064517347</v>
      </c>
      <c r="E545" s="67">
        <f t="shared" si="262"/>
        <v>0.75910931174087981</v>
      </c>
      <c r="F545" s="67">
        <f t="shared" si="268"/>
        <v>2.6288659793814562</v>
      </c>
      <c r="G545" s="62"/>
      <c r="H545" s="64"/>
      <c r="I545" s="65" t="s">
        <v>6</v>
      </c>
      <c r="J545" s="66">
        <v>49.18</v>
      </c>
      <c r="K545" s="66">
        <f t="shared" si="263"/>
        <v>0</v>
      </c>
      <c r="L545" s="67">
        <f t="shared" si="264"/>
        <v>6.7969598262757946</v>
      </c>
      <c r="M545" s="67">
        <f t="shared" si="269"/>
        <v>6.7969598262757946</v>
      </c>
      <c r="N545" s="62"/>
      <c r="O545" s="64"/>
      <c r="P545" s="65" t="s">
        <v>6</v>
      </c>
      <c r="Q545" s="66">
        <v>50.6</v>
      </c>
      <c r="R545" s="66">
        <f t="shared" si="265"/>
        <v>0</v>
      </c>
      <c r="S545" s="67">
        <f t="shared" si="266"/>
        <v>0</v>
      </c>
      <c r="T545" s="67">
        <f t="shared" si="270"/>
        <v>17.81140861466821</v>
      </c>
    </row>
    <row r="546" spans="1:20" s="63" customFormat="1" ht="9.75" customHeight="1" x14ac:dyDescent="0.2">
      <c r="A546" s="64"/>
      <c r="B546" s="65" t="s">
        <v>7</v>
      </c>
      <c r="C546" s="66">
        <v>19.91</v>
      </c>
      <c r="D546" s="66">
        <f t="shared" si="267"/>
        <v>0</v>
      </c>
      <c r="E546" s="67">
        <f t="shared" si="262"/>
        <v>0.75910931174087981</v>
      </c>
      <c r="F546" s="67">
        <f t="shared" si="268"/>
        <v>2.5759917568263679</v>
      </c>
      <c r="G546" s="62"/>
      <c r="H546" s="64"/>
      <c r="I546" s="65" t="s">
        <v>7</v>
      </c>
      <c r="J546" s="66">
        <v>49.18</v>
      </c>
      <c r="K546" s="66">
        <f t="shared" si="263"/>
        <v>0</v>
      </c>
      <c r="L546" s="67">
        <f t="shared" si="264"/>
        <v>6.7969598262757946</v>
      </c>
      <c r="M546" s="67">
        <f t="shared" si="269"/>
        <v>6.7969598262757946</v>
      </c>
      <c r="N546" s="62"/>
      <c r="O546" s="64"/>
      <c r="P546" s="65" t="s">
        <v>7</v>
      </c>
      <c r="Q546" s="66">
        <v>50.6</v>
      </c>
      <c r="R546" s="66">
        <f t="shared" si="265"/>
        <v>0</v>
      </c>
      <c r="S546" s="67">
        <f t="shared" si="266"/>
        <v>0</v>
      </c>
      <c r="T546" s="67">
        <f t="shared" si="270"/>
        <v>17.81140861466821</v>
      </c>
    </row>
    <row r="547" spans="1:20" s="63" customFormat="1" ht="9.75" customHeight="1" x14ac:dyDescent="0.2">
      <c r="A547" s="64"/>
      <c r="B547" s="65" t="s">
        <v>8</v>
      </c>
      <c r="C547" s="66">
        <v>19.91</v>
      </c>
      <c r="D547" s="66">
        <f t="shared" si="267"/>
        <v>0</v>
      </c>
      <c r="E547" s="67">
        <f t="shared" si="262"/>
        <v>0.75910931174087981</v>
      </c>
      <c r="F547" s="67">
        <f t="shared" si="268"/>
        <v>2.5759917568263679</v>
      </c>
      <c r="G547" s="62"/>
      <c r="H547" s="64"/>
      <c r="I547" s="65" t="s">
        <v>8</v>
      </c>
      <c r="J547" s="66">
        <v>49.18</v>
      </c>
      <c r="K547" s="66">
        <f t="shared" si="263"/>
        <v>0</v>
      </c>
      <c r="L547" s="67">
        <f t="shared" si="264"/>
        <v>6.7969598262757946</v>
      </c>
      <c r="M547" s="67">
        <f t="shared" si="269"/>
        <v>6.7969598262757946</v>
      </c>
      <c r="N547" s="62"/>
      <c r="O547" s="64"/>
      <c r="P547" s="65" t="s">
        <v>8</v>
      </c>
      <c r="Q547" s="66">
        <v>50.6</v>
      </c>
      <c r="R547" s="66">
        <f t="shared" si="265"/>
        <v>0</v>
      </c>
      <c r="S547" s="67">
        <f t="shared" si="266"/>
        <v>0</v>
      </c>
      <c r="T547" s="67">
        <f t="shared" si="270"/>
        <v>20.332936979785977</v>
      </c>
    </row>
    <row r="548" spans="1:20" s="63" customFormat="1" ht="9.75" customHeight="1" x14ac:dyDescent="0.2">
      <c r="A548" s="64"/>
      <c r="B548" s="65" t="s">
        <v>9</v>
      </c>
      <c r="C548" s="66">
        <v>19.91</v>
      </c>
      <c r="D548" s="66">
        <f t="shared" si="267"/>
        <v>0</v>
      </c>
      <c r="E548" s="67">
        <f t="shared" si="262"/>
        <v>0.75910931174087981</v>
      </c>
      <c r="F548" s="67">
        <f t="shared" si="268"/>
        <v>0.25176233635448853</v>
      </c>
      <c r="G548" s="62"/>
      <c r="H548" s="64"/>
      <c r="I548" s="65" t="s">
        <v>9</v>
      </c>
      <c r="J548" s="66">
        <v>49.18</v>
      </c>
      <c r="K548" s="66">
        <f t="shared" si="263"/>
        <v>0</v>
      </c>
      <c r="L548" s="67">
        <f t="shared" si="264"/>
        <v>6.7969598262757946</v>
      </c>
      <c r="M548" s="67">
        <f t="shared" si="269"/>
        <v>6.7969598262757946</v>
      </c>
      <c r="N548" s="62"/>
      <c r="O548" s="64"/>
      <c r="P548" s="65" t="s">
        <v>9</v>
      </c>
      <c r="Q548" s="66">
        <v>50.71</v>
      </c>
      <c r="R548" s="66">
        <f t="shared" si="265"/>
        <v>0.21739130434783593</v>
      </c>
      <c r="S548" s="67">
        <f t="shared" si="266"/>
        <v>0.21739130434783593</v>
      </c>
      <c r="T548" s="67">
        <f t="shared" si="270"/>
        <v>11.942604856512151</v>
      </c>
    </row>
    <row r="549" spans="1:20" s="63" customFormat="1" ht="9.75" customHeight="1" x14ac:dyDescent="0.2">
      <c r="A549" s="64"/>
      <c r="B549" s="65" t="s">
        <v>10</v>
      </c>
      <c r="C549" s="66">
        <v>19.91</v>
      </c>
      <c r="D549" s="66">
        <f t="shared" si="267"/>
        <v>0</v>
      </c>
      <c r="E549" s="67">
        <f t="shared" si="262"/>
        <v>0.75910931174087981</v>
      </c>
      <c r="F549" s="67">
        <f t="shared" si="268"/>
        <v>-1.3868251609707838</v>
      </c>
      <c r="G549" s="62"/>
      <c r="H549" s="64"/>
      <c r="I549" s="65" t="s">
        <v>10</v>
      </c>
      <c r="J549" s="66">
        <v>49.18</v>
      </c>
      <c r="K549" s="66">
        <f t="shared" si="263"/>
        <v>0</v>
      </c>
      <c r="L549" s="67">
        <f t="shared" si="264"/>
        <v>6.7969598262757946</v>
      </c>
      <c r="M549" s="67">
        <f t="shared" si="269"/>
        <v>6.7969598262757946</v>
      </c>
      <c r="N549" s="62"/>
      <c r="O549" s="64"/>
      <c r="P549" s="65" t="s">
        <v>10</v>
      </c>
      <c r="Q549" s="66">
        <v>54.18</v>
      </c>
      <c r="R549" s="66">
        <f t="shared" si="265"/>
        <v>6.8428317886018553</v>
      </c>
      <c r="S549" s="67">
        <f t="shared" si="266"/>
        <v>7.0750988142292526</v>
      </c>
      <c r="T549" s="67">
        <f t="shared" si="270"/>
        <v>13.34728033472803</v>
      </c>
    </row>
    <row r="550" spans="1:20" s="63" customFormat="1" ht="9.75" customHeight="1" x14ac:dyDescent="0.2">
      <c r="A550" s="64"/>
      <c r="B550" s="65" t="s">
        <v>11</v>
      </c>
      <c r="C550" s="66">
        <v>19.91</v>
      </c>
      <c r="D550" s="66">
        <f t="shared" si="267"/>
        <v>0</v>
      </c>
      <c r="E550" s="67">
        <f t="shared" si="262"/>
        <v>0.75910931174087981</v>
      </c>
      <c r="F550" s="67">
        <f t="shared" si="268"/>
        <v>0.75910931174087981</v>
      </c>
      <c r="G550" s="62"/>
      <c r="H550" s="64"/>
      <c r="I550" s="65" t="s">
        <v>11</v>
      </c>
      <c r="J550" s="66">
        <v>49.18</v>
      </c>
      <c r="K550" s="66">
        <f t="shared" si="263"/>
        <v>0</v>
      </c>
      <c r="L550" s="67">
        <f t="shared" si="264"/>
        <v>6.7969598262757946</v>
      </c>
      <c r="M550" s="67">
        <f t="shared" si="269"/>
        <v>6.7969598262757946</v>
      </c>
      <c r="N550" s="62"/>
      <c r="O550" s="64"/>
      <c r="P550" s="65" t="s">
        <v>11</v>
      </c>
      <c r="Q550" s="66">
        <v>54.18</v>
      </c>
      <c r="R550" s="66">
        <f t="shared" si="265"/>
        <v>0</v>
      </c>
      <c r="S550" s="67">
        <f t="shared" si="266"/>
        <v>7.0750988142292526</v>
      </c>
      <c r="T550" s="67">
        <f t="shared" si="270"/>
        <v>13.34728033472803</v>
      </c>
    </row>
    <row r="551" spans="1:20" s="63" customFormat="1" ht="9.75" customHeight="1" x14ac:dyDescent="0.2">
      <c r="A551" s="64"/>
      <c r="B551" s="65" t="s">
        <v>12</v>
      </c>
      <c r="C551" s="66">
        <v>19.91</v>
      </c>
      <c r="D551" s="66">
        <f t="shared" si="267"/>
        <v>0</v>
      </c>
      <c r="E551" s="67">
        <f t="shared" si="262"/>
        <v>0.75910931174087981</v>
      </c>
      <c r="F551" s="67">
        <f t="shared" si="268"/>
        <v>0.75910931174087981</v>
      </c>
      <c r="G551" s="62"/>
      <c r="H551" s="64"/>
      <c r="I551" s="65" t="s">
        <v>12</v>
      </c>
      <c r="J551" s="66">
        <v>49.18</v>
      </c>
      <c r="K551" s="66">
        <f t="shared" si="263"/>
        <v>0</v>
      </c>
      <c r="L551" s="67">
        <f t="shared" si="264"/>
        <v>6.7969598262757946</v>
      </c>
      <c r="M551" s="67">
        <f t="shared" si="269"/>
        <v>6.7969598262757946</v>
      </c>
      <c r="N551" s="62"/>
      <c r="O551" s="64"/>
      <c r="P551" s="65" t="s">
        <v>12</v>
      </c>
      <c r="Q551" s="66">
        <v>54.18</v>
      </c>
      <c r="R551" s="66">
        <f t="shared" si="265"/>
        <v>0</v>
      </c>
      <c r="S551" s="67">
        <f t="shared" si="266"/>
        <v>7.0750988142292526</v>
      </c>
      <c r="T551" s="67">
        <f t="shared" si="270"/>
        <v>7.0750988142292526</v>
      </c>
    </row>
    <row r="552" spans="1:20" s="63" customFormat="1" ht="9.75" customHeight="1" x14ac:dyDescent="0.2">
      <c r="A552" s="64"/>
      <c r="B552" s="65" t="s">
        <v>13</v>
      </c>
      <c r="C552" s="66">
        <v>19.7</v>
      </c>
      <c r="D552" s="66">
        <f t="shared" si="267"/>
        <v>-1.0547463586137673</v>
      </c>
      <c r="E552" s="67">
        <f t="shared" si="262"/>
        <v>-0.30364372469636747</v>
      </c>
      <c r="F552" s="67">
        <f t="shared" si="268"/>
        <v>-0.30364372469636747</v>
      </c>
      <c r="G552" s="62"/>
      <c r="H552" s="64"/>
      <c r="I552" s="65" t="s">
        <v>13</v>
      </c>
      <c r="J552" s="66">
        <v>49.18</v>
      </c>
      <c r="K552" s="66">
        <f t="shared" si="263"/>
        <v>0</v>
      </c>
      <c r="L552" s="67">
        <f t="shared" si="264"/>
        <v>6.7969598262757946</v>
      </c>
      <c r="M552" s="67">
        <f t="shared" si="269"/>
        <v>6.7969598262757946</v>
      </c>
      <c r="N552" s="62"/>
      <c r="O552" s="64"/>
      <c r="P552" s="65" t="s">
        <v>13</v>
      </c>
      <c r="Q552" s="66">
        <v>54.18</v>
      </c>
      <c r="R552" s="66">
        <f t="shared" si="265"/>
        <v>0</v>
      </c>
      <c r="S552" s="67">
        <f t="shared" si="266"/>
        <v>7.0750988142292526</v>
      </c>
      <c r="T552" s="67">
        <f t="shared" si="270"/>
        <v>7.0750988142292526</v>
      </c>
    </row>
    <row r="553" spans="1:20" s="63" customFormat="1" ht="9.75" customHeight="1" x14ac:dyDescent="0.2">
      <c r="A553" s="64"/>
      <c r="B553" s="65" t="s">
        <v>14</v>
      </c>
      <c r="C553" s="66">
        <v>19.93</v>
      </c>
      <c r="D553" s="66">
        <f t="shared" si="267"/>
        <v>1.1675126903553323</v>
      </c>
      <c r="E553" s="67">
        <f t="shared" si="262"/>
        <v>0.86032388663965786</v>
      </c>
      <c r="F553" s="67">
        <f t="shared" si="268"/>
        <v>0.86032388663965786</v>
      </c>
      <c r="G553" s="62"/>
      <c r="H553" s="64"/>
      <c r="I553" s="65" t="s">
        <v>14</v>
      </c>
      <c r="J553" s="66">
        <v>49.18</v>
      </c>
      <c r="K553" s="66">
        <f t="shared" si="263"/>
        <v>0</v>
      </c>
      <c r="L553" s="67">
        <f t="shared" si="264"/>
        <v>6.7969598262757946</v>
      </c>
      <c r="M553" s="67">
        <f t="shared" si="269"/>
        <v>6.7969598262757946</v>
      </c>
      <c r="N553" s="62"/>
      <c r="O553" s="64"/>
      <c r="P553" s="65" t="s">
        <v>14</v>
      </c>
      <c r="Q553" s="66">
        <v>54.18</v>
      </c>
      <c r="R553" s="66">
        <f t="shared" si="265"/>
        <v>0</v>
      </c>
      <c r="S553" s="67">
        <f t="shared" si="266"/>
        <v>7.0750988142292526</v>
      </c>
      <c r="T553" s="67">
        <f t="shared" si="270"/>
        <v>7.0750988142292526</v>
      </c>
    </row>
    <row r="554" spans="1:20" s="63" customFormat="1" ht="9.75" customHeight="1" x14ac:dyDescent="0.2">
      <c r="A554" s="58">
        <v>2015</v>
      </c>
      <c r="B554" s="59" t="s">
        <v>37</v>
      </c>
      <c r="C554" s="60">
        <v>19.940000000000001</v>
      </c>
      <c r="D554" s="60">
        <f t="shared" ref="D554:D559" si="271">((C554/C553)-1)*100</f>
        <v>5.0175614651282174E-2</v>
      </c>
      <c r="E554" s="61">
        <f t="shared" ref="E554:E559" si="272">((C554/C$553)-1)*100</f>
        <v>5.0175614651282174E-2</v>
      </c>
      <c r="F554" s="61">
        <f t="shared" ref="F554:F559" si="273">((C554/C542)-1)*100</f>
        <v>0.9109311740890691</v>
      </c>
      <c r="G554" s="62"/>
      <c r="H554" s="58">
        <v>2015</v>
      </c>
      <c r="I554" s="59" t="s">
        <v>37</v>
      </c>
      <c r="J554" s="60">
        <v>53.53</v>
      </c>
      <c r="K554" s="60">
        <f t="shared" ref="K554:K565" si="274">((J554/J553)-1)*100</f>
        <v>8.8450589670597815</v>
      </c>
      <c r="L554" s="61">
        <f t="shared" ref="L554:L559" si="275">((J554/J$553)-1)*100</f>
        <v>8.8450589670597815</v>
      </c>
      <c r="M554" s="61">
        <f>((J554/J542)-1)*100</f>
        <v>8.8450589670597815</v>
      </c>
      <c r="N554" s="62"/>
      <c r="O554" s="58">
        <v>2015</v>
      </c>
      <c r="P554" s="59" t="s">
        <v>37</v>
      </c>
      <c r="Q554" s="60">
        <v>54.18</v>
      </c>
      <c r="R554" s="60">
        <f t="shared" ref="R554:R565" si="276">((Q554/Q553)-1)*100</f>
        <v>0</v>
      </c>
      <c r="S554" s="61">
        <f t="shared" ref="S554:S559" si="277">((Q554/Q$553)-1)*100</f>
        <v>0</v>
      </c>
      <c r="T554" s="61">
        <f>((Q554/Q542)-1)*100</f>
        <v>7.0750988142292526</v>
      </c>
    </row>
    <row r="555" spans="1:20" s="63" customFormat="1" ht="9.75" customHeight="1" x14ac:dyDescent="0.2">
      <c r="A555" s="64"/>
      <c r="B555" s="65" t="s">
        <v>4</v>
      </c>
      <c r="C555" s="66">
        <v>19.84</v>
      </c>
      <c r="D555" s="66">
        <f t="shared" si="271"/>
        <v>-0.5015045135406293</v>
      </c>
      <c r="E555" s="67">
        <f t="shared" si="272"/>
        <v>-0.45158053186151736</v>
      </c>
      <c r="F555" s="67">
        <f t="shared" si="273"/>
        <v>0.40485829959513442</v>
      </c>
      <c r="G555" s="62"/>
      <c r="H555" s="64"/>
      <c r="I555" s="65" t="s">
        <v>4</v>
      </c>
      <c r="J555" s="66">
        <v>53.53</v>
      </c>
      <c r="K555" s="66">
        <f t="shared" si="274"/>
        <v>0</v>
      </c>
      <c r="L555" s="67">
        <f t="shared" si="275"/>
        <v>8.8450589670597815</v>
      </c>
      <c r="M555" s="67">
        <f t="shared" ref="M555:M565" si="278">((J555/J543)-1)*100</f>
        <v>8.8450589670597815</v>
      </c>
      <c r="N555" s="62"/>
      <c r="O555" s="64"/>
      <c r="P555" s="65" t="s">
        <v>4</v>
      </c>
      <c r="Q555" s="66">
        <v>54.18</v>
      </c>
      <c r="R555" s="66">
        <f t="shared" si="276"/>
        <v>0</v>
      </c>
      <c r="S555" s="67">
        <f t="shared" si="277"/>
        <v>0</v>
      </c>
      <c r="T555" s="67">
        <f t="shared" ref="T555:T565" si="279">((Q555/Q543)-1)*100</f>
        <v>7.0750988142292526</v>
      </c>
    </row>
    <row r="556" spans="1:20" s="63" customFormat="1" ht="9.75" customHeight="1" x14ac:dyDescent="0.2">
      <c r="A556" s="64"/>
      <c r="B556" s="65" t="s">
        <v>5</v>
      </c>
      <c r="C556" s="66">
        <v>19.84</v>
      </c>
      <c r="D556" s="66">
        <f t="shared" si="271"/>
        <v>0</v>
      </c>
      <c r="E556" s="67">
        <f t="shared" si="272"/>
        <v>-0.45158053186151736</v>
      </c>
      <c r="F556" s="67">
        <f t="shared" si="273"/>
        <v>0</v>
      </c>
      <c r="G556" s="62"/>
      <c r="H556" s="64"/>
      <c r="I556" s="65" t="s">
        <v>5</v>
      </c>
      <c r="J556" s="66">
        <v>53.53</v>
      </c>
      <c r="K556" s="66">
        <f t="shared" ref="K556:K561" si="280">((J556/J555)-1)*100</f>
        <v>0</v>
      </c>
      <c r="L556" s="67">
        <f t="shared" si="275"/>
        <v>8.8450589670597815</v>
      </c>
      <c r="M556" s="67">
        <f t="shared" ref="M556:M561" si="281">((J556/J544)-1)*100</f>
        <v>8.8450589670597815</v>
      </c>
      <c r="N556" s="62"/>
      <c r="O556" s="64"/>
      <c r="P556" s="65" t="s">
        <v>5</v>
      </c>
      <c r="Q556" s="66">
        <v>54.18</v>
      </c>
      <c r="R556" s="66">
        <f t="shared" ref="R556:R561" si="282">((Q556/Q555)-1)*100</f>
        <v>0</v>
      </c>
      <c r="S556" s="67">
        <f t="shared" si="277"/>
        <v>0</v>
      </c>
      <c r="T556" s="67">
        <f t="shared" ref="T556:T561" si="283">((Q556/Q544)-1)*100</f>
        <v>7.0750988142292526</v>
      </c>
    </row>
    <row r="557" spans="1:20" s="63" customFormat="1" ht="9.75" customHeight="1" x14ac:dyDescent="0.2">
      <c r="A557" s="64"/>
      <c r="B557" s="65" t="s">
        <v>6</v>
      </c>
      <c r="C557" s="66">
        <v>19.940000000000001</v>
      </c>
      <c r="D557" s="66">
        <f t="shared" si="271"/>
        <v>0.50403225806452401</v>
      </c>
      <c r="E557" s="67">
        <f t="shared" si="272"/>
        <v>5.0175614651282174E-2</v>
      </c>
      <c r="F557" s="67">
        <f t="shared" si="273"/>
        <v>0.15067805123054612</v>
      </c>
      <c r="G557" s="62"/>
      <c r="H557" s="64"/>
      <c r="I557" s="65" t="s">
        <v>6</v>
      </c>
      <c r="J557" s="66">
        <v>53.53</v>
      </c>
      <c r="K557" s="66">
        <f t="shared" si="280"/>
        <v>0</v>
      </c>
      <c r="L557" s="67">
        <f t="shared" si="275"/>
        <v>8.8450589670597815</v>
      </c>
      <c r="M557" s="67">
        <f t="shared" si="281"/>
        <v>8.8450589670597815</v>
      </c>
      <c r="N557" s="62"/>
      <c r="O557" s="64"/>
      <c r="P557" s="65" t="s">
        <v>6</v>
      </c>
      <c r="Q557" s="66">
        <v>55.09</v>
      </c>
      <c r="R557" s="66">
        <f t="shared" si="282"/>
        <v>1.6795865633075113</v>
      </c>
      <c r="S557" s="67">
        <f t="shared" si="277"/>
        <v>1.6795865633075113</v>
      </c>
      <c r="T557" s="67">
        <f t="shared" si="283"/>
        <v>8.8735177865612691</v>
      </c>
    </row>
    <row r="558" spans="1:20" s="63" customFormat="1" ht="9.75" customHeight="1" x14ac:dyDescent="0.2">
      <c r="A558" s="64"/>
      <c r="B558" s="65" t="s">
        <v>7</v>
      </c>
      <c r="C558" s="66">
        <v>20.02</v>
      </c>
      <c r="D558" s="66">
        <f t="shared" si="271"/>
        <v>0.40120361083249012</v>
      </c>
      <c r="E558" s="67">
        <f t="shared" si="272"/>
        <v>0.45158053186151736</v>
      </c>
      <c r="F558" s="67">
        <f t="shared" si="273"/>
        <v>0.55248618784529135</v>
      </c>
      <c r="G558" s="62"/>
      <c r="H558" s="64"/>
      <c r="I558" s="65" t="s">
        <v>7</v>
      </c>
      <c r="J558" s="66">
        <v>53.53</v>
      </c>
      <c r="K558" s="66">
        <f t="shared" si="280"/>
        <v>0</v>
      </c>
      <c r="L558" s="67">
        <f t="shared" si="275"/>
        <v>8.8450589670597815</v>
      </c>
      <c r="M558" s="67">
        <f t="shared" si="281"/>
        <v>8.8450589670597815</v>
      </c>
      <c r="N558" s="62"/>
      <c r="O558" s="64"/>
      <c r="P558" s="65" t="s">
        <v>7</v>
      </c>
      <c r="Q558" s="66">
        <v>57.41</v>
      </c>
      <c r="R558" s="66">
        <f t="shared" si="282"/>
        <v>4.2112906153566776</v>
      </c>
      <c r="S558" s="67">
        <f t="shared" si="277"/>
        <v>5.961609449981542</v>
      </c>
      <c r="T558" s="67">
        <f t="shared" si="283"/>
        <v>13.458498023715414</v>
      </c>
    </row>
    <row r="559" spans="1:20" s="63" customFormat="1" ht="9.75" customHeight="1" x14ac:dyDescent="0.2">
      <c r="A559" s="64"/>
      <c r="B559" s="65" t="s">
        <v>8</v>
      </c>
      <c r="C559" s="66">
        <v>20.27</v>
      </c>
      <c r="D559" s="66">
        <f t="shared" si="271"/>
        <v>1.2487512487512564</v>
      </c>
      <c r="E559" s="67">
        <f t="shared" si="272"/>
        <v>1.7059708981435051</v>
      </c>
      <c r="F559" s="67">
        <f t="shared" si="273"/>
        <v>1.8081366147664424</v>
      </c>
      <c r="G559" s="62"/>
      <c r="H559" s="64"/>
      <c r="I559" s="65" t="s">
        <v>8</v>
      </c>
      <c r="J559" s="66">
        <v>53.53</v>
      </c>
      <c r="K559" s="66">
        <f t="shared" si="280"/>
        <v>0</v>
      </c>
      <c r="L559" s="67">
        <f t="shared" si="275"/>
        <v>8.8450589670597815</v>
      </c>
      <c r="M559" s="67">
        <f t="shared" si="281"/>
        <v>8.8450589670597815</v>
      </c>
      <c r="N559" s="62"/>
      <c r="O559" s="64"/>
      <c r="P559" s="65" t="s">
        <v>8</v>
      </c>
      <c r="Q559" s="66">
        <v>57.41</v>
      </c>
      <c r="R559" s="66">
        <f t="shared" si="282"/>
        <v>0</v>
      </c>
      <c r="S559" s="67">
        <f t="shared" si="277"/>
        <v>5.961609449981542</v>
      </c>
      <c r="T559" s="67">
        <f t="shared" si="283"/>
        <v>13.458498023715414</v>
      </c>
    </row>
    <row r="560" spans="1:20" s="63" customFormat="1" ht="9.75" customHeight="1" x14ac:dyDescent="0.2">
      <c r="A560" s="64"/>
      <c r="B560" s="65" t="s">
        <v>9</v>
      </c>
      <c r="C560" s="66">
        <v>20.29</v>
      </c>
      <c r="D560" s="66">
        <f>((C560/C559)-1)*100</f>
        <v>9.8667982239764029E-2</v>
      </c>
      <c r="E560" s="67">
        <f>((C560/C$553)-1)*100</f>
        <v>1.8063221274460695</v>
      </c>
      <c r="F560" s="67">
        <f>((C560/C548)-1)*100</f>
        <v>1.9085886489201398</v>
      </c>
      <c r="G560" s="62"/>
      <c r="H560" s="64"/>
      <c r="I560" s="65" t="s">
        <v>9</v>
      </c>
      <c r="J560" s="66">
        <v>53.53</v>
      </c>
      <c r="K560" s="66">
        <f t="shared" si="280"/>
        <v>0</v>
      </c>
      <c r="L560" s="67">
        <f>((J560/J$553)-1)*100</f>
        <v>8.8450589670597815</v>
      </c>
      <c r="M560" s="67">
        <f t="shared" si="281"/>
        <v>8.8450589670597815</v>
      </c>
      <c r="N560" s="62"/>
      <c r="O560" s="64"/>
      <c r="P560" s="65" t="s">
        <v>9</v>
      </c>
      <c r="Q560" s="66">
        <v>57.41</v>
      </c>
      <c r="R560" s="66">
        <f t="shared" si="282"/>
        <v>0</v>
      </c>
      <c r="S560" s="67">
        <f>((Q560/Q$553)-1)*100</f>
        <v>5.961609449981542</v>
      </c>
      <c r="T560" s="67">
        <f t="shared" si="283"/>
        <v>13.212384145139012</v>
      </c>
    </row>
    <row r="561" spans="1:20" s="63" customFormat="1" ht="9.75" customHeight="1" x14ac:dyDescent="0.2">
      <c r="A561" s="64"/>
      <c r="B561" s="65" t="s">
        <v>10</v>
      </c>
      <c r="C561" s="66">
        <v>20.68</v>
      </c>
      <c r="D561" s="66">
        <f>((C561/C560)-1)*100</f>
        <v>1.9221291276490859</v>
      </c>
      <c r="E561" s="67">
        <f>((C561/C$553)-1)*100</f>
        <v>3.7631710988459632</v>
      </c>
      <c r="F561" s="67">
        <f>((C561/C549)-1)*100</f>
        <v>3.8674033149171283</v>
      </c>
      <c r="G561" s="62"/>
      <c r="H561" s="64"/>
      <c r="I561" s="65" t="s">
        <v>10</v>
      </c>
      <c r="J561" s="66">
        <v>53.53</v>
      </c>
      <c r="K561" s="66">
        <f t="shared" si="280"/>
        <v>0</v>
      </c>
      <c r="L561" s="67">
        <f>((J561/J$553)-1)*100</f>
        <v>8.8450589670597815</v>
      </c>
      <c r="M561" s="67">
        <f t="shared" si="281"/>
        <v>8.8450589670597815</v>
      </c>
      <c r="N561" s="62"/>
      <c r="O561" s="64"/>
      <c r="P561" s="65" t="s">
        <v>10</v>
      </c>
      <c r="Q561" s="66">
        <v>55.34</v>
      </c>
      <c r="R561" s="66">
        <f t="shared" si="282"/>
        <v>-3.6056436160947447</v>
      </c>
      <c r="S561" s="67">
        <f>((Q561/Q$553)-1)*100</f>
        <v>2.1410114433370264</v>
      </c>
      <c r="T561" s="67">
        <f t="shared" si="283"/>
        <v>2.1410114433370264</v>
      </c>
    </row>
    <row r="562" spans="1:20" s="63" customFormat="1" ht="9.75" customHeight="1" x14ac:dyDescent="0.2">
      <c r="A562" s="64"/>
      <c r="B562" s="65" t="s">
        <v>11</v>
      </c>
      <c r="C562" s="66">
        <v>20.7</v>
      </c>
      <c r="D562" s="66">
        <f t="shared" ref="D562:D565" si="284">((C562/C561)-1)*100</f>
        <v>9.6711798839455021E-2</v>
      </c>
      <c r="E562" s="67">
        <f>((C562/C$553)-1)*100</f>
        <v>3.8635223281485276</v>
      </c>
      <c r="F562" s="67">
        <f>((C562/C550)-1)*100</f>
        <v>3.9678553490708035</v>
      </c>
      <c r="G562" s="62"/>
      <c r="H562" s="64"/>
      <c r="I562" s="65" t="s">
        <v>11</v>
      </c>
      <c r="J562" s="66">
        <v>53.53</v>
      </c>
      <c r="K562" s="66">
        <f t="shared" si="274"/>
        <v>0</v>
      </c>
      <c r="L562" s="67">
        <f>((J562/J$553)-1)*100</f>
        <v>8.8450589670597815</v>
      </c>
      <c r="M562" s="67">
        <f>((J562/J550)-1)*100</f>
        <v>8.8450589670597815</v>
      </c>
      <c r="N562" s="62"/>
      <c r="O562" s="64"/>
      <c r="P562" s="65" t="s">
        <v>11</v>
      </c>
      <c r="Q562" s="66">
        <v>57.41</v>
      </c>
      <c r="R562" s="66">
        <f t="shared" si="276"/>
        <v>3.7405131911817824</v>
      </c>
      <c r="S562" s="67">
        <f>((Q562/Q$553)-1)*100</f>
        <v>5.961609449981542</v>
      </c>
      <c r="T562" s="67">
        <f>((Q562/Q550)-1)*100</f>
        <v>5.961609449981542</v>
      </c>
    </row>
    <row r="563" spans="1:20" s="63" customFormat="1" ht="9.75" customHeight="1" x14ac:dyDescent="0.2">
      <c r="A563" s="64"/>
      <c r="B563" s="65" t="s">
        <v>12</v>
      </c>
      <c r="C563" s="66">
        <v>20.74</v>
      </c>
      <c r="D563" s="66">
        <f>((C563/C562)-1)*100</f>
        <v>0.19323671497584183</v>
      </c>
      <c r="E563" s="67">
        <f>((C563/C$553)-1)*100</f>
        <v>4.0642247867536341</v>
      </c>
      <c r="F563" s="67">
        <f>((C563/C551)-1)*100</f>
        <v>4.1687594173781983</v>
      </c>
      <c r="G563" s="62"/>
      <c r="H563" s="64"/>
      <c r="I563" s="65" t="s">
        <v>12</v>
      </c>
      <c r="J563" s="66">
        <v>53.53</v>
      </c>
      <c r="K563" s="66">
        <f t="shared" si="274"/>
        <v>0</v>
      </c>
      <c r="L563" s="67">
        <f>((J563/J$553)-1)*100</f>
        <v>8.8450589670597815</v>
      </c>
      <c r="M563" s="67">
        <f>((J563/J551)-1)*100</f>
        <v>8.8450589670597815</v>
      </c>
      <c r="N563" s="62"/>
      <c r="O563" s="64"/>
      <c r="P563" s="65" t="s">
        <v>12</v>
      </c>
      <c r="Q563" s="66">
        <v>57.41</v>
      </c>
      <c r="R563" s="66">
        <f t="shared" si="276"/>
        <v>0</v>
      </c>
      <c r="S563" s="67">
        <f>((Q563/Q$553)-1)*100</f>
        <v>5.961609449981542</v>
      </c>
      <c r="T563" s="67">
        <f>((Q563/Q551)-1)*100</f>
        <v>5.961609449981542</v>
      </c>
    </row>
    <row r="564" spans="1:20" s="63" customFormat="1" ht="9.75" customHeight="1" x14ac:dyDescent="0.2">
      <c r="A564" s="64"/>
      <c r="B564" s="65" t="s">
        <v>13</v>
      </c>
      <c r="C564" s="66">
        <v>20.74</v>
      </c>
      <c r="D564" s="66">
        <f t="shared" si="284"/>
        <v>0</v>
      </c>
      <c r="E564" s="67">
        <f>((C564/C$553)-1)*100</f>
        <v>4.0642247867536341</v>
      </c>
      <c r="F564" s="67">
        <f>((C564/C552)-1)*100</f>
        <v>5.2791878172588902</v>
      </c>
      <c r="G564" s="62"/>
      <c r="H564" s="64"/>
      <c r="I564" s="65" t="s">
        <v>13</v>
      </c>
      <c r="J564" s="66">
        <v>53.53</v>
      </c>
      <c r="K564" s="66">
        <f t="shared" si="274"/>
        <v>0</v>
      </c>
      <c r="L564" s="67">
        <f>((J564/J$553)-1)*100</f>
        <v>8.8450589670597815</v>
      </c>
      <c r="M564" s="67">
        <f>((J564/J552)-1)*100</f>
        <v>8.8450589670597815</v>
      </c>
      <c r="N564" s="62"/>
      <c r="O564" s="64"/>
      <c r="P564" s="65" t="s">
        <v>13</v>
      </c>
      <c r="Q564" s="66">
        <v>57.41</v>
      </c>
      <c r="R564" s="66">
        <f t="shared" si="276"/>
        <v>0</v>
      </c>
      <c r="S564" s="67">
        <f>((Q564/Q$553)-1)*100</f>
        <v>5.961609449981542</v>
      </c>
      <c r="T564" s="67">
        <f>((Q564/Q552)-1)*100</f>
        <v>5.961609449981542</v>
      </c>
    </row>
    <row r="565" spans="1:20" s="63" customFormat="1" ht="9.75" hidden="1" customHeight="1" x14ac:dyDescent="0.2">
      <c r="A565" s="64"/>
      <c r="B565" s="65" t="s">
        <v>14</v>
      </c>
      <c r="C565" s="66"/>
      <c r="D565" s="66">
        <f t="shared" si="284"/>
        <v>-100</v>
      </c>
      <c r="E565" s="67">
        <f t="shared" ref="E565" si="285">((C565/C$541)-1)*100</f>
        <v>-100</v>
      </c>
      <c r="F565" s="67">
        <f t="shared" ref="F565" si="286">((C565/C553)-1)*100</f>
        <v>-100</v>
      </c>
      <c r="G565" s="62"/>
      <c r="H565" s="64"/>
      <c r="I565" s="65" t="s">
        <v>14</v>
      </c>
      <c r="J565" s="66"/>
      <c r="K565" s="66">
        <f t="shared" si="274"/>
        <v>-100</v>
      </c>
      <c r="L565" s="67">
        <f t="shared" ref="L565" si="287">((J565/J$541)-1)*100</f>
        <v>-100</v>
      </c>
      <c r="M565" s="67">
        <f t="shared" si="278"/>
        <v>-100</v>
      </c>
      <c r="N565" s="62"/>
      <c r="O565" s="64"/>
      <c r="P565" s="65" t="s">
        <v>14</v>
      </c>
      <c r="Q565" s="66"/>
      <c r="R565" s="66">
        <f t="shared" si="276"/>
        <v>-100</v>
      </c>
      <c r="S565" s="67">
        <f t="shared" ref="S565" si="288">((Q565/Q$553)-1)*100</f>
        <v>-100</v>
      </c>
      <c r="T565" s="67">
        <f t="shared" si="279"/>
        <v>-100</v>
      </c>
    </row>
    <row r="566" spans="1:20" s="63" customFormat="1" ht="9.75" customHeight="1" x14ac:dyDescent="0.2">
      <c r="A566" s="6"/>
      <c r="B566" s="27"/>
      <c r="C566" s="28"/>
      <c r="D566" s="28"/>
      <c r="E566" s="28"/>
      <c r="F566" s="29"/>
      <c r="G566" s="14"/>
      <c r="H566" s="6"/>
      <c r="I566" s="27"/>
      <c r="J566" s="28"/>
      <c r="K566" s="28"/>
      <c r="L566" s="28"/>
      <c r="M566" s="29"/>
      <c r="N566" s="26"/>
      <c r="O566" s="6"/>
      <c r="P566" s="27"/>
      <c r="Q566" s="28"/>
      <c r="R566" s="28"/>
      <c r="S566" s="28"/>
      <c r="T566" s="29"/>
    </row>
    <row r="567" spans="1:20" s="63" customFormat="1" ht="9.75" customHeight="1" x14ac:dyDescent="0.2">
      <c r="A567" s="74" t="s">
        <v>23</v>
      </c>
      <c r="B567" s="75"/>
      <c r="C567" s="75"/>
      <c r="D567" s="75"/>
      <c r="E567" s="75"/>
      <c r="F567" s="75"/>
      <c r="G567" s="14"/>
      <c r="H567" s="74" t="s">
        <v>55</v>
      </c>
      <c r="I567" s="75"/>
      <c r="J567" s="75"/>
      <c r="K567" s="75"/>
      <c r="L567" s="75"/>
      <c r="M567" s="75"/>
      <c r="N567" s="14"/>
      <c r="O567" s="74" t="s">
        <v>56</v>
      </c>
      <c r="P567" s="75"/>
      <c r="Q567" s="75"/>
      <c r="R567" s="75"/>
      <c r="S567" s="75"/>
      <c r="T567" s="75"/>
    </row>
    <row r="568" spans="1:20" s="63" customFormat="1" ht="9.75" customHeight="1" x14ac:dyDescent="0.2">
      <c r="A568" s="18" t="s">
        <v>0</v>
      </c>
      <c r="B568" s="19"/>
      <c r="C568" s="76" t="s">
        <v>44</v>
      </c>
      <c r="D568" s="76" t="s">
        <v>45</v>
      </c>
      <c r="E568" s="76"/>
      <c r="F568" s="77"/>
      <c r="G568" s="14"/>
      <c r="H568" s="18" t="s">
        <v>0</v>
      </c>
      <c r="I568" s="19"/>
      <c r="J568" s="76" t="s">
        <v>44</v>
      </c>
      <c r="K568" s="76" t="s">
        <v>45</v>
      </c>
      <c r="L568" s="76"/>
      <c r="M568" s="77"/>
      <c r="N568" s="14"/>
      <c r="O568" s="18" t="s">
        <v>0</v>
      </c>
      <c r="P568" s="19"/>
      <c r="Q568" s="76" t="s">
        <v>44</v>
      </c>
      <c r="R568" s="76" t="s">
        <v>45</v>
      </c>
      <c r="S568" s="76"/>
      <c r="T568" s="77"/>
    </row>
    <row r="569" spans="1:20" s="63" customFormat="1" ht="9.75" customHeight="1" x14ac:dyDescent="0.2">
      <c r="A569" s="22" t="s">
        <v>1</v>
      </c>
      <c r="B569" s="23"/>
      <c r="C569" s="76"/>
      <c r="D569" s="76" t="s">
        <v>46</v>
      </c>
      <c r="E569" s="76" t="s">
        <v>47</v>
      </c>
      <c r="F569" s="77"/>
      <c r="G569" s="14"/>
      <c r="H569" s="22" t="s">
        <v>1</v>
      </c>
      <c r="I569" s="23"/>
      <c r="J569" s="76"/>
      <c r="K569" s="76" t="s">
        <v>46</v>
      </c>
      <c r="L569" s="76" t="s">
        <v>47</v>
      </c>
      <c r="M569" s="77"/>
      <c r="N569" s="14"/>
      <c r="O569" s="22" t="s">
        <v>1</v>
      </c>
      <c r="P569" s="23"/>
      <c r="Q569" s="76"/>
      <c r="R569" s="76" t="s">
        <v>46</v>
      </c>
      <c r="S569" s="76" t="s">
        <v>47</v>
      </c>
      <c r="T569" s="77"/>
    </row>
    <row r="570" spans="1:20" s="63" customFormat="1" ht="9.75" customHeight="1" x14ac:dyDescent="0.2">
      <c r="A570" s="24" t="s">
        <v>2</v>
      </c>
      <c r="B570" s="25"/>
      <c r="C570" s="76"/>
      <c r="D570" s="76"/>
      <c r="E570" s="12" t="s">
        <v>48</v>
      </c>
      <c r="F570" s="13" t="s">
        <v>49</v>
      </c>
      <c r="G570" s="14"/>
      <c r="H570" s="24" t="s">
        <v>2</v>
      </c>
      <c r="I570" s="25"/>
      <c r="J570" s="76"/>
      <c r="K570" s="76"/>
      <c r="L570" s="12" t="s">
        <v>48</v>
      </c>
      <c r="M570" s="13" t="s">
        <v>49</v>
      </c>
      <c r="N570" s="14"/>
      <c r="O570" s="24" t="s">
        <v>2</v>
      </c>
      <c r="P570" s="25"/>
      <c r="Q570" s="76"/>
      <c r="R570" s="76"/>
      <c r="S570" s="12" t="s">
        <v>48</v>
      </c>
      <c r="T570" s="13" t="s">
        <v>49</v>
      </c>
    </row>
    <row r="571" spans="1:20" s="63" customFormat="1" ht="9.75" customHeight="1" x14ac:dyDescent="0.2">
      <c r="A571" s="32">
        <v>2007</v>
      </c>
      <c r="B571" s="33" t="s">
        <v>4</v>
      </c>
      <c r="C571" s="34">
        <v>25.58</v>
      </c>
      <c r="D571" s="34" t="s">
        <v>3</v>
      </c>
      <c r="E571" s="35" t="s">
        <v>3</v>
      </c>
      <c r="F571" s="35" t="s">
        <v>3</v>
      </c>
      <c r="G571" s="14"/>
      <c r="H571" s="32">
        <v>2007</v>
      </c>
      <c r="I571" s="33" t="s">
        <v>4</v>
      </c>
      <c r="J571" s="34">
        <v>10.93</v>
      </c>
      <c r="K571" s="34" t="s">
        <v>3</v>
      </c>
      <c r="L571" s="35" t="s">
        <v>3</v>
      </c>
      <c r="M571" s="35" t="s">
        <v>3</v>
      </c>
      <c r="N571" s="14"/>
      <c r="O571" s="32">
        <v>2007</v>
      </c>
      <c r="P571" s="33" t="s">
        <v>4</v>
      </c>
      <c r="Q571" s="34">
        <v>23.33</v>
      </c>
      <c r="R571" s="34" t="s">
        <v>3</v>
      </c>
      <c r="S571" s="35" t="s">
        <v>3</v>
      </c>
      <c r="T571" s="35" t="s">
        <v>3</v>
      </c>
    </row>
    <row r="572" spans="1:20" s="63" customFormat="1" ht="9.75" customHeight="1" x14ac:dyDescent="0.2">
      <c r="A572" s="32"/>
      <c r="B572" s="33" t="s">
        <v>5</v>
      </c>
      <c r="C572" s="34">
        <v>18.89</v>
      </c>
      <c r="D572" s="34">
        <v>-26.153244722439396</v>
      </c>
      <c r="E572" s="35" t="s">
        <v>3</v>
      </c>
      <c r="F572" s="35" t="s">
        <v>3</v>
      </c>
      <c r="G572" s="14"/>
      <c r="H572" s="32"/>
      <c r="I572" s="33" t="s">
        <v>5</v>
      </c>
      <c r="J572" s="34">
        <v>10.93</v>
      </c>
      <c r="K572" s="34">
        <v>0</v>
      </c>
      <c r="L572" s="35" t="s">
        <v>3</v>
      </c>
      <c r="M572" s="35" t="s">
        <v>3</v>
      </c>
      <c r="N572" s="14"/>
      <c r="O572" s="32"/>
      <c r="P572" s="33" t="s">
        <v>5</v>
      </c>
      <c r="Q572" s="34">
        <v>25.7</v>
      </c>
      <c r="R572" s="34">
        <v>10.158594084869277</v>
      </c>
      <c r="S572" s="35" t="s">
        <v>3</v>
      </c>
      <c r="T572" s="35" t="s">
        <v>3</v>
      </c>
    </row>
    <row r="573" spans="1:20" s="63" customFormat="1" ht="9.75" customHeight="1" x14ac:dyDescent="0.2">
      <c r="A573" s="32"/>
      <c r="B573" s="33" t="s">
        <v>6</v>
      </c>
      <c r="C573" s="34">
        <v>18.899999999999999</v>
      </c>
      <c r="D573" s="34">
        <v>5.2938062466911795E-2</v>
      </c>
      <c r="E573" s="35" t="s">
        <v>3</v>
      </c>
      <c r="F573" s="35" t="s">
        <v>3</v>
      </c>
      <c r="G573" s="14"/>
      <c r="H573" s="32"/>
      <c r="I573" s="33" t="s">
        <v>6</v>
      </c>
      <c r="J573" s="34">
        <v>10.93</v>
      </c>
      <c r="K573" s="34">
        <v>0</v>
      </c>
      <c r="L573" s="35" t="s">
        <v>3</v>
      </c>
      <c r="M573" s="35" t="s">
        <v>3</v>
      </c>
      <c r="N573" s="14"/>
      <c r="O573" s="32"/>
      <c r="P573" s="33" t="s">
        <v>6</v>
      </c>
      <c r="Q573" s="34">
        <v>26.74</v>
      </c>
      <c r="R573" s="34">
        <v>4.0466926070038989</v>
      </c>
      <c r="S573" s="35" t="s">
        <v>3</v>
      </c>
      <c r="T573" s="35" t="s">
        <v>3</v>
      </c>
    </row>
    <row r="574" spans="1:20" s="63" customFormat="1" ht="9.75" customHeight="1" x14ac:dyDescent="0.2">
      <c r="A574" s="32"/>
      <c r="B574" s="33" t="s">
        <v>7</v>
      </c>
      <c r="C574" s="34">
        <v>18.899999999999999</v>
      </c>
      <c r="D574" s="34">
        <v>0</v>
      </c>
      <c r="E574" s="35" t="s">
        <v>3</v>
      </c>
      <c r="F574" s="35" t="s">
        <v>3</v>
      </c>
      <c r="G574" s="14"/>
      <c r="H574" s="32"/>
      <c r="I574" s="33" t="s">
        <v>7</v>
      </c>
      <c r="J574" s="34">
        <v>10.93</v>
      </c>
      <c r="K574" s="34">
        <v>0</v>
      </c>
      <c r="L574" s="35" t="s">
        <v>3</v>
      </c>
      <c r="M574" s="35" t="s">
        <v>3</v>
      </c>
      <c r="N574" s="14"/>
      <c r="O574" s="32"/>
      <c r="P574" s="33" t="s">
        <v>7</v>
      </c>
      <c r="Q574" s="34">
        <v>26.73</v>
      </c>
      <c r="R574" s="34">
        <v>-3.7397157815999282E-2</v>
      </c>
      <c r="S574" s="35" t="s">
        <v>3</v>
      </c>
      <c r="T574" s="35" t="s">
        <v>3</v>
      </c>
    </row>
    <row r="575" spans="1:20" s="63" customFormat="1" ht="9.75" customHeight="1" x14ac:dyDescent="0.2">
      <c r="A575" s="32"/>
      <c r="B575" s="33" t="s">
        <v>8</v>
      </c>
      <c r="C575" s="34">
        <v>18.899999999999999</v>
      </c>
      <c r="D575" s="34">
        <v>0</v>
      </c>
      <c r="E575" s="35" t="s">
        <v>3</v>
      </c>
      <c r="F575" s="35" t="s">
        <v>3</v>
      </c>
      <c r="G575" s="14"/>
      <c r="H575" s="32"/>
      <c r="I575" s="33" t="s">
        <v>8</v>
      </c>
      <c r="J575" s="34">
        <v>10.93</v>
      </c>
      <c r="K575" s="34">
        <v>0</v>
      </c>
      <c r="L575" s="35" t="s">
        <v>3</v>
      </c>
      <c r="M575" s="35" t="s">
        <v>3</v>
      </c>
      <c r="N575" s="14"/>
      <c r="O575" s="32"/>
      <c r="P575" s="33" t="s">
        <v>8</v>
      </c>
      <c r="Q575" s="34">
        <v>26.91</v>
      </c>
      <c r="R575" s="34">
        <v>0.67340067340067034</v>
      </c>
      <c r="S575" s="35" t="s">
        <v>3</v>
      </c>
      <c r="T575" s="35" t="s">
        <v>3</v>
      </c>
    </row>
    <row r="576" spans="1:20" s="63" customFormat="1" ht="9.75" customHeight="1" x14ac:dyDescent="0.2">
      <c r="A576" s="32"/>
      <c r="B576" s="33" t="s">
        <v>9</v>
      </c>
      <c r="C576" s="34">
        <v>18.899999999999999</v>
      </c>
      <c r="D576" s="34">
        <v>0</v>
      </c>
      <c r="E576" s="35" t="s">
        <v>3</v>
      </c>
      <c r="F576" s="35" t="s">
        <v>3</v>
      </c>
      <c r="G576" s="14"/>
      <c r="H576" s="32"/>
      <c r="I576" s="33" t="s">
        <v>9</v>
      </c>
      <c r="J576" s="34">
        <v>11.32</v>
      </c>
      <c r="K576" s="34">
        <v>3.5681610247026541</v>
      </c>
      <c r="L576" s="35" t="s">
        <v>3</v>
      </c>
      <c r="M576" s="35" t="s">
        <v>3</v>
      </c>
      <c r="N576" s="14"/>
      <c r="O576" s="32"/>
      <c r="P576" s="33" t="s">
        <v>9</v>
      </c>
      <c r="Q576" s="34">
        <v>26.97</v>
      </c>
      <c r="R576" s="34">
        <v>0.22296544035673715</v>
      </c>
      <c r="S576" s="35" t="s">
        <v>3</v>
      </c>
      <c r="T576" s="35" t="s">
        <v>3</v>
      </c>
    </row>
    <row r="577" spans="1:20" s="63" customFormat="1" ht="9.75" customHeight="1" x14ac:dyDescent="0.2">
      <c r="A577" s="32"/>
      <c r="B577" s="33" t="s">
        <v>10</v>
      </c>
      <c r="C577" s="34">
        <v>23.01</v>
      </c>
      <c r="D577" s="34">
        <v>21.746031746031758</v>
      </c>
      <c r="E577" s="35" t="s">
        <v>3</v>
      </c>
      <c r="F577" s="35" t="s">
        <v>3</v>
      </c>
      <c r="G577" s="14"/>
      <c r="H577" s="32"/>
      <c r="I577" s="33" t="s">
        <v>10</v>
      </c>
      <c r="J577" s="34">
        <v>10.93</v>
      </c>
      <c r="K577" s="34">
        <v>-3.4452296819788009</v>
      </c>
      <c r="L577" s="35" t="s">
        <v>3</v>
      </c>
      <c r="M577" s="35" t="s">
        <v>3</v>
      </c>
      <c r="N577" s="14"/>
      <c r="O577" s="32"/>
      <c r="P577" s="33" t="s">
        <v>10</v>
      </c>
      <c r="Q577" s="34">
        <v>28.12</v>
      </c>
      <c r="R577" s="34">
        <v>4.263997033741207</v>
      </c>
      <c r="S577" s="35" t="s">
        <v>3</v>
      </c>
      <c r="T577" s="35" t="s">
        <v>3</v>
      </c>
    </row>
    <row r="578" spans="1:20" s="63" customFormat="1" ht="9.75" customHeight="1" x14ac:dyDescent="0.2">
      <c r="A578" s="32"/>
      <c r="B578" s="33" t="s">
        <v>11</v>
      </c>
      <c r="C578" s="34">
        <v>23.01</v>
      </c>
      <c r="D578" s="34">
        <v>0</v>
      </c>
      <c r="E578" s="35" t="s">
        <v>3</v>
      </c>
      <c r="F578" s="35" t="s">
        <v>3</v>
      </c>
      <c r="G578" s="14"/>
      <c r="H578" s="32"/>
      <c r="I578" s="33" t="s">
        <v>11</v>
      </c>
      <c r="J578" s="34">
        <v>10.93</v>
      </c>
      <c r="K578" s="34">
        <v>0</v>
      </c>
      <c r="L578" s="35" t="s">
        <v>3</v>
      </c>
      <c r="M578" s="35" t="s">
        <v>3</v>
      </c>
      <c r="N578" s="14"/>
      <c r="O578" s="32"/>
      <c r="P578" s="33" t="s">
        <v>11</v>
      </c>
      <c r="Q578" s="34">
        <v>28.02</v>
      </c>
      <c r="R578" s="34">
        <v>-0.35561877667141806</v>
      </c>
      <c r="S578" s="35" t="s">
        <v>3</v>
      </c>
      <c r="T578" s="35" t="s">
        <v>3</v>
      </c>
    </row>
    <row r="579" spans="1:20" s="63" customFormat="1" ht="9.75" customHeight="1" x14ac:dyDescent="0.2">
      <c r="A579" s="32"/>
      <c r="B579" s="33" t="s">
        <v>12</v>
      </c>
      <c r="C579" s="34">
        <v>23.01</v>
      </c>
      <c r="D579" s="34">
        <v>0</v>
      </c>
      <c r="E579" s="35" t="s">
        <v>3</v>
      </c>
      <c r="F579" s="35" t="s">
        <v>3</v>
      </c>
      <c r="G579" s="14"/>
      <c r="H579" s="32"/>
      <c r="I579" s="33" t="s">
        <v>12</v>
      </c>
      <c r="J579" s="34">
        <v>10.93</v>
      </c>
      <c r="K579" s="34">
        <v>0</v>
      </c>
      <c r="L579" s="35" t="s">
        <v>3</v>
      </c>
      <c r="M579" s="35" t="s">
        <v>3</v>
      </c>
      <c r="N579" s="14"/>
      <c r="O579" s="32"/>
      <c r="P579" s="33" t="s">
        <v>12</v>
      </c>
      <c r="Q579" s="34">
        <v>28.02</v>
      </c>
      <c r="R579" s="34">
        <v>0</v>
      </c>
      <c r="S579" s="35" t="s">
        <v>3</v>
      </c>
      <c r="T579" s="35" t="s">
        <v>3</v>
      </c>
    </row>
    <row r="580" spans="1:20" s="63" customFormat="1" ht="9.75" customHeight="1" x14ac:dyDescent="0.2">
      <c r="A580" s="32"/>
      <c r="B580" s="33" t="s">
        <v>13</v>
      </c>
      <c r="C580" s="34">
        <v>23.05</v>
      </c>
      <c r="D580" s="34">
        <v>0.17383746197305872</v>
      </c>
      <c r="E580" s="35" t="s">
        <v>3</v>
      </c>
      <c r="F580" s="35" t="s">
        <v>3</v>
      </c>
      <c r="G580" s="14"/>
      <c r="H580" s="32"/>
      <c r="I580" s="33" t="s">
        <v>13</v>
      </c>
      <c r="J580" s="34">
        <v>10.93</v>
      </c>
      <c r="K580" s="34">
        <v>0</v>
      </c>
      <c r="L580" s="35" t="s">
        <v>3</v>
      </c>
      <c r="M580" s="35" t="s">
        <v>3</v>
      </c>
      <c r="N580" s="14"/>
      <c r="O580" s="32"/>
      <c r="P580" s="33" t="s">
        <v>13</v>
      </c>
      <c r="Q580" s="34">
        <v>27.91</v>
      </c>
      <c r="R580" s="34">
        <v>-0.39257673090649092</v>
      </c>
      <c r="S580" s="35" t="s">
        <v>3</v>
      </c>
      <c r="T580" s="35" t="s">
        <v>3</v>
      </c>
    </row>
    <row r="581" spans="1:20" s="63" customFormat="1" ht="9.75" customHeight="1" x14ac:dyDescent="0.2">
      <c r="A581" s="32"/>
      <c r="B581" s="33" t="s">
        <v>14</v>
      </c>
      <c r="C581" s="34">
        <v>23.05</v>
      </c>
      <c r="D581" s="34">
        <v>0</v>
      </c>
      <c r="E581" s="35" t="s">
        <v>3</v>
      </c>
      <c r="F581" s="35" t="s">
        <v>3</v>
      </c>
      <c r="G581" s="14"/>
      <c r="H581" s="32"/>
      <c r="I581" s="33" t="s">
        <v>14</v>
      </c>
      <c r="J581" s="34">
        <v>10.93</v>
      </c>
      <c r="K581" s="34">
        <v>0</v>
      </c>
      <c r="L581" s="35" t="s">
        <v>3</v>
      </c>
      <c r="M581" s="35" t="s">
        <v>3</v>
      </c>
      <c r="N581" s="14"/>
      <c r="O581" s="32"/>
      <c r="P581" s="33" t="s">
        <v>14</v>
      </c>
      <c r="Q581" s="34">
        <v>28.12</v>
      </c>
      <c r="R581" s="34">
        <v>0.75241848799714184</v>
      </c>
      <c r="S581" s="35" t="s">
        <v>3</v>
      </c>
      <c r="T581" s="35" t="s">
        <v>3</v>
      </c>
    </row>
    <row r="582" spans="1:20" s="63" customFormat="1" ht="9.75" customHeight="1" x14ac:dyDescent="0.2">
      <c r="A582" s="40">
        <v>2008</v>
      </c>
      <c r="B582" s="41" t="s">
        <v>37</v>
      </c>
      <c r="C582" s="42">
        <v>23.82</v>
      </c>
      <c r="D582" s="42">
        <v>3.3405639913232088</v>
      </c>
      <c r="E582" s="43">
        <v>3.3405639913232088</v>
      </c>
      <c r="F582" s="43" t="s">
        <v>3</v>
      </c>
      <c r="G582" s="14"/>
      <c r="H582" s="40">
        <v>2008</v>
      </c>
      <c r="I582" s="41" t="s">
        <v>37</v>
      </c>
      <c r="J582" s="42">
        <v>10.93</v>
      </c>
      <c r="K582" s="42">
        <v>0</v>
      </c>
      <c r="L582" s="43">
        <v>0</v>
      </c>
      <c r="M582" s="43" t="s">
        <v>3</v>
      </c>
      <c r="N582" s="14"/>
      <c r="O582" s="40">
        <v>2008</v>
      </c>
      <c r="P582" s="41" t="s">
        <v>37</v>
      </c>
      <c r="Q582" s="42">
        <v>28.02</v>
      </c>
      <c r="R582" s="42">
        <v>-0.35561877667141806</v>
      </c>
      <c r="S582" s="43">
        <v>-0.35561877667141806</v>
      </c>
      <c r="T582" s="43" t="s">
        <v>3</v>
      </c>
    </row>
    <row r="583" spans="1:20" s="63" customFormat="1" ht="9.75" customHeight="1" x14ac:dyDescent="0.2">
      <c r="A583" s="32"/>
      <c r="B583" s="33" t="s">
        <v>4</v>
      </c>
      <c r="C583" s="34">
        <v>25.35</v>
      </c>
      <c r="D583" s="34">
        <v>6.4231738035264607</v>
      </c>
      <c r="E583" s="35">
        <v>9.9783080260303691</v>
      </c>
      <c r="F583" s="35">
        <v>-0.89913995308833483</v>
      </c>
      <c r="G583" s="14"/>
      <c r="H583" s="32"/>
      <c r="I583" s="33" t="s">
        <v>4</v>
      </c>
      <c r="J583" s="34">
        <v>11.32</v>
      </c>
      <c r="K583" s="34">
        <v>3.5681610247026541</v>
      </c>
      <c r="L583" s="35">
        <v>3.5681610247026541</v>
      </c>
      <c r="M583" s="35">
        <v>3.5681610247026541</v>
      </c>
      <c r="N583" s="14"/>
      <c r="O583" s="32"/>
      <c r="P583" s="33" t="s">
        <v>4</v>
      </c>
      <c r="Q583" s="34">
        <v>28.54</v>
      </c>
      <c r="R583" s="34">
        <v>1.8558172733761591</v>
      </c>
      <c r="S583" s="35">
        <v>1.4935988620199181</v>
      </c>
      <c r="T583" s="35">
        <v>22.331761680240049</v>
      </c>
    </row>
    <row r="584" spans="1:20" s="63" customFormat="1" ht="9.75" customHeight="1" x14ac:dyDescent="0.2">
      <c r="A584" s="32"/>
      <c r="B584" s="33" t="s">
        <v>5</v>
      </c>
      <c r="C584" s="34">
        <v>25.95</v>
      </c>
      <c r="D584" s="34">
        <v>2.3668639053254337</v>
      </c>
      <c r="E584" s="35">
        <v>12.581344902386116</v>
      </c>
      <c r="F584" s="35">
        <v>37.374272101641083</v>
      </c>
      <c r="G584" s="14"/>
      <c r="H584" s="32"/>
      <c r="I584" s="33" t="s">
        <v>5</v>
      </c>
      <c r="J584" s="34">
        <v>11.32</v>
      </c>
      <c r="K584" s="34">
        <v>0</v>
      </c>
      <c r="L584" s="35">
        <v>3.5681610247026541</v>
      </c>
      <c r="M584" s="35">
        <v>3.5681610247026541</v>
      </c>
      <c r="N584" s="14"/>
      <c r="O584" s="32"/>
      <c r="P584" s="33" t="s">
        <v>5</v>
      </c>
      <c r="Q584" s="34">
        <v>29.45</v>
      </c>
      <c r="R584" s="34">
        <v>3.1885073580939061</v>
      </c>
      <c r="S584" s="35">
        <v>4.7297297297297147</v>
      </c>
      <c r="T584" s="35">
        <v>14.591439688715946</v>
      </c>
    </row>
    <row r="585" spans="1:20" s="63" customFormat="1" ht="9.75" customHeight="1" x14ac:dyDescent="0.2">
      <c r="A585" s="32"/>
      <c r="B585" s="33" t="s">
        <v>6</v>
      </c>
      <c r="C585" s="34">
        <v>26.49</v>
      </c>
      <c r="D585" s="34">
        <v>2.09</v>
      </c>
      <c r="E585" s="35">
        <v>14.924078091106274</v>
      </c>
      <c r="F585" s="35">
        <v>40.158730158730172</v>
      </c>
      <c r="G585" s="14"/>
      <c r="H585" s="32"/>
      <c r="I585" s="33" t="s">
        <v>6</v>
      </c>
      <c r="J585" s="34">
        <v>11.32</v>
      </c>
      <c r="K585" s="34">
        <v>0</v>
      </c>
      <c r="L585" s="35">
        <v>3.5681610247026541</v>
      </c>
      <c r="M585" s="35">
        <v>3.5681610247026541</v>
      </c>
      <c r="N585" s="14"/>
      <c r="O585" s="32"/>
      <c r="P585" s="33" t="s">
        <v>6</v>
      </c>
      <c r="Q585" s="34">
        <v>29.18</v>
      </c>
      <c r="R585" s="34">
        <v>-0.91680814940576782</v>
      </c>
      <c r="S585" s="35">
        <v>3.7695590327169182</v>
      </c>
      <c r="T585" s="35">
        <v>9.124906507105468</v>
      </c>
    </row>
    <row r="586" spans="1:20" s="63" customFormat="1" ht="9.75" customHeight="1" x14ac:dyDescent="0.2">
      <c r="A586" s="32"/>
      <c r="B586" s="33" t="s">
        <v>7</v>
      </c>
      <c r="C586" s="34">
        <v>26.52</v>
      </c>
      <c r="D586" s="34">
        <v>0.11325028312572094</v>
      </c>
      <c r="E586" s="35">
        <v>15.054229934924068</v>
      </c>
      <c r="F586" s="35">
        <v>40.317460317460331</v>
      </c>
      <c r="G586" s="14"/>
      <c r="H586" s="32"/>
      <c r="I586" s="33" t="s">
        <v>7</v>
      </c>
      <c r="J586" s="34">
        <v>13.77</v>
      </c>
      <c r="K586" s="34">
        <v>21.64310954063604</v>
      </c>
      <c r="L586" s="35">
        <v>25.983531564501373</v>
      </c>
      <c r="M586" s="35">
        <v>25.983531564501373</v>
      </c>
      <c r="N586" s="14"/>
      <c r="O586" s="32"/>
      <c r="P586" s="33" t="s">
        <v>7</v>
      </c>
      <c r="Q586" s="34">
        <v>29.35</v>
      </c>
      <c r="R586" s="34">
        <v>0.58259081562714865</v>
      </c>
      <c r="S586" s="35">
        <v>4.37411095305833</v>
      </c>
      <c r="T586" s="35">
        <v>9.8017209128320246</v>
      </c>
    </row>
    <row r="587" spans="1:20" s="63" customFormat="1" ht="9.75" customHeight="1" x14ac:dyDescent="0.2">
      <c r="A587" s="32"/>
      <c r="B587" s="33" t="s">
        <v>8</v>
      </c>
      <c r="C587" s="34">
        <v>26.59</v>
      </c>
      <c r="D587" s="34">
        <v>0.2639517345399689</v>
      </c>
      <c r="E587" s="35">
        <v>15.357917570498913</v>
      </c>
      <c r="F587" s="35">
        <v>40.687830687830704</v>
      </c>
      <c r="G587" s="14"/>
      <c r="H587" s="32"/>
      <c r="I587" s="33" t="s">
        <v>8</v>
      </c>
      <c r="J587" s="34">
        <v>13.77</v>
      </c>
      <c r="K587" s="34">
        <v>0</v>
      </c>
      <c r="L587" s="35">
        <v>25.983531564501373</v>
      </c>
      <c r="M587" s="35">
        <v>25.983531564501373</v>
      </c>
      <c r="N587" s="14"/>
      <c r="O587" s="32"/>
      <c r="P587" s="33" t="s">
        <v>8</v>
      </c>
      <c r="Q587" s="34">
        <v>29.23</v>
      </c>
      <c r="R587" s="34">
        <v>-0.40885860306644206</v>
      </c>
      <c r="S587" s="35">
        <v>3.9473684210526327</v>
      </c>
      <c r="T587" s="35">
        <v>8.6213303604607994</v>
      </c>
    </row>
    <row r="588" spans="1:20" s="63" customFormat="1" ht="9.75" customHeight="1" x14ac:dyDescent="0.2">
      <c r="A588" s="32"/>
      <c r="B588" s="33" t="s">
        <v>9</v>
      </c>
      <c r="C588" s="34">
        <v>26.59</v>
      </c>
      <c r="D588" s="34">
        <v>0</v>
      </c>
      <c r="E588" s="35">
        <v>15.357917570498913</v>
      </c>
      <c r="F588" s="35">
        <v>40.687830687830704</v>
      </c>
      <c r="G588" s="14"/>
      <c r="H588" s="32"/>
      <c r="I588" s="33" t="s">
        <v>9</v>
      </c>
      <c r="J588" s="34">
        <v>13.77</v>
      </c>
      <c r="K588" s="34">
        <v>0</v>
      </c>
      <c r="L588" s="35">
        <v>25.983531564501373</v>
      </c>
      <c r="M588" s="35">
        <v>21.64310954063604</v>
      </c>
      <c r="N588" s="14"/>
      <c r="O588" s="32"/>
      <c r="P588" s="33" t="s">
        <v>9</v>
      </c>
      <c r="Q588" s="34">
        <v>29.36</v>
      </c>
      <c r="R588" s="34">
        <v>0.44474854601437297</v>
      </c>
      <c r="S588" s="35">
        <v>4.409672830725464</v>
      </c>
      <c r="T588" s="35">
        <v>8.8616981831664887</v>
      </c>
    </row>
    <row r="589" spans="1:20" s="63" customFormat="1" ht="9.75" customHeight="1" x14ac:dyDescent="0.2">
      <c r="A589" s="32"/>
      <c r="B589" s="33" t="s">
        <v>10</v>
      </c>
      <c r="C589" s="34">
        <v>26.59</v>
      </c>
      <c r="D589" s="34">
        <v>0</v>
      </c>
      <c r="E589" s="35">
        <v>15.357917570498913</v>
      </c>
      <c r="F589" s="35">
        <v>15.558452846588434</v>
      </c>
      <c r="G589" s="14"/>
      <c r="H589" s="32"/>
      <c r="I589" s="33" t="s">
        <v>10</v>
      </c>
      <c r="J589" s="34">
        <v>13.77</v>
      </c>
      <c r="K589" s="34">
        <v>0</v>
      </c>
      <c r="L589" s="35">
        <v>25.983531564501373</v>
      </c>
      <c r="M589" s="35">
        <v>25.983531564501373</v>
      </c>
      <c r="N589" s="14"/>
      <c r="O589" s="32"/>
      <c r="P589" s="33" t="s">
        <v>10</v>
      </c>
      <c r="Q589" s="34">
        <v>30.22</v>
      </c>
      <c r="R589" s="34">
        <v>2.9291553133514947</v>
      </c>
      <c r="S589" s="35">
        <v>7.4679943100995683</v>
      </c>
      <c r="T589" s="35">
        <v>7.4679943100995683</v>
      </c>
    </row>
    <row r="590" spans="1:20" s="63" customFormat="1" ht="9.75" customHeight="1" x14ac:dyDescent="0.2">
      <c r="A590" s="32"/>
      <c r="B590" s="33" t="s">
        <v>11</v>
      </c>
      <c r="C590" s="34">
        <v>26.59</v>
      </c>
      <c r="D590" s="34">
        <v>0</v>
      </c>
      <c r="E590" s="35">
        <v>15.357917570498913</v>
      </c>
      <c r="F590" s="35">
        <v>15.558452846588434</v>
      </c>
      <c r="G590" s="14"/>
      <c r="H590" s="32"/>
      <c r="I590" s="33" t="s">
        <v>11</v>
      </c>
      <c r="J590" s="34">
        <v>13.77</v>
      </c>
      <c r="K590" s="34">
        <v>0</v>
      </c>
      <c r="L590" s="35">
        <v>25.983531564501373</v>
      </c>
      <c r="M590" s="35">
        <v>25.983531564501373</v>
      </c>
      <c r="N590" s="14"/>
      <c r="O590" s="32"/>
      <c r="P590" s="33" t="s">
        <v>11</v>
      </c>
      <c r="Q590" s="34">
        <v>29.85</v>
      </c>
      <c r="R590" s="34">
        <v>-1.2243547319655823</v>
      </c>
      <c r="S590" s="35">
        <v>6.1522048364153648</v>
      </c>
      <c r="T590" s="35">
        <v>6.5310492505353368</v>
      </c>
    </row>
    <row r="591" spans="1:20" s="63" customFormat="1" ht="9.75" customHeight="1" x14ac:dyDescent="0.2">
      <c r="A591" s="32"/>
      <c r="B591" s="33" t="s">
        <v>12</v>
      </c>
      <c r="C591" s="34">
        <v>26.59</v>
      </c>
      <c r="D591" s="34">
        <v>0</v>
      </c>
      <c r="E591" s="35">
        <v>15.357917570498913</v>
      </c>
      <c r="F591" s="35">
        <v>15.558452846588434</v>
      </c>
      <c r="G591" s="14"/>
      <c r="H591" s="32"/>
      <c r="I591" s="33" t="s">
        <v>12</v>
      </c>
      <c r="J591" s="34">
        <v>13.77</v>
      </c>
      <c r="K591" s="34">
        <v>0</v>
      </c>
      <c r="L591" s="35">
        <v>25.983531564501373</v>
      </c>
      <c r="M591" s="35">
        <v>25.983531564501373</v>
      </c>
      <c r="N591" s="14"/>
      <c r="O591" s="32"/>
      <c r="P591" s="33" t="s">
        <v>12</v>
      </c>
      <c r="Q591" s="34">
        <v>29.91</v>
      </c>
      <c r="R591" s="34">
        <v>0.20100502512563345</v>
      </c>
      <c r="S591" s="35">
        <v>6.3655761024182134</v>
      </c>
      <c r="T591" s="35">
        <v>6.7451820128479723</v>
      </c>
    </row>
    <row r="592" spans="1:20" s="63" customFormat="1" ht="9.75" customHeight="1" x14ac:dyDescent="0.2">
      <c r="A592" s="32"/>
      <c r="B592" s="33" t="s">
        <v>13</v>
      </c>
      <c r="C592" s="34">
        <v>26.59</v>
      </c>
      <c r="D592" s="34">
        <v>0</v>
      </c>
      <c r="E592" s="35">
        <v>15.357917570498913</v>
      </c>
      <c r="F592" s="35">
        <v>15.357917570498913</v>
      </c>
      <c r="G592" s="14"/>
      <c r="H592" s="32"/>
      <c r="I592" s="33" t="s">
        <v>13</v>
      </c>
      <c r="J592" s="34">
        <v>13.77</v>
      </c>
      <c r="K592" s="34">
        <v>0</v>
      </c>
      <c r="L592" s="35">
        <v>25.983531564501373</v>
      </c>
      <c r="M592" s="35">
        <v>25.983531564501373</v>
      </c>
      <c r="N592" s="14"/>
      <c r="O592" s="32"/>
      <c r="P592" s="33" t="s">
        <v>13</v>
      </c>
      <c r="Q592" s="34">
        <v>29.06</v>
      </c>
      <c r="R592" s="34">
        <v>-2.8418589100635328</v>
      </c>
      <c r="S592" s="35">
        <v>3.3428165007112209</v>
      </c>
      <c r="T592" s="35">
        <v>4.1203869580795471</v>
      </c>
    </row>
    <row r="593" spans="1:20" s="63" customFormat="1" ht="9.75" customHeight="1" x14ac:dyDescent="0.2">
      <c r="A593" s="32"/>
      <c r="B593" s="33" t="s">
        <v>14</v>
      </c>
      <c r="C593" s="34">
        <v>26.63</v>
      </c>
      <c r="D593" s="34">
        <v>0.15043249341857301</v>
      </c>
      <c r="E593" s="35">
        <v>15.531453362255965</v>
      </c>
      <c r="F593" s="35">
        <v>15.531453362255965</v>
      </c>
      <c r="G593" s="14"/>
      <c r="H593" s="32"/>
      <c r="I593" s="33" t="s">
        <v>14</v>
      </c>
      <c r="J593" s="34">
        <v>13.77</v>
      </c>
      <c r="K593" s="34">
        <v>0</v>
      </c>
      <c r="L593" s="35">
        <v>25.983531564501373</v>
      </c>
      <c r="M593" s="35">
        <v>25.983531564501373</v>
      </c>
      <c r="N593" s="14"/>
      <c r="O593" s="32"/>
      <c r="P593" s="33" t="s">
        <v>14</v>
      </c>
      <c r="Q593" s="34">
        <v>29.52</v>
      </c>
      <c r="R593" s="34">
        <v>1.5829318651066737</v>
      </c>
      <c r="S593" s="35">
        <v>4.9786628733997196</v>
      </c>
      <c r="T593" s="35">
        <v>4.9786628733997196</v>
      </c>
    </row>
    <row r="594" spans="1:20" ht="9.75" customHeight="1" x14ac:dyDescent="0.2">
      <c r="A594" s="40">
        <v>2009</v>
      </c>
      <c r="B594" s="41" t="s">
        <v>37</v>
      </c>
      <c r="C594" s="42">
        <v>26.63</v>
      </c>
      <c r="D594" s="42">
        <v>0</v>
      </c>
      <c r="E594" s="43">
        <v>0</v>
      </c>
      <c r="F594" s="43">
        <v>11.796809403862296</v>
      </c>
      <c r="G594" s="30"/>
      <c r="H594" s="40">
        <v>2009</v>
      </c>
      <c r="I594" s="41" t="s">
        <v>37</v>
      </c>
      <c r="J594" s="42">
        <v>13.77</v>
      </c>
      <c r="K594" s="42">
        <v>0</v>
      </c>
      <c r="L594" s="43">
        <v>0</v>
      </c>
      <c r="M594" s="43">
        <v>25.983531564501373</v>
      </c>
      <c r="N594" s="30"/>
      <c r="O594" s="40">
        <v>2009</v>
      </c>
      <c r="P594" s="41" t="s">
        <v>37</v>
      </c>
      <c r="Q594" s="42">
        <v>29.17</v>
      </c>
      <c r="R594" s="42">
        <v>-1.1856368563685549</v>
      </c>
      <c r="S594" s="43">
        <v>-1.1856368563685549</v>
      </c>
      <c r="T594" s="43">
        <v>4.1042112776588313</v>
      </c>
    </row>
    <row r="595" spans="1:20" ht="9.75" customHeight="1" x14ac:dyDescent="0.2">
      <c r="A595" s="32"/>
      <c r="B595" s="33" t="s">
        <v>4</v>
      </c>
      <c r="C595" s="34">
        <v>26.63</v>
      </c>
      <c r="D595" s="34">
        <v>0</v>
      </c>
      <c r="E595" s="35">
        <v>0</v>
      </c>
      <c r="F595" s="35">
        <v>5.0493096646942792</v>
      </c>
      <c r="G595" s="30"/>
      <c r="H595" s="32"/>
      <c r="I595" s="33" t="s">
        <v>4</v>
      </c>
      <c r="J595" s="34">
        <v>13.77</v>
      </c>
      <c r="K595" s="34">
        <v>0</v>
      </c>
      <c r="L595" s="35">
        <v>0</v>
      </c>
      <c r="M595" s="35">
        <v>21.64310954063604</v>
      </c>
      <c r="N595" s="30"/>
      <c r="O595" s="32"/>
      <c r="P595" s="33" t="s">
        <v>4</v>
      </c>
      <c r="Q595" s="34">
        <v>30.8</v>
      </c>
      <c r="R595" s="34">
        <v>5.5879328076791079</v>
      </c>
      <c r="S595" s="35">
        <v>4.3360433604336057</v>
      </c>
      <c r="T595" s="35">
        <v>7.9187105816397985</v>
      </c>
    </row>
    <row r="596" spans="1:20" ht="9.75" customHeight="1" x14ac:dyDescent="0.2">
      <c r="A596" s="32"/>
      <c r="B596" s="33" t="s">
        <v>5</v>
      </c>
      <c r="C596" s="34">
        <v>27.49</v>
      </c>
      <c r="D596" s="34">
        <v>3.2294404806609167</v>
      </c>
      <c r="E596" s="35">
        <v>3.2294404806609167</v>
      </c>
      <c r="F596" s="35">
        <v>5.94</v>
      </c>
      <c r="G596" s="30"/>
      <c r="H596" s="32"/>
      <c r="I596" s="33" t="s">
        <v>5</v>
      </c>
      <c r="J596" s="34">
        <v>13.77</v>
      </c>
      <c r="K596" s="34">
        <v>0</v>
      </c>
      <c r="L596" s="35">
        <v>0</v>
      </c>
      <c r="M596" s="35">
        <v>21.64310954063604</v>
      </c>
      <c r="N596" s="30"/>
      <c r="O596" s="32"/>
      <c r="P596" s="33" t="s">
        <v>5</v>
      </c>
      <c r="Q596" s="34">
        <v>30.95</v>
      </c>
      <c r="R596" s="34">
        <v>0.48701298701299134</v>
      </c>
      <c r="S596" s="35">
        <v>4.8441734417344229</v>
      </c>
      <c r="T596" s="35">
        <v>5.0933786078098509</v>
      </c>
    </row>
    <row r="597" spans="1:20" ht="12.95" customHeight="1" x14ac:dyDescent="0.2">
      <c r="A597" s="32"/>
      <c r="B597" s="33" t="s">
        <v>6</v>
      </c>
      <c r="C597" s="34">
        <v>28.22</v>
      </c>
      <c r="D597" s="34">
        <v>2.6555110949436189</v>
      </c>
      <c r="E597" s="35">
        <v>5.9707097258730801</v>
      </c>
      <c r="F597" s="35">
        <v>6.5307663269158267</v>
      </c>
      <c r="G597" s="30"/>
      <c r="H597" s="32"/>
      <c r="I597" s="33" t="s">
        <v>6</v>
      </c>
      <c r="J597" s="34">
        <v>13.77</v>
      </c>
      <c r="K597" s="34">
        <v>0</v>
      </c>
      <c r="L597" s="35">
        <v>0</v>
      </c>
      <c r="M597" s="35">
        <v>21.64310954063604</v>
      </c>
      <c r="N597" s="30"/>
      <c r="O597" s="32"/>
      <c r="P597" s="33" t="s">
        <v>6</v>
      </c>
      <c r="Q597" s="34">
        <v>30.34</v>
      </c>
      <c r="R597" s="34">
        <v>-1.9709208400646161</v>
      </c>
      <c r="S597" s="35">
        <v>2.7777777777777679</v>
      </c>
      <c r="T597" s="35">
        <v>3.9753255654557895</v>
      </c>
    </row>
    <row r="598" spans="1:20" ht="9.75" customHeight="1" x14ac:dyDescent="0.2">
      <c r="A598" s="32"/>
      <c r="B598" s="33" t="s">
        <v>7</v>
      </c>
      <c r="C598" s="34">
        <v>28.35</v>
      </c>
      <c r="D598" s="34">
        <v>0.46066619418851928</v>
      </c>
      <c r="E598" s="35">
        <v>6.4588809613218334</v>
      </c>
      <c r="F598" s="35">
        <v>6.9004524886877805</v>
      </c>
      <c r="G598" s="30"/>
      <c r="H598" s="32"/>
      <c r="I598" s="33" t="s">
        <v>7</v>
      </c>
      <c r="J598" s="34">
        <v>13.77</v>
      </c>
      <c r="K598" s="34">
        <v>0</v>
      </c>
      <c r="L598" s="35">
        <v>0</v>
      </c>
      <c r="M598" s="35">
        <v>0</v>
      </c>
      <c r="N598" s="30"/>
      <c r="O598" s="32"/>
      <c r="P598" s="33" t="s">
        <v>7</v>
      </c>
      <c r="Q598" s="34">
        <v>30.12</v>
      </c>
      <c r="R598" s="34">
        <v>-0.72511535926169657</v>
      </c>
      <c r="S598" s="35">
        <v>2.0325203252032464</v>
      </c>
      <c r="T598" s="35">
        <v>2.6235093696763245</v>
      </c>
    </row>
    <row r="599" spans="1:20" ht="9.75" customHeight="1" x14ac:dyDescent="0.2">
      <c r="A599" s="32"/>
      <c r="B599" s="33" t="s">
        <v>8</v>
      </c>
      <c r="C599" s="34">
        <v>28.22</v>
      </c>
      <c r="D599" s="34">
        <v>-0.45855379188713963</v>
      </c>
      <c r="E599" s="35">
        <v>5.9707097258730801</v>
      </c>
      <c r="F599" s="35">
        <v>6.1301241068070667</v>
      </c>
      <c r="G599" s="30"/>
      <c r="H599" s="32"/>
      <c r="I599" s="33" t="s">
        <v>8</v>
      </c>
      <c r="J599" s="34">
        <v>13.77</v>
      </c>
      <c r="K599" s="34">
        <v>0</v>
      </c>
      <c r="L599" s="35">
        <v>0</v>
      </c>
      <c r="M599" s="35">
        <v>0</v>
      </c>
      <c r="N599" s="30"/>
      <c r="O599" s="32"/>
      <c r="P599" s="33" t="s">
        <v>8</v>
      </c>
      <c r="Q599" s="34">
        <v>30.09</v>
      </c>
      <c r="R599" s="34">
        <v>-9.960159362549792E-2</v>
      </c>
      <c r="S599" s="35">
        <v>1.9308943089430874</v>
      </c>
      <c r="T599" s="35">
        <v>2.9421826890181357</v>
      </c>
    </row>
    <row r="600" spans="1:20" ht="9.75" customHeight="1" x14ac:dyDescent="0.2">
      <c r="A600" s="32"/>
      <c r="B600" s="33" t="s">
        <v>9</v>
      </c>
      <c r="C600" s="34">
        <v>28.22</v>
      </c>
      <c r="D600" s="34">
        <v>0</v>
      </c>
      <c r="E600" s="35">
        <v>5.9707097258730801</v>
      </c>
      <c r="F600" s="35">
        <v>6.1301241068070667</v>
      </c>
      <c r="G600" s="30"/>
      <c r="H600" s="32"/>
      <c r="I600" s="33" t="s">
        <v>9</v>
      </c>
      <c r="J600" s="34">
        <v>13.77</v>
      </c>
      <c r="K600" s="34">
        <v>0</v>
      </c>
      <c r="L600" s="35">
        <v>0</v>
      </c>
      <c r="M600" s="35">
        <v>0</v>
      </c>
      <c r="N600" s="30"/>
      <c r="O600" s="32"/>
      <c r="P600" s="33" t="s">
        <v>9</v>
      </c>
      <c r="Q600" s="34">
        <v>30.7</v>
      </c>
      <c r="R600" s="34">
        <v>2.0272515785975331</v>
      </c>
      <c r="S600" s="35">
        <v>3.9972899728997202</v>
      </c>
      <c r="T600" s="35">
        <v>4.5640326975476819</v>
      </c>
    </row>
    <row r="601" spans="1:20" ht="9.75" customHeight="1" x14ac:dyDescent="0.2">
      <c r="A601" s="32"/>
      <c r="B601" s="33" t="s">
        <v>10</v>
      </c>
      <c r="C601" s="34">
        <v>28.22</v>
      </c>
      <c r="D601" s="34">
        <v>0</v>
      </c>
      <c r="E601" s="35">
        <v>5.9707097258730801</v>
      </c>
      <c r="F601" s="35">
        <v>6.1301241068070667</v>
      </c>
      <c r="G601" s="30"/>
      <c r="H601" s="32"/>
      <c r="I601" s="33" t="s">
        <v>10</v>
      </c>
      <c r="J601" s="34">
        <v>13.77</v>
      </c>
      <c r="K601" s="34">
        <v>0</v>
      </c>
      <c r="L601" s="35">
        <v>0</v>
      </c>
      <c r="M601" s="35">
        <v>0</v>
      </c>
      <c r="N601" s="30"/>
      <c r="O601" s="32"/>
      <c r="P601" s="33" t="s">
        <v>10</v>
      </c>
      <c r="Q601" s="34">
        <v>31.05</v>
      </c>
      <c r="R601" s="34">
        <v>1.1400651465798051</v>
      </c>
      <c r="S601" s="35">
        <v>5.1829268292682862</v>
      </c>
      <c r="T601" s="35">
        <v>2.7465254798146876</v>
      </c>
    </row>
    <row r="602" spans="1:20" ht="9.75" customHeight="1" x14ac:dyDescent="0.2">
      <c r="A602" s="32"/>
      <c r="B602" s="33" t="s">
        <v>11</v>
      </c>
      <c r="C602" s="34">
        <v>28.95</v>
      </c>
      <c r="D602" s="34">
        <v>2.5868178596739844</v>
      </c>
      <c r="E602" s="35">
        <v>8.7119789710852444</v>
      </c>
      <c r="F602" s="35">
        <v>8.8755171116961193</v>
      </c>
      <c r="G602" s="30"/>
      <c r="H602" s="32"/>
      <c r="I602" s="33" t="s">
        <v>11</v>
      </c>
      <c r="J602" s="34">
        <v>13.77</v>
      </c>
      <c r="K602" s="34">
        <v>0</v>
      </c>
      <c r="L602" s="35">
        <v>0</v>
      </c>
      <c r="M602" s="35">
        <v>0</v>
      </c>
      <c r="N602" s="30"/>
      <c r="O602" s="32"/>
      <c r="P602" s="33" t="s">
        <v>11</v>
      </c>
      <c r="Q602" s="34">
        <v>31.05</v>
      </c>
      <c r="R602" s="34">
        <v>0</v>
      </c>
      <c r="S602" s="35">
        <v>5.1829268292682862</v>
      </c>
      <c r="T602" s="35">
        <v>4.020100502512558</v>
      </c>
    </row>
    <row r="603" spans="1:20" ht="9.75" customHeight="1" x14ac:dyDescent="0.2">
      <c r="A603" s="32"/>
      <c r="B603" s="33" t="s">
        <v>12</v>
      </c>
      <c r="C603" s="34">
        <v>28.95</v>
      </c>
      <c r="D603" s="34">
        <f>((C603/C602)-1)*100</f>
        <v>0</v>
      </c>
      <c r="E603" s="35">
        <f>((C603/C$593)-1)*100</f>
        <v>8.7119789710852444</v>
      </c>
      <c r="F603" s="35">
        <f>((C603/C591)-1)*100</f>
        <v>8.8755171116961193</v>
      </c>
      <c r="G603" s="30"/>
      <c r="H603" s="32"/>
      <c r="I603" s="33" t="s">
        <v>12</v>
      </c>
      <c r="J603" s="34">
        <v>13.77</v>
      </c>
      <c r="K603" s="34">
        <f>((J603/J602)-1)*100</f>
        <v>0</v>
      </c>
      <c r="L603" s="35">
        <f>((J603/J$593)-1)*100</f>
        <v>0</v>
      </c>
      <c r="M603" s="35">
        <f>((J603/J591)-1)*100</f>
        <v>0</v>
      </c>
      <c r="N603" s="30"/>
      <c r="O603" s="32"/>
      <c r="P603" s="33" t="s">
        <v>12</v>
      </c>
      <c r="Q603" s="34">
        <v>31.43</v>
      </c>
      <c r="R603" s="34">
        <f>((Q603/Q602)-1)*100</f>
        <v>1.2238325281803464</v>
      </c>
      <c r="S603" s="35">
        <f>((Q603/Q$593)-1)*100</f>
        <v>6.4701897018970111</v>
      </c>
      <c r="T603" s="35">
        <f>((Q603/Q591)-1)*100</f>
        <v>5.081912403878297</v>
      </c>
    </row>
    <row r="604" spans="1:20" ht="9.75" customHeight="1" x14ac:dyDescent="0.2">
      <c r="A604" s="32"/>
      <c r="B604" s="33" t="s">
        <v>13</v>
      </c>
      <c r="C604" s="34">
        <v>28.95</v>
      </c>
      <c r="D604" s="34">
        <f>((C604/C603)-1)*100</f>
        <v>0</v>
      </c>
      <c r="E604" s="35">
        <f>((C604/C$593)-1)*100</f>
        <v>8.7119789710852444</v>
      </c>
      <c r="F604" s="35">
        <f>((C604/C592)-1)*100</f>
        <v>8.8755171116961193</v>
      </c>
      <c r="G604" s="30"/>
      <c r="H604" s="32"/>
      <c r="I604" s="33" t="s">
        <v>13</v>
      </c>
      <c r="J604" s="34">
        <v>13.77</v>
      </c>
      <c r="K604" s="34">
        <f>((J604/J603)-1)*100</f>
        <v>0</v>
      </c>
      <c r="L604" s="35">
        <f>((J604/J$593)-1)*100</f>
        <v>0</v>
      </c>
      <c r="M604" s="35">
        <f>((J604/J592)-1)*100</f>
        <v>0</v>
      </c>
      <c r="N604" s="30"/>
      <c r="O604" s="32"/>
      <c r="P604" s="33" t="s">
        <v>13</v>
      </c>
      <c r="Q604" s="34">
        <v>30.65</v>
      </c>
      <c r="R604" s="34">
        <f>((Q604/Q603)-1)*100</f>
        <v>-2.4817053770283204</v>
      </c>
      <c r="S604" s="35">
        <f>((Q604/Q$593)-1)*100</f>
        <v>3.8279132791327886</v>
      </c>
      <c r="T604" s="35">
        <f>((Q604/Q592)-1)*100</f>
        <v>5.4714384033035079</v>
      </c>
    </row>
    <row r="605" spans="1:20" ht="9.75" customHeight="1" x14ac:dyDescent="0.2">
      <c r="A605" s="32"/>
      <c r="B605" s="33" t="s">
        <v>14</v>
      </c>
      <c r="C605" s="34">
        <v>28.95</v>
      </c>
      <c r="D605" s="34">
        <f>((C605/C604)-1)*100</f>
        <v>0</v>
      </c>
      <c r="E605" s="35">
        <f>((C605/C$593)-1)*100</f>
        <v>8.7119789710852444</v>
      </c>
      <c r="F605" s="35">
        <f>((C605/C593)-1)*100</f>
        <v>8.7119789710852444</v>
      </c>
      <c r="G605" s="30"/>
      <c r="H605" s="32"/>
      <c r="I605" s="33" t="s">
        <v>14</v>
      </c>
      <c r="J605" s="34">
        <v>13.77</v>
      </c>
      <c r="K605" s="34">
        <f>((J605/J604)-1)*100</f>
        <v>0</v>
      </c>
      <c r="L605" s="35">
        <f>((J605/J$593)-1)*100</f>
        <v>0</v>
      </c>
      <c r="M605" s="35">
        <f>((J605/J593)-1)*100</f>
        <v>0</v>
      </c>
      <c r="N605" s="30"/>
      <c r="O605" s="32"/>
      <c r="P605" s="33" t="s">
        <v>14</v>
      </c>
      <c r="Q605" s="34">
        <v>31.05</v>
      </c>
      <c r="R605" s="34">
        <f>((Q605/Q604)-1)*100</f>
        <v>1.3050570962479746</v>
      </c>
      <c r="S605" s="35">
        <f>((Q605/Q$593)-1)*100</f>
        <v>5.1829268292682862</v>
      </c>
      <c r="T605" s="35">
        <f>((Q605/Q593)-1)*100</f>
        <v>5.1829268292682862</v>
      </c>
    </row>
    <row r="606" spans="1:20" ht="9.75" customHeight="1" x14ac:dyDescent="0.2">
      <c r="A606" s="40">
        <v>2010</v>
      </c>
      <c r="B606" s="41" t="s">
        <v>37</v>
      </c>
      <c r="C606" s="42">
        <v>28.95</v>
      </c>
      <c r="D606" s="42">
        <f>((C606/C605)-1)*100</f>
        <v>0</v>
      </c>
      <c r="E606" s="43">
        <f>((C606/C$605)-1)*100</f>
        <v>0</v>
      </c>
      <c r="F606" s="43">
        <f t="shared" ref="F606:F617" si="289">((C606/C594)-1)*100</f>
        <v>8.7119789710852444</v>
      </c>
      <c r="G606" s="30"/>
      <c r="H606" s="40">
        <v>2010</v>
      </c>
      <c r="I606" s="41" t="s">
        <v>37</v>
      </c>
      <c r="J606" s="42">
        <v>13.77</v>
      </c>
      <c r="K606" s="42">
        <f>((J606/J605)-1)*100</f>
        <v>0</v>
      </c>
      <c r="L606" s="43">
        <f>((J606/J$605)-1)*100</f>
        <v>0</v>
      </c>
      <c r="M606" s="43">
        <f t="shared" ref="M606:M617" si="290">((J606/J594)-1)*100</f>
        <v>0</v>
      </c>
      <c r="N606" s="30"/>
      <c r="O606" s="40">
        <v>2010</v>
      </c>
      <c r="P606" s="41" t="s">
        <v>37</v>
      </c>
      <c r="Q606" s="42">
        <v>32.39</v>
      </c>
      <c r="R606" s="42">
        <f>((Q606/Q605)-1)*100</f>
        <v>4.3156199677938822</v>
      </c>
      <c r="S606" s="43">
        <f>((Q606/Q$605)-1)*100</f>
        <v>4.3156199677938822</v>
      </c>
      <c r="T606" s="43">
        <f t="shared" ref="T606:T617" si="291">((Q606/Q594)-1)*100</f>
        <v>11.038738429893712</v>
      </c>
    </row>
    <row r="607" spans="1:20" ht="9.75" customHeight="1" x14ac:dyDescent="0.2">
      <c r="A607" s="32"/>
      <c r="B607" s="33" t="s">
        <v>4</v>
      </c>
      <c r="C607" s="34">
        <v>28.95</v>
      </c>
      <c r="D607" s="34">
        <f t="shared" ref="D607:D629" si="292">((C607/C606)-1)*100</f>
        <v>0</v>
      </c>
      <c r="E607" s="35">
        <f t="shared" ref="E607:E617" si="293">((C607/C$605)-1)*100</f>
        <v>0</v>
      </c>
      <c r="F607" s="35">
        <f t="shared" si="289"/>
        <v>8.7119789710852444</v>
      </c>
      <c r="G607" s="30"/>
      <c r="H607" s="32"/>
      <c r="I607" s="33" t="s">
        <v>4</v>
      </c>
      <c r="J607" s="34">
        <v>13.77</v>
      </c>
      <c r="K607" s="34">
        <f t="shared" ref="K607:K641" si="294">((J607/J606)-1)*100</f>
        <v>0</v>
      </c>
      <c r="L607" s="35">
        <f t="shared" ref="L607:L617" si="295">((J607/J$605)-1)*100</f>
        <v>0</v>
      </c>
      <c r="M607" s="35">
        <f t="shared" si="290"/>
        <v>0</v>
      </c>
      <c r="N607" s="30"/>
      <c r="O607" s="32"/>
      <c r="P607" s="33" t="s">
        <v>4</v>
      </c>
      <c r="Q607" s="34">
        <v>32.049999999999997</v>
      </c>
      <c r="R607" s="34">
        <f t="shared" ref="R607:R641" si="296">((Q607/Q606)-1)*100</f>
        <v>-1.0497066995986515</v>
      </c>
      <c r="S607" s="35">
        <f t="shared" ref="S607:S617" si="297">((Q607/Q$605)-1)*100</f>
        <v>3.2206119162640823</v>
      </c>
      <c r="T607" s="35">
        <f t="shared" si="291"/>
        <v>4.0584415584415501</v>
      </c>
    </row>
    <row r="608" spans="1:20" ht="9.75" customHeight="1" x14ac:dyDescent="0.2">
      <c r="A608" s="32"/>
      <c r="B608" s="33" t="s">
        <v>5</v>
      </c>
      <c r="C608" s="34">
        <v>30.92</v>
      </c>
      <c r="D608" s="34">
        <f t="shared" si="292"/>
        <v>6.8048359240069134</v>
      </c>
      <c r="E608" s="35">
        <f t="shared" si="293"/>
        <v>6.8048359240069134</v>
      </c>
      <c r="F608" s="35">
        <f t="shared" si="289"/>
        <v>12.477264459803571</v>
      </c>
      <c r="G608" s="30"/>
      <c r="H608" s="32"/>
      <c r="I608" s="33" t="s">
        <v>5</v>
      </c>
      <c r="J608" s="34">
        <v>13.77</v>
      </c>
      <c r="K608" s="34">
        <f t="shared" si="294"/>
        <v>0</v>
      </c>
      <c r="L608" s="35">
        <f t="shared" si="295"/>
        <v>0</v>
      </c>
      <c r="M608" s="35">
        <f t="shared" si="290"/>
        <v>0</v>
      </c>
      <c r="N608" s="30"/>
      <c r="O608" s="32"/>
      <c r="P608" s="33" t="s">
        <v>5</v>
      </c>
      <c r="Q608" s="34">
        <v>33.979999999999997</v>
      </c>
      <c r="R608" s="34">
        <f t="shared" si="296"/>
        <v>6.0218408736349538</v>
      </c>
      <c r="S608" s="35">
        <f t="shared" si="297"/>
        <v>9.4363929146537693</v>
      </c>
      <c r="T608" s="35">
        <f t="shared" si="291"/>
        <v>9.7899838449111432</v>
      </c>
    </row>
    <row r="609" spans="1:20" ht="9.75" customHeight="1" x14ac:dyDescent="0.2">
      <c r="A609" s="32"/>
      <c r="B609" s="33" t="s">
        <v>6</v>
      </c>
      <c r="C609" s="34">
        <v>31.78</v>
      </c>
      <c r="D609" s="34">
        <f t="shared" si="292"/>
        <v>2.7813712807244428</v>
      </c>
      <c r="E609" s="35">
        <f t="shared" si="293"/>
        <v>9.7754749568221158</v>
      </c>
      <c r="F609" s="35">
        <f t="shared" si="289"/>
        <v>12.61516654854713</v>
      </c>
      <c r="G609" s="30"/>
      <c r="H609" s="32"/>
      <c r="I609" s="33" t="s">
        <v>6</v>
      </c>
      <c r="J609" s="34">
        <v>13.77</v>
      </c>
      <c r="K609" s="34">
        <f t="shared" si="294"/>
        <v>0</v>
      </c>
      <c r="L609" s="35">
        <f t="shared" si="295"/>
        <v>0</v>
      </c>
      <c r="M609" s="35">
        <f t="shared" si="290"/>
        <v>0</v>
      </c>
      <c r="N609" s="30"/>
      <c r="O609" s="32"/>
      <c r="P609" s="33" t="s">
        <v>6</v>
      </c>
      <c r="Q609" s="34">
        <v>33.979999999999997</v>
      </c>
      <c r="R609" s="34">
        <f t="shared" si="296"/>
        <v>0</v>
      </c>
      <c r="S609" s="35">
        <f t="shared" si="297"/>
        <v>9.4363929146537693</v>
      </c>
      <c r="T609" s="35">
        <f t="shared" si="291"/>
        <v>11.997363216875412</v>
      </c>
    </row>
    <row r="610" spans="1:20" ht="9.75" customHeight="1" x14ac:dyDescent="0.2">
      <c r="A610" s="32"/>
      <c r="B610" s="33" t="s">
        <v>7</v>
      </c>
      <c r="C610" s="34">
        <v>31.78</v>
      </c>
      <c r="D610" s="34">
        <f t="shared" si="292"/>
        <v>0</v>
      </c>
      <c r="E610" s="35">
        <f t="shared" si="293"/>
        <v>9.7754749568221158</v>
      </c>
      <c r="F610" s="35">
        <f t="shared" si="289"/>
        <v>12.098765432098757</v>
      </c>
      <c r="G610" s="30"/>
      <c r="H610" s="32"/>
      <c r="I610" s="33" t="s">
        <v>7</v>
      </c>
      <c r="J610" s="34">
        <v>13.77</v>
      </c>
      <c r="K610" s="34">
        <f t="shared" si="294"/>
        <v>0</v>
      </c>
      <c r="L610" s="35">
        <f t="shared" si="295"/>
        <v>0</v>
      </c>
      <c r="M610" s="35">
        <f t="shared" si="290"/>
        <v>0</v>
      </c>
      <c r="N610" s="30"/>
      <c r="O610" s="32"/>
      <c r="P610" s="33" t="s">
        <v>7</v>
      </c>
      <c r="Q610" s="34">
        <v>33.39</v>
      </c>
      <c r="R610" s="34">
        <f>((Q610/Q609)-1)*100</f>
        <v>-1.7363154796939284</v>
      </c>
      <c r="S610" s="35">
        <f t="shared" si="297"/>
        <v>7.5362318840579645</v>
      </c>
      <c r="T610" s="35">
        <f t="shared" si="291"/>
        <v>10.856573705179272</v>
      </c>
    </row>
    <row r="611" spans="1:20" ht="9.75" customHeight="1" x14ac:dyDescent="0.2">
      <c r="A611" s="32"/>
      <c r="B611" s="33" t="s">
        <v>8</v>
      </c>
      <c r="C611" s="34">
        <v>31.78</v>
      </c>
      <c r="D611" s="34">
        <f t="shared" si="292"/>
        <v>0</v>
      </c>
      <c r="E611" s="35">
        <f t="shared" si="293"/>
        <v>9.7754749568221158</v>
      </c>
      <c r="F611" s="35">
        <f t="shared" si="289"/>
        <v>12.61516654854713</v>
      </c>
      <c r="G611" s="30"/>
      <c r="H611" s="32"/>
      <c r="I611" s="33" t="s">
        <v>8</v>
      </c>
      <c r="J611" s="34">
        <v>13.77</v>
      </c>
      <c r="K611" s="34">
        <f t="shared" si="294"/>
        <v>0</v>
      </c>
      <c r="L611" s="35">
        <f t="shared" si="295"/>
        <v>0</v>
      </c>
      <c r="M611" s="35">
        <f t="shared" si="290"/>
        <v>0</v>
      </c>
      <c r="N611" s="30"/>
      <c r="O611" s="32"/>
      <c r="P611" s="33" t="s">
        <v>8</v>
      </c>
      <c r="Q611" s="34">
        <v>33.53</v>
      </c>
      <c r="R611" s="34">
        <f t="shared" si="296"/>
        <v>0.41928721174004924</v>
      </c>
      <c r="S611" s="35">
        <f t="shared" si="297"/>
        <v>7.9871175523349436</v>
      </c>
      <c r="T611" s="35">
        <f t="shared" si="291"/>
        <v>11.432369557992693</v>
      </c>
    </row>
    <row r="612" spans="1:20" ht="9.75" customHeight="1" x14ac:dyDescent="0.2">
      <c r="A612" s="32"/>
      <c r="B612" s="33" t="s">
        <v>9</v>
      </c>
      <c r="C612" s="34">
        <v>31.78</v>
      </c>
      <c r="D612" s="34">
        <f t="shared" si="292"/>
        <v>0</v>
      </c>
      <c r="E612" s="35">
        <f t="shared" si="293"/>
        <v>9.7754749568221158</v>
      </c>
      <c r="F612" s="35">
        <f t="shared" si="289"/>
        <v>12.61516654854713</v>
      </c>
      <c r="G612" s="30"/>
      <c r="H612" s="32"/>
      <c r="I612" s="33" t="s">
        <v>9</v>
      </c>
      <c r="J612" s="34">
        <v>13.77</v>
      </c>
      <c r="K612" s="34">
        <f t="shared" si="294"/>
        <v>0</v>
      </c>
      <c r="L612" s="35">
        <f t="shared" si="295"/>
        <v>0</v>
      </c>
      <c r="M612" s="35">
        <f t="shared" si="290"/>
        <v>0</v>
      </c>
      <c r="N612" s="30"/>
      <c r="O612" s="32"/>
      <c r="P612" s="33" t="s">
        <v>9</v>
      </c>
      <c r="Q612" s="34">
        <v>33.74</v>
      </c>
      <c r="R612" s="34">
        <f t="shared" si="296"/>
        <v>0.62630480167014113</v>
      </c>
      <c r="S612" s="35">
        <f t="shared" si="297"/>
        <v>8.663446054750402</v>
      </c>
      <c r="T612" s="35">
        <f t="shared" si="291"/>
        <v>9.9022801302931729</v>
      </c>
    </row>
    <row r="613" spans="1:20" ht="9.75" customHeight="1" x14ac:dyDescent="0.2">
      <c r="A613" s="32"/>
      <c r="B613" s="33" t="s">
        <v>10</v>
      </c>
      <c r="C613" s="34">
        <v>31.78</v>
      </c>
      <c r="D613" s="34">
        <f t="shared" si="292"/>
        <v>0</v>
      </c>
      <c r="E613" s="35">
        <f t="shared" si="293"/>
        <v>9.7754749568221158</v>
      </c>
      <c r="F613" s="35">
        <f t="shared" si="289"/>
        <v>12.61516654854713</v>
      </c>
      <c r="G613" s="30"/>
      <c r="H613" s="32"/>
      <c r="I613" s="33" t="s">
        <v>10</v>
      </c>
      <c r="J613" s="34">
        <v>13.77</v>
      </c>
      <c r="K613" s="34">
        <f t="shared" si="294"/>
        <v>0</v>
      </c>
      <c r="L613" s="35">
        <f t="shared" si="295"/>
        <v>0</v>
      </c>
      <c r="M613" s="35">
        <f t="shared" si="290"/>
        <v>0</v>
      </c>
      <c r="N613" s="30"/>
      <c r="O613" s="32"/>
      <c r="P613" s="33" t="s">
        <v>10</v>
      </c>
      <c r="Q613" s="34">
        <v>33.65</v>
      </c>
      <c r="R613" s="34">
        <f>((Q613/Q612)-1)*100</f>
        <v>-0.26674570243035989</v>
      </c>
      <c r="S613" s="35">
        <f t="shared" si="297"/>
        <v>8.3735909822866272</v>
      </c>
      <c r="T613" s="35">
        <f t="shared" si="291"/>
        <v>8.3735909822866272</v>
      </c>
    </row>
    <row r="614" spans="1:20" ht="9.75" customHeight="1" x14ac:dyDescent="0.2">
      <c r="A614" s="32"/>
      <c r="B614" s="33" t="s">
        <v>11</v>
      </c>
      <c r="C614" s="34">
        <v>31.78</v>
      </c>
      <c r="D614" s="34">
        <f t="shared" si="292"/>
        <v>0</v>
      </c>
      <c r="E614" s="35">
        <f t="shared" si="293"/>
        <v>9.7754749568221158</v>
      </c>
      <c r="F614" s="35">
        <f t="shared" si="289"/>
        <v>9.7754749568221158</v>
      </c>
      <c r="G614" s="30"/>
      <c r="H614" s="32"/>
      <c r="I614" s="33" t="s">
        <v>11</v>
      </c>
      <c r="J614" s="34">
        <v>13.77</v>
      </c>
      <c r="K614" s="34">
        <f t="shared" si="294"/>
        <v>0</v>
      </c>
      <c r="L614" s="35">
        <f t="shared" si="295"/>
        <v>0</v>
      </c>
      <c r="M614" s="35">
        <f t="shared" si="290"/>
        <v>0</v>
      </c>
      <c r="N614" s="30"/>
      <c r="O614" s="32"/>
      <c r="P614" s="33" t="s">
        <v>11</v>
      </c>
      <c r="Q614" s="34">
        <v>33.49</v>
      </c>
      <c r="R614" s="34">
        <f t="shared" si="296"/>
        <v>-0.47548291233282525</v>
      </c>
      <c r="S614" s="35">
        <f t="shared" si="297"/>
        <v>7.858293075684375</v>
      </c>
      <c r="T614" s="35">
        <f t="shared" si="291"/>
        <v>7.858293075684375</v>
      </c>
    </row>
    <row r="615" spans="1:20" ht="9.75" customHeight="1" x14ac:dyDescent="0.2">
      <c r="A615" s="32"/>
      <c r="B615" s="33" t="s">
        <v>12</v>
      </c>
      <c r="C615" s="34">
        <v>31.78</v>
      </c>
      <c r="D615" s="34">
        <f t="shared" si="292"/>
        <v>0</v>
      </c>
      <c r="E615" s="35">
        <f t="shared" si="293"/>
        <v>9.7754749568221158</v>
      </c>
      <c r="F615" s="35">
        <f t="shared" si="289"/>
        <v>9.7754749568221158</v>
      </c>
      <c r="G615" s="30"/>
      <c r="H615" s="32"/>
      <c r="I615" s="33" t="s">
        <v>12</v>
      </c>
      <c r="J615" s="34">
        <v>13.77</v>
      </c>
      <c r="K615" s="34">
        <f t="shared" si="294"/>
        <v>0</v>
      </c>
      <c r="L615" s="35">
        <f t="shared" si="295"/>
        <v>0</v>
      </c>
      <c r="M615" s="35">
        <f t="shared" si="290"/>
        <v>0</v>
      </c>
      <c r="N615" s="30"/>
      <c r="O615" s="32"/>
      <c r="P615" s="33" t="s">
        <v>12</v>
      </c>
      <c r="Q615" s="34">
        <v>36</v>
      </c>
      <c r="R615" s="34">
        <f t="shared" si="296"/>
        <v>7.4947745595700166</v>
      </c>
      <c r="S615" s="35">
        <f t="shared" si="297"/>
        <v>15.94202898550725</v>
      </c>
      <c r="T615" s="35">
        <f t="shared" si="291"/>
        <v>14.540248170537694</v>
      </c>
    </row>
    <row r="616" spans="1:20" ht="9.75" customHeight="1" x14ac:dyDescent="0.2">
      <c r="A616" s="32"/>
      <c r="B616" s="33" t="s">
        <v>13</v>
      </c>
      <c r="C616" s="34">
        <v>31.78</v>
      </c>
      <c r="D616" s="34">
        <f t="shared" si="292"/>
        <v>0</v>
      </c>
      <c r="E616" s="35">
        <f t="shared" si="293"/>
        <v>9.7754749568221158</v>
      </c>
      <c r="F616" s="35">
        <f t="shared" si="289"/>
        <v>9.7754749568221158</v>
      </c>
      <c r="G616" s="30"/>
      <c r="H616" s="32"/>
      <c r="I616" s="33" t="s">
        <v>13</v>
      </c>
      <c r="J616" s="34">
        <v>13.77</v>
      </c>
      <c r="K616" s="34">
        <f t="shared" si="294"/>
        <v>0</v>
      </c>
      <c r="L616" s="35">
        <f t="shared" si="295"/>
        <v>0</v>
      </c>
      <c r="M616" s="35">
        <f t="shared" si="290"/>
        <v>0</v>
      </c>
      <c r="N616" s="30"/>
      <c r="O616" s="32"/>
      <c r="P616" s="33" t="s">
        <v>13</v>
      </c>
      <c r="Q616" s="34">
        <v>36</v>
      </c>
      <c r="R616" s="34">
        <f t="shared" si="296"/>
        <v>0</v>
      </c>
      <c r="S616" s="35">
        <f t="shared" si="297"/>
        <v>15.94202898550725</v>
      </c>
      <c r="T616" s="35">
        <f t="shared" si="291"/>
        <v>17.455138662316472</v>
      </c>
    </row>
    <row r="617" spans="1:20" ht="9.75" customHeight="1" x14ac:dyDescent="0.2">
      <c r="A617" s="32"/>
      <c r="B617" s="33" t="s">
        <v>14</v>
      </c>
      <c r="C617" s="34">
        <v>31.78</v>
      </c>
      <c r="D617" s="34">
        <f t="shared" si="292"/>
        <v>0</v>
      </c>
      <c r="E617" s="35">
        <f t="shared" si="293"/>
        <v>9.7754749568221158</v>
      </c>
      <c r="F617" s="35">
        <f t="shared" si="289"/>
        <v>9.7754749568221158</v>
      </c>
      <c r="G617" s="30"/>
      <c r="H617" s="32"/>
      <c r="I617" s="33" t="s">
        <v>14</v>
      </c>
      <c r="J617" s="34">
        <v>13.77</v>
      </c>
      <c r="K617" s="34">
        <f t="shared" si="294"/>
        <v>0</v>
      </c>
      <c r="L617" s="35">
        <f t="shared" si="295"/>
        <v>0</v>
      </c>
      <c r="M617" s="35">
        <f t="shared" si="290"/>
        <v>0</v>
      </c>
      <c r="N617" s="30"/>
      <c r="O617" s="32"/>
      <c r="P617" s="33" t="s">
        <v>14</v>
      </c>
      <c r="Q617" s="34">
        <v>35.93</v>
      </c>
      <c r="R617" s="34">
        <f t="shared" si="296"/>
        <v>-0.19444444444444153</v>
      </c>
      <c r="S617" s="35">
        <f t="shared" si="297"/>
        <v>15.71658615136875</v>
      </c>
      <c r="T617" s="35">
        <f t="shared" si="291"/>
        <v>15.71658615136875</v>
      </c>
    </row>
    <row r="618" spans="1:20" ht="9.75" customHeight="1" x14ac:dyDescent="0.2">
      <c r="A618" s="58">
        <f>$A$56</f>
        <v>2011</v>
      </c>
      <c r="B618" s="59" t="s">
        <v>37</v>
      </c>
      <c r="C618" s="60">
        <v>31.78</v>
      </c>
      <c r="D618" s="60">
        <f t="shared" si="292"/>
        <v>0</v>
      </c>
      <c r="E618" s="61">
        <f>((C618/C$617)-1)*100</f>
        <v>0</v>
      </c>
      <c r="F618" s="61">
        <f>((C618/C606)-1)*100</f>
        <v>9.7754749568221158</v>
      </c>
      <c r="G618" s="62"/>
      <c r="H618" s="58">
        <f>$A$56</f>
        <v>2011</v>
      </c>
      <c r="I618" s="59" t="s">
        <v>37</v>
      </c>
      <c r="J618" s="60">
        <v>13.77</v>
      </c>
      <c r="K618" s="60">
        <f t="shared" si="294"/>
        <v>0</v>
      </c>
      <c r="L618" s="61">
        <f t="shared" ref="L618:L629" si="298">((J618/J$617)-1)*100</f>
        <v>0</v>
      </c>
      <c r="M618" s="61">
        <f>((J618/J606)-1)*100</f>
        <v>0</v>
      </c>
      <c r="N618" s="62"/>
      <c r="O618" s="58">
        <f>$A$56</f>
        <v>2011</v>
      </c>
      <c r="P618" s="59" t="s">
        <v>37</v>
      </c>
      <c r="Q618" s="60">
        <v>36.92</v>
      </c>
      <c r="R618" s="60">
        <f t="shared" si="296"/>
        <v>2.7553576398552826</v>
      </c>
      <c r="S618" s="61">
        <f t="shared" ref="S618:S629" si="299">((Q618/Q$617)-1)*100</f>
        <v>2.7553576398552826</v>
      </c>
      <c r="T618" s="61">
        <f>((Q618/Q606)-1)*100</f>
        <v>13.985798085828961</v>
      </c>
    </row>
    <row r="619" spans="1:20" ht="9.75" customHeight="1" x14ac:dyDescent="0.2">
      <c r="A619" s="64"/>
      <c r="B619" s="65" t="s">
        <v>4</v>
      </c>
      <c r="C619" s="66">
        <v>31.78</v>
      </c>
      <c r="D619" s="66">
        <f t="shared" si="292"/>
        <v>0</v>
      </c>
      <c r="E619" s="67">
        <f t="shared" ref="E619:E629" si="300">((C619/C$617)-1)*100</f>
        <v>0</v>
      </c>
      <c r="F619" s="67">
        <f t="shared" ref="F619:F629" si="301">((C619/C607)-1)*100</f>
        <v>9.7754749568221158</v>
      </c>
      <c r="G619" s="62"/>
      <c r="H619" s="64"/>
      <c r="I619" s="65" t="s">
        <v>4</v>
      </c>
      <c r="J619" s="66">
        <v>17.920000000000002</v>
      </c>
      <c r="K619" s="66">
        <f t="shared" si="294"/>
        <v>30.13798111837329</v>
      </c>
      <c r="L619" s="67">
        <f t="shared" si="298"/>
        <v>30.13798111837329</v>
      </c>
      <c r="M619" s="67">
        <f t="shared" ref="M619:M629" si="302">((J619/J607)-1)*100</f>
        <v>30.13798111837329</v>
      </c>
      <c r="N619" s="62"/>
      <c r="O619" s="64"/>
      <c r="P619" s="65" t="s">
        <v>4</v>
      </c>
      <c r="Q619" s="66">
        <v>37.04</v>
      </c>
      <c r="R619" s="66">
        <f t="shared" si="296"/>
        <v>0.3250270855904569</v>
      </c>
      <c r="S619" s="67">
        <f t="shared" si="299"/>
        <v>3.0893403840801525</v>
      </c>
      <c r="T619" s="67">
        <f t="shared" ref="T619:T629" si="303">((Q619/Q607)-1)*100</f>
        <v>15.56942277691109</v>
      </c>
    </row>
    <row r="620" spans="1:20" ht="9.75" customHeight="1" x14ac:dyDescent="0.2">
      <c r="A620" s="64"/>
      <c r="B620" s="65" t="s">
        <v>5</v>
      </c>
      <c r="C620" s="66">
        <v>32.64</v>
      </c>
      <c r="D620" s="66">
        <f t="shared" si="292"/>
        <v>2.706104468218995</v>
      </c>
      <c r="E620" s="67">
        <f t="shared" si="300"/>
        <v>2.706104468218995</v>
      </c>
      <c r="F620" s="67">
        <f t="shared" si="301"/>
        <v>5.5627425614488857</v>
      </c>
      <c r="G620" s="62"/>
      <c r="H620" s="64"/>
      <c r="I620" s="65" t="s">
        <v>5</v>
      </c>
      <c r="J620" s="66">
        <v>16.87</v>
      </c>
      <c r="K620" s="66">
        <f t="shared" si="294"/>
        <v>-5.859375</v>
      </c>
      <c r="L620" s="67">
        <f t="shared" si="298"/>
        <v>22.512708787218607</v>
      </c>
      <c r="M620" s="67">
        <f t="shared" si="302"/>
        <v>22.512708787218607</v>
      </c>
      <c r="N620" s="62"/>
      <c r="O620" s="64"/>
      <c r="P620" s="65" t="s">
        <v>5</v>
      </c>
      <c r="Q620" s="66">
        <v>36.57</v>
      </c>
      <c r="R620" s="66">
        <f t="shared" si="296"/>
        <v>-1.2688984881209509</v>
      </c>
      <c r="S620" s="67">
        <f t="shared" si="299"/>
        <v>1.781241302532699</v>
      </c>
      <c r="T620" s="67">
        <f t="shared" si="303"/>
        <v>7.6221306650971377</v>
      </c>
    </row>
    <row r="621" spans="1:20" ht="9.75" customHeight="1" x14ac:dyDescent="0.2">
      <c r="A621" s="64"/>
      <c r="B621" s="65" t="s">
        <v>6</v>
      </c>
      <c r="C621" s="66">
        <v>32.64</v>
      </c>
      <c r="D621" s="66">
        <f t="shared" si="292"/>
        <v>0</v>
      </c>
      <c r="E621" s="67">
        <f t="shared" si="300"/>
        <v>2.706104468218995</v>
      </c>
      <c r="F621" s="67">
        <f t="shared" si="301"/>
        <v>2.706104468218995</v>
      </c>
      <c r="G621" s="62"/>
      <c r="H621" s="64"/>
      <c r="I621" s="65" t="s">
        <v>6</v>
      </c>
      <c r="J621" s="66">
        <v>16.87</v>
      </c>
      <c r="K621" s="66">
        <f t="shared" si="294"/>
        <v>0</v>
      </c>
      <c r="L621" s="67">
        <f t="shared" si="298"/>
        <v>22.512708787218607</v>
      </c>
      <c r="M621" s="67">
        <f t="shared" si="302"/>
        <v>22.512708787218607</v>
      </c>
      <c r="N621" s="62"/>
      <c r="O621" s="64"/>
      <c r="P621" s="65" t="s">
        <v>6</v>
      </c>
      <c r="Q621" s="66">
        <v>38.14</v>
      </c>
      <c r="R621" s="66">
        <f t="shared" si="296"/>
        <v>4.2931364506425984</v>
      </c>
      <c r="S621" s="67">
        <f t="shared" si="299"/>
        <v>6.1508488728082344</v>
      </c>
      <c r="T621" s="67">
        <f t="shared" si="303"/>
        <v>12.242495585638613</v>
      </c>
    </row>
    <row r="622" spans="1:20" ht="9.75" customHeight="1" x14ac:dyDescent="0.2">
      <c r="A622" s="64"/>
      <c r="B622" s="65" t="s">
        <v>7</v>
      </c>
      <c r="C622" s="66">
        <v>32.64</v>
      </c>
      <c r="D622" s="66">
        <f t="shared" si="292"/>
        <v>0</v>
      </c>
      <c r="E622" s="67">
        <f t="shared" si="300"/>
        <v>2.706104468218995</v>
      </c>
      <c r="F622" s="67">
        <f t="shared" si="301"/>
        <v>2.706104468218995</v>
      </c>
      <c r="G622" s="62"/>
      <c r="H622" s="64"/>
      <c r="I622" s="65" t="s">
        <v>7</v>
      </c>
      <c r="J622" s="66">
        <v>16.87</v>
      </c>
      <c r="K622" s="66">
        <f t="shared" si="294"/>
        <v>0</v>
      </c>
      <c r="L622" s="67">
        <f t="shared" si="298"/>
        <v>22.512708787218607</v>
      </c>
      <c r="M622" s="67">
        <f t="shared" si="302"/>
        <v>22.512708787218607</v>
      </c>
      <c r="N622" s="62"/>
      <c r="O622" s="64"/>
      <c r="P622" s="65" t="s">
        <v>7</v>
      </c>
      <c r="Q622" s="66">
        <v>38.479999999999997</v>
      </c>
      <c r="R622" s="66">
        <f t="shared" si="296"/>
        <v>0.89145254326166157</v>
      </c>
      <c r="S622" s="67">
        <f t="shared" si="299"/>
        <v>7.0971333147787252</v>
      </c>
      <c r="T622" s="67">
        <f t="shared" si="303"/>
        <v>15.244085055405797</v>
      </c>
    </row>
    <row r="623" spans="1:20" ht="9.75" customHeight="1" x14ac:dyDescent="0.2">
      <c r="A623" s="64"/>
      <c r="B623" s="65" t="s">
        <v>8</v>
      </c>
      <c r="C623" s="66">
        <v>32.64</v>
      </c>
      <c r="D623" s="66">
        <f t="shared" si="292"/>
        <v>0</v>
      </c>
      <c r="E623" s="67">
        <f t="shared" si="300"/>
        <v>2.706104468218995</v>
      </c>
      <c r="F623" s="67">
        <f t="shared" si="301"/>
        <v>2.706104468218995</v>
      </c>
      <c r="G623" s="62"/>
      <c r="H623" s="64"/>
      <c r="I623" s="65" t="s">
        <v>8</v>
      </c>
      <c r="J623" s="66">
        <v>16.87</v>
      </c>
      <c r="K623" s="66">
        <f t="shared" si="294"/>
        <v>0</v>
      </c>
      <c r="L623" s="67">
        <f t="shared" si="298"/>
        <v>22.512708787218607</v>
      </c>
      <c r="M623" s="67">
        <f t="shared" si="302"/>
        <v>22.512708787218607</v>
      </c>
      <c r="N623" s="62"/>
      <c r="O623" s="64"/>
      <c r="P623" s="65" t="s">
        <v>8</v>
      </c>
      <c r="Q623" s="66">
        <v>38.96</v>
      </c>
      <c r="R623" s="66">
        <f t="shared" si="296"/>
        <v>1.2474012474012586</v>
      </c>
      <c r="S623" s="67">
        <f t="shared" si="299"/>
        <v>8.4330642916782708</v>
      </c>
      <c r="T623" s="67">
        <f t="shared" si="303"/>
        <v>16.194452728899499</v>
      </c>
    </row>
    <row r="624" spans="1:20" ht="9.75" customHeight="1" x14ac:dyDescent="0.2">
      <c r="A624" s="64"/>
      <c r="B624" s="65" t="s">
        <v>9</v>
      </c>
      <c r="C624" s="66">
        <v>32.64</v>
      </c>
      <c r="D624" s="66">
        <f t="shared" si="292"/>
        <v>0</v>
      </c>
      <c r="E624" s="67">
        <f t="shared" si="300"/>
        <v>2.706104468218995</v>
      </c>
      <c r="F624" s="67">
        <f t="shared" si="301"/>
        <v>2.706104468218995</v>
      </c>
      <c r="G624" s="62"/>
      <c r="H624" s="64"/>
      <c r="I624" s="65" t="s">
        <v>9</v>
      </c>
      <c r="J624" s="66">
        <v>16.87</v>
      </c>
      <c r="K624" s="66">
        <f t="shared" si="294"/>
        <v>0</v>
      </c>
      <c r="L624" s="67">
        <f t="shared" si="298"/>
        <v>22.512708787218607</v>
      </c>
      <c r="M624" s="67">
        <f t="shared" si="302"/>
        <v>22.512708787218607</v>
      </c>
      <c r="N624" s="62"/>
      <c r="O624" s="64"/>
      <c r="P624" s="65" t="s">
        <v>9</v>
      </c>
      <c r="Q624" s="66">
        <v>40.47</v>
      </c>
      <c r="R624" s="66">
        <f t="shared" si="296"/>
        <v>3.8757700205338752</v>
      </c>
      <c r="S624" s="67">
        <f t="shared" si="299"/>
        <v>12.635680489841361</v>
      </c>
      <c r="T624" s="67">
        <f t="shared" si="303"/>
        <v>19.946650859513927</v>
      </c>
    </row>
    <row r="625" spans="1:20" ht="9.75" customHeight="1" x14ac:dyDescent="0.2">
      <c r="A625" s="64"/>
      <c r="B625" s="65" t="s">
        <v>10</v>
      </c>
      <c r="C625" s="66">
        <v>32.64</v>
      </c>
      <c r="D625" s="66">
        <f t="shared" si="292"/>
        <v>0</v>
      </c>
      <c r="E625" s="67">
        <f t="shared" si="300"/>
        <v>2.706104468218995</v>
      </c>
      <c r="F625" s="67">
        <f t="shared" si="301"/>
        <v>2.706104468218995</v>
      </c>
      <c r="G625" s="62"/>
      <c r="H625" s="64"/>
      <c r="I625" s="65" t="s">
        <v>10</v>
      </c>
      <c r="J625" s="66">
        <v>16.87</v>
      </c>
      <c r="K625" s="66">
        <f t="shared" si="294"/>
        <v>0</v>
      </c>
      <c r="L625" s="67">
        <f t="shared" si="298"/>
        <v>22.512708787218607</v>
      </c>
      <c r="M625" s="67">
        <f t="shared" si="302"/>
        <v>22.512708787218607</v>
      </c>
      <c r="N625" s="62"/>
      <c r="O625" s="64"/>
      <c r="P625" s="65" t="s">
        <v>10</v>
      </c>
      <c r="Q625" s="66">
        <v>41.17</v>
      </c>
      <c r="R625" s="66">
        <f t="shared" si="296"/>
        <v>1.7296763034346574</v>
      </c>
      <c r="S625" s="67">
        <f t="shared" si="299"/>
        <v>14.583913164486507</v>
      </c>
      <c r="T625" s="67">
        <f t="shared" si="303"/>
        <v>22.347696879643397</v>
      </c>
    </row>
    <row r="626" spans="1:20" ht="9.75" customHeight="1" x14ac:dyDescent="0.2">
      <c r="A626" s="64"/>
      <c r="B626" s="65" t="s">
        <v>11</v>
      </c>
      <c r="C626" s="66">
        <v>32.64</v>
      </c>
      <c r="D626" s="66">
        <f t="shared" si="292"/>
        <v>0</v>
      </c>
      <c r="E626" s="67">
        <f t="shared" si="300"/>
        <v>2.706104468218995</v>
      </c>
      <c r="F626" s="67">
        <f t="shared" si="301"/>
        <v>2.706104468218995</v>
      </c>
      <c r="G626" s="62"/>
      <c r="H626" s="64"/>
      <c r="I626" s="65" t="s">
        <v>11</v>
      </c>
      <c r="J626" s="66">
        <v>16.87</v>
      </c>
      <c r="K626" s="66">
        <f t="shared" si="294"/>
        <v>0</v>
      </c>
      <c r="L626" s="67">
        <f t="shared" si="298"/>
        <v>22.512708787218607</v>
      </c>
      <c r="M626" s="67">
        <f t="shared" si="302"/>
        <v>22.512708787218607</v>
      </c>
      <c r="N626" s="62"/>
      <c r="O626" s="64"/>
      <c r="P626" s="65" t="s">
        <v>11</v>
      </c>
      <c r="Q626" s="66">
        <v>42.67</v>
      </c>
      <c r="R626" s="66">
        <f t="shared" si="296"/>
        <v>3.643429681807131</v>
      </c>
      <c r="S626" s="67">
        <f t="shared" si="299"/>
        <v>18.758697467297523</v>
      </c>
      <c r="T626" s="67">
        <f t="shared" si="303"/>
        <v>27.411167512690348</v>
      </c>
    </row>
    <row r="627" spans="1:20" ht="9.75" customHeight="1" x14ac:dyDescent="0.2">
      <c r="A627" s="64"/>
      <c r="B627" s="65" t="s">
        <v>12</v>
      </c>
      <c r="C627" s="66">
        <v>32.85</v>
      </c>
      <c r="D627" s="66">
        <f t="shared" si="292"/>
        <v>0.64338235294116863</v>
      </c>
      <c r="E627" s="67">
        <f t="shared" si="300"/>
        <v>3.3668974197608614</v>
      </c>
      <c r="F627" s="67">
        <f t="shared" si="301"/>
        <v>3.3668974197608614</v>
      </c>
      <c r="G627" s="62"/>
      <c r="H627" s="64"/>
      <c r="I627" s="65" t="s">
        <v>12</v>
      </c>
      <c r="J627" s="66">
        <v>16.87</v>
      </c>
      <c r="K627" s="66">
        <f t="shared" si="294"/>
        <v>0</v>
      </c>
      <c r="L627" s="67">
        <f t="shared" si="298"/>
        <v>22.512708787218607</v>
      </c>
      <c r="M627" s="67">
        <f t="shared" si="302"/>
        <v>22.512708787218607</v>
      </c>
      <c r="N627" s="62"/>
      <c r="O627" s="64"/>
      <c r="P627" s="65" t="s">
        <v>12</v>
      </c>
      <c r="Q627" s="66">
        <v>43.49</v>
      </c>
      <c r="R627" s="66">
        <f t="shared" si="296"/>
        <v>1.9217248652449115</v>
      </c>
      <c r="S627" s="67">
        <f t="shared" si="299"/>
        <v>21.040912886167561</v>
      </c>
      <c r="T627" s="67">
        <f t="shared" si="303"/>
        <v>20.805555555555564</v>
      </c>
    </row>
    <row r="628" spans="1:20" ht="9.75" customHeight="1" x14ac:dyDescent="0.2">
      <c r="A628" s="64"/>
      <c r="B628" s="65" t="s">
        <v>13</v>
      </c>
      <c r="C628" s="66">
        <v>32.85</v>
      </c>
      <c r="D628" s="66">
        <f t="shared" si="292"/>
        <v>0</v>
      </c>
      <c r="E628" s="67">
        <f t="shared" si="300"/>
        <v>3.3668974197608614</v>
      </c>
      <c r="F628" s="67">
        <f t="shared" si="301"/>
        <v>3.3668974197608614</v>
      </c>
      <c r="G628" s="62"/>
      <c r="H628" s="64"/>
      <c r="I628" s="65" t="s">
        <v>13</v>
      </c>
      <c r="J628" s="66">
        <v>16.87</v>
      </c>
      <c r="K628" s="66">
        <f t="shared" si="294"/>
        <v>0</v>
      </c>
      <c r="L628" s="67">
        <f t="shared" si="298"/>
        <v>22.512708787218607</v>
      </c>
      <c r="M628" s="67">
        <f t="shared" si="302"/>
        <v>22.512708787218607</v>
      </c>
      <c r="N628" s="62"/>
      <c r="O628" s="64"/>
      <c r="P628" s="65" t="s">
        <v>13</v>
      </c>
      <c r="Q628" s="66">
        <v>43.22</v>
      </c>
      <c r="R628" s="66">
        <f t="shared" si="296"/>
        <v>-0.62083237525868418</v>
      </c>
      <c r="S628" s="67">
        <f t="shared" si="299"/>
        <v>20.289451711661567</v>
      </c>
      <c r="T628" s="67">
        <f t="shared" si="303"/>
        <v>20.055555555555561</v>
      </c>
    </row>
    <row r="629" spans="1:20" ht="9.75" customHeight="1" x14ac:dyDescent="0.2">
      <c r="A629" s="64"/>
      <c r="B629" s="65" t="s">
        <v>14</v>
      </c>
      <c r="C629" s="66">
        <v>32.85</v>
      </c>
      <c r="D629" s="66">
        <f t="shared" si="292"/>
        <v>0</v>
      </c>
      <c r="E629" s="67">
        <f t="shared" si="300"/>
        <v>3.3668974197608614</v>
      </c>
      <c r="F629" s="67">
        <f t="shared" si="301"/>
        <v>3.3668974197608614</v>
      </c>
      <c r="G629" s="62"/>
      <c r="H629" s="64"/>
      <c r="I629" s="65" t="s">
        <v>14</v>
      </c>
      <c r="J629" s="66">
        <v>16.87</v>
      </c>
      <c r="K629" s="66">
        <f t="shared" si="294"/>
        <v>0</v>
      </c>
      <c r="L629" s="67">
        <f t="shared" si="298"/>
        <v>22.512708787218607</v>
      </c>
      <c r="M629" s="67">
        <f t="shared" si="302"/>
        <v>22.512708787218607</v>
      </c>
      <c r="N629" s="62"/>
      <c r="O629" s="64"/>
      <c r="P629" s="65" t="s">
        <v>14</v>
      </c>
      <c r="Q629" s="66">
        <v>43.58</v>
      </c>
      <c r="R629" s="66">
        <f t="shared" si="296"/>
        <v>0.83294770939379426</v>
      </c>
      <c r="S629" s="67">
        <f t="shared" si="299"/>
        <v>21.291399944336199</v>
      </c>
      <c r="T629" s="67">
        <f t="shared" si="303"/>
        <v>21.291399944336199</v>
      </c>
    </row>
    <row r="630" spans="1:20" ht="9.75" customHeight="1" x14ac:dyDescent="0.2">
      <c r="A630" s="58">
        <v>2012</v>
      </c>
      <c r="B630" s="59" t="s">
        <v>37</v>
      </c>
      <c r="C630" s="60">
        <v>32.85</v>
      </c>
      <c r="D630" s="60">
        <f>((C630/C629)-1)*100</f>
        <v>0</v>
      </c>
      <c r="E630" s="61">
        <f>((C630/C$629)-1)*100</f>
        <v>0</v>
      </c>
      <c r="F630" s="61">
        <f>((C630/C618)-1)*100</f>
        <v>3.3668974197608614</v>
      </c>
      <c r="G630" s="62"/>
      <c r="H630" s="58">
        <v>2012</v>
      </c>
      <c r="I630" s="59" t="s">
        <v>37</v>
      </c>
      <c r="J630" s="60">
        <v>19.37</v>
      </c>
      <c r="K630" s="60">
        <f t="shared" si="294"/>
        <v>14.819205690574977</v>
      </c>
      <c r="L630" s="61">
        <f>((J630/J$629)-1)*100</f>
        <v>14.819205690574977</v>
      </c>
      <c r="M630" s="61">
        <f>((J630/J618)-1)*100</f>
        <v>40.668119099491662</v>
      </c>
      <c r="N630" s="62"/>
      <c r="O630" s="58">
        <v>2012</v>
      </c>
      <c r="P630" s="59" t="s">
        <v>37</v>
      </c>
      <c r="Q630" s="60">
        <v>44.35</v>
      </c>
      <c r="R630" s="60">
        <f t="shared" si="296"/>
        <v>1.7668655346489315</v>
      </c>
      <c r="S630" s="61">
        <f>((Q630/Q$629)-1)*100</f>
        <v>1.7668655346489315</v>
      </c>
      <c r="T630" s="61">
        <f>((Q630/Q618)-1)*100</f>
        <v>20.124593716143014</v>
      </c>
    </row>
    <row r="631" spans="1:20" ht="9.75" customHeight="1" x14ac:dyDescent="0.2">
      <c r="A631" s="64"/>
      <c r="B631" s="65" t="s">
        <v>4</v>
      </c>
      <c r="C631" s="66">
        <v>32.85</v>
      </c>
      <c r="D631" s="66">
        <f t="shared" ref="D631:D641" si="304">((C631/C630)-1)*100</f>
        <v>0</v>
      </c>
      <c r="E631" s="67">
        <f t="shared" ref="E631:E641" si="305">((C631/C$629)-1)*100</f>
        <v>0</v>
      </c>
      <c r="F631" s="67">
        <f t="shared" ref="F631:F641" si="306">((C631/C619)-1)*100</f>
        <v>3.3668974197608614</v>
      </c>
      <c r="G631" s="62"/>
      <c r="H631" s="64"/>
      <c r="I631" s="65" t="s">
        <v>4</v>
      </c>
      <c r="J631" s="66">
        <v>19.37</v>
      </c>
      <c r="K631" s="66">
        <f t="shared" si="294"/>
        <v>0</v>
      </c>
      <c r="L631" s="67">
        <f t="shared" ref="L631:L641" si="307">((J631/J$629)-1)*100</f>
        <v>14.819205690574977</v>
      </c>
      <c r="M631" s="67">
        <f t="shared" ref="M631:M641" si="308">((J631/J619)-1)*100</f>
        <v>8.0915178571428612</v>
      </c>
      <c r="N631" s="62"/>
      <c r="O631" s="64"/>
      <c r="P631" s="65" t="s">
        <v>4</v>
      </c>
      <c r="Q631" s="66">
        <v>46.62</v>
      </c>
      <c r="R631" s="66">
        <f t="shared" si="296"/>
        <v>5.1183765501690903</v>
      </c>
      <c r="S631" s="67">
        <f t="shared" ref="S631:S641" si="309">((Q631/Q$629)-1)*100</f>
        <v>6.9756769160165266</v>
      </c>
      <c r="T631" s="67">
        <f t="shared" ref="T631:T641" si="310">((Q631/Q619)-1)*100</f>
        <v>25.863930885529165</v>
      </c>
    </row>
    <row r="632" spans="1:20" ht="9.75" customHeight="1" x14ac:dyDescent="0.2">
      <c r="A632" s="64"/>
      <c r="B632" s="65" t="s">
        <v>5</v>
      </c>
      <c r="C632" s="66">
        <v>35.82</v>
      </c>
      <c r="D632" s="66">
        <f t="shared" si="304"/>
        <v>9.0410958904109542</v>
      </c>
      <c r="E632" s="67">
        <f t="shared" si="305"/>
        <v>9.0410958904109542</v>
      </c>
      <c r="F632" s="67">
        <f t="shared" si="306"/>
        <v>9.742647058823529</v>
      </c>
      <c r="G632" s="62"/>
      <c r="H632" s="64"/>
      <c r="I632" s="65" t="s">
        <v>5</v>
      </c>
      <c r="J632" s="66">
        <v>19.37</v>
      </c>
      <c r="K632" s="66">
        <f t="shared" si="294"/>
        <v>0</v>
      </c>
      <c r="L632" s="67">
        <f t="shared" si="307"/>
        <v>14.819205690574977</v>
      </c>
      <c r="M632" s="67">
        <f t="shared" si="308"/>
        <v>14.819205690574977</v>
      </c>
      <c r="N632" s="62"/>
      <c r="O632" s="64"/>
      <c r="P632" s="65" t="s">
        <v>5</v>
      </c>
      <c r="Q632" s="66">
        <v>46.35</v>
      </c>
      <c r="R632" s="66">
        <f t="shared" si="296"/>
        <v>-0.57915057915056689</v>
      </c>
      <c r="S632" s="67">
        <f t="shared" si="309"/>
        <v>6.3561266636071645</v>
      </c>
      <c r="T632" s="67">
        <f t="shared" si="310"/>
        <v>26.743232157506156</v>
      </c>
    </row>
    <row r="633" spans="1:20" ht="9.75" customHeight="1" x14ac:dyDescent="0.2">
      <c r="A633" s="64"/>
      <c r="B633" s="65" t="s">
        <v>6</v>
      </c>
      <c r="C633" s="66">
        <v>36.08</v>
      </c>
      <c r="D633" s="66">
        <f t="shared" si="304"/>
        <v>0.72585147962032082</v>
      </c>
      <c r="E633" s="67">
        <f t="shared" si="305"/>
        <v>9.8325722983257045</v>
      </c>
      <c r="F633" s="67">
        <f t="shared" si="306"/>
        <v>10.539215686274495</v>
      </c>
      <c r="G633" s="62"/>
      <c r="H633" s="64"/>
      <c r="I633" s="65" t="s">
        <v>6</v>
      </c>
      <c r="J633" s="66">
        <v>19.37</v>
      </c>
      <c r="K633" s="66">
        <f t="shared" si="294"/>
        <v>0</v>
      </c>
      <c r="L633" s="67">
        <f t="shared" si="307"/>
        <v>14.819205690574977</v>
      </c>
      <c r="M633" s="67">
        <f t="shared" si="308"/>
        <v>14.819205690574977</v>
      </c>
      <c r="N633" s="62"/>
      <c r="O633" s="64"/>
      <c r="P633" s="65" t="s">
        <v>6</v>
      </c>
      <c r="Q633" s="66">
        <v>46.07</v>
      </c>
      <c r="R633" s="66">
        <f t="shared" si="296"/>
        <v>-0.60409924487594413</v>
      </c>
      <c r="S633" s="67">
        <f t="shared" si="309"/>
        <v>5.7136301055530136</v>
      </c>
      <c r="T633" s="67">
        <f t="shared" si="310"/>
        <v>20.791819611955951</v>
      </c>
    </row>
    <row r="634" spans="1:20" ht="9.75" customHeight="1" x14ac:dyDescent="0.2">
      <c r="A634" s="64"/>
      <c r="B634" s="65" t="s">
        <v>7</v>
      </c>
      <c r="C634" s="66">
        <v>36.08</v>
      </c>
      <c r="D634" s="66">
        <f t="shared" si="304"/>
        <v>0</v>
      </c>
      <c r="E634" s="67">
        <f t="shared" si="305"/>
        <v>9.8325722983257045</v>
      </c>
      <c r="F634" s="67">
        <f t="shared" si="306"/>
        <v>10.539215686274495</v>
      </c>
      <c r="G634" s="62"/>
      <c r="H634" s="64"/>
      <c r="I634" s="65" t="s">
        <v>7</v>
      </c>
      <c r="J634" s="66">
        <v>19.37</v>
      </c>
      <c r="K634" s="66">
        <f t="shared" si="294"/>
        <v>0</v>
      </c>
      <c r="L634" s="67">
        <f t="shared" si="307"/>
        <v>14.819205690574977</v>
      </c>
      <c r="M634" s="67">
        <f t="shared" si="308"/>
        <v>14.819205690574977</v>
      </c>
      <c r="N634" s="62"/>
      <c r="O634" s="64"/>
      <c r="P634" s="65" t="s">
        <v>7</v>
      </c>
      <c r="Q634" s="66">
        <v>46.07</v>
      </c>
      <c r="R634" s="66">
        <f t="shared" si="296"/>
        <v>0</v>
      </c>
      <c r="S634" s="67">
        <f t="shared" si="309"/>
        <v>5.7136301055530136</v>
      </c>
      <c r="T634" s="67">
        <f t="shared" si="310"/>
        <v>19.724532224532233</v>
      </c>
    </row>
    <row r="635" spans="1:20" ht="9.75" customHeight="1" x14ac:dyDescent="0.2">
      <c r="A635" s="64"/>
      <c r="B635" s="65" t="s">
        <v>8</v>
      </c>
      <c r="C635" s="66">
        <v>36.08</v>
      </c>
      <c r="D635" s="66">
        <f t="shared" si="304"/>
        <v>0</v>
      </c>
      <c r="E635" s="67">
        <f t="shared" si="305"/>
        <v>9.8325722983257045</v>
      </c>
      <c r="F635" s="67">
        <f t="shared" si="306"/>
        <v>10.539215686274495</v>
      </c>
      <c r="G635" s="62"/>
      <c r="H635" s="64"/>
      <c r="I635" s="65" t="s">
        <v>8</v>
      </c>
      <c r="J635" s="66">
        <v>19.37</v>
      </c>
      <c r="K635" s="66">
        <f t="shared" si="294"/>
        <v>0</v>
      </c>
      <c r="L635" s="67">
        <f t="shared" si="307"/>
        <v>14.819205690574977</v>
      </c>
      <c r="M635" s="67">
        <f t="shared" si="308"/>
        <v>14.819205690574977</v>
      </c>
      <c r="N635" s="62"/>
      <c r="O635" s="64"/>
      <c r="P635" s="65" t="s">
        <v>8</v>
      </c>
      <c r="Q635" s="66">
        <v>46.21</v>
      </c>
      <c r="R635" s="66">
        <f t="shared" si="296"/>
        <v>0.303885391795089</v>
      </c>
      <c r="S635" s="67">
        <f t="shared" si="309"/>
        <v>6.034878384580078</v>
      </c>
      <c r="T635" s="67">
        <f t="shared" si="310"/>
        <v>18.608829568788508</v>
      </c>
    </row>
    <row r="636" spans="1:20" ht="9.75" customHeight="1" x14ac:dyDescent="0.2">
      <c r="A636" s="64"/>
      <c r="B636" s="65" t="s">
        <v>9</v>
      </c>
      <c r="C636" s="66">
        <v>36.08</v>
      </c>
      <c r="D636" s="66">
        <f t="shared" si="304"/>
        <v>0</v>
      </c>
      <c r="E636" s="67">
        <f t="shared" si="305"/>
        <v>9.8325722983257045</v>
      </c>
      <c r="F636" s="67">
        <f t="shared" si="306"/>
        <v>10.539215686274495</v>
      </c>
      <c r="G636" s="62"/>
      <c r="H636" s="64"/>
      <c r="I636" s="65" t="s">
        <v>9</v>
      </c>
      <c r="J636" s="66">
        <v>19.37</v>
      </c>
      <c r="K636" s="66">
        <f t="shared" si="294"/>
        <v>0</v>
      </c>
      <c r="L636" s="67">
        <f t="shared" si="307"/>
        <v>14.819205690574977</v>
      </c>
      <c r="M636" s="67">
        <f t="shared" si="308"/>
        <v>14.819205690574977</v>
      </c>
      <c r="N636" s="62"/>
      <c r="O636" s="64"/>
      <c r="P636" s="65" t="s">
        <v>9</v>
      </c>
      <c r="Q636" s="66">
        <v>46.98</v>
      </c>
      <c r="R636" s="66">
        <f t="shared" si="296"/>
        <v>1.6663059943734959</v>
      </c>
      <c r="S636" s="67">
        <f t="shared" si="309"/>
        <v>7.8017439192290094</v>
      </c>
      <c r="T636" s="67">
        <f t="shared" si="310"/>
        <v>16.085989621942165</v>
      </c>
    </row>
    <row r="637" spans="1:20" ht="9.75" customHeight="1" x14ac:dyDescent="0.2">
      <c r="A637" s="64"/>
      <c r="B637" s="65" t="s">
        <v>10</v>
      </c>
      <c r="C637" s="66">
        <v>36.08</v>
      </c>
      <c r="D637" s="66">
        <f t="shared" si="304"/>
        <v>0</v>
      </c>
      <c r="E637" s="67">
        <f t="shared" si="305"/>
        <v>9.8325722983257045</v>
      </c>
      <c r="F637" s="67">
        <f t="shared" si="306"/>
        <v>10.539215686274495</v>
      </c>
      <c r="G637" s="62"/>
      <c r="H637" s="64"/>
      <c r="I637" s="65" t="s">
        <v>10</v>
      </c>
      <c r="J637" s="66">
        <v>19.37</v>
      </c>
      <c r="K637" s="66">
        <f t="shared" si="294"/>
        <v>0</v>
      </c>
      <c r="L637" s="67">
        <f t="shared" si="307"/>
        <v>14.819205690574977</v>
      </c>
      <c r="M637" s="67">
        <f t="shared" si="308"/>
        <v>14.819205690574977</v>
      </c>
      <c r="N637" s="62"/>
      <c r="O637" s="64"/>
      <c r="P637" s="65" t="s">
        <v>10</v>
      </c>
      <c r="Q637" s="66">
        <v>47.44</v>
      </c>
      <c r="R637" s="66">
        <f t="shared" si="296"/>
        <v>0.97914005959982564</v>
      </c>
      <c r="S637" s="67">
        <f t="shared" si="309"/>
        <v>8.8572739788894026</v>
      </c>
      <c r="T637" s="67">
        <f t="shared" si="310"/>
        <v>15.229536069953831</v>
      </c>
    </row>
    <row r="638" spans="1:20" ht="9.75" customHeight="1" x14ac:dyDescent="0.2">
      <c r="A638" s="64"/>
      <c r="B638" s="65" t="s">
        <v>11</v>
      </c>
      <c r="C638" s="66">
        <v>36.08</v>
      </c>
      <c r="D638" s="66">
        <f t="shared" si="304"/>
        <v>0</v>
      </c>
      <c r="E638" s="67">
        <f t="shared" si="305"/>
        <v>9.8325722983257045</v>
      </c>
      <c r="F638" s="67">
        <f t="shared" si="306"/>
        <v>10.539215686274495</v>
      </c>
      <c r="G638" s="62"/>
      <c r="H638" s="64"/>
      <c r="I638" s="65" t="s">
        <v>11</v>
      </c>
      <c r="J638" s="66">
        <v>19.37</v>
      </c>
      <c r="K638" s="66">
        <f t="shared" si="294"/>
        <v>0</v>
      </c>
      <c r="L638" s="67">
        <f t="shared" si="307"/>
        <v>14.819205690574977</v>
      </c>
      <c r="M638" s="67">
        <f t="shared" si="308"/>
        <v>14.819205690574977</v>
      </c>
      <c r="N638" s="62"/>
      <c r="O638" s="64"/>
      <c r="P638" s="65" t="s">
        <v>11</v>
      </c>
      <c r="Q638" s="66">
        <v>47.25</v>
      </c>
      <c r="R638" s="66">
        <f t="shared" si="296"/>
        <v>-0.40050590219223858</v>
      </c>
      <c r="S638" s="67">
        <f t="shared" si="309"/>
        <v>8.4212941716383725</v>
      </c>
      <c r="T638" s="67">
        <f t="shared" si="310"/>
        <v>10.733536442465418</v>
      </c>
    </row>
    <row r="639" spans="1:20" ht="9.75" customHeight="1" x14ac:dyDescent="0.2">
      <c r="A639" s="64"/>
      <c r="B639" s="65" t="s">
        <v>12</v>
      </c>
      <c r="C639" s="66">
        <v>36.08</v>
      </c>
      <c r="D639" s="66">
        <f t="shared" si="304"/>
        <v>0</v>
      </c>
      <c r="E639" s="67">
        <f t="shared" si="305"/>
        <v>9.8325722983257045</v>
      </c>
      <c r="F639" s="67">
        <f t="shared" si="306"/>
        <v>9.8325722983257045</v>
      </c>
      <c r="G639" s="62"/>
      <c r="H639" s="64"/>
      <c r="I639" s="65" t="s">
        <v>12</v>
      </c>
      <c r="J639" s="66">
        <v>19.37</v>
      </c>
      <c r="K639" s="66">
        <f t="shared" si="294"/>
        <v>0</v>
      </c>
      <c r="L639" s="67">
        <f t="shared" si="307"/>
        <v>14.819205690574977</v>
      </c>
      <c r="M639" s="67">
        <f t="shared" si="308"/>
        <v>14.819205690574977</v>
      </c>
      <c r="N639" s="62"/>
      <c r="O639" s="64"/>
      <c r="P639" s="65" t="s">
        <v>12</v>
      </c>
      <c r="Q639" s="66">
        <v>47.36</v>
      </c>
      <c r="R639" s="66">
        <f t="shared" si="296"/>
        <v>0.23280423280422902</v>
      </c>
      <c r="S639" s="67">
        <f t="shared" si="309"/>
        <v>8.6737035337310697</v>
      </c>
      <c r="T639" s="67">
        <f t="shared" si="310"/>
        <v>8.8985973787077519</v>
      </c>
    </row>
    <row r="640" spans="1:20" ht="9.75" customHeight="1" x14ac:dyDescent="0.2">
      <c r="A640" s="64"/>
      <c r="B640" s="65" t="s">
        <v>13</v>
      </c>
      <c r="C640" s="66">
        <v>36.08</v>
      </c>
      <c r="D640" s="66">
        <f t="shared" si="304"/>
        <v>0</v>
      </c>
      <c r="E640" s="67">
        <f t="shared" si="305"/>
        <v>9.8325722983257045</v>
      </c>
      <c r="F640" s="67">
        <f t="shared" si="306"/>
        <v>9.8325722983257045</v>
      </c>
      <c r="G640" s="62"/>
      <c r="H640" s="64"/>
      <c r="I640" s="65" t="s">
        <v>13</v>
      </c>
      <c r="J640" s="66">
        <v>19.37</v>
      </c>
      <c r="K640" s="66">
        <f t="shared" si="294"/>
        <v>0</v>
      </c>
      <c r="L640" s="67">
        <f t="shared" si="307"/>
        <v>14.819205690574977</v>
      </c>
      <c r="M640" s="67">
        <f t="shared" si="308"/>
        <v>14.819205690574977</v>
      </c>
      <c r="N640" s="62"/>
      <c r="O640" s="64"/>
      <c r="P640" s="65" t="s">
        <v>13</v>
      </c>
      <c r="Q640" s="66">
        <v>47.75</v>
      </c>
      <c r="R640" s="66">
        <f t="shared" si="296"/>
        <v>0.82347972972973693</v>
      </c>
      <c r="S640" s="67">
        <f t="shared" si="309"/>
        <v>9.56860945387794</v>
      </c>
      <c r="T640" s="67">
        <f t="shared" si="310"/>
        <v>10.481258676538641</v>
      </c>
    </row>
    <row r="641" spans="1:20" ht="9.75" customHeight="1" x14ac:dyDescent="0.2">
      <c r="A641" s="64"/>
      <c r="B641" s="65" t="s">
        <v>14</v>
      </c>
      <c r="C641" s="66">
        <v>36.51</v>
      </c>
      <c r="D641" s="66">
        <f t="shared" si="304"/>
        <v>1.1917960088691837</v>
      </c>
      <c r="E641" s="67">
        <f t="shared" si="305"/>
        <v>11.141552511415508</v>
      </c>
      <c r="F641" s="67">
        <f t="shared" si="306"/>
        <v>11.141552511415508</v>
      </c>
      <c r="G641" s="62"/>
      <c r="H641" s="64"/>
      <c r="I641" s="65" t="s">
        <v>14</v>
      </c>
      <c r="J641" s="66">
        <v>19.37</v>
      </c>
      <c r="K641" s="66">
        <f t="shared" si="294"/>
        <v>0</v>
      </c>
      <c r="L641" s="67">
        <f t="shared" si="307"/>
        <v>14.819205690574977</v>
      </c>
      <c r="M641" s="67">
        <f t="shared" si="308"/>
        <v>14.819205690574977</v>
      </c>
      <c r="N641" s="62"/>
      <c r="O641" s="64"/>
      <c r="P641" s="65" t="s">
        <v>14</v>
      </c>
      <c r="Q641" s="66">
        <v>46.44</v>
      </c>
      <c r="R641" s="66">
        <f t="shared" si="296"/>
        <v>-2.7434554973822078</v>
      </c>
      <c r="S641" s="67">
        <f t="shared" si="309"/>
        <v>6.5626434144102852</v>
      </c>
      <c r="T641" s="67">
        <f t="shared" si="310"/>
        <v>6.5626434144102852</v>
      </c>
    </row>
    <row r="642" spans="1:20" ht="9.75" customHeight="1" x14ac:dyDescent="0.2">
      <c r="A642" s="58">
        <v>2013</v>
      </c>
      <c r="B642" s="59" t="s">
        <v>37</v>
      </c>
      <c r="C642" s="60">
        <v>36.51</v>
      </c>
      <c r="D642" s="60">
        <f>((C642/C641)-1)*100</f>
        <v>0</v>
      </c>
      <c r="E642" s="61">
        <f>((C642/C$641)-1)*100</f>
        <v>0</v>
      </c>
      <c r="F642" s="61">
        <f>((C642/C630)-1)*100</f>
        <v>11.141552511415508</v>
      </c>
      <c r="G642" s="62"/>
      <c r="H642" s="58">
        <v>2013</v>
      </c>
      <c r="I642" s="59" t="s">
        <v>37</v>
      </c>
      <c r="J642" s="60">
        <v>21.18</v>
      </c>
      <c r="K642" s="60">
        <f t="shared" ref="K642:K653" si="311">((J642/J641)-1)*100</f>
        <v>9.3443469282395331</v>
      </c>
      <c r="L642" s="61">
        <f>((J642/J$641)-1)*100</f>
        <v>9.3443469282395331</v>
      </c>
      <c r="M642" s="61">
        <f>((J642/J630)-1)*100</f>
        <v>9.3443469282395331</v>
      </c>
      <c r="N642" s="62"/>
      <c r="O642" s="58">
        <v>2013</v>
      </c>
      <c r="P642" s="59" t="s">
        <v>37</v>
      </c>
      <c r="Q642" s="60">
        <v>47.04</v>
      </c>
      <c r="R642" s="60">
        <f t="shared" ref="R642:R653" si="312">((Q642/Q641)-1)*100</f>
        <v>1.2919896640826822</v>
      </c>
      <c r="S642" s="61">
        <f>((Q642/Q$641)-1)*100</f>
        <v>1.2919896640826822</v>
      </c>
      <c r="T642" s="61">
        <f>((Q642/Q630)-1)*100</f>
        <v>6.0653889515219772</v>
      </c>
    </row>
    <row r="643" spans="1:20" ht="9.75" customHeight="1" x14ac:dyDescent="0.2">
      <c r="A643" s="64"/>
      <c r="B643" s="65" t="s">
        <v>4</v>
      </c>
      <c r="C643" s="66">
        <v>36.51</v>
      </c>
      <c r="D643" s="66">
        <f t="shared" ref="D643:D653" si="313">((C643/C642)-1)*100</f>
        <v>0</v>
      </c>
      <c r="E643" s="67">
        <f t="shared" ref="E643:E653" si="314">((C643/C$641)-1)*100</f>
        <v>0</v>
      </c>
      <c r="F643" s="67">
        <f t="shared" ref="F643:F653" si="315">((C643/C631)-1)*100</f>
        <v>11.141552511415508</v>
      </c>
      <c r="G643" s="62"/>
      <c r="H643" s="64"/>
      <c r="I643" s="65" t="s">
        <v>4</v>
      </c>
      <c r="J643" s="66">
        <v>21.18</v>
      </c>
      <c r="K643" s="66">
        <f t="shared" si="311"/>
        <v>0</v>
      </c>
      <c r="L643" s="67">
        <f t="shared" ref="L643:L653" si="316">((J643/J$641)-1)*100</f>
        <v>9.3443469282395331</v>
      </c>
      <c r="M643" s="67">
        <f t="shared" ref="M643:M653" si="317">((J643/J631)-1)*100</f>
        <v>9.3443469282395331</v>
      </c>
      <c r="N643" s="62"/>
      <c r="O643" s="64"/>
      <c r="P643" s="65" t="s">
        <v>4</v>
      </c>
      <c r="Q643" s="66">
        <v>49.53</v>
      </c>
      <c r="R643" s="66">
        <f t="shared" si="312"/>
        <v>5.293367346938771</v>
      </c>
      <c r="S643" s="67">
        <f t="shared" ref="S643:S653" si="318">((Q643/Q$641)-1)*100</f>
        <v>6.6537467700258368</v>
      </c>
      <c r="T643" s="67">
        <f t="shared" ref="T643:T653" si="319">((Q643/Q631)-1)*100</f>
        <v>6.241956241956248</v>
      </c>
    </row>
    <row r="644" spans="1:20" ht="9.75" customHeight="1" x14ac:dyDescent="0.2">
      <c r="A644" s="64"/>
      <c r="B644" s="65" t="s">
        <v>5</v>
      </c>
      <c r="C644" s="66">
        <v>39.86</v>
      </c>
      <c r="D644" s="66">
        <f t="shared" si="313"/>
        <v>9.1755683374417973</v>
      </c>
      <c r="E644" s="67">
        <f t="shared" si="314"/>
        <v>9.1755683374417973</v>
      </c>
      <c r="F644" s="67">
        <f t="shared" si="315"/>
        <v>11.278615298715788</v>
      </c>
      <c r="G644" s="62"/>
      <c r="H644" s="64"/>
      <c r="I644" s="65" t="s">
        <v>5</v>
      </c>
      <c r="J644" s="66">
        <v>21.18</v>
      </c>
      <c r="K644" s="66">
        <f t="shared" si="311"/>
        <v>0</v>
      </c>
      <c r="L644" s="67">
        <f t="shared" si="316"/>
        <v>9.3443469282395331</v>
      </c>
      <c r="M644" s="67">
        <f t="shared" si="317"/>
        <v>9.3443469282395331</v>
      </c>
      <c r="N644" s="62"/>
      <c r="O644" s="64"/>
      <c r="P644" s="65" t="s">
        <v>5</v>
      </c>
      <c r="Q644" s="66">
        <v>50.2</v>
      </c>
      <c r="R644" s="66">
        <f t="shared" si="312"/>
        <v>1.3527155259438706</v>
      </c>
      <c r="S644" s="67">
        <f t="shared" si="318"/>
        <v>8.0964685615848566</v>
      </c>
      <c r="T644" s="67">
        <f t="shared" si="319"/>
        <v>8.3063646170442382</v>
      </c>
    </row>
    <row r="645" spans="1:20" ht="9.75" customHeight="1" x14ac:dyDescent="0.2">
      <c r="A645" s="64"/>
      <c r="B645" s="65" t="s">
        <v>6</v>
      </c>
      <c r="C645" s="66">
        <v>39.86</v>
      </c>
      <c r="D645" s="66">
        <f t="shared" si="313"/>
        <v>0</v>
      </c>
      <c r="E645" s="67">
        <f t="shared" si="314"/>
        <v>9.1755683374417973</v>
      </c>
      <c r="F645" s="67">
        <f t="shared" si="315"/>
        <v>10.476718403547668</v>
      </c>
      <c r="G645" s="62"/>
      <c r="H645" s="64"/>
      <c r="I645" s="65" t="s">
        <v>6</v>
      </c>
      <c r="J645" s="66">
        <v>21.18</v>
      </c>
      <c r="K645" s="66">
        <f t="shared" si="311"/>
        <v>0</v>
      </c>
      <c r="L645" s="67">
        <f t="shared" si="316"/>
        <v>9.3443469282395331</v>
      </c>
      <c r="M645" s="67">
        <f t="shared" si="317"/>
        <v>9.3443469282395331</v>
      </c>
      <c r="N645" s="62"/>
      <c r="O645" s="64"/>
      <c r="P645" s="65" t="s">
        <v>6</v>
      </c>
      <c r="Q645" s="66">
        <v>50.48</v>
      </c>
      <c r="R645" s="66">
        <f t="shared" si="312"/>
        <v>0.55776892430277059</v>
      </c>
      <c r="S645" s="67">
        <f t="shared" si="318"/>
        <v>8.6993970714901003</v>
      </c>
      <c r="T645" s="67">
        <f t="shared" si="319"/>
        <v>9.5723898415454691</v>
      </c>
    </row>
    <row r="646" spans="1:20" ht="9.75" customHeight="1" x14ac:dyDescent="0.2">
      <c r="A646" s="64"/>
      <c r="B646" s="65" t="s">
        <v>7</v>
      </c>
      <c r="C646" s="66">
        <v>39.61</v>
      </c>
      <c r="D646" s="66">
        <f t="shared" si="313"/>
        <v>-0.62719518314099387</v>
      </c>
      <c r="E646" s="67">
        <f t="shared" si="314"/>
        <v>8.4908244316625581</v>
      </c>
      <c r="F646" s="67">
        <f t="shared" si="315"/>
        <v>9.7838137472283861</v>
      </c>
      <c r="G646" s="62"/>
      <c r="H646" s="64"/>
      <c r="I646" s="65" t="s">
        <v>7</v>
      </c>
      <c r="J646" s="66">
        <v>21.18</v>
      </c>
      <c r="K646" s="66">
        <f t="shared" si="311"/>
        <v>0</v>
      </c>
      <c r="L646" s="67">
        <f t="shared" si="316"/>
        <v>9.3443469282395331</v>
      </c>
      <c r="M646" s="67">
        <f t="shared" si="317"/>
        <v>9.3443469282395331</v>
      </c>
      <c r="N646" s="62"/>
      <c r="O646" s="64"/>
      <c r="P646" s="65" t="s">
        <v>7</v>
      </c>
      <c r="Q646" s="66">
        <v>51.21</v>
      </c>
      <c r="R646" s="66">
        <f t="shared" si="312"/>
        <v>1.4461172741679906</v>
      </c>
      <c r="S646" s="67">
        <f t="shared" si="318"/>
        <v>10.271317829457383</v>
      </c>
      <c r="T646" s="67">
        <f t="shared" si="319"/>
        <v>11.156935098762744</v>
      </c>
    </row>
    <row r="647" spans="1:20" ht="9.75" customHeight="1" x14ac:dyDescent="0.2">
      <c r="A647" s="64"/>
      <c r="B647" s="65" t="s">
        <v>8</v>
      </c>
      <c r="C647" s="66">
        <v>39.86</v>
      </c>
      <c r="D647" s="66">
        <f t="shared" si="313"/>
        <v>0.63115374905327037</v>
      </c>
      <c r="E647" s="67">
        <f t="shared" si="314"/>
        <v>9.1755683374417973</v>
      </c>
      <c r="F647" s="67">
        <f t="shared" si="315"/>
        <v>10.476718403547668</v>
      </c>
      <c r="G647" s="62"/>
      <c r="H647" s="64"/>
      <c r="I647" s="65" t="s">
        <v>8</v>
      </c>
      <c r="J647" s="66">
        <v>21.18</v>
      </c>
      <c r="K647" s="66">
        <f t="shared" si="311"/>
        <v>0</v>
      </c>
      <c r="L647" s="67">
        <f t="shared" si="316"/>
        <v>9.3443469282395331</v>
      </c>
      <c r="M647" s="67">
        <f t="shared" si="317"/>
        <v>9.3443469282395331</v>
      </c>
      <c r="N647" s="62"/>
      <c r="O647" s="64"/>
      <c r="P647" s="65" t="s">
        <v>8</v>
      </c>
      <c r="Q647" s="66">
        <v>51.69</v>
      </c>
      <c r="R647" s="66">
        <f t="shared" si="312"/>
        <v>0.93731693028704655</v>
      </c>
      <c r="S647" s="67">
        <f t="shared" si="318"/>
        <v>11.304909560723519</v>
      </c>
      <c r="T647" s="67">
        <f t="shared" si="319"/>
        <v>11.858904998917975</v>
      </c>
    </row>
    <row r="648" spans="1:20" s="63" customFormat="1" ht="9.75" customHeight="1" x14ac:dyDescent="0.2">
      <c r="A648" s="64"/>
      <c r="B648" s="65" t="s">
        <v>9</v>
      </c>
      <c r="C648" s="66">
        <v>39.729999999999997</v>
      </c>
      <c r="D648" s="66">
        <f t="shared" si="313"/>
        <v>-0.32614149523332303</v>
      </c>
      <c r="E648" s="67">
        <f t="shared" si="314"/>
        <v>8.8195015064366</v>
      </c>
      <c r="F648" s="67">
        <f t="shared" si="315"/>
        <v>10.116407982261633</v>
      </c>
      <c r="G648" s="62"/>
      <c r="H648" s="64"/>
      <c r="I648" s="65" t="s">
        <v>9</v>
      </c>
      <c r="J648" s="66">
        <v>21.18</v>
      </c>
      <c r="K648" s="66">
        <f t="shared" si="311"/>
        <v>0</v>
      </c>
      <c r="L648" s="67">
        <f t="shared" si="316"/>
        <v>9.3443469282395331</v>
      </c>
      <c r="M648" s="67">
        <f t="shared" si="317"/>
        <v>9.3443469282395331</v>
      </c>
      <c r="N648" s="62"/>
      <c r="O648" s="64"/>
      <c r="P648" s="65" t="s">
        <v>9</v>
      </c>
      <c r="Q648" s="66">
        <v>52.27</v>
      </c>
      <c r="R648" s="66">
        <f t="shared" si="312"/>
        <v>1.1220739021087445</v>
      </c>
      <c r="S648" s="67">
        <f t="shared" si="318"/>
        <v>12.553832902670115</v>
      </c>
      <c r="T648" s="67">
        <f t="shared" si="319"/>
        <v>11.26011068539805</v>
      </c>
    </row>
    <row r="649" spans="1:20" s="63" customFormat="1" ht="9.75" customHeight="1" x14ac:dyDescent="0.2">
      <c r="A649" s="64"/>
      <c r="B649" s="65" t="s">
        <v>10</v>
      </c>
      <c r="C649" s="66">
        <v>39.729999999999997</v>
      </c>
      <c r="D649" s="66">
        <f t="shared" si="313"/>
        <v>0</v>
      </c>
      <c r="E649" s="67">
        <f t="shared" si="314"/>
        <v>8.8195015064366</v>
      </c>
      <c r="F649" s="67">
        <f t="shared" si="315"/>
        <v>10.116407982261633</v>
      </c>
      <c r="G649" s="62"/>
      <c r="H649" s="64"/>
      <c r="I649" s="65" t="s">
        <v>10</v>
      </c>
      <c r="J649" s="66">
        <v>21.18</v>
      </c>
      <c r="K649" s="66">
        <f t="shared" si="311"/>
        <v>0</v>
      </c>
      <c r="L649" s="67">
        <f t="shared" si="316"/>
        <v>9.3443469282395331</v>
      </c>
      <c r="M649" s="67">
        <f t="shared" si="317"/>
        <v>9.3443469282395331</v>
      </c>
      <c r="N649" s="62"/>
      <c r="O649" s="64"/>
      <c r="P649" s="65" t="s">
        <v>10</v>
      </c>
      <c r="Q649" s="66">
        <v>54.84</v>
      </c>
      <c r="R649" s="66">
        <f t="shared" si="312"/>
        <v>4.9167782666921678</v>
      </c>
      <c r="S649" s="67">
        <f t="shared" si="318"/>
        <v>18.087855297157638</v>
      </c>
      <c r="T649" s="67">
        <f t="shared" si="319"/>
        <v>15.598650927487355</v>
      </c>
    </row>
    <row r="650" spans="1:20" s="63" customFormat="1" ht="9.75" customHeight="1" x14ac:dyDescent="0.2">
      <c r="A650" s="64"/>
      <c r="B650" s="65" t="s">
        <v>11</v>
      </c>
      <c r="C650" s="66">
        <v>40.369999999999997</v>
      </c>
      <c r="D650" s="66">
        <f t="shared" si="313"/>
        <v>1.6108733954190768</v>
      </c>
      <c r="E650" s="67">
        <f t="shared" si="314"/>
        <v>10.572445905231454</v>
      </c>
      <c r="F650" s="67">
        <f t="shared" si="315"/>
        <v>11.890243902439025</v>
      </c>
      <c r="G650" s="62"/>
      <c r="H650" s="64"/>
      <c r="I650" s="65" t="s">
        <v>11</v>
      </c>
      <c r="J650" s="66">
        <v>21.18</v>
      </c>
      <c r="K650" s="66">
        <f t="shared" si="311"/>
        <v>0</v>
      </c>
      <c r="L650" s="67">
        <f t="shared" si="316"/>
        <v>9.3443469282395331</v>
      </c>
      <c r="M650" s="67">
        <f t="shared" si="317"/>
        <v>9.3443469282395331</v>
      </c>
      <c r="N650" s="62"/>
      <c r="O650" s="64"/>
      <c r="P650" s="65" t="s">
        <v>11</v>
      </c>
      <c r="Q650" s="66">
        <v>51.83</v>
      </c>
      <c r="R650" s="66">
        <f t="shared" si="312"/>
        <v>-5.4886943836615742</v>
      </c>
      <c r="S650" s="67">
        <f t="shared" si="318"/>
        <v>11.606373815676152</v>
      </c>
      <c r="T650" s="67">
        <f t="shared" si="319"/>
        <v>9.6931216931216859</v>
      </c>
    </row>
    <row r="651" spans="1:20" s="63" customFormat="1" ht="9.75" customHeight="1" x14ac:dyDescent="0.2">
      <c r="A651" s="64"/>
      <c r="B651" s="65" t="s">
        <v>12</v>
      </c>
      <c r="C651" s="66">
        <v>40.369999999999997</v>
      </c>
      <c r="D651" s="66">
        <f t="shared" si="313"/>
        <v>0</v>
      </c>
      <c r="E651" s="67">
        <f t="shared" si="314"/>
        <v>10.572445905231454</v>
      </c>
      <c r="F651" s="67">
        <f t="shared" si="315"/>
        <v>11.890243902439025</v>
      </c>
      <c r="G651" s="62"/>
      <c r="H651" s="64"/>
      <c r="I651" s="65" t="s">
        <v>12</v>
      </c>
      <c r="J651" s="66">
        <v>21.18</v>
      </c>
      <c r="K651" s="66">
        <f t="shared" si="311"/>
        <v>0</v>
      </c>
      <c r="L651" s="67">
        <f t="shared" si="316"/>
        <v>9.3443469282395331</v>
      </c>
      <c r="M651" s="67">
        <f t="shared" si="317"/>
        <v>9.3443469282395331</v>
      </c>
      <c r="N651" s="62"/>
      <c r="O651" s="64"/>
      <c r="P651" s="65" t="s">
        <v>12</v>
      </c>
      <c r="Q651" s="66">
        <v>51.83</v>
      </c>
      <c r="R651" s="66">
        <f t="shared" si="312"/>
        <v>0</v>
      </c>
      <c r="S651" s="67">
        <f t="shared" si="318"/>
        <v>11.606373815676152</v>
      </c>
      <c r="T651" s="67">
        <f t="shared" si="319"/>
        <v>9.4383445945945823</v>
      </c>
    </row>
    <row r="652" spans="1:20" s="63" customFormat="1" ht="9.75" customHeight="1" x14ac:dyDescent="0.2">
      <c r="A652" s="64"/>
      <c r="B652" s="65" t="s">
        <v>13</v>
      </c>
      <c r="C652" s="66">
        <v>40.799999999999997</v>
      </c>
      <c r="D652" s="66">
        <f t="shared" si="313"/>
        <v>1.0651473866732708</v>
      </c>
      <c r="E652" s="67">
        <f t="shared" si="314"/>
        <v>11.750205423171733</v>
      </c>
      <c r="F652" s="67">
        <f t="shared" si="315"/>
        <v>13.082039911308208</v>
      </c>
      <c r="G652" s="62"/>
      <c r="H652" s="64"/>
      <c r="I652" s="65" t="s">
        <v>13</v>
      </c>
      <c r="J652" s="66">
        <v>21.18</v>
      </c>
      <c r="K652" s="66">
        <f t="shared" si="311"/>
        <v>0</v>
      </c>
      <c r="L652" s="67">
        <f t="shared" si="316"/>
        <v>9.3443469282395331</v>
      </c>
      <c r="M652" s="67">
        <f t="shared" si="317"/>
        <v>9.3443469282395331</v>
      </c>
      <c r="N652" s="62"/>
      <c r="O652" s="64"/>
      <c r="P652" s="65" t="s">
        <v>13</v>
      </c>
      <c r="Q652" s="66">
        <v>53.93</v>
      </c>
      <c r="R652" s="66">
        <f t="shared" si="312"/>
        <v>4.0517075053058127</v>
      </c>
      <c r="S652" s="67">
        <f t="shared" si="318"/>
        <v>16.128337639965551</v>
      </c>
      <c r="T652" s="67">
        <f t="shared" si="319"/>
        <v>12.942408376963343</v>
      </c>
    </row>
    <row r="653" spans="1:20" s="63" customFormat="1" ht="9.75" customHeight="1" x14ac:dyDescent="0.2">
      <c r="A653" s="64"/>
      <c r="B653" s="65" t="s">
        <v>14</v>
      </c>
      <c r="C653" s="66">
        <v>40.630000000000003</v>
      </c>
      <c r="D653" s="66">
        <f t="shared" si="313"/>
        <v>-0.41666666666665408</v>
      </c>
      <c r="E653" s="67">
        <f t="shared" si="314"/>
        <v>11.28457956724187</v>
      </c>
      <c r="F653" s="67">
        <f t="shared" si="315"/>
        <v>11.28457956724187</v>
      </c>
      <c r="G653" s="62"/>
      <c r="H653" s="64"/>
      <c r="I653" s="65" t="s">
        <v>14</v>
      </c>
      <c r="J653" s="66">
        <v>21.18</v>
      </c>
      <c r="K653" s="66">
        <f t="shared" si="311"/>
        <v>0</v>
      </c>
      <c r="L653" s="67">
        <f t="shared" si="316"/>
        <v>9.3443469282395331</v>
      </c>
      <c r="M653" s="67">
        <f t="shared" si="317"/>
        <v>9.3443469282395331</v>
      </c>
      <c r="N653" s="62"/>
      <c r="O653" s="64"/>
      <c r="P653" s="65" t="s">
        <v>14</v>
      </c>
      <c r="Q653" s="66">
        <v>55.48</v>
      </c>
      <c r="R653" s="66">
        <f t="shared" si="312"/>
        <v>2.8740960504357371</v>
      </c>
      <c r="S653" s="67">
        <f t="shared" si="318"/>
        <v>19.465977605512496</v>
      </c>
      <c r="T653" s="67">
        <f t="shared" si="319"/>
        <v>19.465977605512496</v>
      </c>
    </row>
    <row r="654" spans="1:20" s="63" customFormat="1" ht="9.75" customHeight="1" x14ac:dyDescent="0.2">
      <c r="A654" s="58">
        <v>2014</v>
      </c>
      <c r="B654" s="59" t="s">
        <v>37</v>
      </c>
      <c r="C654" s="60">
        <v>40.630000000000003</v>
      </c>
      <c r="D654" s="60">
        <f>((C654/C653)-1)*100</f>
        <v>0</v>
      </c>
      <c r="E654" s="61">
        <f t="shared" ref="E654:E665" si="320">((C654/C$653)-1)*100</f>
        <v>0</v>
      </c>
      <c r="F654" s="61">
        <f>((C654/C642)-1)*100</f>
        <v>11.28457956724187</v>
      </c>
      <c r="G654" s="62"/>
      <c r="H654" s="58">
        <f>A654</f>
        <v>2014</v>
      </c>
      <c r="I654" s="59" t="s">
        <v>37</v>
      </c>
      <c r="J654" s="60">
        <v>21.18</v>
      </c>
      <c r="K654" s="60">
        <f t="shared" ref="K654:K665" si="321">((J654/J653)-1)*100</f>
        <v>0</v>
      </c>
      <c r="L654" s="61">
        <f t="shared" ref="L654:L665" si="322">((J654/J$653)-1)*100</f>
        <v>0</v>
      </c>
      <c r="M654" s="61">
        <f>((J654/J642)-1)*100</f>
        <v>0</v>
      </c>
      <c r="N654" s="62"/>
      <c r="O654" s="58">
        <f>A654</f>
        <v>2014</v>
      </c>
      <c r="P654" s="59" t="s">
        <v>37</v>
      </c>
      <c r="Q654" s="60">
        <v>55.06</v>
      </c>
      <c r="R654" s="60">
        <f t="shared" ref="R654:R665" si="323">((Q654/Q653)-1)*100</f>
        <v>-0.75702956020186063</v>
      </c>
      <c r="S654" s="61">
        <f t="shared" ref="S654:S665" si="324">((Q654/Q$653)-1)*100</f>
        <v>-0.75702956020186063</v>
      </c>
      <c r="T654" s="61">
        <f>((Q654/Q642)-1)*100</f>
        <v>17.049319727891167</v>
      </c>
    </row>
    <row r="655" spans="1:20" s="63" customFormat="1" ht="9.75" customHeight="1" x14ac:dyDescent="0.2">
      <c r="A655" s="64"/>
      <c r="B655" s="65" t="s">
        <v>4</v>
      </c>
      <c r="C655" s="66">
        <v>41.23</v>
      </c>
      <c r="D655" s="66">
        <f t="shared" ref="D655:D665" si="325">((C655/C654)-1)*100</f>
        <v>1.4767413241447036</v>
      </c>
      <c r="E655" s="67">
        <f t="shared" si="320"/>
        <v>1.4767413241447036</v>
      </c>
      <c r="F655" s="67">
        <f t="shared" ref="F655:F665" si="326">((C655/C643)-1)*100</f>
        <v>12.927964941112013</v>
      </c>
      <c r="G655" s="62"/>
      <c r="H655" s="64"/>
      <c r="I655" s="65" t="s">
        <v>4</v>
      </c>
      <c r="J655" s="66">
        <v>21.18</v>
      </c>
      <c r="K655" s="66">
        <f t="shared" si="321"/>
        <v>0</v>
      </c>
      <c r="L655" s="67">
        <f t="shared" si="322"/>
        <v>0</v>
      </c>
      <c r="M655" s="67">
        <f t="shared" ref="M655:M665" si="327">((J655/J643)-1)*100</f>
        <v>0</v>
      </c>
      <c r="N655" s="62"/>
      <c r="O655" s="64"/>
      <c r="P655" s="65" t="s">
        <v>4</v>
      </c>
      <c r="Q655" s="66">
        <v>55.41</v>
      </c>
      <c r="R655" s="66">
        <f t="shared" si="323"/>
        <v>0.63567017798764613</v>
      </c>
      <c r="S655" s="67">
        <f t="shared" si="324"/>
        <v>-0.12617159336697492</v>
      </c>
      <c r="T655" s="67">
        <f t="shared" ref="T655:T665" si="328">((Q655/Q643)-1)*100</f>
        <v>11.87159297395517</v>
      </c>
    </row>
    <row r="656" spans="1:20" s="63" customFormat="1" ht="9.75" customHeight="1" x14ac:dyDescent="0.2">
      <c r="A656" s="64"/>
      <c r="B656" s="65" t="s">
        <v>5</v>
      </c>
      <c r="C656" s="66">
        <v>44.88</v>
      </c>
      <c r="D656" s="66">
        <f t="shared" si="325"/>
        <v>8.8527771040504568</v>
      </c>
      <c r="E656" s="67">
        <f t="shared" si="320"/>
        <v>10.460251046025103</v>
      </c>
      <c r="F656" s="67">
        <f t="shared" si="326"/>
        <v>12.59407927747116</v>
      </c>
      <c r="G656" s="62"/>
      <c r="H656" s="64"/>
      <c r="I656" s="65" t="s">
        <v>5</v>
      </c>
      <c r="J656" s="66">
        <v>21.18</v>
      </c>
      <c r="K656" s="66">
        <f t="shared" si="321"/>
        <v>0</v>
      </c>
      <c r="L656" s="67">
        <f t="shared" si="322"/>
        <v>0</v>
      </c>
      <c r="M656" s="67">
        <f t="shared" si="327"/>
        <v>0</v>
      </c>
      <c r="N656" s="62"/>
      <c r="O656" s="64"/>
      <c r="P656" s="65" t="s">
        <v>5</v>
      </c>
      <c r="Q656" s="66">
        <v>56.86</v>
      </c>
      <c r="R656" s="66">
        <f t="shared" si="323"/>
        <v>2.6168561631474407</v>
      </c>
      <c r="S656" s="67">
        <f t="shared" si="324"/>
        <v>2.4873828406632992</v>
      </c>
      <c r="T656" s="67">
        <f t="shared" si="328"/>
        <v>13.266932270916332</v>
      </c>
    </row>
    <row r="657" spans="1:20" s="63" customFormat="1" ht="9.75" customHeight="1" x14ac:dyDescent="0.2">
      <c r="A657" s="64"/>
      <c r="B657" s="65" t="s">
        <v>6</v>
      </c>
      <c r="C657" s="66">
        <v>44.88</v>
      </c>
      <c r="D657" s="66">
        <f t="shared" si="325"/>
        <v>0</v>
      </c>
      <c r="E657" s="67">
        <f t="shared" si="320"/>
        <v>10.460251046025103</v>
      </c>
      <c r="F657" s="67">
        <f t="shared" si="326"/>
        <v>12.59407927747116</v>
      </c>
      <c r="G657" s="62"/>
      <c r="H657" s="64"/>
      <c r="I657" s="65" t="s">
        <v>6</v>
      </c>
      <c r="J657" s="66">
        <v>21.18</v>
      </c>
      <c r="K657" s="66">
        <f t="shared" si="321"/>
        <v>0</v>
      </c>
      <c r="L657" s="67">
        <f t="shared" si="322"/>
        <v>0</v>
      </c>
      <c r="M657" s="67">
        <f t="shared" si="327"/>
        <v>0</v>
      </c>
      <c r="N657" s="62"/>
      <c r="O657" s="64"/>
      <c r="P657" s="65" t="s">
        <v>6</v>
      </c>
      <c r="Q657" s="66">
        <v>57.7</v>
      </c>
      <c r="R657" s="66">
        <f t="shared" si="323"/>
        <v>1.4773126978543827</v>
      </c>
      <c r="S657" s="67">
        <f t="shared" si="324"/>
        <v>4.0014419610670648</v>
      </c>
      <c r="T657" s="67">
        <f t="shared" si="328"/>
        <v>14.302694136291617</v>
      </c>
    </row>
    <row r="658" spans="1:20" s="63" customFormat="1" ht="9.75" customHeight="1" x14ac:dyDescent="0.2">
      <c r="A658" s="64"/>
      <c r="B658" s="65" t="s">
        <v>7</v>
      </c>
      <c r="C658" s="66">
        <v>44.88</v>
      </c>
      <c r="D658" s="66">
        <f t="shared" si="325"/>
        <v>0</v>
      </c>
      <c r="E658" s="67">
        <f t="shared" si="320"/>
        <v>10.460251046025103</v>
      </c>
      <c r="F658" s="67">
        <f t="shared" si="326"/>
        <v>13.30472103004292</v>
      </c>
      <c r="G658" s="62"/>
      <c r="H658" s="64"/>
      <c r="I658" s="65" t="s">
        <v>7</v>
      </c>
      <c r="J658" s="66">
        <v>21.18</v>
      </c>
      <c r="K658" s="66">
        <f t="shared" si="321"/>
        <v>0</v>
      </c>
      <c r="L658" s="67">
        <f t="shared" si="322"/>
        <v>0</v>
      </c>
      <c r="M658" s="67">
        <f t="shared" si="327"/>
        <v>0</v>
      </c>
      <c r="N658" s="62"/>
      <c r="O658" s="64"/>
      <c r="P658" s="65" t="s">
        <v>7</v>
      </c>
      <c r="Q658" s="66">
        <v>57.32</v>
      </c>
      <c r="R658" s="66">
        <f t="shared" si="323"/>
        <v>-0.6585788561525141</v>
      </c>
      <c r="S658" s="67">
        <f t="shared" si="324"/>
        <v>3.316510454217747</v>
      </c>
      <c r="T658" s="67">
        <f t="shared" si="328"/>
        <v>11.931263425112281</v>
      </c>
    </row>
    <row r="659" spans="1:20" s="63" customFormat="1" ht="9.75" customHeight="1" x14ac:dyDescent="0.2">
      <c r="A659" s="64"/>
      <c r="B659" s="65" t="s">
        <v>8</v>
      </c>
      <c r="C659" s="66">
        <v>44.88</v>
      </c>
      <c r="D659" s="66">
        <f t="shared" si="325"/>
        <v>0</v>
      </c>
      <c r="E659" s="67">
        <f t="shared" si="320"/>
        <v>10.460251046025103</v>
      </c>
      <c r="F659" s="67">
        <f t="shared" si="326"/>
        <v>12.59407927747116</v>
      </c>
      <c r="G659" s="62"/>
      <c r="H659" s="64"/>
      <c r="I659" s="65" t="s">
        <v>8</v>
      </c>
      <c r="J659" s="66">
        <v>21.18</v>
      </c>
      <c r="K659" s="66">
        <f t="shared" si="321"/>
        <v>0</v>
      </c>
      <c r="L659" s="67">
        <f t="shared" si="322"/>
        <v>0</v>
      </c>
      <c r="M659" s="67">
        <f t="shared" si="327"/>
        <v>0</v>
      </c>
      <c r="N659" s="62"/>
      <c r="O659" s="64"/>
      <c r="P659" s="65" t="s">
        <v>8</v>
      </c>
      <c r="Q659" s="66">
        <v>58.56</v>
      </c>
      <c r="R659" s="66">
        <f t="shared" si="323"/>
        <v>2.1632937892533288</v>
      </c>
      <c r="S659" s="67">
        <f t="shared" si="324"/>
        <v>5.5515501081470964</v>
      </c>
      <c r="T659" s="67">
        <f t="shared" si="328"/>
        <v>13.290771909460265</v>
      </c>
    </row>
    <row r="660" spans="1:20" s="63" customFormat="1" ht="9.75" customHeight="1" x14ac:dyDescent="0.2">
      <c r="A660" s="64"/>
      <c r="B660" s="65" t="s">
        <v>9</v>
      </c>
      <c r="C660" s="66">
        <v>44.88</v>
      </c>
      <c r="D660" s="66">
        <f t="shared" si="325"/>
        <v>0</v>
      </c>
      <c r="E660" s="67">
        <f t="shared" si="320"/>
        <v>10.460251046025103</v>
      </c>
      <c r="F660" s="67">
        <f t="shared" si="326"/>
        <v>12.962496853762918</v>
      </c>
      <c r="G660" s="62"/>
      <c r="H660" s="64"/>
      <c r="I660" s="65" t="s">
        <v>9</v>
      </c>
      <c r="J660" s="66">
        <v>21.18</v>
      </c>
      <c r="K660" s="66">
        <f t="shared" si="321"/>
        <v>0</v>
      </c>
      <c r="L660" s="67">
        <f t="shared" si="322"/>
        <v>0</v>
      </c>
      <c r="M660" s="67">
        <f t="shared" si="327"/>
        <v>0</v>
      </c>
      <c r="N660" s="62"/>
      <c r="O660" s="64"/>
      <c r="P660" s="65" t="s">
        <v>9</v>
      </c>
      <c r="Q660" s="66">
        <v>59.69</v>
      </c>
      <c r="R660" s="66">
        <f t="shared" si="323"/>
        <v>1.9296448087431584</v>
      </c>
      <c r="S660" s="67">
        <f t="shared" si="324"/>
        <v>7.5883201153568836</v>
      </c>
      <c r="T660" s="67">
        <f t="shared" si="328"/>
        <v>14.195523244691021</v>
      </c>
    </row>
    <row r="661" spans="1:20" s="63" customFormat="1" ht="9.75" customHeight="1" x14ac:dyDescent="0.2">
      <c r="A661" s="64"/>
      <c r="B661" s="65" t="s">
        <v>10</v>
      </c>
      <c r="C661" s="66">
        <v>44.88</v>
      </c>
      <c r="D661" s="66">
        <f t="shared" si="325"/>
        <v>0</v>
      </c>
      <c r="E661" s="67">
        <f t="shared" si="320"/>
        <v>10.460251046025103</v>
      </c>
      <c r="F661" s="67">
        <f t="shared" si="326"/>
        <v>12.962496853762918</v>
      </c>
      <c r="G661" s="62"/>
      <c r="H661" s="64"/>
      <c r="I661" s="65" t="s">
        <v>10</v>
      </c>
      <c r="J661" s="66">
        <v>21.18</v>
      </c>
      <c r="K661" s="66">
        <f t="shared" si="321"/>
        <v>0</v>
      </c>
      <c r="L661" s="67">
        <f t="shared" si="322"/>
        <v>0</v>
      </c>
      <c r="M661" s="67">
        <f t="shared" si="327"/>
        <v>0</v>
      </c>
      <c r="N661" s="62"/>
      <c r="O661" s="64"/>
      <c r="P661" s="65" t="s">
        <v>10</v>
      </c>
      <c r="Q661" s="66">
        <v>60.09</v>
      </c>
      <c r="R661" s="66">
        <f t="shared" si="323"/>
        <v>0.67012899983247554</v>
      </c>
      <c r="S661" s="67">
        <f t="shared" si="324"/>
        <v>8.3093006488824894</v>
      </c>
      <c r="T661" s="67">
        <f t="shared" si="328"/>
        <v>9.5733041575492237</v>
      </c>
    </row>
    <row r="662" spans="1:20" s="63" customFormat="1" ht="9.75" customHeight="1" x14ac:dyDescent="0.2">
      <c r="A662" s="64"/>
      <c r="B662" s="65" t="s">
        <v>11</v>
      </c>
      <c r="C662" s="66">
        <v>44.88</v>
      </c>
      <c r="D662" s="66">
        <f t="shared" si="325"/>
        <v>0</v>
      </c>
      <c r="E662" s="67">
        <f t="shared" si="320"/>
        <v>10.460251046025103</v>
      </c>
      <c r="F662" s="67">
        <f t="shared" si="326"/>
        <v>11.171662125340621</v>
      </c>
      <c r="G662" s="62"/>
      <c r="H662" s="64"/>
      <c r="I662" s="65" t="s">
        <v>11</v>
      </c>
      <c r="J662" s="66">
        <v>21.18</v>
      </c>
      <c r="K662" s="66">
        <f t="shared" si="321"/>
        <v>0</v>
      </c>
      <c r="L662" s="67">
        <f t="shared" si="322"/>
        <v>0</v>
      </c>
      <c r="M662" s="67">
        <f t="shared" si="327"/>
        <v>0</v>
      </c>
      <c r="N662" s="62"/>
      <c r="O662" s="64"/>
      <c r="P662" s="65" t="s">
        <v>11</v>
      </c>
      <c r="Q662" s="66">
        <v>60.91</v>
      </c>
      <c r="R662" s="66">
        <f t="shared" si="323"/>
        <v>1.3646197370610569</v>
      </c>
      <c r="S662" s="67">
        <f t="shared" si="324"/>
        <v>9.7873107426099448</v>
      </c>
      <c r="T662" s="67">
        <f t="shared" si="328"/>
        <v>17.518811499131772</v>
      </c>
    </row>
    <row r="663" spans="1:20" s="63" customFormat="1" ht="9.75" customHeight="1" x14ac:dyDescent="0.2">
      <c r="A663" s="64"/>
      <c r="B663" s="65" t="s">
        <v>12</v>
      </c>
      <c r="C663" s="66">
        <v>44.88</v>
      </c>
      <c r="D663" s="66">
        <f t="shared" si="325"/>
        <v>0</v>
      </c>
      <c r="E663" s="67">
        <f t="shared" si="320"/>
        <v>10.460251046025103</v>
      </c>
      <c r="F663" s="67">
        <f t="shared" si="326"/>
        <v>11.171662125340621</v>
      </c>
      <c r="G663" s="62"/>
      <c r="H663" s="64"/>
      <c r="I663" s="65" t="s">
        <v>12</v>
      </c>
      <c r="J663" s="66">
        <v>21.18</v>
      </c>
      <c r="K663" s="66">
        <f t="shared" si="321"/>
        <v>0</v>
      </c>
      <c r="L663" s="67">
        <f t="shared" si="322"/>
        <v>0</v>
      </c>
      <c r="M663" s="67">
        <f t="shared" si="327"/>
        <v>0</v>
      </c>
      <c r="N663" s="62"/>
      <c r="O663" s="64"/>
      <c r="P663" s="65" t="s">
        <v>12</v>
      </c>
      <c r="Q663" s="66">
        <v>61</v>
      </c>
      <c r="R663" s="66">
        <f t="shared" si="323"/>
        <v>0.14775898867180892</v>
      </c>
      <c r="S663" s="67">
        <f t="shared" si="324"/>
        <v>9.949531362653218</v>
      </c>
      <c r="T663" s="67">
        <f t="shared" si="328"/>
        <v>17.692456106502028</v>
      </c>
    </row>
    <row r="664" spans="1:20" s="63" customFormat="1" ht="9.75" customHeight="1" x14ac:dyDescent="0.2">
      <c r="A664" s="64"/>
      <c r="B664" s="65" t="s">
        <v>13</v>
      </c>
      <c r="C664" s="66">
        <v>44.88</v>
      </c>
      <c r="D664" s="66">
        <f t="shared" si="325"/>
        <v>0</v>
      </c>
      <c r="E664" s="67">
        <f t="shared" si="320"/>
        <v>10.460251046025103</v>
      </c>
      <c r="F664" s="67">
        <f t="shared" si="326"/>
        <v>10.000000000000009</v>
      </c>
      <c r="G664" s="62"/>
      <c r="H664" s="64"/>
      <c r="I664" s="65" t="s">
        <v>13</v>
      </c>
      <c r="J664" s="66">
        <v>21.18</v>
      </c>
      <c r="K664" s="66">
        <f t="shared" si="321"/>
        <v>0</v>
      </c>
      <c r="L664" s="67">
        <f t="shared" si="322"/>
        <v>0</v>
      </c>
      <c r="M664" s="67">
        <f t="shared" si="327"/>
        <v>0</v>
      </c>
      <c r="N664" s="62"/>
      <c r="O664" s="64"/>
      <c r="P664" s="65" t="s">
        <v>13</v>
      </c>
      <c r="Q664" s="66">
        <v>61.07</v>
      </c>
      <c r="R664" s="66">
        <f t="shared" si="323"/>
        <v>0.11475409836065875</v>
      </c>
      <c r="S664" s="67">
        <f t="shared" si="324"/>
        <v>10.075702956020205</v>
      </c>
      <c r="T664" s="67">
        <f t="shared" si="328"/>
        <v>13.239384387168563</v>
      </c>
    </row>
    <row r="665" spans="1:20" s="63" customFormat="1" ht="9.75" customHeight="1" x14ac:dyDescent="0.2">
      <c r="A665" s="64"/>
      <c r="B665" s="65" t="s">
        <v>14</v>
      </c>
      <c r="C665" s="66">
        <v>44.88</v>
      </c>
      <c r="D665" s="66">
        <f t="shared" si="325"/>
        <v>0</v>
      </c>
      <c r="E665" s="67">
        <f t="shared" si="320"/>
        <v>10.460251046025103</v>
      </c>
      <c r="F665" s="67">
        <f t="shared" si="326"/>
        <v>10.460251046025103</v>
      </c>
      <c r="G665" s="62"/>
      <c r="H665" s="64"/>
      <c r="I665" s="65" t="s">
        <v>14</v>
      </c>
      <c r="J665" s="66">
        <v>21.18</v>
      </c>
      <c r="K665" s="66">
        <f t="shared" si="321"/>
        <v>0</v>
      </c>
      <c r="L665" s="67">
        <f t="shared" si="322"/>
        <v>0</v>
      </c>
      <c r="M665" s="67">
        <f t="shared" si="327"/>
        <v>0</v>
      </c>
      <c r="N665" s="62"/>
      <c r="O665" s="64"/>
      <c r="P665" s="65" t="s">
        <v>14</v>
      </c>
      <c r="Q665" s="66">
        <v>59.95</v>
      </c>
      <c r="R665" s="66">
        <f t="shared" si="323"/>
        <v>-1.833961028328146</v>
      </c>
      <c r="S665" s="67">
        <f t="shared" si="324"/>
        <v>8.0569574621485387</v>
      </c>
      <c r="T665" s="67">
        <f t="shared" si="328"/>
        <v>8.0569574621485387</v>
      </c>
    </row>
    <row r="666" spans="1:20" s="63" customFormat="1" ht="9.75" customHeight="1" x14ac:dyDescent="0.2">
      <c r="A666" s="58">
        <v>2015</v>
      </c>
      <c r="B666" s="59" t="s">
        <v>37</v>
      </c>
      <c r="C666" s="60">
        <v>44.88</v>
      </c>
      <c r="D666" s="60">
        <f>((C666/C665)-1)*100</f>
        <v>0</v>
      </c>
      <c r="E666" s="61">
        <f>((C666/C$665)-1)*100</f>
        <v>0</v>
      </c>
      <c r="F666" s="61">
        <f>((C666/C654)-1)*100</f>
        <v>10.460251046025103</v>
      </c>
      <c r="G666" s="62"/>
      <c r="H666" s="58">
        <v>2015</v>
      </c>
      <c r="I666" s="59" t="s">
        <v>37</v>
      </c>
      <c r="J666" s="60">
        <v>21.18</v>
      </c>
      <c r="K666" s="60">
        <f t="shared" ref="K666:K677" si="329">((J666/J665)-1)*100</f>
        <v>0</v>
      </c>
      <c r="L666" s="61">
        <f t="shared" ref="L666:L671" si="330">((J666/J$665)-1)*100</f>
        <v>0</v>
      </c>
      <c r="M666" s="61">
        <f>((J666/J654)-1)*100</f>
        <v>0</v>
      </c>
      <c r="N666" s="62"/>
      <c r="O666" s="58">
        <v>2015</v>
      </c>
      <c r="P666" s="59" t="s">
        <v>37</v>
      </c>
      <c r="Q666" s="60">
        <v>61</v>
      </c>
      <c r="R666" s="60">
        <f t="shared" ref="R666:R677" si="331">((Q666/Q665)-1)*100</f>
        <v>1.7514595496246788</v>
      </c>
      <c r="S666" s="61">
        <f t="shared" ref="S666:S671" si="332">((Q666/Q$665)-1)*100</f>
        <v>1.7514595496246788</v>
      </c>
      <c r="T666" s="61">
        <f t="shared" ref="T666:T671" si="333">((Q666/Q654)-1)*100</f>
        <v>10.788231020704675</v>
      </c>
    </row>
    <row r="667" spans="1:20" s="63" customFormat="1" ht="9.75" customHeight="1" x14ac:dyDescent="0.2">
      <c r="A667" s="64"/>
      <c r="B667" s="65" t="s">
        <v>4</v>
      </c>
      <c r="C667" s="66">
        <v>44.88</v>
      </c>
      <c r="D667" s="66">
        <f t="shared" ref="D667:D677" si="334">((C667/C666)-1)*100</f>
        <v>0</v>
      </c>
      <c r="E667" s="67">
        <f>((C667/C$665)-1)*100</f>
        <v>0</v>
      </c>
      <c r="F667" s="67">
        <f t="shared" ref="F667:F677" si="335">((C667/C655)-1)*100</f>
        <v>8.8527771040504568</v>
      </c>
      <c r="G667" s="62"/>
      <c r="H667" s="64"/>
      <c r="I667" s="65" t="s">
        <v>4</v>
      </c>
      <c r="J667" s="66">
        <v>21.18</v>
      </c>
      <c r="K667" s="66">
        <f t="shared" si="329"/>
        <v>0</v>
      </c>
      <c r="L667" s="67">
        <f t="shared" si="330"/>
        <v>0</v>
      </c>
      <c r="M667" s="67">
        <f t="shared" ref="M667:M677" si="336">((J667/J655)-1)*100</f>
        <v>0</v>
      </c>
      <c r="N667" s="62"/>
      <c r="O667" s="64"/>
      <c r="P667" s="65" t="s">
        <v>4</v>
      </c>
      <c r="Q667" s="66">
        <v>60.81</v>
      </c>
      <c r="R667" s="66">
        <f t="shared" ref="R667:R672" si="337">((Q667/Q666)-1)*100</f>
        <v>-0.31147540983605948</v>
      </c>
      <c r="S667" s="67">
        <f t="shared" si="332"/>
        <v>1.4345287739783164</v>
      </c>
      <c r="T667" s="67">
        <f t="shared" si="333"/>
        <v>9.7455332972387723</v>
      </c>
    </row>
    <row r="668" spans="1:20" s="63" customFormat="1" ht="9.75" customHeight="1" x14ac:dyDescent="0.2">
      <c r="A668" s="64"/>
      <c r="B668" s="65" t="s">
        <v>5</v>
      </c>
      <c r="C668" s="66">
        <v>44.88</v>
      </c>
      <c r="D668" s="66">
        <f>((C668/C667)-1)*100</f>
        <v>0</v>
      </c>
      <c r="E668" s="67">
        <f>((C668/C$665)-1)*100</f>
        <v>0</v>
      </c>
      <c r="F668" s="67">
        <f>((C668/C656)-1)*100</f>
        <v>0</v>
      </c>
      <c r="G668" s="62"/>
      <c r="H668" s="64"/>
      <c r="I668" s="65" t="s">
        <v>5</v>
      </c>
      <c r="J668" s="66">
        <v>21.18</v>
      </c>
      <c r="K668" s="66">
        <f>((J668/J667)-1)*100</f>
        <v>0</v>
      </c>
      <c r="L668" s="67">
        <f t="shared" si="330"/>
        <v>0</v>
      </c>
      <c r="M668" s="67">
        <f>((J668/J656)-1)*100</f>
        <v>0</v>
      </c>
      <c r="N668" s="62"/>
      <c r="O668" s="64"/>
      <c r="P668" s="65" t="s">
        <v>5</v>
      </c>
      <c r="Q668" s="66">
        <v>61.46</v>
      </c>
      <c r="R668" s="66">
        <f t="shared" si="337"/>
        <v>1.0689031409307548</v>
      </c>
      <c r="S668" s="67">
        <f t="shared" si="332"/>
        <v>2.5187656380316836</v>
      </c>
      <c r="T668" s="67">
        <f t="shared" si="333"/>
        <v>8.0900457263454193</v>
      </c>
    </row>
    <row r="669" spans="1:20" s="63" customFormat="1" ht="9.75" customHeight="1" x14ac:dyDescent="0.2">
      <c r="A669" s="64"/>
      <c r="B669" s="65" t="s">
        <v>6</v>
      </c>
      <c r="C669" s="66">
        <v>46.73</v>
      </c>
      <c r="D669" s="66">
        <v>4.1100000000000003</v>
      </c>
      <c r="E669" s="67">
        <v>4.1100000000000003</v>
      </c>
      <c r="F669" s="67">
        <v>4.1100000000000003</v>
      </c>
      <c r="G669" s="62"/>
      <c r="H669" s="64"/>
      <c r="I669" s="65" t="s">
        <v>6</v>
      </c>
      <c r="J669" s="66">
        <v>21.18</v>
      </c>
      <c r="K669" s="66">
        <f t="shared" si="329"/>
        <v>0</v>
      </c>
      <c r="L669" s="67">
        <f t="shared" si="330"/>
        <v>0</v>
      </c>
      <c r="M669" s="67">
        <f t="shared" si="336"/>
        <v>0</v>
      </c>
      <c r="N669" s="62"/>
      <c r="O669" s="64"/>
      <c r="P669" s="65" t="s">
        <v>6</v>
      </c>
      <c r="Q669" s="66">
        <v>61.46</v>
      </c>
      <c r="R669" s="66">
        <f t="shared" si="337"/>
        <v>0</v>
      </c>
      <c r="S669" s="67">
        <f t="shared" si="332"/>
        <v>2.5187656380316836</v>
      </c>
      <c r="T669" s="67">
        <f t="shared" si="333"/>
        <v>6.5164644714038156</v>
      </c>
    </row>
    <row r="670" spans="1:20" s="63" customFormat="1" ht="9.75" customHeight="1" x14ac:dyDescent="0.2">
      <c r="A670" s="64"/>
      <c r="B670" s="65" t="s">
        <v>7</v>
      </c>
      <c r="C670" s="66">
        <v>48.1</v>
      </c>
      <c r="D670" s="66">
        <v>2.94</v>
      </c>
      <c r="E670" s="67">
        <f t="shared" ref="E670:E675" si="338">((C670/C$665)-1)*100</f>
        <v>7.174688057041001</v>
      </c>
      <c r="F670" s="67">
        <f t="shared" ref="F670:F675" si="339">((C670/C658)-1)*100</f>
        <v>7.174688057041001</v>
      </c>
      <c r="G670" s="62"/>
      <c r="H670" s="64"/>
      <c r="I670" s="65" t="s">
        <v>7</v>
      </c>
      <c r="J670" s="66">
        <v>24.61</v>
      </c>
      <c r="K670" s="66">
        <f>((J670/J669)-1)*100</f>
        <v>16.194523135033045</v>
      </c>
      <c r="L670" s="67">
        <f t="shared" si="330"/>
        <v>16.194523135033045</v>
      </c>
      <c r="M670" s="67">
        <f t="shared" ref="M670:M675" si="340">((J670/J658)-1)*100</f>
        <v>16.194523135033045</v>
      </c>
      <c r="N670" s="62"/>
      <c r="O670" s="64"/>
      <c r="P670" s="65" t="s">
        <v>7</v>
      </c>
      <c r="Q670" s="66">
        <v>60.84</v>
      </c>
      <c r="R670" s="66">
        <f t="shared" si="337"/>
        <v>-1.0087862024080629</v>
      </c>
      <c r="S670" s="67">
        <f t="shared" si="332"/>
        <v>1.484570475396163</v>
      </c>
      <c r="T670" s="67">
        <f t="shared" si="333"/>
        <v>6.1409630146545657</v>
      </c>
    </row>
    <row r="671" spans="1:20" s="63" customFormat="1" ht="9.75" customHeight="1" x14ac:dyDescent="0.2">
      <c r="A671" s="64"/>
      <c r="B671" s="65" t="s">
        <v>8</v>
      </c>
      <c r="C671" s="66">
        <v>48.79</v>
      </c>
      <c r="D671" s="66">
        <f>((C671/C670)-1)*100</f>
        <v>1.4345114345114318</v>
      </c>
      <c r="E671" s="67">
        <f t="shared" si="338"/>
        <v>8.7121212121211933</v>
      </c>
      <c r="F671" s="67">
        <f t="shared" si="339"/>
        <v>8.7121212121211933</v>
      </c>
      <c r="G671" s="62"/>
      <c r="H671" s="64"/>
      <c r="I671" s="65" t="s">
        <v>8</v>
      </c>
      <c r="J671" s="66">
        <v>24.61</v>
      </c>
      <c r="K671" s="66">
        <f>((J671/J670)-1)*100</f>
        <v>0</v>
      </c>
      <c r="L671" s="67">
        <f t="shared" si="330"/>
        <v>16.194523135033045</v>
      </c>
      <c r="M671" s="67">
        <f t="shared" si="340"/>
        <v>16.194523135033045</v>
      </c>
      <c r="N671" s="62"/>
      <c r="O671" s="64"/>
      <c r="P671" s="65" t="s">
        <v>8</v>
      </c>
      <c r="Q671" s="66">
        <v>60.81</v>
      </c>
      <c r="R671" s="66">
        <f t="shared" si="337"/>
        <v>-4.9309664694285882E-2</v>
      </c>
      <c r="S671" s="67">
        <f t="shared" si="332"/>
        <v>1.4345287739783164</v>
      </c>
      <c r="T671" s="67">
        <f t="shared" si="333"/>
        <v>3.8422131147541005</v>
      </c>
    </row>
    <row r="672" spans="1:20" s="63" customFormat="1" ht="9.75" customHeight="1" x14ac:dyDescent="0.2">
      <c r="A672" s="64"/>
      <c r="B672" s="65" t="s">
        <v>9</v>
      </c>
      <c r="C672" s="66">
        <v>48.79</v>
      </c>
      <c r="D672" s="66">
        <f>((C672/C671)-1)*100</f>
        <v>0</v>
      </c>
      <c r="E672" s="67">
        <f t="shared" si="338"/>
        <v>8.7121212121211933</v>
      </c>
      <c r="F672" s="67">
        <f t="shared" si="339"/>
        <v>8.7121212121211933</v>
      </c>
      <c r="G672" s="62"/>
      <c r="H672" s="64"/>
      <c r="I672" s="65" t="s">
        <v>9</v>
      </c>
      <c r="J672" s="66">
        <v>24.61</v>
      </c>
      <c r="K672" s="66">
        <f>((J672/J671)-1)*100</f>
        <v>0</v>
      </c>
      <c r="L672" s="67">
        <f>((J672/J$665)-1)*100</f>
        <v>16.194523135033045</v>
      </c>
      <c r="M672" s="67">
        <f t="shared" si="340"/>
        <v>16.194523135033045</v>
      </c>
      <c r="N672" s="62"/>
      <c r="O672" s="64"/>
      <c r="P672" s="65" t="s">
        <v>9</v>
      </c>
      <c r="Q672" s="66">
        <v>59.56</v>
      </c>
      <c r="R672" s="66">
        <f t="shared" si="337"/>
        <v>-2.0555829633283951</v>
      </c>
      <c r="S672" s="67">
        <f>((Q672/Q$665)-1)*100</f>
        <v>-0.65054211843202925</v>
      </c>
      <c r="T672" s="67">
        <f>((Q672/Q660)-1)*100</f>
        <v>-0.21779192494554289</v>
      </c>
    </row>
    <row r="673" spans="1:20" s="63" customFormat="1" ht="9.75" customHeight="1" x14ac:dyDescent="0.2">
      <c r="A673" s="64"/>
      <c r="B673" s="65" t="s">
        <v>10</v>
      </c>
      <c r="C673" s="66">
        <v>48.79</v>
      </c>
      <c r="D673" s="66">
        <f t="shared" si="334"/>
        <v>0</v>
      </c>
      <c r="E673" s="67">
        <f t="shared" si="338"/>
        <v>8.7121212121211933</v>
      </c>
      <c r="F673" s="67">
        <f t="shared" si="339"/>
        <v>8.7121212121211933</v>
      </c>
      <c r="G673" s="62"/>
      <c r="H673" s="64"/>
      <c r="I673" s="65" t="s">
        <v>10</v>
      </c>
      <c r="J673" s="66">
        <v>24.61</v>
      </c>
      <c r="K673" s="66">
        <f t="shared" si="329"/>
        <v>0</v>
      </c>
      <c r="L673" s="67">
        <f>((J673/J$665)-1)*100</f>
        <v>16.194523135033045</v>
      </c>
      <c r="M673" s="67">
        <f t="shared" si="340"/>
        <v>16.194523135033045</v>
      </c>
      <c r="N673" s="62"/>
      <c r="O673" s="64"/>
      <c r="P673" s="65" t="s">
        <v>10</v>
      </c>
      <c r="Q673" s="66">
        <v>59.05</v>
      </c>
      <c r="R673" s="66">
        <f t="shared" si="331"/>
        <v>-0.85627938213567178</v>
      </c>
      <c r="S673" s="67">
        <f>((Q673/Q$665)-1)*100</f>
        <v>-1.5012510425354564</v>
      </c>
      <c r="T673" s="67">
        <f>((Q673/Q661)-1)*100</f>
        <v>-1.7307372274921073</v>
      </c>
    </row>
    <row r="674" spans="1:20" s="63" customFormat="1" ht="9.75" customHeight="1" x14ac:dyDescent="0.2">
      <c r="A674" s="64"/>
      <c r="B674" s="65" t="s">
        <v>11</v>
      </c>
      <c r="C674" s="66">
        <v>48.79</v>
      </c>
      <c r="D674" s="66">
        <f t="shared" si="334"/>
        <v>0</v>
      </c>
      <c r="E674" s="67">
        <f t="shared" si="338"/>
        <v>8.7121212121211933</v>
      </c>
      <c r="F674" s="67">
        <f t="shared" si="339"/>
        <v>8.7121212121211933</v>
      </c>
      <c r="G674" s="62"/>
      <c r="H674" s="64"/>
      <c r="I674" s="65" t="s">
        <v>11</v>
      </c>
      <c r="J674" s="66">
        <v>24.61</v>
      </c>
      <c r="K674" s="66">
        <f t="shared" si="329"/>
        <v>0</v>
      </c>
      <c r="L674" s="67">
        <f>((J674/J$665)-1)*100</f>
        <v>16.194523135033045</v>
      </c>
      <c r="M674" s="67">
        <f t="shared" si="340"/>
        <v>16.194523135033045</v>
      </c>
      <c r="N674" s="62"/>
      <c r="O674" s="64"/>
      <c r="P674" s="65" t="s">
        <v>11</v>
      </c>
      <c r="Q674" s="66">
        <v>59.96</v>
      </c>
      <c r="R674" s="66">
        <f>((Q674/Q673)-1)*100</f>
        <v>1.5410668924640269</v>
      </c>
      <c r="S674" s="67">
        <f>((Q674/Q$665)-1)*100</f>
        <v>1.6680567139282232E-2</v>
      </c>
      <c r="T674" s="67">
        <f>((Q674/Q662)-1)*100</f>
        <v>-1.5596782137579979</v>
      </c>
    </row>
    <row r="675" spans="1:20" s="63" customFormat="1" ht="9.75" customHeight="1" x14ac:dyDescent="0.2">
      <c r="A675" s="64"/>
      <c r="B675" s="65" t="s">
        <v>12</v>
      </c>
      <c r="C675" s="66">
        <v>48.79</v>
      </c>
      <c r="D675" s="66">
        <f t="shared" si="334"/>
        <v>0</v>
      </c>
      <c r="E675" s="67">
        <f t="shared" si="338"/>
        <v>8.7121212121211933</v>
      </c>
      <c r="F675" s="67">
        <f t="shared" si="339"/>
        <v>8.7121212121211933</v>
      </c>
      <c r="G675" s="62"/>
      <c r="H675" s="64"/>
      <c r="I675" s="65" t="s">
        <v>12</v>
      </c>
      <c r="J675" s="66">
        <v>24.61</v>
      </c>
      <c r="K675" s="66">
        <f t="shared" si="329"/>
        <v>0</v>
      </c>
      <c r="L675" s="67">
        <f>((J675/J$665)-1)*100</f>
        <v>16.194523135033045</v>
      </c>
      <c r="M675" s="67">
        <f t="shared" si="340"/>
        <v>16.194523135033045</v>
      </c>
      <c r="N675" s="62"/>
      <c r="O675" s="64"/>
      <c r="P675" s="65" t="s">
        <v>12</v>
      </c>
      <c r="Q675" s="66">
        <v>62.71</v>
      </c>
      <c r="R675" s="66">
        <f>((Q675/Q674)-1)*100</f>
        <v>4.5863909272848558</v>
      </c>
      <c r="S675" s="67">
        <f>((Q675/Q$665)-1)*100</f>
        <v>4.6038365304420292</v>
      </c>
      <c r="T675" s="67">
        <f>((Q675/Q663)-1)*100</f>
        <v>2.8032786885245908</v>
      </c>
    </row>
    <row r="676" spans="1:20" s="63" customFormat="1" ht="9.75" customHeight="1" x14ac:dyDescent="0.2">
      <c r="A676" s="64"/>
      <c r="B676" s="65" t="s">
        <v>13</v>
      </c>
      <c r="C676" s="66">
        <v>48.79</v>
      </c>
      <c r="D676" s="66">
        <f t="shared" si="334"/>
        <v>0</v>
      </c>
      <c r="E676" s="67">
        <f>((C676/C$665)-1)*100</f>
        <v>8.7121212121211933</v>
      </c>
      <c r="F676" s="67">
        <f>((C676/C664)-1)*100</f>
        <v>8.7121212121211933</v>
      </c>
      <c r="G676" s="62"/>
      <c r="H676" s="64"/>
      <c r="I676" s="65" t="s">
        <v>13</v>
      </c>
      <c r="J676" s="66">
        <v>24.61</v>
      </c>
      <c r="K676" s="66">
        <f t="shared" si="329"/>
        <v>0</v>
      </c>
      <c r="L676" s="67">
        <f>((J676/J$665)-1)*100</f>
        <v>16.194523135033045</v>
      </c>
      <c r="M676" s="67">
        <f>((J676/J664)-1)*100</f>
        <v>16.194523135033045</v>
      </c>
      <c r="N676" s="62"/>
      <c r="O676" s="64"/>
      <c r="P676" s="65" t="s">
        <v>13</v>
      </c>
      <c r="Q676" s="66">
        <v>64.48</v>
      </c>
      <c r="R676" s="66">
        <f t="shared" si="331"/>
        <v>2.822516345080528</v>
      </c>
      <c r="S676" s="67">
        <f>((Q676/Q$665)-1)*100</f>
        <v>7.5562969140950731</v>
      </c>
      <c r="T676" s="67">
        <f>((Q676/Q664)-1)*100</f>
        <v>5.5837563451776706</v>
      </c>
    </row>
    <row r="677" spans="1:20" s="63" customFormat="1" ht="9.75" hidden="1" customHeight="1" x14ac:dyDescent="0.2">
      <c r="A677" s="64"/>
      <c r="B677" s="65" t="s">
        <v>14</v>
      </c>
      <c r="C677" s="66"/>
      <c r="D677" s="66">
        <f t="shared" si="334"/>
        <v>-100</v>
      </c>
      <c r="E677" s="67">
        <f t="shared" ref="E677" si="341">((C677/C$665)-1)*100</f>
        <v>-100</v>
      </c>
      <c r="F677" s="67">
        <f t="shared" si="335"/>
        <v>-100</v>
      </c>
      <c r="G677" s="62"/>
      <c r="H677" s="64"/>
      <c r="I677" s="65" t="s">
        <v>14</v>
      </c>
      <c r="J677" s="66"/>
      <c r="K677" s="66">
        <f t="shared" si="329"/>
        <v>-100</v>
      </c>
      <c r="L677" s="67">
        <f t="shared" ref="L677" si="342">((J677/J$653)-1)*100</f>
        <v>-100</v>
      </c>
      <c r="M677" s="67">
        <f t="shared" si="336"/>
        <v>-100</v>
      </c>
      <c r="N677" s="62"/>
      <c r="O677" s="64"/>
      <c r="P677" s="65" t="s">
        <v>14</v>
      </c>
      <c r="Q677" s="66"/>
      <c r="R677" s="66">
        <f t="shared" si="331"/>
        <v>-100</v>
      </c>
      <c r="S677" s="67">
        <f t="shared" ref="S677" si="343">((Q677/Q$665)-1)*100</f>
        <v>-100</v>
      </c>
      <c r="T677" s="67">
        <f t="shared" ref="T677" si="344">((Q677/Q665)-1)*100</f>
        <v>-100</v>
      </c>
    </row>
    <row r="678" spans="1:20" s="63" customFormat="1" ht="9.75" customHeight="1" x14ac:dyDescent="0.2">
      <c r="A678" s="4"/>
      <c r="B678" s="27"/>
      <c r="C678" s="28"/>
      <c r="D678" s="28"/>
      <c r="E678" s="28"/>
      <c r="F678" s="28"/>
      <c r="G678" s="14"/>
      <c r="H678" s="5" t="s">
        <v>31</v>
      </c>
      <c r="I678" s="27"/>
      <c r="J678" s="28"/>
      <c r="K678" s="28"/>
      <c r="L678" s="28"/>
      <c r="M678" s="29"/>
      <c r="N678" s="14"/>
      <c r="O678" s="5" t="s">
        <v>31</v>
      </c>
      <c r="P678" s="27"/>
      <c r="Q678" s="28"/>
      <c r="R678" s="28"/>
      <c r="S678" s="28"/>
      <c r="T678" s="29"/>
    </row>
    <row r="679" spans="1:20" s="63" customFormat="1" ht="9.75" customHeight="1" x14ac:dyDescent="0.2">
      <c r="A679" s="17"/>
      <c r="B679" s="14"/>
      <c r="C679" s="14"/>
      <c r="D679" s="14"/>
      <c r="E679" s="14"/>
      <c r="F679" s="14"/>
      <c r="G679" s="14"/>
      <c r="H679" s="3" t="s">
        <v>34</v>
      </c>
      <c r="I679" s="14"/>
      <c r="J679" s="14"/>
      <c r="K679" s="14"/>
      <c r="L679" s="14"/>
      <c r="M679" s="14"/>
      <c r="N679" s="14"/>
      <c r="O679" s="3" t="s">
        <v>36</v>
      </c>
      <c r="P679" s="14"/>
      <c r="Q679" s="14"/>
      <c r="R679" s="14"/>
      <c r="S679" s="14"/>
      <c r="T679" s="14"/>
    </row>
    <row r="680" spans="1:20" s="63" customFormat="1" ht="9.75" customHeight="1" x14ac:dyDescent="0.2">
      <c r="A680" s="17"/>
      <c r="B680" s="14"/>
      <c r="C680" s="14"/>
      <c r="D680" s="14"/>
      <c r="E680" s="14"/>
      <c r="F680" s="14"/>
      <c r="G680" s="14"/>
      <c r="H680" s="3" t="s">
        <v>33</v>
      </c>
      <c r="I680" s="14"/>
      <c r="J680" s="14"/>
      <c r="K680" s="14"/>
      <c r="L680" s="14"/>
      <c r="M680" s="14"/>
      <c r="N680" s="14"/>
      <c r="O680" s="3" t="s">
        <v>33</v>
      </c>
      <c r="P680" s="14"/>
      <c r="Q680" s="14"/>
      <c r="R680" s="14"/>
      <c r="S680" s="14"/>
      <c r="T680" s="14"/>
    </row>
    <row r="681" spans="1:20" s="63" customFormat="1" ht="9.75" customHeight="1" x14ac:dyDescent="0.2">
      <c r="A681" s="73" t="s">
        <v>57</v>
      </c>
      <c r="B681" s="78"/>
      <c r="C681" s="78"/>
      <c r="D681" s="78"/>
      <c r="E681" s="78"/>
      <c r="F681" s="78"/>
      <c r="G681" s="14"/>
      <c r="H681" s="74" t="s">
        <v>24</v>
      </c>
      <c r="I681" s="75"/>
      <c r="J681" s="75"/>
      <c r="K681" s="75"/>
      <c r="L681" s="75"/>
      <c r="M681" s="75"/>
      <c r="N681" s="14"/>
      <c r="O681" s="80"/>
      <c r="P681" s="81"/>
      <c r="Q681" s="81"/>
      <c r="R681" s="81"/>
      <c r="S681" s="81"/>
      <c r="T681" s="81"/>
    </row>
    <row r="682" spans="1:20" s="63" customFormat="1" ht="9.75" customHeight="1" x14ac:dyDescent="0.2">
      <c r="A682" s="18" t="s">
        <v>0</v>
      </c>
      <c r="B682" s="19"/>
      <c r="C682" s="76" t="s">
        <v>44</v>
      </c>
      <c r="D682" s="76" t="s">
        <v>45</v>
      </c>
      <c r="E682" s="76"/>
      <c r="F682" s="77"/>
      <c r="G682" s="14"/>
      <c r="H682" s="18" t="s">
        <v>0</v>
      </c>
      <c r="I682" s="19"/>
      <c r="J682" s="76" t="s">
        <v>44</v>
      </c>
      <c r="K682" s="76" t="s">
        <v>45</v>
      </c>
      <c r="L682" s="76"/>
      <c r="M682" s="77"/>
      <c r="N682" s="14"/>
      <c r="O682" s="52"/>
      <c r="P682" s="52"/>
      <c r="Q682" s="79"/>
      <c r="R682" s="79"/>
      <c r="S682" s="79"/>
      <c r="T682" s="79"/>
    </row>
    <row r="683" spans="1:20" s="63" customFormat="1" ht="9.75" customHeight="1" x14ac:dyDescent="0.2">
      <c r="A683" s="22" t="s">
        <v>1</v>
      </c>
      <c r="B683" s="23"/>
      <c r="C683" s="76"/>
      <c r="D683" s="76" t="s">
        <v>46</v>
      </c>
      <c r="E683" s="76" t="s">
        <v>47</v>
      </c>
      <c r="F683" s="77"/>
      <c r="G683" s="14"/>
      <c r="H683" s="22" t="s">
        <v>1</v>
      </c>
      <c r="I683" s="23"/>
      <c r="J683" s="76"/>
      <c r="K683" s="76" t="s">
        <v>46</v>
      </c>
      <c r="L683" s="76" t="s">
        <v>47</v>
      </c>
      <c r="M683" s="77"/>
      <c r="N683" s="14"/>
      <c r="O683" s="54"/>
      <c r="P683" s="52"/>
      <c r="Q683" s="79"/>
      <c r="R683" s="79"/>
      <c r="S683" s="79"/>
      <c r="T683" s="79"/>
    </row>
    <row r="684" spans="1:20" s="63" customFormat="1" ht="9.75" customHeight="1" x14ac:dyDescent="0.2">
      <c r="A684" s="24" t="s">
        <v>2</v>
      </c>
      <c r="B684" s="25"/>
      <c r="C684" s="76"/>
      <c r="D684" s="76"/>
      <c r="E684" s="12" t="s">
        <v>48</v>
      </c>
      <c r="F684" s="13" t="s">
        <v>49</v>
      </c>
      <c r="G684" s="14"/>
      <c r="H684" s="24" t="s">
        <v>2</v>
      </c>
      <c r="I684" s="25"/>
      <c r="J684" s="76"/>
      <c r="K684" s="76"/>
      <c r="L684" s="12" t="s">
        <v>48</v>
      </c>
      <c r="M684" s="13" t="s">
        <v>49</v>
      </c>
      <c r="N684" s="14"/>
      <c r="O684" s="54"/>
      <c r="P684" s="54"/>
      <c r="Q684" s="79"/>
      <c r="R684" s="79"/>
      <c r="S684" s="53"/>
      <c r="T684" s="53"/>
    </row>
    <row r="685" spans="1:20" s="63" customFormat="1" ht="9.75" customHeight="1" x14ac:dyDescent="0.2">
      <c r="A685" s="32">
        <v>2007</v>
      </c>
      <c r="B685" s="33" t="s">
        <v>4</v>
      </c>
      <c r="C685" s="34">
        <v>14.63</v>
      </c>
      <c r="D685" s="34" t="s">
        <v>3</v>
      </c>
      <c r="E685" s="35" t="s">
        <v>3</v>
      </c>
      <c r="F685" s="35" t="s">
        <v>3</v>
      </c>
      <c r="G685" s="14"/>
      <c r="H685" s="32">
        <v>2007</v>
      </c>
      <c r="I685" s="33" t="s">
        <v>4</v>
      </c>
      <c r="J685" s="34">
        <v>18.440000000000001</v>
      </c>
      <c r="K685" s="34" t="s">
        <v>3</v>
      </c>
      <c r="L685" s="35" t="s">
        <v>3</v>
      </c>
      <c r="M685" s="35" t="s">
        <v>3</v>
      </c>
      <c r="N685" s="14"/>
      <c r="O685" s="55"/>
      <c r="P685" s="56"/>
      <c r="Q685" s="57"/>
      <c r="R685" s="57"/>
      <c r="S685" s="57"/>
      <c r="T685" s="57"/>
    </row>
    <row r="686" spans="1:20" s="63" customFormat="1" ht="9.75" customHeight="1" x14ac:dyDescent="0.2">
      <c r="A686" s="32"/>
      <c r="B686" s="33" t="s">
        <v>5</v>
      </c>
      <c r="C686" s="34">
        <v>13</v>
      </c>
      <c r="D686" s="34">
        <v>-11.141490088858518</v>
      </c>
      <c r="E686" s="35" t="s">
        <v>3</v>
      </c>
      <c r="F686" s="35" t="s">
        <v>3</v>
      </c>
      <c r="G686" s="14"/>
      <c r="H686" s="32"/>
      <c r="I686" s="33" t="s">
        <v>5</v>
      </c>
      <c r="J686" s="34">
        <v>18.77</v>
      </c>
      <c r="K686" s="34">
        <v>1.7895878524945674</v>
      </c>
      <c r="L686" s="35" t="s">
        <v>3</v>
      </c>
      <c r="M686" s="35" t="s">
        <v>3</v>
      </c>
      <c r="N686" s="14"/>
      <c r="O686" s="55"/>
      <c r="P686" s="56"/>
      <c r="Q686" s="57"/>
      <c r="R686" s="57"/>
      <c r="S686" s="57"/>
      <c r="T686" s="57"/>
    </row>
    <row r="687" spans="1:20" s="63" customFormat="1" ht="9.75" customHeight="1" x14ac:dyDescent="0.2">
      <c r="A687" s="32"/>
      <c r="B687" s="33" t="s">
        <v>6</v>
      </c>
      <c r="C687" s="34">
        <v>12.9</v>
      </c>
      <c r="D687" s="34">
        <v>-0.7692307692307665</v>
      </c>
      <c r="E687" s="35" t="s">
        <v>3</v>
      </c>
      <c r="F687" s="35" t="s">
        <v>3</v>
      </c>
      <c r="G687" s="14"/>
      <c r="H687" s="32"/>
      <c r="I687" s="33" t="s">
        <v>6</v>
      </c>
      <c r="J687" s="34">
        <v>18.77</v>
      </c>
      <c r="K687" s="34">
        <v>0</v>
      </c>
      <c r="L687" s="35" t="s">
        <v>3</v>
      </c>
      <c r="M687" s="35" t="s">
        <v>3</v>
      </c>
      <c r="N687" s="14"/>
      <c r="O687" s="55"/>
      <c r="P687" s="56"/>
      <c r="Q687" s="57"/>
      <c r="R687" s="57"/>
      <c r="S687" s="57"/>
      <c r="T687" s="57"/>
    </row>
    <row r="688" spans="1:20" s="63" customFormat="1" ht="9.75" customHeight="1" x14ac:dyDescent="0.2">
      <c r="A688" s="32"/>
      <c r="B688" s="33" t="s">
        <v>7</v>
      </c>
      <c r="C688" s="34">
        <v>14.17</v>
      </c>
      <c r="D688" s="34">
        <v>9.8449612403100684</v>
      </c>
      <c r="E688" s="35" t="s">
        <v>3</v>
      </c>
      <c r="F688" s="35" t="s">
        <v>3</v>
      </c>
      <c r="G688" s="14"/>
      <c r="H688" s="32"/>
      <c r="I688" s="33" t="s">
        <v>7</v>
      </c>
      <c r="J688" s="34">
        <v>19.78</v>
      </c>
      <c r="K688" s="34">
        <v>5.3809270111880636</v>
      </c>
      <c r="L688" s="35" t="s">
        <v>3</v>
      </c>
      <c r="M688" s="35" t="s">
        <v>3</v>
      </c>
      <c r="N688" s="14"/>
      <c r="O688" s="55"/>
      <c r="P688" s="56"/>
      <c r="Q688" s="57"/>
      <c r="R688" s="57"/>
      <c r="S688" s="57"/>
      <c r="T688" s="57"/>
    </row>
    <row r="689" spans="1:20" s="63" customFormat="1" ht="9.75" customHeight="1" x14ac:dyDescent="0.2">
      <c r="A689" s="32"/>
      <c r="B689" s="33" t="s">
        <v>8</v>
      </c>
      <c r="C689" s="34">
        <v>13.94</v>
      </c>
      <c r="D689" s="34">
        <v>-1.6231474947071334</v>
      </c>
      <c r="E689" s="35" t="s">
        <v>3</v>
      </c>
      <c r="F689" s="35" t="s">
        <v>3</v>
      </c>
      <c r="G689" s="14"/>
      <c r="H689" s="32"/>
      <c r="I689" s="33" t="s">
        <v>8</v>
      </c>
      <c r="J689" s="34">
        <v>20.28</v>
      </c>
      <c r="K689" s="34">
        <v>2.5278058645096024</v>
      </c>
      <c r="L689" s="35" t="s">
        <v>3</v>
      </c>
      <c r="M689" s="35" t="s">
        <v>3</v>
      </c>
      <c r="N689" s="14"/>
      <c r="O689" s="55"/>
      <c r="P689" s="56"/>
      <c r="Q689" s="57"/>
      <c r="R689" s="57"/>
      <c r="S689" s="57"/>
      <c r="T689" s="57"/>
    </row>
    <row r="690" spans="1:20" s="63" customFormat="1" ht="9.75" customHeight="1" x14ac:dyDescent="0.2">
      <c r="A690" s="32"/>
      <c r="B690" s="33" t="s">
        <v>9</v>
      </c>
      <c r="C690" s="34">
        <v>13.94</v>
      </c>
      <c r="D690" s="34">
        <v>0</v>
      </c>
      <c r="E690" s="35" t="s">
        <v>3</v>
      </c>
      <c r="F690" s="35" t="s">
        <v>3</v>
      </c>
      <c r="G690" s="14"/>
      <c r="H690" s="32"/>
      <c r="I690" s="33" t="s">
        <v>9</v>
      </c>
      <c r="J690" s="34">
        <v>20.28</v>
      </c>
      <c r="K690" s="34">
        <v>0</v>
      </c>
      <c r="L690" s="35" t="s">
        <v>3</v>
      </c>
      <c r="M690" s="35" t="s">
        <v>3</v>
      </c>
      <c r="N690" s="14"/>
      <c r="O690" s="55"/>
      <c r="P690" s="56"/>
      <c r="Q690" s="57"/>
      <c r="R690" s="57"/>
      <c r="S690" s="57"/>
      <c r="T690" s="57"/>
    </row>
    <row r="691" spans="1:20" s="63" customFormat="1" ht="9.75" customHeight="1" x14ac:dyDescent="0.2">
      <c r="A691" s="32"/>
      <c r="B691" s="33" t="s">
        <v>10</v>
      </c>
      <c r="C691" s="34">
        <v>13.36</v>
      </c>
      <c r="D691" s="34">
        <v>-4.1606886657101878</v>
      </c>
      <c r="E691" s="35" t="s">
        <v>3</v>
      </c>
      <c r="F691" s="35" t="s">
        <v>3</v>
      </c>
      <c r="G691" s="14"/>
      <c r="H691" s="32"/>
      <c r="I691" s="33" t="s">
        <v>10</v>
      </c>
      <c r="J691" s="34">
        <v>20.8</v>
      </c>
      <c r="K691" s="34">
        <v>2.564102564102555</v>
      </c>
      <c r="L691" s="35" t="s">
        <v>3</v>
      </c>
      <c r="M691" s="35" t="s">
        <v>3</v>
      </c>
      <c r="N691" s="14"/>
      <c r="O691" s="55"/>
      <c r="P691" s="56"/>
      <c r="Q691" s="57"/>
      <c r="R691" s="57"/>
      <c r="S691" s="57"/>
      <c r="T691" s="57"/>
    </row>
    <row r="692" spans="1:20" s="63" customFormat="1" ht="9.75" customHeight="1" x14ac:dyDescent="0.2">
      <c r="A692" s="32"/>
      <c r="B692" s="33" t="s">
        <v>11</v>
      </c>
      <c r="C692" s="34">
        <v>13.36</v>
      </c>
      <c r="D692" s="34">
        <v>0</v>
      </c>
      <c r="E692" s="35" t="s">
        <v>3</v>
      </c>
      <c r="F692" s="35" t="s">
        <v>3</v>
      </c>
      <c r="G692" s="14"/>
      <c r="H692" s="32"/>
      <c r="I692" s="33" t="s">
        <v>11</v>
      </c>
      <c r="J692" s="34">
        <v>20.82</v>
      </c>
      <c r="K692" s="34">
        <v>9.6153846153845812E-2</v>
      </c>
      <c r="L692" s="35" t="s">
        <v>3</v>
      </c>
      <c r="M692" s="35" t="s">
        <v>3</v>
      </c>
      <c r="N692" s="14"/>
      <c r="O692" s="55"/>
      <c r="P692" s="56"/>
      <c r="Q692" s="57"/>
      <c r="R692" s="57"/>
      <c r="S692" s="57"/>
      <c r="T692" s="57"/>
    </row>
    <row r="693" spans="1:20" s="63" customFormat="1" ht="9.75" customHeight="1" x14ac:dyDescent="0.2">
      <c r="A693" s="32"/>
      <c r="B693" s="33" t="s">
        <v>12</v>
      </c>
      <c r="C693" s="34">
        <v>11.56</v>
      </c>
      <c r="D693" s="34">
        <v>-13.473053892215558</v>
      </c>
      <c r="E693" s="35" t="s">
        <v>3</v>
      </c>
      <c r="F693" s="35" t="s">
        <v>3</v>
      </c>
      <c r="G693" s="14"/>
      <c r="H693" s="32"/>
      <c r="I693" s="33" t="s">
        <v>12</v>
      </c>
      <c r="J693" s="34">
        <v>20.72</v>
      </c>
      <c r="K693" s="34">
        <v>-0.48030739673391443</v>
      </c>
      <c r="L693" s="35" t="s">
        <v>3</v>
      </c>
      <c r="M693" s="35" t="s">
        <v>3</v>
      </c>
      <c r="N693" s="14"/>
      <c r="O693" s="55"/>
      <c r="P693" s="56"/>
      <c r="Q693" s="57"/>
      <c r="R693" s="57"/>
      <c r="S693" s="57"/>
      <c r="T693" s="57"/>
    </row>
    <row r="694" spans="1:20" s="63" customFormat="1" ht="9.75" customHeight="1" x14ac:dyDescent="0.2">
      <c r="A694" s="32"/>
      <c r="B694" s="33" t="s">
        <v>13</v>
      </c>
      <c r="C694" s="34">
        <v>11.56</v>
      </c>
      <c r="D694" s="34">
        <v>0</v>
      </c>
      <c r="E694" s="35" t="s">
        <v>3</v>
      </c>
      <c r="F694" s="35" t="s">
        <v>3</v>
      </c>
      <c r="G694" s="14"/>
      <c r="H694" s="32"/>
      <c r="I694" s="33" t="s">
        <v>13</v>
      </c>
      <c r="J694" s="34">
        <v>20.72</v>
      </c>
      <c r="K694" s="34">
        <v>0</v>
      </c>
      <c r="L694" s="35" t="s">
        <v>3</v>
      </c>
      <c r="M694" s="35" t="s">
        <v>3</v>
      </c>
      <c r="N694" s="14"/>
      <c r="O694" s="55"/>
      <c r="P694" s="56"/>
      <c r="Q694" s="57"/>
      <c r="R694" s="57"/>
      <c r="S694" s="57"/>
      <c r="T694" s="57"/>
    </row>
    <row r="695" spans="1:20" s="63" customFormat="1" ht="9.75" customHeight="1" x14ac:dyDescent="0.2">
      <c r="A695" s="32"/>
      <c r="B695" s="33" t="s">
        <v>14</v>
      </c>
      <c r="C695" s="34">
        <v>13.36</v>
      </c>
      <c r="D695" s="34">
        <v>15.570934256055358</v>
      </c>
      <c r="E695" s="35" t="s">
        <v>3</v>
      </c>
      <c r="F695" s="35" t="s">
        <v>3</v>
      </c>
      <c r="G695" s="14"/>
      <c r="H695" s="32"/>
      <c r="I695" s="33" t="s">
        <v>14</v>
      </c>
      <c r="J695" s="38">
        <v>21.22</v>
      </c>
      <c r="K695" s="34">
        <v>2.42</v>
      </c>
      <c r="L695" s="35" t="s">
        <v>3</v>
      </c>
      <c r="M695" s="35" t="s">
        <v>3</v>
      </c>
      <c r="N695" s="14"/>
      <c r="O695" s="55"/>
      <c r="P695" s="56"/>
      <c r="Q695" s="57"/>
      <c r="R695" s="57"/>
      <c r="S695" s="57"/>
      <c r="T695" s="57"/>
    </row>
    <row r="696" spans="1:20" ht="9.75" customHeight="1" x14ac:dyDescent="0.2">
      <c r="A696" s="40">
        <v>2008</v>
      </c>
      <c r="B696" s="41" t="s">
        <v>37</v>
      </c>
      <c r="C696" s="42">
        <v>18.7</v>
      </c>
      <c r="D696" s="42">
        <v>39.970059880239518</v>
      </c>
      <c r="E696" s="43">
        <v>39.970059880239518</v>
      </c>
      <c r="F696" s="43" t="s">
        <v>3</v>
      </c>
      <c r="H696" s="40">
        <v>2008</v>
      </c>
      <c r="I696" s="41" t="s">
        <v>37</v>
      </c>
      <c r="J696" s="42">
        <v>21.22</v>
      </c>
      <c r="K696" s="42">
        <v>0</v>
      </c>
      <c r="L696" s="43">
        <v>0</v>
      </c>
      <c r="M696" s="43" t="s">
        <v>3</v>
      </c>
      <c r="O696" s="55"/>
      <c r="P696" s="56"/>
      <c r="Q696" s="57"/>
      <c r="R696" s="57"/>
      <c r="S696" s="57"/>
      <c r="T696" s="57"/>
    </row>
    <row r="697" spans="1:20" ht="9.75" customHeight="1" x14ac:dyDescent="0.2">
      <c r="A697" s="32"/>
      <c r="B697" s="33" t="s">
        <v>4</v>
      </c>
      <c r="C697" s="34">
        <v>24.93</v>
      </c>
      <c r="D697" s="34">
        <v>33.315508021390386</v>
      </c>
      <c r="E697" s="35">
        <v>86.601796407185645</v>
      </c>
      <c r="F697" s="35">
        <v>70.403280929596718</v>
      </c>
      <c r="H697" s="32"/>
      <c r="I697" s="33" t="s">
        <v>4</v>
      </c>
      <c r="J697" s="34">
        <v>21.22</v>
      </c>
      <c r="K697" s="34">
        <v>0</v>
      </c>
      <c r="L697" s="35">
        <v>0</v>
      </c>
      <c r="M697" s="35">
        <v>15.075921908893687</v>
      </c>
      <c r="O697" s="55"/>
      <c r="P697" s="56"/>
      <c r="Q697" s="57"/>
      <c r="R697" s="57"/>
      <c r="S697" s="57"/>
      <c r="T697" s="57"/>
    </row>
    <row r="698" spans="1:20" ht="9.75" customHeight="1" x14ac:dyDescent="0.2">
      <c r="A698" s="32"/>
      <c r="B698" s="33" t="s">
        <v>5</v>
      </c>
      <c r="C698" s="34">
        <v>20.8</v>
      </c>
      <c r="D698" s="34">
        <v>-16.566385880465294</v>
      </c>
      <c r="E698" s="35">
        <v>55.688622754491021</v>
      </c>
      <c r="F698" s="35">
        <v>60</v>
      </c>
      <c r="H698" s="32"/>
      <c r="I698" s="33" t="s">
        <v>5</v>
      </c>
      <c r="J698" s="34">
        <v>21.22</v>
      </c>
      <c r="K698" s="34">
        <v>0</v>
      </c>
      <c r="L698" s="35">
        <v>0</v>
      </c>
      <c r="M698" s="35">
        <v>13.08</v>
      </c>
      <c r="O698" s="55"/>
      <c r="P698" s="56"/>
      <c r="Q698" s="57"/>
      <c r="R698" s="57"/>
      <c r="S698" s="57"/>
      <c r="T698" s="57"/>
    </row>
    <row r="699" spans="1:20" ht="9.75" customHeight="1" x14ac:dyDescent="0.2">
      <c r="A699" s="32"/>
      <c r="B699" s="33" t="s">
        <v>6</v>
      </c>
      <c r="C699" s="34">
        <v>17.010000000000002</v>
      </c>
      <c r="D699" s="34">
        <v>-18.221153846153836</v>
      </c>
      <c r="E699" s="35">
        <v>27.320359281437145</v>
      </c>
      <c r="F699" s="35">
        <v>31.86046511627907</v>
      </c>
      <c r="H699" s="32"/>
      <c r="I699" s="33" t="s">
        <v>6</v>
      </c>
      <c r="J699" s="34">
        <v>20.86</v>
      </c>
      <c r="K699" s="34">
        <v>-1.6965127238454225</v>
      </c>
      <c r="L699" s="35">
        <v>-1.6965127238454225</v>
      </c>
      <c r="M699" s="35">
        <v>11.16</v>
      </c>
      <c r="O699" s="55"/>
      <c r="P699" s="56"/>
      <c r="Q699" s="57"/>
      <c r="R699" s="57"/>
      <c r="S699" s="57"/>
      <c r="T699" s="57"/>
    </row>
    <row r="700" spans="1:20" ht="9.75" customHeight="1" x14ac:dyDescent="0.2">
      <c r="A700" s="32"/>
      <c r="B700" s="33" t="s">
        <v>7</v>
      </c>
      <c r="C700" s="34">
        <v>16.350000000000001</v>
      </c>
      <c r="D700" s="34">
        <v>-3.8800705467372132</v>
      </c>
      <c r="E700" s="35">
        <v>22.380239520958089</v>
      </c>
      <c r="F700" s="35">
        <v>15.384615384615397</v>
      </c>
      <c r="H700" s="32"/>
      <c r="I700" s="33" t="s">
        <v>7</v>
      </c>
      <c r="J700" s="34">
        <v>21.28</v>
      </c>
      <c r="K700" s="34">
        <v>2.0134228187919545</v>
      </c>
      <c r="L700" s="35">
        <v>0.2827521206409056</v>
      </c>
      <c r="M700" s="35">
        <v>7.59</v>
      </c>
      <c r="O700" s="55"/>
      <c r="P700" s="56"/>
      <c r="Q700" s="57"/>
      <c r="R700" s="57"/>
      <c r="S700" s="57"/>
      <c r="T700" s="57"/>
    </row>
    <row r="701" spans="1:20" ht="9.75" customHeight="1" x14ac:dyDescent="0.2">
      <c r="A701" s="32"/>
      <c r="B701" s="33" t="s">
        <v>8</v>
      </c>
      <c r="C701" s="34">
        <v>20.61</v>
      </c>
      <c r="D701" s="34">
        <v>26.055045871559624</v>
      </c>
      <c r="E701" s="35">
        <v>54.266467065868262</v>
      </c>
      <c r="F701" s="35">
        <v>47.847919655667148</v>
      </c>
      <c r="H701" s="32"/>
      <c r="I701" s="33" t="s">
        <v>8</v>
      </c>
      <c r="J701" s="34">
        <v>21.34</v>
      </c>
      <c r="K701" s="34">
        <v>0.28195488721804995</v>
      </c>
      <c r="L701" s="35">
        <v>0.5655042412818112</v>
      </c>
      <c r="M701" s="35">
        <v>5.2268244575936817</v>
      </c>
      <c r="O701" s="55"/>
      <c r="P701" s="56"/>
      <c r="Q701" s="57"/>
      <c r="R701" s="57"/>
      <c r="S701" s="57"/>
      <c r="T701" s="57"/>
    </row>
    <row r="702" spans="1:20" ht="9.75" customHeight="1" x14ac:dyDescent="0.2">
      <c r="A702" s="32"/>
      <c r="B702" s="33" t="s">
        <v>9</v>
      </c>
      <c r="C702" s="34">
        <v>20.61</v>
      </c>
      <c r="D702" s="34">
        <v>0</v>
      </c>
      <c r="E702" s="35">
        <v>54.266467065868262</v>
      </c>
      <c r="F702" s="35">
        <v>47.847919655667148</v>
      </c>
      <c r="H702" s="32"/>
      <c r="I702" s="33" t="s">
        <v>9</v>
      </c>
      <c r="J702" s="34">
        <v>21.66</v>
      </c>
      <c r="K702" s="34">
        <v>1.4995313964386137</v>
      </c>
      <c r="L702" s="35">
        <v>2.0735155513666337</v>
      </c>
      <c r="M702" s="35">
        <v>6.81</v>
      </c>
      <c r="O702" s="55"/>
      <c r="P702" s="56"/>
      <c r="Q702" s="57"/>
      <c r="R702" s="57"/>
      <c r="S702" s="57"/>
      <c r="T702" s="57"/>
    </row>
    <row r="703" spans="1:20" ht="9.75" customHeight="1" x14ac:dyDescent="0.2">
      <c r="A703" s="32"/>
      <c r="B703" s="33" t="s">
        <v>10</v>
      </c>
      <c r="C703" s="34">
        <v>20.61</v>
      </c>
      <c r="D703" s="34">
        <v>0</v>
      </c>
      <c r="E703" s="35">
        <v>54.266467065868262</v>
      </c>
      <c r="F703" s="35">
        <v>54.266467065868262</v>
      </c>
      <c r="H703" s="32"/>
      <c r="I703" s="33" t="s">
        <v>10</v>
      </c>
      <c r="J703" s="34">
        <v>21.53</v>
      </c>
      <c r="K703" s="34">
        <v>-0.60018467220682714</v>
      </c>
      <c r="L703" s="35">
        <v>1.4608859566446863</v>
      </c>
      <c r="M703" s="35">
        <v>3.5096153846153832</v>
      </c>
      <c r="O703" s="55"/>
      <c r="P703" s="56"/>
      <c r="Q703" s="57"/>
      <c r="R703" s="57"/>
      <c r="S703" s="57"/>
      <c r="T703" s="57"/>
    </row>
    <row r="704" spans="1:20" ht="9.75" customHeight="1" x14ac:dyDescent="0.2">
      <c r="A704" s="32"/>
      <c r="B704" s="33" t="s">
        <v>11</v>
      </c>
      <c r="C704" s="34">
        <v>25.29</v>
      </c>
      <c r="D704" s="34">
        <v>22.707423580786035</v>
      </c>
      <c r="E704" s="35">
        <v>89.296407185628752</v>
      </c>
      <c r="F704" s="35">
        <v>89.296407185628752</v>
      </c>
      <c r="H704" s="32"/>
      <c r="I704" s="33" t="s">
        <v>11</v>
      </c>
      <c r="J704" s="34">
        <v>21.53</v>
      </c>
      <c r="K704" s="34">
        <v>0</v>
      </c>
      <c r="L704" s="35">
        <v>1.4608859566446863</v>
      </c>
      <c r="M704" s="35">
        <v>3.4101825168107558</v>
      </c>
      <c r="O704" s="55"/>
      <c r="P704" s="56"/>
      <c r="Q704" s="57"/>
      <c r="R704" s="57"/>
      <c r="S704" s="57"/>
      <c r="T704" s="57"/>
    </row>
    <row r="705" spans="1:20" ht="9.75" customHeight="1" x14ac:dyDescent="0.2">
      <c r="A705" s="32"/>
      <c r="B705" s="33" t="s">
        <v>12</v>
      </c>
      <c r="C705" s="34">
        <v>24.78</v>
      </c>
      <c r="D705" s="34">
        <v>-2.01660735468564</v>
      </c>
      <c r="E705" s="35">
        <v>85.479041916167688</v>
      </c>
      <c r="F705" s="35">
        <v>114.35986159169551</v>
      </c>
      <c r="H705" s="32"/>
      <c r="I705" s="33" t="s">
        <v>12</v>
      </c>
      <c r="J705" s="34">
        <v>21.53</v>
      </c>
      <c r="K705" s="34">
        <v>0</v>
      </c>
      <c r="L705" s="35">
        <v>1.4608859566446863</v>
      </c>
      <c r="M705" s="35">
        <v>3.9092664092664098</v>
      </c>
      <c r="O705" s="55"/>
      <c r="P705" s="56"/>
      <c r="Q705" s="57"/>
      <c r="R705" s="57"/>
      <c r="S705" s="57"/>
      <c r="T705" s="57"/>
    </row>
    <row r="706" spans="1:20" ht="9.75" customHeight="1" x14ac:dyDescent="0.2">
      <c r="A706" s="32"/>
      <c r="B706" s="33" t="s">
        <v>13</v>
      </c>
      <c r="C706" s="34">
        <v>20.61</v>
      </c>
      <c r="D706" s="34">
        <v>-16.828087167070226</v>
      </c>
      <c r="E706" s="35">
        <v>54.266467065868262</v>
      </c>
      <c r="F706" s="35">
        <v>78.2871972318339</v>
      </c>
      <c r="H706" s="32"/>
      <c r="I706" s="33" t="s">
        <v>13</v>
      </c>
      <c r="J706" s="34">
        <v>21.53</v>
      </c>
      <c r="K706" s="34">
        <v>0</v>
      </c>
      <c r="L706" s="35">
        <v>1.4608859566446863</v>
      </c>
      <c r="M706" s="35">
        <v>3.9092664092664098</v>
      </c>
      <c r="O706" s="55"/>
      <c r="P706" s="56"/>
      <c r="Q706" s="57"/>
      <c r="R706" s="57"/>
      <c r="S706" s="57"/>
      <c r="T706" s="57"/>
    </row>
    <row r="707" spans="1:20" ht="9.75" customHeight="1" x14ac:dyDescent="0.2">
      <c r="A707" s="32"/>
      <c r="B707" s="33" t="s">
        <v>14</v>
      </c>
      <c r="C707" s="34">
        <v>21.09</v>
      </c>
      <c r="D707" s="34">
        <v>2.3289665211062571</v>
      </c>
      <c r="E707" s="35">
        <v>57.859281437125752</v>
      </c>
      <c r="F707" s="35">
        <v>57.859281437125752</v>
      </c>
      <c r="H707" s="32"/>
      <c r="I707" s="33" t="s">
        <v>14</v>
      </c>
      <c r="J707" s="34">
        <v>21.53</v>
      </c>
      <c r="K707" s="34">
        <v>0</v>
      </c>
      <c r="L707" s="35">
        <v>1.4608859566446863</v>
      </c>
      <c r="M707" s="35">
        <v>1.4608859566446863</v>
      </c>
      <c r="O707" s="55"/>
      <c r="P707" s="56"/>
      <c r="Q707" s="57"/>
      <c r="R707" s="57"/>
      <c r="S707" s="57"/>
      <c r="T707" s="57"/>
    </row>
    <row r="708" spans="1:20" ht="9.75" customHeight="1" x14ac:dyDescent="0.2">
      <c r="A708" s="40">
        <v>2009</v>
      </c>
      <c r="B708" s="41" t="s">
        <v>37</v>
      </c>
      <c r="C708" s="42">
        <v>16.88</v>
      </c>
      <c r="D708" s="42">
        <v>-19.962067330488388</v>
      </c>
      <c r="E708" s="43">
        <v>-19.962067330488388</v>
      </c>
      <c r="F708" s="43">
        <v>-9.7326203208556112</v>
      </c>
      <c r="G708" s="30"/>
      <c r="H708" s="40">
        <v>2009</v>
      </c>
      <c r="I708" s="41" t="s">
        <v>37</v>
      </c>
      <c r="J708" s="42">
        <v>21.53</v>
      </c>
      <c r="K708" s="42">
        <v>0</v>
      </c>
      <c r="L708" s="43">
        <v>0</v>
      </c>
      <c r="M708" s="43">
        <v>1.4608859566446863</v>
      </c>
      <c r="N708" s="30"/>
      <c r="O708" s="55"/>
      <c r="P708" s="56"/>
      <c r="Q708" s="57"/>
      <c r="R708" s="57"/>
      <c r="S708" s="57"/>
      <c r="T708" s="57"/>
    </row>
    <row r="709" spans="1:20" ht="9.75" customHeight="1" x14ac:dyDescent="0.2">
      <c r="A709" s="32"/>
      <c r="B709" s="33" t="s">
        <v>4</v>
      </c>
      <c r="C709" s="34">
        <v>24.78</v>
      </c>
      <c r="D709" s="34">
        <v>46.800947867298603</v>
      </c>
      <c r="E709" s="35">
        <v>17.496443812233299</v>
      </c>
      <c r="F709" s="35">
        <v>-0.60168471720817296</v>
      </c>
      <c r="G709" s="30"/>
      <c r="H709" s="32"/>
      <c r="I709" s="33" t="s">
        <v>4</v>
      </c>
      <c r="J709" s="34">
        <v>21.53</v>
      </c>
      <c r="K709" s="34">
        <v>0</v>
      </c>
      <c r="L709" s="35">
        <v>0</v>
      </c>
      <c r="M709" s="35">
        <v>1.4608859566446863</v>
      </c>
      <c r="N709" s="30"/>
      <c r="O709" s="55"/>
      <c r="P709" s="56"/>
      <c r="Q709" s="57"/>
      <c r="R709" s="57"/>
      <c r="S709" s="57"/>
      <c r="T709" s="57"/>
    </row>
    <row r="710" spans="1:20" ht="9.75" customHeight="1" x14ac:dyDescent="0.2">
      <c r="A710" s="32"/>
      <c r="B710" s="33" t="s">
        <v>5</v>
      </c>
      <c r="C710" s="34">
        <v>22.15</v>
      </c>
      <c r="D710" s="34">
        <v>-10.613397901533506</v>
      </c>
      <c r="E710" s="35">
        <v>5.026078710289239</v>
      </c>
      <c r="F710" s="35">
        <v>6.4903846153846034</v>
      </c>
      <c r="G710" s="30"/>
      <c r="H710" s="32"/>
      <c r="I710" s="33" t="s">
        <v>5</v>
      </c>
      <c r="J710" s="34">
        <v>21.52</v>
      </c>
      <c r="K710" s="34">
        <v>-4.6446818392942291E-2</v>
      </c>
      <c r="L710" s="35">
        <v>-4.6446818392942291E-2</v>
      </c>
      <c r="M710" s="35">
        <v>1.413760603204528</v>
      </c>
      <c r="N710" s="30"/>
      <c r="O710" s="55"/>
      <c r="P710" s="56"/>
      <c r="Q710" s="57"/>
      <c r="R710" s="57"/>
      <c r="S710" s="57"/>
      <c r="T710" s="57"/>
    </row>
    <row r="711" spans="1:20" ht="9.75" customHeight="1" x14ac:dyDescent="0.2">
      <c r="A711" s="32"/>
      <c r="B711" s="33" t="s">
        <v>6</v>
      </c>
      <c r="C711" s="34">
        <v>24.82</v>
      </c>
      <c r="D711" s="34">
        <v>12.054176072234778</v>
      </c>
      <c r="E711" s="35">
        <v>17.686107159791376</v>
      </c>
      <c r="F711" s="35">
        <v>45.914168136390352</v>
      </c>
      <c r="G711" s="30"/>
      <c r="H711" s="32"/>
      <c r="I711" s="33" t="s">
        <v>6</v>
      </c>
      <c r="J711" s="34">
        <v>21.52</v>
      </c>
      <c r="K711" s="34">
        <v>0</v>
      </c>
      <c r="L711" s="35">
        <v>-4.6446818392942291E-2</v>
      </c>
      <c r="M711" s="35">
        <v>3.163950143815919</v>
      </c>
      <c r="N711" s="30"/>
      <c r="O711" s="55"/>
      <c r="P711" s="56"/>
      <c r="Q711" s="57"/>
      <c r="R711" s="57"/>
      <c r="S711" s="57"/>
      <c r="T711" s="57"/>
    </row>
    <row r="712" spans="1:20" ht="9.75" customHeight="1" x14ac:dyDescent="0.2">
      <c r="A712" s="32"/>
      <c r="B712" s="33" t="s">
        <v>7</v>
      </c>
      <c r="C712" s="34">
        <v>24.87</v>
      </c>
      <c r="D712" s="34">
        <v>0.20145044319097583</v>
      </c>
      <c r="E712" s="35">
        <v>17.923186344238971</v>
      </c>
      <c r="F712" s="35">
        <v>52.11009174311927</v>
      </c>
      <c r="G712" s="30"/>
      <c r="H712" s="32"/>
      <c r="I712" s="33" t="s">
        <v>7</v>
      </c>
      <c r="J712" s="34">
        <v>22.32</v>
      </c>
      <c r="K712" s="34">
        <v>3.7174721189591198</v>
      </c>
      <c r="L712" s="35">
        <v>3.6692986530422633</v>
      </c>
      <c r="M712" s="35">
        <v>4.8872180451127845</v>
      </c>
      <c r="N712" s="30"/>
      <c r="O712" s="55"/>
      <c r="P712" s="56"/>
      <c r="Q712" s="57"/>
      <c r="R712" s="57"/>
      <c r="S712" s="57"/>
      <c r="T712" s="57"/>
    </row>
    <row r="713" spans="1:20" ht="9.75" customHeight="1" x14ac:dyDescent="0.2">
      <c r="A713" s="32"/>
      <c r="B713" s="33" t="s">
        <v>8</v>
      </c>
      <c r="C713" s="34">
        <v>24.87</v>
      </c>
      <c r="D713" s="34">
        <v>0</v>
      </c>
      <c r="E713" s="35">
        <v>17.923186344238971</v>
      </c>
      <c r="F713" s="35">
        <v>20.669577874818067</v>
      </c>
      <c r="G713" s="30"/>
      <c r="H713" s="32"/>
      <c r="I713" s="33" t="s">
        <v>8</v>
      </c>
      <c r="J713" s="34">
        <v>22.68</v>
      </c>
      <c r="K713" s="34">
        <v>1.6129032258064502</v>
      </c>
      <c r="L713" s="35">
        <v>5.341384115188097</v>
      </c>
      <c r="M713" s="35">
        <v>6.2792877225867016</v>
      </c>
      <c r="N713" s="30"/>
      <c r="O713" s="55"/>
      <c r="P713" s="56"/>
      <c r="Q713" s="57"/>
      <c r="R713" s="57"/>
      <c r="S713" s="57"/>
      <c r="T713" s="57"/>
    </row>
    <row r="714" spans="1:20" ht="9.75" customHeight="1" x14ac:dyDescent="0.2">
      <c r="A714" s="32"/>
      <c r="B714" s="33" t="s">
        <v>9</v>
      </c>
      <c r="C714" s="34">
        <v>24.87</v>
      </c>
      <c r="D714" s="34">
        <v>0</v>
      </c>
      <c r="E714" s="35">
        <v>17.923186344238971</v>
      </c>
      <c r="F714" s="35">
        <v>20.669577874818067</v>
      </c>
      <c r="G714" s="30"/>
      <c r="H714" s="32"/>
      <c r="I714" s="33" t="s">
        <v>9</v>
      </c>
      <c r="J714" s="34">
        <v>22.68</v>
      </c>
      <c r="K714" s="34">
        <v>0</v>
      </c>
      <c r="L714" s="35">
        <v>5.341384115188097</v>
      </c>
      <c r="M714" s="35">
        <v>4.7091412742382266</v>
      </c>
      <c r="N714" s="30"/>
      <c r="O714" s="55"/>
      <c r="P714" s="56"/>
      <c r="Q714" s="57"/>
      <c r="R714" s="57"/>
      <c r="S714" s="57"/>
      <c r="T714" s="57"/>
    </row>
    <row r="715" spans="1:20" ht="9.75" customHeight="1" x14ac:dyDescent="0.2">
      <c r="A715" s="32"/>
      <c r="B715" s="33" t="s">
        <v>10</v>
      </c>
      <c r="C715" s="34">
        <v>27.42</v>
      </c>
      <c r="D715" s="34">
        <v>10.253317249698423</v>
      </c>
      <c r="E715" s="35">
        <v>30.014224751066877</v>
      </c>
      <c r="F715" s="35">
        <v>33.042212518195058</v>
      </c>
      <c r="G715" s="30"/>
      <c r="H715" s="32"/>
      <c r="I715" s="33" t="s">
        <v>10</v>
      </c>
      <c r="J715" s="34">
        <v>22.68</v>
      </c>
      <c r="K715" s="34">
        <v>0</v>
      </c>
      <c r="L715" s="35">
        <v>5.341384115188097</v>
      </c>
      <c r="M715" s="35">
        <v>5.341384115188097</v>
      </c>
      <c r="N715" s="30"/>
      <c r="O715" s="55"/>
      <c r="P715" s="56"/>
      <c r="Q715" s="57"/>
      <c r="R715" s="57"/>
      <c r="S715" s="57"/>
      <c r="T715" s="57"/>
    </row>
    <row r="716" spans="1:20" ht="9.75" customHeight="1" x14ac:dyDescent="0.2">
      <c r="A716" s="32"/>
      <c r="B716" s="33" t="s">
        <v>11</v>
      </c>
      <c r="C716" s="34">
        <v>27.32</v>
      </c>
      <c r="D716" s="34">
        <v>-0.36469730123998012</v>
      </c>
      <c r="E716" s="35">
        <v>29.540066382171638</v>
      </c>
      <c r="F716" s="35">
        <v>8.0268880980624893</v>
      </c>
      <c r="G716" s="30"/>
      <c r="H716" s="32"/>
      <c r="I716" s="33" t="s">
        <v>11</v>
      </c>
      <c r="J716" s="34">
        <v>22.68</v>
      </c>
      <c r="K716" s="34">
        <v>0</v>
      </c>
      <c r="L716" s="35">
        <v>5.341384115188097</v>
      </c>
      <c r="M716" s="35">
        <v>5.341384115188097</v>
      </c>
      <c r="N716" s="30"/>
      <c r="O716" s="55"/>
      <c r="P716" s="56"/>
      <c r="Q716" s="57"/>
      <c r="R716" s="57"/>
      <c r="S716" s="57"/>
      <c r="T716" s="57"/>
    </row>
    <row r="717" spans="1:20" ht="9.75" customHeight="1" x14ac:dyDescent="0.2">
      <c r="A717" s="32"/>
      <c r="B717" s="33" t="s">
        <v>12</v>
      </c>
      <c r="C717" s="34">
        <v>27.75</v>
      </c>
      <c r="D717" s="34">
        <f>((C717/C716)-1)*100</f>
        <v>1.5739385065885791</v>
      </c>
      <c r="E717" s="35">
        <f>((C717/C$707)-1)*100</f>
        <v>31.578947368421062</v>
      </c>
      <c r="F717" s="35">
        <f>((C717/C705)-1)*100</f>
        <v>11.985472154963684</v>
      </c>
      <c r="G717" s="30"/>
      <c r="H717" s="32"/>
      <c r="I717" s="33" t="s">
        <v>12</v>
      </c>
      <c r="J717" s="34">
        <v>22.68</v>
      </c>
      <c r="K717" s="34">
        <f>((J717/J716)-1)*100</f>
        <v>0</v>
      </c>
      <c r="L717" s="35">
        <f>((J717/J$707)-1)*100</f>
        <v>5.341384115188097</v>
      </c>
      <c r="M717" s="35">
        <f>((J717/J705)-1)*100</f>
        <v>5.341384115188097</v>
      </c>
      <c r="N717" s="30"/>
      <c r="O717" s="32"/>
      <c r="P717" s="33"/>
      <c r="Q717" s="34"/>
      <c r="R717" s="34"/>
      <c r="S717" s="35"/>
      <c r="T717" s="35"/>
    </row>
    <row r="718" spans="1:20" ht="9.75" customHeight="1" x14ac:dyDescent="0.2">
      <c r="A718" s="32"/>
      <c r="B718" s="33" t="s">
        <v>13</v>
      </c>
      <c r="C718" s="34">
        <v>25.91</v>
      </c>
      <c r="D718" s="34">
        <f>((C718/C717)-1)*100</f>
        <v>-6.6306306306306295</v>
      </c>
      <c r="E718" s="35">
        <f>((C718/C$707)-1)*100</f>
        <v>22.854433380749171</v>
      </c>
      <c r="F718" s="35">
        <f>((C718/C706)-1)*100</f>
        <v>25.715672003881608</v>
      </c>
      <c r="G718" s="30"/>
      <c r="H718" s="32"/>
      <c r="I718" s="33" t="s">
        <v>13</v>
      </c>
      <c r="J718" s="34">
        <v>22.74</v>
      </c>
      <c r="K718" s="34">
        <f>((J718/J717)-1)*100</f>
        <v>0.26455026455025621</v>
      </c>
      <c r="L718" s="35">
        <f>((J718/J$707)-1)*100</f>
        <v>5.6200650255457285</v>
      </c>
      <c r="M718" s="35">
        <f>((J718/J706)-1)*100</f>
        <v>5.6200650255457285</v>
      </c>
      <c r="N718" s="30"/>
      <c r="O718" s="32"/>
      <c r="P718" s="33"/>
      <c r="Q718" s="34"/>
      <c r="R718" s="34"/>
      <c r="S718" s="35"/>
      <c r="T718" s="35"/>
    </row>
    <row r="719" spans="1:20" ht="9.75" customHeight="1" x14ac:dyDescent="0.2">
      <c r="A719" s="32"/>
      <c r="B719" s="33" t="s">
        <v>14</v>
      </c>
      <c r="C719" s="34">
        <v>24.05</v>
      </c>
      <c r="D719" s="34">
        <f>((C719/C718)-1)*100</f>
        <v>-7.1786954843689692</v>
      </c>
      <c r="E719" s="35">
        <f>((C719/C$707)-1)*100</f>
        <v>14.035087719298245</v>
      </c>
      <c r="F719" s="35">
        <f>((C719/C707)-1)*100</f>
        <v>14.035087719298245</v>
      </c>
      <c r="G719" s="30"/>
      <c r="H719" s="32"/>
      <c r="I719" s="33" t="s">
        <v>14</v>
      </c>
      <c r="J719" s="34">
        <v>22.74</v>
      </c>
      <c r="K719" s="34">
        <f>((J719/J718)-1)*100</f>
        <v>0</v>
      </c>
      <c r="L719" s="35">
        <f>((J719/J$707)-1)*100</f>
        <v>5.6200650255457285</v>
      </c>
      <c r="M719" s="35">
        <f>((J719/J707)-1)*100</f>
        <v>5.6200650255457285</v>
      </c>
      <c r="N719" s="30"/>
      <c r="O719" s="32"/>
      <c r="P719" s="33"/>
      <c r="Q719" s="34"/>
      <c r="R719" s="34"/>
      <c r="S719" s="35"/>
      <c r="T719" s="35"/>
    </row>
    <row r="720" spans="1:20" ht="9.75" customHeight="1" x14ac:dyDescent="0.2">
      <c r="A720" s="40">
        <v>2010</v>
      </c>
      <c r="B720" s="41" t="s">
        <v>37</v>
      </c>
      <c r="C720" s="42">
        <v>25.91</v>
      </c>
      <c r="D720" s="42">
        <f>((C720/C719)-1)*100</f>
        <v>7.7338877338877232</v>
      </c>
      <c r="E720" s="43">
        <f>((C720/C$719)-1)*100</f>
        <v>7.7338877338877232</v>
      </c>
      <c r="F720" s="43">
        <f t="shared" ref="F720:F731" si="345">((C720/C708)-1)*100</f>
        <v>53.495260663507118</v>
      </c>
      <c r="G720" s="30"/>
      <c r="H720" s="40">
        <v>2010</v>
      </c>
      <c r="I720" s="41" t="s">
        <v>37</v>
      </c>
      <c r="J720" s="42">
        <v>22.74</v>
      </c>
      <c r="K720" s="42">
        <f>((J720/J719)-1)*100</f>
        <v>0</v>
      </c>
      <c r="L720" s="43">
        <f>((J720/J$719)-1)*100</f>
        <v>0</v>
      </c>
      <c r="M720" s="43">
        <f t="shared" ref="M720:M731" si="346">((J720/J708)-1)*100</f>
        <v>5.6200650255457285</v>
      </c>
      <c r="N720" s="30"/>
      <c r="O720" s="32"/>
      <c r="P720" s="33"/>
      <c r="Q720" s="34"/>
      <c r="R720" s="34"/>
      <c r="S720" s="35"/>
      <c r="T720" s="35"/>
    </row>
    <row r="721" spans="1:20" ht="9.75" customHeight="1" x14ac:dyDescent="0.2">
      <c r="A721" s="32"/>
      <c r="B721" s="33" t="s">
        <v>4</v>
      </c>
      <c r="C721" s="34">
        <v>25.48</v>
      </c>
      <c r="D721" s="34">
        <f t="shared" ref="D721:D743" si="347">((C721/C720)-1)*100</f>
        <v>-1.6595908915476687</v>
      </c>
      <c r="E721" s="35">
        <f t="shared" ref="E721:E731" si="348">((C721/C$719)-1)*100</f>
        <v>5.9459459459459518</v>
      </c>
      <c r="F721" s="35">
        <f t="shared" si="345"/>
        <v>2.8248587570621542</v>
      </c>
      <c r="G721" s="30"/>
      <c r="H721" s="32"/>
      <c r="I721" s="33" t="s">
        <v>4</v>
      </c>
      <c r="J721" s="34">
        <v>22.81</v>
      </c>
      <c r="K721" s="34">
        <f t="shared" ref="K721:K755" si="349">((J721/J720)-1)*100</f>
        <v>0.30782761653473933</v>
      </c>
      <c r="L721" s="35">
        <f t="shared" ref="L721:L731" si="350">((J721/J$719)-1)*100</f>
        <v>0.30782761653473933</v>
      </c>
      <c r="M721" s="35">
        <f t="shared" si="346"/>
        <v>5.9451927542963245</v>
      </c>
      <c r="N721" s="30"/>
      <c r="O721" s="32"/>
      <c r="P721" s="33"/>
      <c r="Q721" s="34"/>
      <c r="R721" s="34"/>
      <c r="S721" s="35"/>
      <c r="T721" s="35"/>
    </row>
    <row r="722" spans="1:20" ht="9.75" customHeight="1" x14ac:dyDescent="0.2">
      <c r="A722" s="32"/>
      <c r="B722" s="33" t="s">
        <v>5</v>
      </c>
      <c r="C722" s="34">
        <v>27.55</v>
      </c>
      <c r="D722" s="34">
        <f t="shared" si="347"/>
        <v>8.1240188383045577</v>
      </c>
      <c r="E722" s="35">
        <f t="shared" si="348"/>
        <v>14.553014553014542</v>
      </c>
      <c r="F722" s="35">
        <f t="shared" si="345"/>
        <v>24.379232505643355</v>
      </c>
      <c r="G722" s="30"/>
      <c r="H722" s="32"/>
      <c r="I722" s="33" t="s">
        <v>5</v>
      </c>
      <c r="J722" s="34">
        <v>22.81</v>
      </c>
      <c r="K722" s="34">
        <f t="shared" si="349"/>
        <v>0</v>
      </c>
      <c r="L722" s="35">
        <f t="shared" si="350"/>
        <v>0.30782761653473933</v>
      </c>
      <c r="M722" s="35">
        <f t="shared" si="346"/>
        <v>5.994423791821557</v>
      </c>
      <c r="N722" s="30"/>
      <c r="O722" s="32"/>
      <c r="P722" s="33"/>
      <c r="Q722" s="34"/>
      <c r="R722" s="34"/>
      <c r="S722" s="35"/>
      <c r="T722" s="35"/>
    </row>
    <row r="723" spans="1:20" ht="9.75" customHeight="1" x14ac:dyDescent="0.2">
      <c r="A723" s="32"/>
      <c r="B723" s="33" t="s">
        <v>6</v>
      </c>
      <c r="C723" s="34">
        <v>27.76</v>
      </c>
      <c r="D723" s="34">
        <f t="shared" si="347"/>
        <v>0.76225045372051436</v>
      </c>
      <c r="E723" s="35">
        <f t="shared" si="348"/>
        <v>15.426195426195433</v>
      </c>
      <c r="F723" s="35">
        <f t="shared" si="345"/>
        <v>11.845286059629334</v>
      </c>
      <c r="G723" s="30"/>
      <c r="H723" s="32"/>
      <c r="I723" s="33" t="s">
        <v>6</v>
      </c>
      <c r="J723" s="34">
        <v>22.81</v>
      </c>
      <c r="K723" s="34">
        <f t="shared" si="349"/>
        <v>0</v>
      </c>
      <c r="L723" s="35">
        <f t="shared" si="350"/>
        <v>0.30782761653473933</v>
      </c>
      <c r="M723" s="35">
        <f t="shared" si="346"/>
        <v>5.994423791821557</v>
      </c>
      <c r="N723" s="30"/>
      <c r="O723" s="32"/>
      <c r="P723" s="33"/>
      <c r="Q723" s="34"/>
      <c r="R723" s="34"/>
      <c r="S723" s="35"/>
      <c r="T723" s="35"/>
    </row>
    <row r="724" spans="1:20" ht="9.75" customHeight="1" x14ac:dyDescent="0.2">
      <c r="A724" s="32"/>
      <c r="B724" s="33" t="s">
        <v>7</v>
      </c>
      <c r="C724" s="34">
        <v>27.33</v>
      </c>
      <c r="D724" s="34">
        <f t="shared" si="347"/>
        <v>-1.5489913544668665</v>
      </c>
      <c r="E724" s="35">
        <f t="shared" si="348"/>
        <v>13.638253638253616</v>
      </c>
      <c r="F724" s="35">
        <f t="shared" si="345"/>
        <v>9.891435464414954</v>
      </c>
      <c r="G724" s="30"/>
      <c r="H724" s="32"/>
      <c r="I724" s="33" t="s">
        <v>7</v>
      </c>
      <c r="J724" s="34">
        <v>23.54</v>
      </c>
      <c r="K724" s="34">
        <f t="shared" si="349"/>
        <v>3.2003507233669515</v>
      </c>
      <c r="L724" s="35">
        <f t="shared" si="350"/>
        <v>3.5180299032541829</v>
      </c>
      <c r="M724" s="35">
        <f t="shared" si="346"/>
        <v>5.4659498207885182</v>
      </c>
      <c r="N724" s="30"/>
      <c r="O724" s="32"/>
      <c r="P724" s="33"/>
      <c r="Q724" s="34"/>
      <c r="R724" s="34"/>
      <c r="S724" s="35"/>
      <c r="T724" s="35"/>
    </row>
    <row r="725" spans="1:20" ht="9.75" customHeight="1" x14ac:dyDescent="0.2">
      <c r="A725" s="32"/>
      <c r="B725" s="33" t="s">
        <v>8</v>
      </c>
      <c r="C725" s="34">
        <v>27.56</v>
      </c>
      <c r="D725" s="34">
        <f t="shared" si="347"/>
        <v>0.84156604463958562</v>
      </c>
      <c r="E725" s="35">
        <f t="shared" si="348"/>
        <v>14.594594594594579</v>
      </c>
      <c r="F725" s="35">
        <f t="shared" si="345"/>
        <v>10.816244471250492</v>
      </c>
      <c r="G725" s="30"/>
      <c r="H725" s="32"/>
      <c r="I725" s="33" t="s">
        <v>8</v>
      </c>
      <c r="J725" s="34">
        <v>24.17</v>
      </c>
      <c r="K725" s="34">
        <f t="shared" si="349"/>
        <v>2.6762956669498905</v>
      </c>
      <c r="L725" s="35">
        <f t="shared" si="350"/>
        <v>6.2884784520668591</v>
      </c>
      <c r="M725" s="35">
        <f t="shared" si="346"/>
        <v>6.5696649029982401</v>
      </c>
      <c r="N725" s="30"/>
      <c r="O725" s="32"/>
      <c r="P725" s="33"/>
      <c r="Q725" s="34"/>
      <c r="R725" s="34"/>
      <c r="S725" s="35"/>
      <c r="T725" s="35"/>
    </row>
    <row r="726" spans="1:20" ht="9.75" customHeight="1" x14ac:dyDescent="0.2">
      <c r="A726" s="32"/>
      <c r="B726" s="33" t="s">
        <v>9</v>
      </c>
      <c r="C726" s="34">
        <v>28.6</v>
      </c>
      <c r="D726" s="34">
        <f t="shared" si="347"/>
        <v>3.7735849056603765</v>
      </c>
      <c r="E726" s="35">
        <f t="shared" si="348"/>
        <v>18.918918918918926</v>
      </c>
      <c r="F726" s="35">
        <f t="shared" si="345"/>
        <v>14.997989545637314</v>
      </c>
      <c r="G726" s="30"/>
      <c r="H726" s="32"/>
      <c r="I726" s="33" t="s">
        <v>9</v>
      </c>
      <c r="J726" s="34">
        <v>24.37</v>
      </c>
      <c r="K726" s="34">
        <f t="shared" si="349"/>
        <v>0.82747207281754775</v>
      </c>
      <c r="L726" s="35">
        <f t="shared" si="350"/>
        <v>7.1679859278803937</v>
      </c>
      <c r="M726" s="35">
        <f t="shared" si="346"/>
        <v>7.451499118165783</v>
      </c>
      <c r="N726" s="30"/>
      <c r="O726" s="32"/>
      <c r="P726" s="33"/>
      <c r="Q726" s="34"/>
      <c r="R726" s="34"/>
      <c r="S726" s="35"/>
      <c r="T726" s="35"/>
    </row>
    <row r="727" spans="1:20" ht="9.75" customHeight="1" x14ac:dyDescent="0.2">
      <c r="A727" s="32"/>
      <c r="B727" s="33" t="s">
        <v>10</v>
      </c>
      <c r="C727" s="34">
        <v>27.33</v>
      </c>
      <c r="D727" s="34">
        <f t="shared" si="347"/>
        <v>-4.4405594405594551</v>
      </c>
      <c r="E727" s="35">
        <f t="shared" si="348"/>
        <v>13.638253638253616</v>
      </c>
      <c r="F727" s="35">
        <f t="shared" si="345"/>
        <v>-0.32822757111599099</v>
      </c>
      <c r="G727" s="30"/>
      <c r="H727" s="32"/>
      <c r="I727" s="33" t="s">
        <v>10</v>
      </c>
      <c r="J727" s="34">
        <v>24.37</v>
      </c>
      <c r="K727" s="34">
        <f t="shared" si="349"/>
        <v>0</v>
      </c>
      <c r="L727" s="35">
        <f t="shared" si="350"/>
        <v>7.1679859278803937</v>
      </c>
      <c r="M727" s="35">
        <f t="shared" si="346"/>
        <v>7.451499118165783</v>
      </c>
      <c r="N727" s="30"/>
      <c r="O727" s="32"/>
      <c r="P727" s="33"/>
      <c r="Q727" s="34"/>
      <c r="R727" s="34"/>
      <c r="S727" s="35"/>
      <c r="T727" s="35"/>
    </row>
    <row r="728" spans="1:20" ht="9.75" customHeight="1" x14ac:dyDescent="0.2">
      <c r="A728" s="32"/>
      <c r="B728" s="33" t="s">
        <v>11</v>
      </c>
      <c r="C728" s="34">
        <v>25.26</v>
      </c>
      <c r="D728" s="34">
        <f t="shared" si="347"/>
        <v>-7.5740944017563034</v>
      </c>
      <c r="E728" s="35">
        <f t="shared" si="348"/>
        <v>5.0311850311850259</v>
      </c>
      <c r="F728" s="35">
        <f t="shared" si="345"/>
        <v>-7.5402635431917941</v>
      </c>
      <c r="G728" s="30"/>
      <c r="H728" s="32"/>
      <c r="I728" s="33" t="s">
        <v>11</v>
      </c>
      <c r="J728" s="34">
        <v>24.37</v>
      </c>
      <c r="K728" s="34">
        <f t="shared" si="349"/>
        <v>0</v>
      </c>
      <c r="L728" s="35">
        <f t="shared" si="350"/>
        <v>7.1679859278803937</v>
      </c>
      <c r="M728" s="35">
        <f t="shared" si="346"/>
        <v>7.451499118165783</v>
      </c>
      <c r="N728" s="30"/>
      <c r="O728" s="32"/>
      <c r="P728" s="33"/>
      <c r="Q728" s="34"/>
      <c r="R728" s="34"/>
      <c r="S728" s="35"/>
      <c r="T728" s="35"/>
    </row>
    <row r="729" spans="1:20" ht="9.75" customHeight="1" x14ac:dyDescent="0.2">
      <c r="A729" s="32"/>
      <c r="B729" s="33" t="s">
        <v>12</v>
      </c>
      <c r="C729" s="34">
        <v>24.48</v>
      </c>
      <c r="D729" s="34">
        <f t="shared" si="347"/>
        <v>-3.0878859857482177</v>
      </c>
      <c r="E729" s="35">
        <f t="shared" si="348"/>
        <v>1.7879417879417936</v>
      </c>
      <c r="F729" s="35">
        <f t="shared" si="345"/>
        <v>-11.783783783783786</v>
      </c>
      <c r="G729" s="30"/>
      <c r="H729" s="32"/>
      <c r="I729" s="33" t="s">
        <v>12</v>
      </c>
      <c r="J729" s="34">
        <v>24.37</v>
      </c>
      <c r="K729" s="34">
        <f t="shared" si="349"/>
        <v>0</v>
      </c>
      <c r="L729" s="35">
        <f t="shared" si="350"/>
        <v>7.1679859278803937</v>
      </c>
      <c r="M729" s="35">
        <f t="shared" si="346"/>
        <v>7.451499118165783</v>
      </c>
      <c r="N729" s="30"/>
      <c r="O729" s="32"/>
      <c r="P729" s="33"/>
      <c r="Q729" s="34"/>
      <c r="R729" s="34"/>
      <c r="S729" s="35"/>
      <c r="T729" s="35"/>
    </row>
    <row r="730" spans="1:20" ht="9.75" customHeight="1" x14ac:dyDescent="0.2">
      <c r="A730" s="32"/>
      <c r="B730" s="33" t="s">
        <v>13</v>
      </c>
      <c r="C730" s="34">
        <v>29.87</v>
      </c>
      <c r="D730" s="34">
        <f t="shared" si="347"/>
        <v>22.01797385620916</v>
      </c>
      <c r="E730" s="35">
        <f t="shared" si="348"/>
        <v>24.199584199584191</v>
      </c>
      <c r="F730" s="35">
        <f t="shared" si="345"/>
        <v>15.283674257043621</v>
      </c>
      <c r="G730" s="30"/>
      <c r="H730" s="32"/>
      <c r="I730" s="33" t="s">
        <v>13</v>
      </c>
      <c r="J730" s="34">
        <v>24.37</v>
      </c>
      <c r="K730" s="34">
        <f t="shared" si="349"/>
        <v>0</v>
      </c>
      <c r="L730" s="35">
        <f t="shared" si="350"/>
        <v>7.1679859278803937</v>
      </c>
      <c r="M730" s="35">
        <f t="shared" si="346"/>
        <v>7.1679859278803937</v>
      </c>
      <c r="N730" s="30"/>
      <c r="O730" s="32"/>
      <c r="P730" s="33"/>
      <c r="Q730" s="34"/>
      <c r="R730" s="34"/>
      <c r="S730" s="35"/>
      <c r="T730" s="35"/>
    </row>
    <row r="731" spans="1:20" ht="9.75" customHeight="1" x14ac:dyDescent="0.2">
      <c r="A731" s="32"/>
      <c r="B731" s="33" t="s">
        <v>14</v>
      </c>
      <c r="C731" s="34">
        <v>25.77</v>
      </c>
      <c r="D731" s="34">
        <f t="shared" si="347"/>
        <v>-13.726146635420156</v>
      </c>
      <c r="E731" s="35">
        <f t="shared" si="348"/>
        <v>7.1517671517671522</v>
      </c>
      <c r="F731" s="35">
        <f t="shared" si="345"/>
        <v>7.1517671517671522</v>
      </c>
      <c r="G731" s="30"/>
      <c r="H731" s="32"/>
      <c r="I731" s="33" t="s">
        <v>14</v>
      </c>
      <c r="J731" s="34">
        <v>24.37</v>
      </c>
      <c r="K731" s="34">
        <f t="shared" si="349"/>
        <v>0</v>
      </c>
      <c r="L731" s="35">
        <f t="shared" si="350"/>
        <v>7.1679859278803937</v>
      </c>
      <c r="M731" s="35">
        <f t="shared" si="346"/>
        <v>7.1679859278803937</v>
      </c>
      <c r="N731" s="30"/>
      <c r="O731" s="32"/>
      <c r="P731" s="33"/>
      <c r="Q731" s="34"/>
      <c r="R731" s="34"/>
      <c r="S731" s="35"/>
      <c r="T731" s="35"/>
    </row>
    <row r="732" spans="1:20" ht="9.75" customHeight="1" x14ac:dyDescent="0.2">
      <c r="A732" s="58">
        <f>$A$56</f>
        <v>2011</v>
      </c>
      <c r="B732" s="59" t="s">
        <v>37</v>
      </c>
      <c r="C732" s="60">
        <v>30.16</v>
      </c>
      <c r="D732" s="60">
        <f t="shared" si="347"/>
        <v>17.035312378734968</v>
      </c>
      <c r="E732" s="61">
        <f>((C732/C$731)-1)*100</f>
        <v>17.035312378734968</v>
      </c>
      <c r="F732" s="61">
        <f>((C732/C720)-1)*100</f>
        <v>16.402933230412977</v>
      </c>
      <c r="G732" s="62"/>
      <c r="H732" s="58">
        <f>$A$56</f>
        <v>2011</v>
      </c>
      <c r="I732" s="59" t="s">
        <v>37</v>
      </c>
      <c r="J732" s="60">
        <v>24.37</v>
      </c>
      <c r="K732" s="60">
        <f t="shared" si="349"/>
        <v>0</v>
      </c>
      <c r="L732" s="61">
        <f>((J732/J$731)-1)*100</f>
        <v>0</v>
      </c>
      <c r="M732" s="61">
        <f>((J732/J720)-1)*100</f>
        <v>7.1679859278803937</v>
      </c>
      <c r="N732" s="62"/>
      <c r="O732" s="68"/>
      <c r="P732" s="63"/>
      <c r="Q732" s="63"/>
      <c r="R732" s="63"/>
      <c r="S732" s="63"/>
      <c r="T732" s="63"/>
    </row>
    <row r="733" spans="1:20" ht="9.75" customHeight="1" x14ac:dyDescent="0.2">
      <c r="A733" s="64"/>
      <c r="B733" s="65" t="s">
        <v>4</v>
      </c>
      <c r="C733" s="66">
        <v>21.52</v>
      </c>
      <c r="D733" s="66">
        <f t="shared" si="347"/>
        <v>-28.647214854111404</v>
      </c>
      <c r="E733" s="67">
        <f t="shared" ref="E733:E743" si="351">((C733/C$731)-1)*100</f>
        <v>-16.492045013581681</v>
      </c>
      <c r="F733" s="67">
        <f t="shared" ref="F733:F743" si="352">((C733/C721)-1)*100</f>
        <v>-15.541601255886972</v>
      </c>
      <c r="G733" s="62"/>
      <c r="H733" s="64"/>
      <c r="I733" s="65" t="s">
        <v>4</v>
      </c>
      <c r="J733" s="66">
        <v>24.37</v>
      </c>
      <c r="K733" s="66">
        <f t="shared" si="349"/>
        <v>0</v>
      </c>
      <c r="L733" s="67">
        <f t="shared" ref="L733:L743" si="353">((J733/J$731)-1)*100</f>
        <v>0</v>
      </c>
      <c r="M733" s="67">
        <f t="shared" ref="M733:M743" si="354">((J733/J721)-1)*100</f>
        <v>6.8391056554143015</v>
      </c>
      <c r="N733" s="62"/>
      <c r="O733" s="68"/>
      <c r="P733" s="63"/>
      <c r="Q733" s="63"/>
      <c r="R733" s="63"/>
      <c r="S733" s="63"/>
      <c r="T733" s="63"/>
    </row>
    <row r="734" spans="1:20" ht="9.75" customHeight="1" x14ac:dyDescent="0.2">
      <c r="A734" s="64"/>
      <c r="B734" s="65" t="s">
        <v>5</v>
      </c>
      <c r="C734" s="66">
        <v>26.53</v>
      </c>
      <c r="D734" s="66">
        <f t="shared" si="347"/>
        <v>23.280669144981413</v>
      </c>
      <c r="E734" s="67">
        <f t="shared" si="351"/>
        <v>2.9491656965463742</v>
      </c>
      <c r="F734" s="67">
        <f t="shared" si="352"/>
        <v>-3.7023593466424698</v>
      </c>
      <c r="G734" s="62"/>
      <c r="H734" s="64"/>
      <c r="I734" s="65" t="s">
        <v>5</v>
      </c>
      <c r="J734" s="66">
        <v>24.37</v>
      </c>
      <c r="K734" s="66">
        <f t="shared" si="349"/>
        <v>0</v>
      </c>
      <c r="L734" s="67">
        <f t="shared" si="353"/>
        <v>0</v>
      </c>
      <c r="M734" s="67">
        <f t="shared" si="354"/>
        <v>6.8391056554143015</v>
      </c>
      <c r="N734" s="62"/>
      <c r="O734" s="68"/>
      <c r="P734" s="63"/>
      <c r="Q734" s="63"/>
      <c r="R734" s="63"/>
      <c r="S734" s="63"/>
      <c r="T734" s="63"/>
    </row>
    <row r="735" spans="1:20" ht="9.75" customHeight="1" x14ac:dyDescent="0.2">
      <c r="A735" s="64"/>
      <c r="B735" s="65" t="s">
        <v>6</v>
      </c>
      <c r="C735" s="66">
        <v>23.19</v>
      </c>
      <c r="D735" s="66">
        <f t="shared" si="347"/>
        <v>-12.589521296645302</v>
      </c>
      <c r="E735" s="67">
        <f t="shared" si="351"/>
        <v>-10.011641443538988</v>
      </c>
      <c r="F735" s="67">
        <f t="shared" si="352"/>
        <v>-16.462536023054753</v>
      </c>
      <c r="G735" s="62"/>
      <c r="H735" s="64"/>
      <c r="I735" s="65" t="s">
        <v>6</v>
      </c>
      <c r="J735" s="66">
        <v>24.37</v>
      </c>
      <c r="K735" s="66">
        <f t="shared" si="349"/>
        <v>0</v>
      </c>
      <c r="L735" s="67">
        <f t="shared" si="353"/>
        <v>0</v>
      </c>
      <c r="M735" s="67">
        <f t="shared" si="354"/>
        <v>6.8391056554143015</v>
      </c>
      <c r="N735" s="62"/>
      <c r="O735" s="68"/>
      <c r="P735" s="63"/>
      <c r="Q735" s="63"/>
      <c r="R735" s="63"/>
      <c r="S735" s="63"/>
      <c r="T735" s="63"/>
    </row>
    <row r="736" spans="1:20" ht="9.75" customHeight="1" x14ac:dyDescent="0.2">
      <c r="A736" s="64"/>
      <c r="B736" s="65" t="s">
        <v>7</v>
      </c>
      <c r="C736" s="66">
        <v>23.19</v>
      </c>
      <c r="D736" s="66">
        <f t="shared" si="347"/>
        <v>0</v>
      </c>
      <c r="E736" s="67">
        <f t="shared" si="351"/>
        <v>-10.011641443538988</v>
      </c>
      <c r="F736" s="67">
        <f t="shared" si="352"/>
        <v>-15.148188803512619</v>
      </c>
      <c r="G736" s="62"/>
      <c r="H736" s="64"/>
      <c r="I736" s="65" t="s">
        <v>7</v>
      </c>
      <c r="J736" s="66">
        <v>26.02</v>
      </c>
      <c r="K736" s="66">
        <f t="shared" si="349"/>
        <v>6.7706196142798492</v>
      </c>
      <c r="L736" s="67">
        <f t="shared" si="353"/>
        <v>6.7706196142798492</v>
      </c>
      <c r="M736" s="67">
        <f t="shared" si="354"/>
        <v>10.535259133389975</v>
      </c>
      <c r="N736" s="62"/>
      <c r="O736" s="68"/>
      <c r="P736" s="63"/>
      <c r="Q736" s="63"/>
      <c r="R736" s="63"/>
      <c r="S736" s="63"/>
      <c r="T736" s="63"/>
    </row>
    <row r="737" spans="1:20" ht="9.75" customHeight="1" x14ac:dyDescent="0.2">
      <c r="A737" s="64"/>
      <c r="B737" s="65" t="s">
        <v>8</v>
      </c>
      <c r="C737" s="66">
        <v>31.88</v>
      </c>
      <c r="D737" s="66">
        <f t="shared" si="347"/>
        <v>37.473048727899936</v>
      </c>
      <c r="E737" s="67">
        <f t="shared" si="351"/>
        <v>23.70974000776096</v>
      </c>
      <c r="F737" s="67">
        <f t="shared" si="352"/>
        <v>15.674891146589264</v>
      </c>
      <c r="G737" s="62"/>
      <c r="H737" s="64"/>
      <c r="I737" s="65" t="s">
        <v>8</v>
      </c>
      <c r="J737" s="66">
        <v>26.34</v>
      </c>
      <c r="K737" s="66">
        <f t="shared" si="349"/>
        <v>1.2298232129131392</v>
      </c>
      <c r="L737" s="67">
        <f t="shared" si="353"/>
        <v>8.0837094788674513</v>
      </c>
      <c r="M737" s="67">
        <f t="shared" si="354"/>
        <v>8.9780719900703243</v>
      </c>
      <c r="N737" s="62"/>
      <c r="O737" s="68"/>
      <c r="P737" s="63"/>
      <c r="Q737" s="63"/>
      <c r="R737" s="63"/>
      <c r="S737" s="63"/>
      <c r="T737" s="63"/>
    </row>
    <row r="738" spans="1:20" ht="9.75" customHeight="1" x14ac:dyDescent="0.2">
      <c r="A738" s="64"/>
      <c r="B738" s="65" t="s">
        <v>9</v>
      </c>
      <c r="C738" s="66">
        <v>28.02</v>
      </c>
      <c r="D738" s="66">
        <f t="shared" si="347"/>
        <v>-12.107904642409029</v>
      </c>
      <c r="E738" s="67">
        <f t="shared" si="351"/>
        <v>8.7310826542491338</v>
      </c>
      <c r="F738" s="67">
        <f t="shared" si="352"/>
        <v>-2.0279720279720359</v>
      </c>
      <c r="G738" s="62"/>
      <c r="H738" s="64"/>
      <c r="I738" s="65" t="s">
        <v>9</v>
      </c>
      <c r="J738" s="66">
        <v>26.34</v>
      </c>
      <c r="K738" s="66">
        <f t="shared" si="349"/>
        <v>0</v>
      </c>
      <c r="L738" s="67">
        <f t="shared" si="353"/>
        <v>8.0837094788674513</v>
      </c>
      <c r="M738" s="67">
        <f t="shared" si="354"/>
        <v>8.0837094788674513</v>
      </c>
      <c r="N738" s="62"/>
      <c r="O738" s="68"/>
      <c r="P738" s="63"/>
      <c r="Q738" s="63"/>
      <c r="R738" s="63"/>
      <c r="S738" s="63"/>
      <c r="T738" s="63"/>
    </row>
    <row r="739" spans="1:20" ht="9.75" customHeight="1" x14ac:dyDescent="0.2">
      <c r="A739" s="64"/>
      <c r="B739" s="65" t="s">
        <v>10</v>
      </c>
      <c r="C739" s="66">
        <v>33.369999999999997</v>
      </c>
      <c r="D739" s="66">
        <f t="shared" si="347"/>
        <v>19.09350463954318</v>
      </c>
      <c r="E739" s="67">
        <f t="shared" si="351"/>
        <v>29.491656965463719</v>
      </c>
      <c r="F739" s="67">
        <f t="shared" si="352"/>
        <v>22.100256128796204</v>
      </c>
      <c r="G739" s="62"/>
      <c r="H739" s="64"/>
      <c r="I739" s="65" t="s">
        <v>10</v>
      </c>
      <c r="J739" s="66">
        <v>26.69</v>
      </c>
      <c r="K739" s="66">
        <f t="shared" si="349"/>
        <v>1.3287775246773048</v>
      </c>
      <c r="L739" s="67">
        <f t="shared" si="353"/>
        <v>9.5199015182601663</v>
      </c>
      <c r="M739" s="67">
        <f t="shared" si="354"/>
        <v>9.5199015182601663</v>
      </c>
      <c r="N739" s="62"/>
      <c r="O739" s="68"/>
      <c r="P739" s="63"/>
      <c r="Q739" s="63"/>
      <c r="R739" s="63"/>
      <c r="S739" s="63"/>
      <c r="T739" s="63"/>
    </row>
    <row r="740" spans="1:20" ht="9.75" customHeight="1" x14ac:dyDescent="0.2">
      <c r="A740" s="64"/>
      <c r="B740" s="65" t="s">
        <v>11</v>
      </c>
      <c r="C740" s="66">
        <v>23.19</v>
      </c>
      <c r="D740" s="66">
        <f t="shared" si="347"/>
        <v>-30.506442912795919</v>
      </c>
      <c r="E740" s="67">
        <f t="shared" si="351"/>
        <v>-10.011641443538988</v>
      </c>
      <c r="F740" s="67">
        <f t="shared" si="352"/>
        <v>-8.1947743467933538</v>
      </c>
      <c r="G740" s="62"/>
      <c r="H740" s="64"/>
      <c r="I740" s="65" t="s">
        <v>11</v>
      </c>
      <c r="J740" s="66">
        <v>26.69</v>
      </c>
      <c r="K740" s="66">
        <f t="shared" si="349"/>
        <v>0</v>
      </c>
      <c r="L740" s="67">
        <f t="shared" si="353"/>
        <v>9.5199015182601663</v>
      </c>
      <c r="M740" s="67">
        <f t="shared" si="354"/>
        <v>9.5199015182601663</v>
      </c>
      <c r="N740" s="62"/>
      <c r="O740" s="68"/>
      <c r="P740" s="63"/>
      <c r="Q740" s="63"/>
      <c r="R740" s="63"/>
      <c r="S740" s="63"/>
      <c r="T740" s="63"/>
    </row>
    <row r="741" spans="1:20" ht="9.75" customHeight="1" x14ac:dyDescent="0.2">
      <c r="A741" s="64"/>
      <c r="B741" s="65" t="s">
        <v>12</v>
      </c>
      <c r="C741" s="66">
        <v>29.2</v>
      </c>
      <c r="D741" s="66">
        <f t="shared" si="347"/>
        <v>25.916343251401464</v>
      </c>
      <c r="E741" s="67">
        <f t="shared" si="351"/>
        <v>13.310050446255328</v>
      </c>
      <c r="F741" s="67">
        <f t="shared" si="352"/>
        <v>19.281045751633986</v>
      </c>
      <c r="G741" s="62"/>
      <c r="H741" s="64"/>
      <c r="I741" s="65" t="s">
        <v>12</v>
      </c>
      <c r="J741" s="66">
        <v>26.69</v>
      </c>
      <c r="K741" s="66">
        <f t="shared" si="349"/>
        <v>0</v>
      </c>
      <c r="L741" s="67">
        <f t="shared" si="353"/>
        <v>9.5199015182601663</v>
      </c>
      <c r="M741" s="67">
        <f t="shared" si="354"/>
        <v>9.5199015182601663</v>
      </c>
      <c r="N741" s="62"/>
      <c r="O741" s="68"/>
      <c r="P741" s="63"/>
      <c r="Q741" s="63"/>
      <c r="R741" s="63"/>
      <c r="S741" s="63"/>
      <c r="T741" s="63"/>
    </row>
    <row r="742" spans="1:20" ht="9.75" customHeight="1" x14ac:dyDescent="0.2">
      <c r="A742" s="64"/>
      <c r="B742" s="65" t="s">
        <v>13</v>
      </c>
      <c r="C742" s="66">
        <v>31.82</v>
      </c>
      <c r="D742" s="66">
        <f t="shared" si="347"/>
        <v>8.9726027397260211</v>
      </c>
      <c r="E742" s="67">
        <f t="shared" si="351"/>
        <v>23.476911136980981</v>
      </c>
      <c r="F742" s="67">
        <f t="shared" si="352"/>
        <v>6.5282892534315407</v>
      </c>
      <c r="G742" s="62"/>
      <c r="H742" s="64"/>
      <c r="I742" s="65" t="s">
        <v>13</v>
      </c>
      <c r="J742" s="66">
        <v>26.69</v>
      </c>
      <c r="K742" s="66">
        <f t="shared" si="349"/>
        <v>0</v>
      </c>
      <c r="L742" s="67">
        <f t="shared" si="353"/>
        <v>9.5199015182601663</v>
      </c>
      <c r="M742" s="67">
        <f t="shared" si="354"/>
        <v>9.5199015182601663</v>
      </c>
      <c r="N742" s="62"/>
      <c r="O742" s="68"/>
      <c r="P742" s="63"/>
      <c r="Q742" s="63"/>
      <c r="R742" s="63"/>
      <c r="S742" s="63"/>
      <c r="T742" s="63"/>
    </row>
    <row r="743" spans="1:20" ht="9.75" customHeight="1" x14ac:dyDescent="0.2">
      <c r="A743" s="64"/>
      <c r="B743" s="65" t="s">
        <v>14</v>
      </c>
      <c r="C743" s="66">
        <v>34.83</v>
      </c>
      <c r="D743" s="66">
        <f t="shared" si="347"/>
        <v>9.4594594594594525</v>
      </c>
      <c r="E743" s="67">
        <f t="shared" si="351"/>
        <v>35.157159487776489</v>
      </c>
      <c r="F743" s="67">
        <f t="shared" si="352"/>
        <v>35.157159487776489</v>
      </c>
      <c r="G743" s="62"/>
      <c r="H743" s="64"/>
      <c r="I743" s="65" t="s">
        <v>14</v>
      </c>
      <c r="J743" s="66">
        <v>26.69</v>
      </c>
      <c r="K743" s="66">
        <f t="shared" si="349"/>
        <v>0</v>
      </c>
      <c r="L743" s="67">
        <f t="shared" si="353"/>
        <v>9.5199015182601663</v>
      </c>
      <c r="M743" s="67">
        <f t="shared" si="354"/>
        <v>9.5199015182601663</v>
      </c>
      <c r="N743" s="62"/>
      <c r="O743" s="68"/>
      <c r="P743" s="63"/>
      <c r="Q743" s="63"/>
      <c r="R743" s="63"/>
      <c r="S743" s="63"/>
      <c r="T743" s="63"/>
    </row>
    <row r="744" spans="1:20" ht="9.75" customHeight="1" x14ac:dyDescent="0.2">
      <c r="A744" s="58">
        <v>2012</v>
      </c>
      <c r="B744" s="59" t="s">
        <v>37</v>
      </c>
      <c r="C744" s="60">
        <v>34.83</v>
      </c>
      <c r="D744" s="60">
        <f>((C744/C743)-1)*100</f>
        <v>0</v>
      </c>
      <c r="E744" s="61">
        <f>((C744/C$743)-1)*100</f>
        <v>0</v>
      </c>
      <c r="F744" s="61">
        <f>((C744/C732)-1)*100</f>
        <v>15.484084880636594</v>
      </c>
      <c r="G744" s="62"/>
      <c r="H744" s="58">
        <v>2012</v>
      </c>
      <c r="I744" s="59" t="s">
        <v>37</v>
      </c>
      <c r="J744" s="60">
        <v>26.69</v>
      </c>
      <c r="K744" s="60">
        <f t="shared" si="349"/>
        <v>0</v>
      </c>
      <c r="L744" s="61">
        <f>((J744/J$743)-1)*100</f>
        <v>0</v>
      </c>
      <c r="M744" s="61">
        <f>((J744/J732)-1)*100</f>
        <v>9.5199015182601663</v>
      </c>
      <c r="N744" s="62"/>
      <c r="O744" s="64"/>
      <c r="P744" s="65"/>
      <c r="Q744" s="66"/>
      <c r="R744" s="66"/>
      <c r="S744" s="67"/>
      <c r="T744" s="67"/>
    </row>
    <row r="745" spans="1:20" ht="9.75" customHeight="1" x14ac:dyDescent="0.2">
      <c r="A745" s="64"/>
      <c r="B745" s="65" t="s">
        <v>4</v>
      </c>
      <c r="C745" s="66">
        <v>23.19</v>
      </c>
      <c r="D745" s="66">
        <f t="shared" ref="D745:D755" si="355">((C745/C744)-1)*100</f>
        <v>-33.419465977605498</v>
      </c>
      <c r="E745" s="67">
        <f t="shared" ref="E745:E755" si="356">((C745/C$743)-1)*100</f>
        <v>-33.419465977605498</v>
      </c>
      <c r="F745" s="67">
        <f t="shared" ref="F745:F755" si="357">((C745/C733)-1)*100</f>
        <v>7.7602230483271528</v>
      </c>
      <c r="G745" s="62"/>
      <c r="H745" s="64"/>
      <c r="I745" s="65" t="s">
        <v>4</v>
      </c>
      <c r="J745" s="66">
        <v>26.69</v>
      </c>
      <c r="K745" s="66">
        <f t="shared" si="349"/>
        <v>0</v>
      </c>
      <c r="L745" s="67">
        <f t="shared" ref="L745:L755" si="358">((J745/J$743)-1)*100</f>
        <v>0</v>
      </c>
      <c r="M745" s="67">
        <f t="shared" ref="M745:M755" si="359">((J745/J733)-1)*100</f>
        <v>9.5199015182601663</v>
      </c>
      <c r="N745" s="62"/>
      <c r="O745" s="64"/>
      <c r="P745" s="65"/>
      <c r="Q745" s="66"/>
      <c r="R745" s="66"/>
      <c r="S745" s="67"/>
      <c r="T745" s="67"/>
    </row>
    <row r="746" spans="1:20" ht="9.75" customHeight="1" x14ac:dyDescent="0.2">
      <c r="A746" s="64"/>
      <c r="B746" s="65" t="s">
        <v>5</v>
      </c>
      <c r="C746" s="66">
        <v>25.55</v>
      </c>
      <c r="D746" s="66">
        <f t="shared" si="355"/>
        <v>10.176800344976279</v>
      </c>
      <c r="E746" s="67">
        <f t="shared" si="356"/>
        <v>-26.643697961527412</v>
      </c>
      <c r="F746" s="67">
        <f t="shared" si="357"/>
        <v>-3.6939313984168831</v>
      </c>
      <c r="G746" s="62"/>
      <c r="H746" s="64"/>
      <c r="I746" s="65" t="s">
        <v>5</v>
      </c>
      <c r="J746" s="66">
        <v>26.73</v>
      </c>
      <c r="K746" s="66">
        <f t="shared" si="349"/>
        <v>0.14986886474335215</v>
      </c>
      <c r="L746" s="67">
        <f t="shared" si="358"/>
        <v>0.14986886474335215</v>
      </c>
      <c r="M746" s="67">
        <f t="shared" si="359"/>
        <v>9.6840377513335962</v>
      </c>
      <c r="N746" s="62"/>
      <c r="O746" s="64"/>
      <c r="P746" s="65"/>
      <c r="Q746" s="66"/>
      <c r="R746" s="66"/>
      <c r="S746" s="67"/>
      <c r="T746" s="67"/>
    </row>
    <row r="747" spans="1:20" ht="9.75" customHeight="1" x14ac:dyDescent="0.2">
      <c r="A747" s="64"/>
      <c r="B747" s="65" t="s">
        <v>6</v>
      </c>
      <c r="C747" s="66">
        <v>25.55</v>
      </c>
      <c r="D747" s="66">
        <f t="shared" si="355"/>
        <v>0</v>
      </c>
      <c r="E747" s="67">
        <f t="shared" si="356"/>
        <v>-26.643697961527412</v>
      </c>
      <c r="F747" s="67">
        <f t="shared" si="357"/>
        <v>10.176800344976279</v>
      </c>
      <c r="G747" s="62"/>
      <c r="H747" s="64"/>
      <c r="I747" s="65" t="s">
        <v>6</v>
      </c>
      <c r="J747" s="66">
        <v>26.73</v>
      </c>
      <c r="K747" s="66">
        <f t="shared" si="349"/>
        <v>0</v>
      </c>
      <c r="L747" s="67">
        <f t="shared" si="358"/>
        <v>0.14986886474335215</v>
      </c>
      <c r="M747" s="67">
        <f t="shared" si="359"/>
        <v>9.6840377513335962</v>
      </c>
      <c r="N747" s="62"/>
      <c r="O747" s="64"/>
      <c r="P747" s="65"/>
      <c r="Q747" s="66"/>
      <c r="R747" s="66"/>
      <c r="S747" s="67"/>
      <c r="T747" s="67"/>
    </row>
    <row r="748" spans="1:20" ht="9.75" customHeight="1" x14ac:dyDescent="0.2">
      <c r="A748" s="64"/>
      <c r="B748" s="65" t="s">
        <v>7</v>
      </c>
      <c r="C748" s="66">
        <v>26.22</v>
      </c>
      <c r="D748" s="66">
        <f t="shared" si="355"/>
        <v>2.622309197651651</v>
      </c>
      <c r="E748" s="67">
        <f t="shared" si="356"/>
        <v>-24.720068906115422</v>
      </c>
      <c r="F748" s="67">
        <f t="shared" si="357"/>
        <v>13.065976714100902</v>
      </c>
      <c r="G748" s="62"/>
      <c r="H748" s="64"/>
      <c r="I748" s="65" t="s">
        <v>7</v>
      </c>
      <c r="J748" s="66">
        <v>27.65</v>
      </c>
      <c r="K748" s="66">
        <f t="shared" si="349"/>
        <v>3.4418256640478706</v>
      </c>
      <c r="L748" s="67">
        <f t="shared" si="358"/>
        <v>3.5968527538403849</v>
      </c>
      <c r="M748" s="67">
        <f t="shared" si="359"/>
        <v>6.2644119907763196</v>
      </c>
      <c r="N748" s="62"/>
      <c r="O748" s="64"/>
      <c r="P748" s="65"/>
      <c r="Q748" s="66"/>
      <c r="R748" s="66"/>
      <c r="S748" s="67"/>
      <c r="T748" s="67"/>
    </row>
    <row r="749" spans="1:20" ht="9.75" customHeight="1" x14ac:dyDescent="0.2">
      <c r="A749" s="64"/>
      <c r="B749" s="65" t="s">
        <v>8</v>
      </c>
      <c r="C749" s="66">
        <v>23.19</v>
      </c>
      <c r="D749" s="66">
        <f t="shared" si="355"/>
        <v>-11.556064073226535</v>
      </c>
      <c r="E749" s="67">
        <f t="shared" si="356"/>
        <v>-33.419465977605498</v>
      </c>
      <c r="F749" s="67">
        <f t="shared" si="357"/>
        <v>-27.25846925972396</v>
      </c>
      <c r="G749" s="62"/>
      <c r="H749" s="64"/>
      <c r="I749" s="65" t="s">
        <v>8</v>
      </c>
      <c r="J749" s="66">
        <v>28.74</v>
      </c>
      <c r="K749" s="66">
        <f t="shared" si="349"/>
        <v>3.9421338155515295</v>
      </c>
      <c r="L749" s="67">
        <f t="shared" si="358"/>
        <v>7.6807793180966533</v>
      </c>
      <c r="M749" s="67">
        <f t="shared" si="359"/>
        <v>9.1116173120728838</v>
      </c>
      <c r="N749" s="62"/>
      <c r="O749" s="64"/>
      <c r="P749" s="65"/>
      <c r="Q749" s="66"/>
      <c r="R749" s="66"/>
      <c r="S749" s="67"/>
      <c r="T749" s="67"/>
    </row>
    <row r="750" spans="1:20" ht="9.75" customHeight="1" x14ac:dyDescent="0.2">
      <c r="A750" s="64"/>
      <c r="B750" s="65" t="s">
        <v>9</v>
      </c>
      <c r="C750" s="66">
        <v>23.19</v>
      </c>
      <c r="D750" s="66">
        <f t="shared" si="355"/>
        <v>0</v>
      </c>
      <c r="E750" s="67">
        <f t="shared" si="356"/>
        <v>-33.419465977605498</v>
      </c>
      <c r="F750" s="67">
        <f t="shared" si="357"/>
        <v>-17.23768736616702</v>
      </c>
      <c r="G750" s="62"/>
      <c r="H750" s="64"/>
      <c r="I750" s="65" t="s">
        <v>9</v>
      </c>
      <c r="J750" s="66">
        <v>28.74</v>
      </c>
      <c r="K750" s="66">
        <f t="shared" si="349"/>
        <v>0</v>
      </c>
      <c r="L750" s="67">
        <f t="shared" si="358"/>
        <v>7.6807793180966533</v>
      </c>
      <c r="M750" s="67">
        <f t="shared" si="359"/>
        <v>9.1116173120728838</v>
      </c>
      <c r="N750" s="62"/>
      <c r="O750" s="64"/>
      <c r="P750" s="65"/>
      <c r="Q750" s="66"/>
      <c r="R750" s="66"/>
      <c r="S750" s="67"/>
      <c r="T750" s="67"/>
    </row>
    <row r="751" spans="1:20" ht="9.75" customHeight="1" x14ac:dyDescent="0.2">
      <c r="A751" s="64"/>
      <c r="B751" s="65" t="s">
        <v>10</v>
      </c>
      <c r="C751" s="66">
        <v>23.19</v>
      </c>
      <c r="D751" s="66">
        <f t="shared" si="355"/>
        <v>0</v>
      </c>
      <c r="E751" s="67">
        <f t="shared" si="356"/>
        <v>-33.419465977605498</v>
      </c>
      <c r="F751" s="67">
        <f t="shared" si="357"/>
        <v>-30.506442912795919</v>
      </c>
      <c r="G751" s="62"/>
      <c r="H751" s="64"/>
      <c r="I751" s="65" t="s">
        <v>10</v>
      </c>
      <c r="J751" s="66">
        <v>28.74</v>
      </c>
      <c r="K751" s="66">
        <f t="shared" si="349"/>
        <v>0</v>
      </c>
      <c r="L751" s="67">
        <f t="shared" si="358"/>
        <v>7.6807793180966533</v>
      </c>
      <c r="M751" s="67">
        <f t="shared" si="359"/>
        <v>7.6807793180966533</v>
      </c>
      <c r="N751" s="62"/>
      <c r="O751" s="64"/>
      <c r="P751" s="65"/>
      <c r="Q751" s="66"/>
      <c r="R751" s="66"/>
      <c r="S751" s="67"/>
      <c r="T751" s="67"/>
    </row>
    <row r="752" spans="1:20" ht="9.75" customHeight="1" x14ac:dyDescent="0.2">
      <c r="A752" s="64"/>
      <c r="B752" s="65" t="s">
        <v>11</v>
      </c>
      <c r="C752" s="66">
        <v>19.239999999999998</v>
      </c>
      <c r="D752" s="66">
        <f t="shared" si="355"/>
        <v>-17.033203967227262</v>
      </c>
      <c r="E752" s="67">
        <f t="shared" si="356"/>
        <v>-44.760264140109108</v>
      </c>
      <c r="F752" s="67">
        <f t="shared" si="357"/>
        <v>-17.033203967227262</v>
      </c>
      <c r="G752" s="62"/>
      <c r="H752" s="64"/>
      <c r="I752" s="65" t="s">
        <v>11</v>
      </c>
      <c r="J752" s="66">
        <v>28.74</v>
      </c>
      <c r="K752" s="66">
        <f t="shared" si="349"/>
        <v>0</v>
      </c>
      <c r="L752" s="67">
        <f t="shared" si="358"/>
        <v>7.6807793180966533</v>
      </c>
      <c r="M752" s="67">
        <f t="shared" si="359"/>
        <v>7.6807793180966533</v>
      </c>
      <c r="N752" s="62"/>
      <c r="O752" s="64"/>
      <c r="P752" s="65"/>
      <c r="Q752" s="66"/>
      <c r="R752" s="66"/>
      <c r="S752" s="67"/>
      <c r="T752" s="67"/>
    </row>
    <row r="753" spans="1:20" ht="9.75" customHeight="1" x14ac:dyDescent="0.2">
      <c r="A753" s="64"/>
      <c r="B753" s="65" t="s">
        <v>12</v>
      </c>
      <c r="C753" s="66">
        <v>37.15</v>
      </c>
      <c r="D753" s="66">
        <f t="shared" si="355"/>
        <v>93.087318087318096</v>
      </c>
      <c r="E753" s="67">
        <f t="shared" si="356"/>
        <v>6.6609244903818476</v>
      </c>
      <c r="F753" s="67">
        <f t="shared" si="357"/>
        <v>27.226027397260278</v>
      </c>
      <c r="G753" s="62"/>
      <c r="H753" s="64"/>
      <c r="I753" s="65" t="s">
        <v>12</v>
      </c>
      <c r="J753" s="66">
        <v>28.74</v>
      </c>
      <c r="K753" s="66">
        <f t="shared" si="349"/>
        <v>0</v>
      </c>
      <c r="L753" s="67">
        <f t="shared" si="358"/>
        <v>7.6807793180966533</v>
      </c>
      <c r="M753" s="67">
        <f t="shared" si="359"/>
        <v>7.6807793180966533</v>
      </c>
      <c r="N753" s="62"/>
      <c r="O753" s="64"/>
      <c r="P753" s="65"/>
      <c r="Q753" s="66"/>
      <c r="R753" s="66"/>
      <c r="S753" s="67"/>
      <c r="T753" s="67"/>
    </row>
    <row r="754" spans="1:20" ht="9.75" customHeight="1" x14ac:dyDescent="0.2">
      <c r="A754" s="64"/>
      <c r="B754" s="65" t="s">
        <v>13</v>
      </c>
      <c r="C754" s="66">
        <v>24.48</v>
      </c>
      <c r="D754" s="66">
        <f t="shared" si="355"/>
        <v>-34.104979811574701</v>
      </c>
      <c r="E754" s="67">
        <f t="shared" si="356"/>
        <v>-29.715762273901802</v>
      </c>
      <c r="F754" s="67">
        <f t="shared" si="357"/>
        <v>-23.067253299811441</v>
      </c>
      <c r="G754" s="62"/>
      <c r="H754" s="64"/>
      <c r="I754" s="65" t="s">
        <v>13</v>
      </c>
      <c r="J754" s="66">
        <v>28.85</v>
      </c>
      <c r="K754" s="66">
        <f t="shared" si="349"/>
        <v>0.38274182324287143</v>
      </c>
      <c r="L754" s="67">
        <f t="shared" si="358"/>
        <v>8.0929186961408828</v>
      </c>
      <c r="M754" s="67">
        <f t="shared" si="359"/>
        <v>8.0929186961408828</v>
      </c>
      <c r="N754" s="62"/>
      <c r="O754" s="64"/>
      <c r="P754" s="65"/>
      <c r="Q754" s="66"/>
      <c r="R754" s="66"/>
      <c r="S754" s="67"/>
      <c r="T754" s="67"/>
    </row>
    <row r="755" spans="1:20" ht="9.75" customHeight="1" x14ac:dyDescent="0.2">
      <c r="A755" s="64"/>
      <c r="B755" s="65" t="s">
        <v>14</v>
      </c>
      <c r="C755" s="66">
        <v>24.48</v>
      </c>
      <c r="D755" s="66">
        <f t="shared" si="355"/>
        <v>0</v>
      </c>
      <c r="E755" s="67">
        <f t="shared" si="356"/>
        <v>-29.715762273901802</v>
      </c>
      <c r="F755" s="67">
        <f t="shared" si="357"/>
        <v>-29.715762273901802</v>
      </c>
      <c r="G755" s="62"/>
      <c r="H755" s="64"/>
      <c r="I755" s="65" t="s">
        <v>14</v>
      </c>
      <c r="J755" s="66">
        <v>28.85</v>
      </c>
      <c r="K755" s="66">
        <f t="shared" si="349"/>
        <v>0</v>
      </c>
      <c r="L755" s="67">
        <f t="shared" si="358"/>
        <v>8.0929186961408828</v>
      </c>
      <c r="M755" s="67">
        <f t="shared" si="359"/>
        <v>8.0929186961408828</v>
      </c>
      <c r="N755" s="62"/>
      <c r="O755" s="64"/>
      <c r="P755" s="65"/>
      <c r="Q755" s="66"/>
      <c r="R755" s="66"/>
      <c r="S755" s="67"/>
      <c r="T755" s="67"/>
    </row>
    <row r="756" spans="1:20" ht="9.75" customHeight="1" x14ac:dyDescent="0.2">
      <c r="A756" s="58">
        <v>2013</v>
      </c>
      <c r="B756" s="59" t="s">
        <v>37</v>
      </c>
      <c r="C756" s="60">
        <v>23.19</v>
      </c>
      <c r="D756" s="60">
        <f>((C756/C755)-1)*100</f>
        <v>-5.2696078431372477</v>
      </c>
      <c r="E756" s="61">
        <f>((C756/C$755)-1)*100</f>
        <v>-5.2696078431372477</v>
      </c>
      <c r="F756" s="61">
        <f>((C756/C744)-1)*100</f>
        <v>-33.419465977605498</v>
      </c>
      <c r="G756" s="62"/>
      <c r="H756" s="58">
        <v>2013</v>
      </c>
      <c r="I756" s="59" t="s">
        <v>37</v>
      </c>
      <c r="J756" s="60">
        <v>28.85</v>
      </c>
      <c r="K756" s="60">
        <f t="shared" ref="K756:K767" si="360">((J756/J755)-1)*100</f>
        <v>0</v>
      </c>
      <c r="L756" s="61">
        <f>((J756/J$755)-1)*100</f>
        <v>0</v>
      </c>
      <c r="M756" s="61">
        <f>((J756/J744)-1)*100</f>
        <v>8.0929186961408828</v>
      </c>
      <c r="N756" s="62"/>
      <c r="O756" s="64"/>
      <c r="P756" s="65"/>
      <c r="Q756" s="66"/>
      <c r="R756" s="66"/>
      <c r="S756" s="67"/>
      <c r="T756" s="67"/>
    </row>
    <row r="757" spans="1:20" ht="9.75" customHeight="1" x14ac:dyDescent="0.2">
      <c r="A757" s="64"/>
      <c r="B757" s="65" t="s">
        <v>4</v>
      </c>
      <c r="C757" s="66">
        <v>29.81</v>
      </c>
      <c r="D757" s="66">
        <f t="shared" ref="D757:D767" si="361">((C757/C756)-1)*100</f>
        <v>28.54678740836567</v>
      </c>
      <c r="E757" s="67">
        <f t="shared" ref="E757:E767" si="362">((C757/C$755)-1)*100</f>
        <v>21.772875816993455</v>
      </c>
      <c r="F757" s="67">
        <f t="shared" ref="F757:F767" si="363">((C757/C745)-1)*100</f>
        <v>28.54678740836567</v>
      </c>
      <c r="G757" s="62"/>
      <c r="H757" s="64"/>
      <c r="I757" s="65" t="s">
        <v>4</v>
      </c>
      <c r="J757" s="66">
        <v>28.85</v>
      </c>
      <c r="K757" s="66">
        <f t="shared" si="360"/>
        <v>0</v>
      </c>
      <c r="L757" s="67">
        <f t="shared" ref="L757:L767" si="364">((J757/J$755)-1)*100</f>
        <v>0</v>
      </c>
      <c r="M757" s="67">
        <f t="shared" ref="M757:M767" si="365">((J757/J745)-1)*100</f>
        <v>8.0929186961408828</v>
      </c>
      <c r="N757" s="62"/>
      <c r="O757" s="64"/>
      <c r="P757" s="65"/>
      <c r="Q757" s="66"/>
      <c r="R757" s="66"/>
      <c r="S757" s="67"/>
      <c r="T757" s="67"/>
    </row>
    <row r="758" spans="1:20" ht="9.75" customHeight="1" x14ac:dyDescent="0.2">
      <c r="A758" s="64"/>
      <c r="B758" s="65" t="s">
        <v>5</v>
      </c>
      <c r="C758" s="66">
        <v>23.19</v>
      </c>
      <c r="D758" s="66">
        <f t="shared" si="361"/>
        <v>-22.207312982220728</v>
      </c>
      <c r="E758" s="67">
        <f t="shared" si="362"/>
        <v>-5.2696078431372477</v>
      </c>
      <c r="F758" s="67">
        <f t="shared" si="363"/>
        <v>-9.2367906066536225</v>
      </c>
      <c r="G758" s="62"/>
      <c r="H758" s="64"/>
      <c r="I758" s="65" t="s">
        <v>5</v>
      </c>
      <c r="J758" s="66">
        <v>28.85</v>
      </c>
      <c r="K758" s="66">
        <f t="shared" si="360"/>
        <v>0</v>
      </c>
      <c r="L758" s="67">
        <f t="shared" si="364"/>
        <v>0</v>
      </c>
      <c r="M758" s="67">
        <f t="shared" si="365"/>
        <v>7.9311634867190506</v>
      </c>
      <c r="N758" s="62"/>
      <c r="O758" s="64"/>
      <c r="P758" s="65"/>
      <c r="Q758" s="66"/>
      <c r="R758" s="66"/>
      <c r="S758" s="67"/>
      <c r="T758" s="67"/>
    </row>
    <row r="759" spans="1:20" ht="9.75" customHeight="1" x14ac:dyDescent="0.2">
      <c r="A759" s="64"/>
      <c r="B759" s="65" t="s">
        <v>6</v>
      </c>
      <c r="C759" s="66">
        <v>23.19</v>
      </c>
      <c r="D759" s="66">
        <f t="shared" si="361"/>
        <v>0</v>
      </c>
      <c r="E759" s="67">
        <f t="shared" si="362"/>
        <v>-5.2696078431372477</v>
      </c>
      <c r="F759" s="67">
        <f t="shared" si="363"/>
        <v>-9.2367906066536225</v>
      </c>
      <c r="G759" s="62"/>
      <c r="H759" s="64"/>
      <c r="I759" s="65" t="s">
        <v>6</v>
      </c>
      <c r="J759" s="66">
        <v>28.85</v>
      </c>
      <c r="K759" s="66">
        <f t="shared" si="360"/>
        <v>0</v>
      </c>
      <c r="L759" s="67">
        <f t="shared" si="364"/>
        <v>0</v>
      </c>
      <c r="M759" s="67">
        <f t="shared" si="365"/>
        <v>7.9311634867190506</v>
      </c>
      <c r="N759" s="62"/>
      <c r="O759" s="64"/>
      <c r="P759" s="65"/>
      <c r="Q759" s="66"/>
      <c r="R759" s="66"/>
      <c r="S759" s="67"/>
      <c r="T759" s="67"/>
    </row>
    <row r="760" spans="1:20" ht="9.75" customHeight="1" x14ac:dyDescent="0.2">
      <c r="A760" s="64"/>
      <c r="B760" s="65" t="s">
        <v>7</v>
      </c>
      <c r="C760" s="66">
        <v>37.479999999999997</v>
      </c>
      <c r="D760" s="66">
        <f t="shared" si="361"/>
        <v>61.621388529538578</v>
      </c>
      <c r="E760" s="67">
        <f t="shared" si="362"/>
        <v>53.104575163398678</v>
      </c>
      <c r="F760" s="67">
        <f t="shared" si="363"/>
        <v>42.94431731502668</v>
      </c>
      <c r="G760" s="62"/>
      <c r="H760" s="64"/>
      <c r="I760" s="65" t="s">
        <v>7</v>
      </c>
      <c r="J760" s="66">
        <v>30.93</v>
      </c>
      <c r="K760" s="66">
        <f t="shared" si="360"/>
        <v>7.2097053726169813</v>
      </c>
      <c r="L760" s="67">
        <f t="shared" si="364"/>
        <v>7.2097053726169813</v>
      </c>
      <c r="M760" s="67">
        <f t="shared" si="365"/>
        <v>11.862567811934909</v>
      </c>
      <c r="N760" s="62"/>
      <c r="O760" s="64"/>
      <c r="P760" s="65"/>
      <c r="Q760" s="66"/>
      <c r="R760" s="66"/>
      <c r="S760" s="67"/>
      <c r="T760" s="67"/>
    </row>
    <row r="761" spans="1:20" ht="9.75" customHeight="1" x14ac:dyDescent="0.2">
      <c r="A761" s="64"/>
      <c r="B761" s="65" t="s">
        <v>8</v>
      </c>
      <c r="C761" s="66">
        <v>37.479999999999997</v>
      </c>
      <c r="D761" s="66">
        <f t="shared" si="361"/>
        <v>0</v>
      </c>
      <c r="E761" s="67">
        <f t="shared" si="362"/>
        <v>53.104575163398678</v>
      </c>
      <c r="F761" s="67">
        <f t="shared" si="363"/>
        <v>61.621388529538578</v>
      </c>
      <c r="G761" s="62"/>
      <c r="H761" s="64"/>
      <c r="I761" s="65" t="s">
        <v>8</v>
      </c>
      <c r="J761" s="66">
        <v>32.36</v>
      </c>
      <c r="K761" s="66">
        <f t="shared" si="360"/>
        <v>4.6233430326543701</v>
      </c>
      <c r="L761" s="67">
        <f t="shared" si="364"/>
        <v>12.166377816291153</v>
      </c>
      <c r="M761" s="67">
        <f t="shared" si="365"/>
        <v>12.595685455810713</v>
      </c>
      <c r="N761" s="62"/>
      <c r="O761" s="64"/>
      <c r="P761" s="65"/>
      <c r="Q761" s="66"/>
      <c r="R761" s="66"/>
      <c r="S761" s="67"/>
      <c r="T761" s="67"/>
    </row>
    <row r="762" spans="1:20" ht="9.75" customHeight="1" x14ac:dyDescent="0.2">
      <c r="A762" s="64"/>
      <c r="B762" s="65" t="s">
        <v>9</v>
      </c>
      <c r="C762" s="66">
        <v>31.81</v>
      </c>
      <c r="D762" s="66">
        <f t="shared" si="361"/>
        <v>-15.128068303094977</v>
      </c>
      <c r="E762" s="67">
        <f t="shared" si="362"/>
        <v>29.942810457516323</v>
      </c>
      <c r="F762" s="67">
        <f t="shared" si="363"/>
        <v>37.171194480379469</v>
      </c>
      <c r="G762" s="62"/>
      <c r="H762" s="64"/>
      <c r="I762" s="65" t="s">
        <v>9</v>
      </c>
      <c r="J762" s="66">
        <v>32.36</v>
      </c>
      <c r="K762" s="66">
        <f t="shared" si="360"/>
        <v>0</v>
      </c>
      <c r="L762" s="67">
        <f t="shared" si="364"/>
        <v>12.166377816291153</v>
      </c>
      <c r="M762" s="67">
        <f t="shared" si="365"/>
        <v>12.595685455810713</v>
      </c>
      <c r="N762" s="62"/>
      <c r="O762" s="64"/>
      <c r="P762" s="65"/>
      <c r="Q762" s="66"/>
      <c r="R762" s="66"/>
      <c r="S762" s="67"/>
      <c r="T762" s="67"/>
    </row>
    <row r="763" spans="1:20" ht="9.75" customHeight="1" x14ac:dyDescent="0.2">
      <c r="A763" s="64"/>
      <c r="B763" s="65" t="s">
        <v>10</v>
      </c>
      <c r="C763" s="66">
        <v>36.44</v>
      </c>
      <c r="D763" s="66">
        <f t="shared" si="361"/>
        <v>14.555171329770511</v>
      </c>
      <c r="E763" s="67">
        <f t="shared" si="362"/>
        <v>48.856209150326777</v>
      </c>
      <c r="F763" s="67">
        <f t="shared" si="363"/>
        <v>57.136696852091397</v>
      </c>
      <c r="G763" s="62"/>
      <c r="H763" s="64"/>
      <c r="I763" s="65" t="s">
        <v>10</v>
      </c>
      <c r="J763" s="66">
        <v>32.36</v>
      </c>
      <c r="K763" s="66">
        <f t="shared" si="360"/>
        <v>0</v>
      </c>
      <c r="L763" s="67">
        <f t="shared" si="364"/>
        <v>12.166377816291153</v>
      </c>
      <c r="M763" s="67">
        <f t="shared" si="365"/>
        <v>12.595685455810713</v>
      </c>
      <c r="N763" s="62"/>
      <c r="O763" s="64"/>
      <c r="P763" s="65"/>
      <c r="Q763" s="66"/>
      <c r="R763" s="66"/>
      <c r="S763" s="67"/>
      <c r="T763" s="67"/>
    </row>
    <row r="764" spans="1:20" ht="9.75" customHeight="1" x14ac:dyDescent="0.2">
      <c r="A764" s="64"/>
      <c r="B764" s="65" t="s">
        <v>11</v>
      </c>
      <c r="C764" s="66">
        <v>45.79</v>
      </c>
      <c r="D764" s="66">
        <f t="shared" si="361"/>
        <v>25.658616904500555</v>
      </c>
      <c r="E764" s="67">
        <f t="shared" si="362"/>
        <v>87.050653594771248</v>
      </c>
      <c r="F764" s="67">
        <f t="shared" si="363"/>
        <v>137.993762993763</v>
      </c>
      <c r="G764" s="62"/>
      <c r="H764" s="64"/>
      <c r="I764" s="65" t="s">
        <v>11</v>
      </c>
      <c r="J764" s="66">
        <v>32.44</v>
      </c>
      <c r="K764" s="66">
        <f t="shared" si="360"/>
        <v>0.24721878862792313</v>
      </c>
      <c r="L764" s="67">
        <f t="shared" si="364"/>
        <v>12.443674176776408</v>
      </c>
      <c r="M764" s="67">
        <f t="shared" si="365"/>
        <v>12.874043145441894</v>
      </c>
      <c r="N764" s="62"/>
      <c r="O764" s="64"/>
      <c r="P764" s="65"/>
      <c r="Q764" s="66"/>
      <c r="R764" s="66"/>
      <c r="S764" s="67"/>
      <c r="T764" s="67"/>
    </row>
    <row r="765" spans="1:20" ht="9.75" customHeight="1" x14ac:dyDescent="0.2">
      <c r="A765" s="64"/>
      <c r="B765" s="65" t="s">
        <v>12</v>
      </c>
      <c r="C765" s="66">
        <v>40.43</v>
      </c>
      <c r="D765" s="66">
        <f t="shared" si="361"/>
        <v>-11.705612579165759</v>
      </c>
      <c r="E765" s="67">
        <f t="shared" si="362"/>
        <v>65.155228758169926</v>
      </c>
      <c r="F765" s="67">
        <f t="shared" si="363"/>
        <v>8.829071332436067</v>
      </c>
      <c r="G765" s="62"/>
      <c r="H765" s="64"/>
      <c r="I765" s="65" t="s">
        <v>12</v>
      </c>
      <c r="J765" s="66">
        <v>32.44</v>
      </c>
      <c r="K765" s="66">
        <f t="shared" si="360"/>
        <v>0</v>
      </c>
      <c r="L765" s="67">
        <f t="shared" si="364"/>
        <v>12.443674176776408</v>
      </c>
      <c r="M765" s="67">
        <f t="shared" si="365"/>
        <v>12.874043145441894</v>
      </c>
      <c r="N765" s="62"/>
      <c r="O765" s="64"/>
      <c r="P765" s="65"/>
      <c r="Q765" s="66"/>
      <c r="R765" s="66"/>
      <c r="S765" s="67"/>
      <c r="T765" s="67"/>
    </row>
    <row r="766" spans="1:20" ht="9.75" customHeight="1" x14ac:dyDescent="0.2">
      <c r="A766" s="64"/>
      <c r="B766" s="65" t="s">
        <v>13</v>
      </c>
      <c r="C766" s="66">
        <v>45.79</v>
      </c>
      <c r="D766" s="66">
        <f t="shared" si="361"/>
        <v>13.257482067771464</v>
      </c>
      <c r="E766" s="67">
        <f t="shared" si="362"/>
        <v>87.050653594771248</v>
      </c>
      <c r="F766" s="67">
        <f t="shared" si="363"/>
        <v>87.050653594771248</v>
      </c>
      <c r="G766" s="62"/>
      <c r="H766" s="64"/>
      <c r="I766" s="65" t="s">
        <v>13</v>
      </c>
      <c r="J766" s="66">
        <v>32.44</v>
      </c>
      <c r="K766" s="66">
        <f t="shared" si="360"/>
        <v>0</v>
      </c>
      <c r="L766" s="67">
        <f t="shared" si="364"/>
        <v>12.443674176776408</v>
      </c>
      <c r="M766" s="67">
        <f t="shared" si="365"/>
        <v>12.443674176776408</v>
      </c>
      <c r="N766" s="62"/>
      <c r="O766" s="64"/>
      <c r="P766" s="65"/>
      <c r="Q766" s="66"/>
      <c r="R766" s="66"/>
      <c r="S766" s="67"/>
      <c r="T766" s="67"/>
    </row>
    <row r="767" spans="1:20" ht="9.75" customHeight="1" x14ac:dyDescent="0.2">
      <c r="A767" s="64"/>
      <c r="B767" s="65" t="s">
        <v>14</v>
      </c>
      <c r="C767" s="66">
        <v>31.81</v>
      </c>
      <c r="D767" s="66">
        <f t="shared" si="361"/>
        <v>-30.530683555361438</v>
      </c>
      <c r="E767" s="67">
        <f t="shared" si="362"/>
        <v>29.942810457516323</v>
      </c>
      <c r="F767" s="67">
        <f t="shared" si="363"/>
        <v>29.942810457516323</v>
      </c>
      <c r="G767" s="62"/>
      <c r="H767" s="64"/>
      <c r="I767" s="65" t="s">
        <v>14</v>
      </c>
      <c r="J767" s="66">
        <v>32.44</v>
      </c>
      <c r="K767" s="66">
        <f t="shared" si="360"/>
        <v>0</v>
      </c>
      <c r="L767" s="67">
        <f t="shared" si="364"/>
        <v>12.443674176776408</v>
      </c>
      <c r="M767" s="67">
        <f t="shared" si="365"/>
        <v>12.443674176776408</v>
      </c>
      <c r="N767" s="62"/>
      <c r="O767" s="64"/>
      <c r="P767" s="65"/>
      <c r="Q767" s="66"/>
      <c r="R767" s="66"/>
      <c r="S767" s="67"/>
      <c r="T767" s="67"/>
    </row>
    <row r="768" spans="1:20" ht="9.75" customHeight="1" x14ac:dyDescent="0.2">
      <c r="A768" s="58">
        <v>2014</v>
      </c>
      <c r="B768" s="59" t="s">
        <v>37</v>
      </c>
      <c r="C768" s="60">
        <v>23.19</v>
      </c>
      <c r="D768" s="60">
        <f>((C768/C767)-1)*100</f>
        <v>-27.098396730587858</v>
      </c>
      <c r="E768" s="61">
        <f t="shared" ref="E768:E775" si="366">((C768/C$767)-1)*100</f>
        <v>-27.098396730587858</v>
      </c>
      <c r="F768" s="61">
        <f>((C768/C756)-1)*100</f>
        <v>0</v>
      </c>
      <c r="G768" s="62"/>
      <c r="H768" s="58">
        <f>A768</f>
        <v>2014</v>
      </c>
      <c r="I768" s="59" t="s">
        <v>37</v>
      </c>
      <c r="J768" s="60">
        <v>32.61</v>
      </c>
      <c r="K768" s="60">
        <f t="shared" ref="K768:K779" si="367">((J768/J767)-1)*100</f>
        <v>0.52404438964241962</v>
      </c>
      <c r="L768" s="61">
        <f t="shared" ref="L768:L775" si="368">((J768/J$767)-1)*100</f>
        <v>0.52404438964241962</v>
      </c>
      <c r="M768" s="61">
        <f>((J768/J756)-1)*100</f>
        <v>13.032928942807608</v>
      </c>
      <c r="O768" s="51"/>
      <c r="P768" s="46"/>
      <c r="Q768" s="2"/>
      <c r="R768" s="2"/>
      <c r="S768" s="2"/>
      <c r="T768" s="2"/>
    </row>
    <row r="769" spans="1:13" ht="9.75" customHeight="1" x14ac:dyDescent="0.2">
      <c r="A769" s="64"/>
      <c r="B769" s="65" t="s">
        <v>4</v>
      </c>
      <c r="C769" s="66">
        <v>23.19</v>
      </c>
      <c r="D769" s="66">
        <f t="shared" ref="D769:D779" si="369">((C769/C768)-1)*100</f>
        <v>0</v>
      </c>
      <c r="E769" s="67">
        <f t="shared" si="366"/>
        <v>-27.098396730587858</v>
      </c>
      <c r="F769" s="67">
        <f t="shared" ref="F769:F779" si="370">((C769/C757)-1)*100</f>
        <v>-22.207312982220728</v>
      </c>
      <c r="G769" s="62"/>
      <c r="H769" s="64"/>
      <c r="I769" s="65" t="s">
        <v>4</v>
      </c>
      <c r="J769" s="66">
        <v>32.61</v>
      </c>
      <c r="K769" s="66">
        <f t="shared" si="367"/>
        <v>0</v>
      </c>
      <c r="L769" s="67">
        <f t="shared" si="368"/>
        <v>0.52404438964241962</v>
      </c>
      <c r="M769" s="67">
        <f t="shared" ref="M769:M779" si="371">((J769/J757)-1)*100</f>
        <v>13.032928942807608</v>
      </c>
    </row>
    <row r="770" spans="1:13" ht="9.75" customHeight="1" x14ac:dyDescent="0.2">
      <c r="A770" s="64"/>
      <c r="B770" s="65" t="s">
        <v>5</v>
      </c>
      <c r="C770" s="66">
        <v>23.19</v>
      </c>
      <c r="D770" s="66">
        <f t="shared" si="369"/>
        <v>0</v>
      </c>
      <c r="E770" s="67">
        <f t="shared" si="366"/>
        <v>-27.098396730587858</v>
      </c>
      <c r="F770" s="67">
        <f t="shared" si="370"/>
        <v>0</v>
      </c>
      <c r="G770" s="62"/>
      <c r="H770" s="64"/>
      <c r="I770" s="65" t="s">
        <v>5</v>
      </c>
      <c r="J770" s="66">
        <v>32.61</v>
      </c>
      <c r="K770" s="66">
        <f t="shared" si="367"/>
        <v>0</v>
      </c>
      <c r="L770" s="67">
        <f t="shared" si="368"/>
        <v>0.52404438964241962</v>
      </c>
      <c r="M770" s="67">
        <f t="shared" si="371"/>
        <v>13.032928942807608</v>
      </c>
    </row>
    <row r="771" spans="1:13" ht="9.75" customHeight="1" x14ac:dyDescent="0.2">
      <c r="A771" s="64"/>
      <c r="B771" s="65" t="s">
        <v>6</v>
      </c>
      <c r="C771" s="66">
        <v>23.19</v>
      </c>
      <c r="D771" s="66">
        <f t="shared" si="369"/>
        <v>0</v>
      </c>
      <c r="E771" s="67">
        <f t="shared" si="366"/>
        <v>-27.098396730587858</v>
      </c>
      <c r="F771" s="67">
        <f t="shared" si="370"/>
        <v>0</v>
      </c>
      <c r="G771" s="62"/>
      <c r="H771" s="64"/>
      <c r="I771" s="65" t="s">
        <v>6</v>
      </c>
      <c r="J771" s="66">
        <v>32.61</v>
      </c>
      <c r="K771" s="66">
        <f t="shared" si="367"/>
        <v>0</v>
      </c>
      <c r="L771" s="67">
        <f t="shared" si="368"/>
        <v>0.52404438964241962</v>
      </c>
      <c r="M771" s="67">
        <v>13.04</v>
      </c>
    </row>
    <row r="772" spans="1:13" ht="9.75" customHeight="1" x14ac:dyDescent="0.2">
      <c r="A772" s="64"/>
      <c r="B772" s="65" t="s">
        <v>7</v>
      </c>
      <c r="C772" s="66">
        <v>23.19</v>
      </c>
      <c r="D772" s="66">
        <f t="shared" si="369"/>
        <v>0</v>
      </c>
      <c r="E772" s="67">
        <f t="shared" si="366"/>
        <v>-27.098396730587858</v>
      </c>
      <c r="F772" s="67">
        <f t="shared" si="370"/>
        <v>-38.127001067235852</v>
      </c>
      <c r="G772" s="62"/>
      <c r="H772" s="64"/>
      <c r="I772" s="65" t="s">
        <v>7</v>
      </c>
      <c r="J772" s="66">
        <v>33.54</v>
      </c>
      <c r="K772" s="66">
        <f t="shared" si="367"/>
        <v>2.8518859245630246</v>
      </c>
      <c r="L772" s="67">
        <f t="shared" si="368"/>
        <v>3.3908754623921178</v>
      </c>
      <c r="M772" s="67">
        <f t="shared" si="371"/>
        <v>8.4384093113482059</v>
      </c>
    </row>
    <row r="773" spans="1:13" ht="9.75" customHeight="1" x14ac:dyDescent="0.2">
      <c r="A773" s="64"/>
      <c r="B773" s="65" t="s">
        <v>8</v>
      </c>
      <c r="C773" s="66">
        <v>23.19</v>
      </c>
      <c r="D773" s="66">
        <f t="shared" si="369"/>
        <v>0</v>
      </c>
      <c r="E773" s="67">
        <f t="shared" si="366"/>
        <v>-27.098396730587858</v>
      </c>
      <c r="F773" s="67">
        <f t="shared" si="370"/>
        <v>-38.127001067235852</v>
      </c>
      <c r="G773" s="62"/>
      <c r="H773" s="64"/>
      <c r="I773" s="65" t="s">
        <v>8</v>
      </c>
      <c r="J773" s="66">
        <v>35.17</v>
      </c>
      <c r="K773" s="66">
        <f t="shared" si="367"/>
        <v>4.8598688133571821</v>
      </c>
      <c r="L773" s="67">
        <f t="shared" si="368"/>
        <v>8.4155363748458889</v>
      </c>
      <c r="M773" s="67">
        <f t="shared" si="371"/>
        <v>8.6835599505562513</v>
      </c>
    </row>
    <row r="774" spans="1:13" ht="9.75" customHeight="1" x14ac:dyDescent="0.2">
      <c r="A774" s="64"/>
      <c r="B774" s="65" t="s">
        <v>9</v>
      </c>
      <c r="C774" s="66">
        <v>42.52</v>
      </c>
      <c r="D774" s="66">
        <f t="shared" si="369"/>
        <v>83.354894351013371</v>
      </c>
      <c r="E774" s="67">
        <f t="shared" si="366"/>
        <v>33.668657654825537</v>
      </c>
      <c r="F774" s="67">
        <f t="shared" si="370"/>
        <v>33.668657654825537</v>
      </c>
      <c r="G774" s="62"/>
      <c r="H774" s="64"/>
      <c r="I774" s="65" t="s">
        <v>9</v>
      </c>
      <c r="J774" s="66">
        <v>35.17</v>
      </c>
      <c r="K774" s="66">
        <f t="shared" si="367"/>
        <v>0</v>
      </c>
      <c r="L774" s="67">
        <f t="shared" si="368"/>
        <v>8.4155363748458889</v>
      </c>
      <c r="M774" s="67">
        <f t="shared" si="371"/>
        <v>8.6835599505562513</v>
      </c>
    </row>
    <row r="775" spans="1:13" ht="9.75" customHeight="1" x14ac:dyDescent="0.2">
      <c r="A775" s="64"/>
      <c r="B775" s="65" t="s">
        <v>10</v>
      </c>
      <c r="C775" s="66">
        <v>28.26</v>
      </c>
      <c r="D775" s="66">
        <f t="shared" si="369"/>
        <v>-33.537158984007533</v>
      </c>
      <c r="E775" s="67">
        <f t="shared" si="366"/>
        <v>-11.160012574662048</v>
      </c>
      <c r="F775" s="67">
        <f t="shared" si="370"/>
        <v>-22.447859495060364</v>
      </c>
      <c r="G775" s="62"/>
      <c r="H775" s="64"/>
      <c r="I775" s="65" t="s">
        <v>10</v>
      </c>
      <c r="J775" s="66">
        <v>35.32</v>
      </c>
      <c r="K775" s="66">
        <f t="shared" si="367"/>
        <v>0.42649985783338451</v>
      </c>
      <c r="L775" s="67">
        <f t="shared" si="368"/>
        <v>8.877928483353891</v>
      </c>
      <c r="M775" s="67">
        <f t="shared" si="371"/>
        <v>9.1470951792336219</v>
      </c>
    </row>
    <row r="776" spans="1:13" ht="9.75" customHeight="1" x14ac:dyDescent="0.2">
      <c r="A776" s="64"/>
      <c r="B776" s="65" t="s">
        <v>11</v>
      </c>
      <c r="C776" s="66">
        <v>39.04</v>
      </c>
      <c r="D776" s="66">
        <f t="shared" si="369"/>
        <v>38.1457891012031</v>
      </c>
      <c r="E776" s="67">
        <f t="shared" ref="E776:E779" si="372">((C776/C$767)-1)*100</f>
        <v>22.728701666142715</v>
      </c>
      <c r="F776" s="67">
        <f t="shared" si="370"/>
        <v>-14.741209871150907</v>
      </c>
      <c r="G776" s="62"/>
      <c r="H776" s="64"/>
      <c r="I776" s="65" t="s">
        <v>11</v>
      </c>
      <c r="J776" s="66">
        <v>35.76</v>
      </c>
      <c r="K776" s="66">
        <f t="shared" si="367"/>
        <v>1.2457531143827749</v>
      </c>
      <c r="L776" s="67">
        <f t="shared" ref="L776:L779" si="373">((J776/J$767)-1)*100</f>
        <v>10.234278668310726</v>
      </c>
      <c r="M776" s="67">
        <f t="shared" si="371"/>
        <v>10.234278668310726</v>
      </c>
    </row>
    <row r="777" spans="1:13" ht="9.75" customHeight="1" x14ac:dyDescent="0.2">
      <c r="A777" s="64"/>
      <c r="B777" s="65" t="s">
        <v>12</v>
      </c>
      <c r="C777" s="66">
        <v>39.04</v>
      </c>
      <c r="D777" s="66">
        <f t="shared" si="369"/>
        <v>0</v>
      </c>
      <c r="E777" s="67">
        <f t="shared" si="372"/>
        <v>22.728701666142715</v>
      </c>
      <c r="F777" s="67">
        <f t="shared" si="370"/>
        <v>-3.438041058619834</v>
      </c>
      <c r="G777" s="62"/>
      <c r="H777" s="64"/>
      <c r="I777" s="65" t="s">
        <v>12</v>
      </c>
      <c r="J777" s="66">
        <v>36.17</v>
      </c>
      <c r="K777" s="66">
        <f t="shared" si="367"/>
        <v>1.1465324384787534</v>
      </c>
      <c r="L777" s="67">
        <f t="shared" si="373"/>
        <v>11.498150431565989</v>
      </c>
      <c r="M777" s="67">
        <f t="shared" si="371"/>
        <v>11.498150431565989</v>
      </c>
    </row>
    <row r="778" spans="1:13" ht="9.75" customHeight="1" x14ac:dyDescent="0.2">
      <c r="A778" s="64"/>
      <c r="B778" s="65" t="s">
        <v>13</v>
      </c>
      <c r="C778" s="66">
        <v>28.26</v>
      </c>
      <c r="D778" s="66">
        <f t="shared" si="369"/>
        <v>-27.612704918032783</v>
      </c>
      <c r="E778" s="67">
        <f t="shared" si="372"/>
        <v>-11.160012574662048</v>
      </c>
      <c r="F778" s="67">
        <f t="shared" si="370"/>
        <v>-38.283468006114859</v>
      </c>
      <c r="G778" s="62"/>
      <c r="H778" s="64"/>
      <c r="I778" s="65" t="s">
        <v>13</v>
      </c>
      <c r="J778" s="66">
        <v>36.17</v>
      </c>
      <c r="K778" s="66">
        <f t="shared" si="367"/>
        <v>0</v>
      </c>
      <c r="L778" s="67">
        <f t="shared" si="373"/>
        <v>11.498150431565989</v>
      </c>
      <c r="M778" s="67">
        <f t="shared" si="371"/>
        <v>11.498150431565989</v>
      </c>
    </row>
    <row r="779" spans="1:13" ht="9.75" customHeight="1" x14ac:dyDescent="0.2">
      <c r="A779" s="64"/>
      <c r="B779" s="65" t="s">
        <v>14</v>
      </c>
      <c r="C779" s="66">
        <v>25.73</v>
      </c>
      <c r="D779" s="66">
        <f t="shared" si="369"/>
        <v>-8.9525831564048133</v>
      </c>
      <c r="E779" s="67">
        <f t="shared" si="372"/>
        <v>-19.113486325055007</v>
      </c>
      <c r="F779" s="67">
        <f t="shared" si="370"/>
        <v>-19.113486325055007</v>
      </c>
      <c r="G779" s="62"/>
      <c r="H779" s="64"/>
      <c r="I779" s="65" t="s">
        <v>14</v>
      </c>
      <c r="J779" s="66">
        <v>36.17</v>
      </c>
      <c r="K779" s="66">
        <f t="shared" si="367"/>
        <v>0</v>
      </c>
      <c r="L779" s="67">
        <f t="shared" si="373"/>
        <v>11.498150431565989</v>
      </c>
      <c r="M779" s="67">
        <f t="shared" si="371"/>
        <v>11.498150431565989</v>
      </c>
    </row>
    <row r="780" spans="1:13" ht="9.75" customHeight="1" x14ac:dyDescent="0.2">
      <c r="A780" s="58">
        <v>2015</v>
      </c>
      <c r="B780" s="59" t="s">
        <v>37</v>
      </c>
      <c r="C780" s="60">
        <v>28.26</v>
      </c>
      <c r="D780" s="60">
        <f>((C780/C779)-1)*100</f>
        <v>9.8328799067236794</v>
      </c>
      <c r="E780" s="61">
        <f t="shared" ref="E780:E785" si="374">((C780/C$779)-1)*100</f>
        <v>9.8328799067236794</v>
      </c>
      <c r="F780" s="61">
        <f t="shared" ref="F780:F785" si="375">((C780/C768)-1)*100</f>
        <v>21.862871927554984</v>
      </c>
      <c r="G780" s="62"/>
      <c r="H780" s="58">
        <v>2015</v>
      </c>
      <c r="I780" s="59" t="s">
        <v>37</v>
      </c>
      <c r="J780" s="60">
        <v>36.450000000000003</v>
      </c>
      <c r="K780" s="60">
        <f t="shared" ref="K780:K791" si="376">((J780/J779)-1)*100</f>
        <v>0.77412220071884086</v>
      </c>
      <c r="L780" s="61">
        <f t="shared" ref="L780:L785" si="377">((J780/J$779)-1)*100</f>
        <v>0.77412220071884086</v>
      </c>
      <c r="M780" s="61">
        <f t="shared" ref="M780:M785" si="378">((J780/J768)-1)*100</f>
        <v>11.775528978840866</v>
      </c>
    </row>
    <row r="781" spans="1:13" ht="9.75" customHeight="1" x14ac:dyDescent="0.2">
      <c r="A781" s="64"/>
      <c r="B781" s="65" t="s">
        <v>4</v>
      </c>
      <c r="C781" s="66">
        <v>28.26</v>
      </c>
      <c r="D781" s="66">
        <f t="shared" ref="D781:D791" si="379">((C781/C780)-1)*100</f>
        <v>0</v>
      </c>
      <c r="E781" s="67">
        <f t="shared" si="374"/>
        <v>9.8328799067236794</v>
      </c>
      <c r="F781" s="67">
        <f t="shared" si="375"/>
        <v>21.862871927554984</v>
      </c>
      <c r="G781" s="62"/>
      <c r="H781" s="64"/>
      <c r="I781" s="65" t="s">
        <v>4</v>
      </c>
      <c r="J781" s="66">
        <v>36.450000000000003</v>
      </c>
      <c r="K781" s="66">
        <f t="shared" si="376"/>
        <v>0</v>
      </c>
      <c r="L781" s="67">
        <f t="shared" si="377"/>
        <v>0.77412220071884086</v>
      </c>
      <c r="M781" s="67">
        <f t="shared" si="378"/>
        <v>11.775528978840866</v>
      </c>
    </row>
    <row r="782" spans="1:13" ht="9.75" customHeight="1" x14ac:dyDescent="0.2">
      <c r="A782" s="64"/>
      <c r="B782" s="65" t="s">
        <v>5</v>
      </c>
      <c r="C782" s="66">
        <v>27.49</v>
      </c>
      <c r="D782" s="66">
        <f>((C782/C781)-1)*100</f>
        <v>-2.7246992215145149</v>
      </c>
      <c r="E782" s="67">
        <f t="shared" si="374"/>
        <v>6.8402642829382021</v>
      </c>
      <c r="F782" s="67">
        <f t="shared" si="375"/>
        <v>18.542475204829657</v>
      </c>
      <c r="G782" s="62"/>
      <c r="H782" s="64"/>
      <c r="I782" s="65" t="s">
        <v>5</v>
      </c>
      <c r="J782" s="66">
        <v>36.450000000000003</v>
      </c>
      <c r="K782" s="66">
        <f>((J782/J781)-1)*100</f>
        <v>0</v>
      </c>
      <c r="L782" s="67">
        <f t="shared" si="377"/>
        <v>0.77412220071884086</v>
      </c>
      <c r="M782" s="67">
        <f t="shared" si="378"/>
        <v>11.775528978840866</v>
      </c>
    </row>
    <row r="783" spans="1:13" ht="9.75" customHeight="1" x14ac:dyDescent="0.2">
      <c r="A783" s="64"/>
      <c r="B783" s="65" t="s">
        <v>6</v>
      </c>
      <c r="C783" s="66">
        <v>27.49</v>
      </c>
      <c r="D783" s="66">
        <f>((C783/C782)-1)*100</f>
        <v>0</v>
      </c>
      <c r="E783" s="67">
        <f t="shared" si="374"/>
        <v>6.8402642829382021</v>
      </c>
      <c r="F783" s="67">
        <f t="shared" si="375"/>
        <v>18.542475204829657</v>
      </c>
      <c r="G783" s="62"/>
      <c r="H783" s="64"/>
      <c r="I783" s="65" t="s">
        <v>6</v>
      </c>
      <c r="J783" s="66">
        <v>36.450000000000003</v>
      </c>
      <c r="K783" s="66">
        <f>((J783/J782)-1)*100</f>
        <v>0</v>
      </c>
      <c r="L783" s="67">
        <f t="shared" si="377"/>
        <v>0.77412220071884086</v>
      </c>
      <c r="M783" s="67">
        <f t="shared" si="378"/>
        <v>11.775528978840866</v>
      </c>
    </row>
    <row r="784" spans="1:13" ht="9.75" customHeight="1" x14ac:dyDescent="0.2">
      <c r="A784" s="64"/>
      <c r="B784" s="65" t="s">
        <v>7</v>
      </c>
      <c r="C784" s="66">
        <v>28.77</v>
      </c>
      <c r="D784" s="66">
        <f>((C784/C783)-1)*100</f>
        <v>4.6562386322299032</v>
      </c>
      <c r="E784" s="67">
        <f t="shared" si="374"/>
        <v>11.815001943256886</v>
      </c>
      <c r="F784" s="67">
        <f t="shared" si="375"/>
        <v>24.062095730918486</v>
      </c>
      <c r="G784" s="62"/>
      <c r="H784" s="64"/>
      <c r="I784" s="65" t="s">
        <v>7</v>
      </c>
      <c r="J784" s="66">
        <v>37.5</v>
      </c>
      <c r="K784" s="66">
        <f>((J784/J783)-1)*100</f>
        <v>2.8806584362139898</v>
      </c>
      <c r="L784" s="67">
        <f t="shared" si="377"/>
        <v>3.6770804534144164</v>
      </c>
      <c r="M784" s="67">
        <f t="shared" si="378"/>
        <v>11.806797853309492</v>
      </c>
    </row>
    <row r="785" spans="1:13" ht="9.75" customHeight="1" x14ac:dyDescent="0.2">
      <c r="A785" s="64"/>
      <c r="B785" s="65" t="s">
        <v>8</v>
      </c>
      <c r="C785" s="66">
        <v>28.77</v>
      </c>
      <c r="D785" s="66">
        <f>((C785/C784)-1)*100</f>
        <v>0</v>
      </c>
      <c r="E785" s="67">
        <f t="shared" si="374"/>
        <v>11.815001943256886</v>
      </c>
      <c r="F785" s="67">
        <f t="shared" si="375"/>
        <v>24.062095730918486</v>
      </c>
      <c r="G785" s="62"/>
      <c r="H785" s="64"/>
      <c r="I785" s="65" t="s">
        <v>8</v>
      </c>
      <c r="J785" s="66">
        <v>37.82</v>
      </c>
      <c r="K785" s="66">
        <f>((J785/J784)-1)*100</f>
        <v>0.85333333333332817</v>
      </c>
      <c r="L785" s="67">
        <f t="shared" si="377"/>
        <v>4.5617915399502218</v>
      </c>
      <c r="M785" s="67">
        <f t="shared" si="378"/>
        <v>7.5348308217230597</v>
      </c>
    </row>
    <row r="786" spans="1:13" ht="9.75" customHeight="1" x14ac:dyDescent="0.2">
      <c r="A786" s="64"/>
      <c r="B786" s="65" t="s">
        <v>9</v>
      </c>
      <c r="C786" s="66">
        <v>30.06</v>
      </c>
      <c r="D786" s="66">
        <f>((C786/C785)-1)*100</f>
        <v>4.4838373305526646</v>
      </c>
      <c r="E786" s="67">
        <f>((C786/C$779)-1)*100</f>
        <v>16.828604741546815</v>
      </c>
      <c r="F786" s="67">
        <f>((C786/C774)-1)*100</f>
        <v>-29.303857008466615</v>
      </c>
      <c r="G786" s="62"/>
      <c r="H786" s="64"/>
      <c r="I786" s="65" t="s">
        <v>9</v>
      </c>
      <c r="J786" s="66">
        <v>38.01</v>
      </c>
      <c r="K786" s="66">
        <f>((J786/J785)-1)*100</f>
        <v>0.50237969328397192</v>
      </c>
      <c r="L786" s="67">
        <f>((J786/J$779)-1)*100</f>
        <v>5.087088747580859</v>
      </c>
      <c r="M786" s="67">
        <f>((J786/J774)-1)*100</f>
        <v>8.0750639749786579</v>
      </c>
    </row>
    <row r="787" spans="1:13" ht="9.75" customHeight="1" x14ac:dyDescent="0.2">
      <c r="A787" s="64"/>
      <c r="B787" s="65" t="s">
        <v>10</v>
      </c>
      <c r="C787" s="66">
        <v>30.06</v>
      </c>
      <c r="D787" s="66">
        <f t="shared" si="379"/>
        <v>0</v>
      </c>
      <c r="E787" s="67">
        <f>((C787/C$779)-1)*100</f>
        <v>16.828604741546815</v>
      </c>
      <c r="F787" s="67">
        <f>((C787/C775)-1)*100</f>
        <v>6.3694267515923553</v>
      </c>
      <c r="G787" s="62"/>
      <c r="H787" s="64"/>
      <c r="I787" s="65" t="s">
        <v>10</v>
      </c>
      <c r="J787" s="66">
        <v>38.31</v>
      </c>
      <c r="K787" s="66">
        <f t="shared" si="376"/>
        <v>0.78926598263615588</v>
      </c>
      <c r="L787" s="67">
        <f>((J787/J$779)-1)*100</f>
        <v>5.9165053912081822</v>
      </c>
      <c r="M787" s="67">
        <f>((J787/J775)-1)*100</f>
        <v>8.4654586636466753</v>
      </c>
    </row>
    <row r="788" spans="1:13" ht="9.75" customHeight="1" x14ac:dyDescent="0.2">
      <c r="A788" s="64"/>
      <c r="B788" s="65" t="s">
        <v>11</v>
      </c>
      <c r="C788" s="66">
        <v>30.06</v>
      </c>
      <c r="D788" s="66">
        <f t="shared" si="379"/>
        <v>0</v>
      </c>
      <c r="E788" s="67">
        <f>((C788/C$779)-1)*100</f>
        <v>16.828604741546815</v>
      </c>
      <c r="F788" s="67">
        <f>((C788/C776)-1)*100</f>
        <v>-23.002049180327866</v>
      </c>
      <c r="G788" s="62"/>
      <c r="H788" s="64"/>
      <c r="I788" s="65" t="s">
        <v>11</v>
      </c>
      <c r="J788" s="66">
        <v>38.450000000000003</v>
      </c>
      <c r="K788" s="66">
        <f t="shared" si="376"/>
        <v>0.36543983294179405</v>
      </c>
      <c r="L788" s="67">
        <f>((J788/J$779)-1)*100</f>
        <v>6.3035664915676026</v>
      </c>
      <c r="M788" s="67">
        <f>((J788/J776)-1)*100</f>
        <v>7.5223713646532575</v>
      </c>
    </row>
    <row r="789" spans="1:13" ht="12.75" customHeight="1" x14ac:dyDescent="0.2">
      <c r="A789" s="64"/>
      <c r="B789" s="65" t="s">
        <v>12</v>
      </c>
      <c r="C789" s="66">
        <v>30.36</v>
      </c>
      <c r="D789" s="66">
        <f>((C789/C788)-1)*100</f>
        <v>0.99800399201597223</v>
      </c>
      <c r="E789" s="67">
        <f>((C789/C$779)-1)*100</f>
        <v>17.994558880684018</v>
      </c>
      <c r="F789" s="67">
        <f>((C789/C777)-1)*100</f>
        <v>-22.233606557377051</v>
      </c>
      <c r="G789" s="62"/>
      <c r="H789" s="64"/>
      <c r="I789" s="65" t="s">
        <v>12</v>
      </c>
      <c r="J789" s="66">
        <v>38.46</v>
      </c>
      <c r="K789" s="66">
        <f>((J789/J788)-1)*100</f>
        <v>2.6007802340699548E-2</v>
      </c>
      <c r="L789" s="67">
        <f>((J789/J$779)-1)*100</f>
        <v>6.3312137130218327</v>
      </c>
      <c r="M789" s="67">
        <f>((J789/J777)-1)*100</f>
        <v>6.3312137130218327</v>
      </c>
    </row>
    <row r="790" spans="1:13" ht="9.75" customHeight="1" x14ac:dyDescent="0.2">
      <c r="A790" s="64"/>
      <c r="B790" s="65" t="s">
        <v>13</v>
      </c>
      <c r="C790" s="66">
        <v>30.36</v>
      </c>
      <c r="D790" s="66">
        <f>((C790/C789)-1)*100</f>
        <v>0</v>
      </c>
      <c r="E790" s="67">
        <f>((C790/C$779)-1)*100</f>
        <v>17.994558880684018</v>
      </c>
      <c r="F790" s="67">
        <f>((C790/C778)-1)*100</f>
        <v>7.4309978768577478</v>
      </c>
      <c r="G790" s="62"/>
      <c r="H790" s="64"/>
      <c r="I790" s="65" t="s">
        <v>13</v>
      </c>
      <c r="J790" s="66">
        <v>38.46</v>
      </c>
      <c r="K790" s="66">
        <f t="shared" si="376"/>
        <v>0</v>
      </c>
      <c r="L790" s="67">
        <f>((J790/J$779)-1)*100</f>
        <v>6.3312137130218327</v>
      </c>
      <c r="M790" s="67">
        <f>((J790/J778)-1)*100</f>
        <v>6.3312137130218327</v>
      </c>
    </row>
    <row r="791" spans="1:13" ht="9.75" hidden="1" customHeight="1" x14ac:dyDescent="0.2">
      <c r="A791" s="64"/>
      <c r="B791" s="65" t="s">
        <v>14</v>
      </c>
      <c r="C791" s="66"/>
      <c r="D791" s="66">
        <f t="shared" si="379"/>
        <v>-100</v>
      </c>
      <c r="E791" s="67">
        <f t="shared" ref="E791" si="380">((C791/C$767)-1)*100</f>
        <v>-100</v>
      </c>
      <c r="F791" s="67">
        <f t="shared" ref="F791" si="381">((C791/C779)-1)*100</f>
        <v>-100</v>
      </c>
      <c r="G791" s="62"/>
      <c r="H791" s="64"/>
      <c r="I791" s="65" t="s">
        <v>14</v>
      </c>
      <c r="J791" s="66"/>
      <c r="K791" s="66">
        <f t="shared" si="376"/>
        <v>-100</v>
      </c>
      <c r="L791" s="67">
        <f t="shared" ref="L791" si="382">((J791/J$779)-1)*100</f>
        <v>-100</v>
      </c>
      <c r="M791" s="67">
        <f t="shared" ref="M791" si="383">((J791/J779)-1)*100</f>
        <v>-100</v>
      </c>
    </row>
    <row r="792" spans="1:13" ht="9.75" customHeight="1" x14ac:dyDescent="0.2">
      <c r="A792" s="5" t="s">
        <v>31</v>
      </c>
      <c r="B792" s="27"/>
      <c r="C792" s="28"/>
      <c r="D792" s="28"/>
      <c r="E792" s="28"/>
      <c r="F792" s="29"/>
      <c r="H792" s="5"/>
      <c r="I792" s="27"/>
      <c r="J792" s="28"/>
      <c r="K792" s="28"/>
      <c r="L792" s="28"/>
      <c r="M792" s="29"/>
    </row>
    <row r="793" spans="1:13" ht="9.75" customHeight="1" x14ac:dyDescent="0.2">
      <c r="A793" s="3" t="s">
        <v>32</v>
      </c>
      <c r="H793" s="3"/>
    </row>
    <row r="794" spans="1:13" ht="9.75" customHeight="1" x14ac:dyDescent="0.2">
      <c r="A794" s="3" t="s">
        <v>33</v>
      </c>
      <c r="H794" s="3"/>
    </row>
    <row r="795" spans="1:13" ht="9.75" customHeight="1" x14ac:dyDescent="0.2">
      <c r="A795" s="10" t="s">
        <v>38</v>
      </c>
    </row>
    <row r="796" spans="1:13" ht="9.75" customHeight="1" x14ac:dyDescent="0.2">
      <c r="A796" s="10" t="s">
        <v>39</v>
      </c>
    </row>
    <row r="797" spans="1:13" ht="9.75" customHeight="1" x14ac:dyDescent="0.2">
      <c r="A797" s="11" t="s">
        <v>40</v>
      </c>
    </row>
    <row r="798" spans="1:13" ht="9.75" customHeight="1" x14ac:dyDescent="0.2">
      <c r="A798" s="11" t="s">
        <v>41</v>
      </c>
    </row>
    <row r="799" spans="1:13" ht="9.75" customHeight="1" x14ac:dyDescent="0.2">
      <c r="A799" s="11" t="s">
        <v>42</v>
      </c>
    </row>
    <row r="800" spans="1:13" ht="9.75" customHeight="1" x14ac:dyDescent="0.2">
      <c r="A800" s="11" t="s">
        <v>43</v>
      </c>
    </row>
    <row r="801" spans="1:1" ht="9.75" customHeight="1" x14ac:dyDescent="0.2">
      <c r="A801" s="11" t="s">
        <v>18</v>
      </c>
    </row>
    <row r="802" spans="1:1" ht="9.75" customHeight="1" x14ac:dyDescent="0.2"/>
    <row r="803" spans="1:1" ht="9.75" customHeight="1" x14ac:dyDescent="0.2"/>
    <row r="804" spans="1:1" ht="9.75" customHeight="1" x14ac:dyDescent="0.2"/>
    <row r="805" spans="1:1" ht="9.75" customHeight="1" x14ac:dyDescent="0.2"/>
    <row r="806" spans="1:1" ht="9.75" customHeight="1" x14ac:dyDescent="0.2"/>
    <row r="807" spans="1:1" ht="9.75" customHeight="1" x14ac:dyDescent="0.2"/>
    <row r="808" spans="1:1" ht="9.75" customHeight="1" x14ac:dyDescent="0.2"/>
    <row r="809" spans="1:1" ht="9.75" customHeight="1" x14ac:dyDescent="0.2"/>
    <row r="810" spans="1:1" ht="9.75" customHeight="1" x14ac:dyDescent="0.2"/>
    <row r="811" spans="1:1" ht="9.75" customHeight="1" x14ac:dyDescent="0.2"/>
    <row r="812" spans="1:1" ht="9.75" customHeight="1" x14ac:dyDescent="0.2"/>
    <row r="813" spans="1:1" ht="9.75" customHeight="1" x14ac:dyDescent="0.2"/>
    <row r="814" spans="1:1" ht="9.75" customHeight="1" x14ac:dyDescent="0.2"/>
    <row r="815" spans="1:1" ht="9.75" customHeight="1" x14ac:dyDescent="0.2"/>
    <row r="816" spans="1:1" ht="9.75" customHeight="1" x14ac:dyDescent="0.2"/>
    <row r="817" ht="9.75" customHeight="1" x14ac:dyDescent="0.2"/>
    <row r="818" ht="9.75" customHeight="1" x14ac:dyDescent="0.2"/>
    <row r="819" ht="9.75" customHeight="1" x14ac:dyDescent="0.2"/>
    <row r="820" ht="9.75" customHeight="1" x14ac:dyDescent="0.2"/>
    <row r="821" ht="9.75" customHeight="1" x14ac:dyDescent="0.2"/>
    <row r="822" ht="9.75" customHeight="1" x14ac:dyDescent="0.2"/>
    <row r="823" ht="9.75" customHeight="1" x14ac:dyDescent="0.2"/>
    <row r="824" ht="9.75" customHeight="1" x14ac:dyDescent="0.2"/>
    <row r="825" ht="9.75" customHeight="1" x14ac:dyDescent="0.2"/>
    <row r="826" ht="9.75" customHeight="1" x14ac:dyDescent="0.2"/>
    <row r="827" ht="9.75" customHeight="1" x14ac:dyDescent="0.2"/>
    <row r="828" ht="9.75" customHeight="1" x14ac:dyDescent="0.2"/>
    <row r="829" ht="9.75" customHeight="1" x14ac:dyDescent="0.2"/>
    <row r="830" ht="9.75" customHeight="1" x14ac:dyDescent="0.2"/>
    <row r="831" ht="9.75" customHeight="1" x14ac:dyDescent="0.2"/>
    <row r="832" ht="9.75" customHeight="1" x14ac:dyDescent="0.2"/>
    <row r="833" ht="9.75" customHeight="1" x14ac:dyDescent="0.2"/>
    <row r="834" ht="9.75" customHeight="1" x14ac:dyDescent="0.2"/>
    <row r="835" ht="9.75" customHeight="1" x14ac:dyDescent="0.2"/>
    <row r="836" ht="9.75" customHeight="1" x14ac:dyDescent="0.2"/>
    <row r="837" ht="9.75" customHeight="1" x14ac:dyDescent="0.2"/>
    <row r="838" ht="9.75" customHeight="1" x14ac:dyDescent="0.2"/>
    <row r="839" ht="9.75" customHeight="1" x14ac:dyDescent="0.2"/>
    <row r="840" ht="9.75" customHeight="1" x14ac:dyDescent="0.2"/>
    <row r="841" ht="9.75" customHeight="1" x14ac:dyDescent="0.2"/>
    <row r="842" ht="9.75" customHeight="1" x14ac:dyDescent="0.2"/>
    <row r="843" ht="9.75" customHeight="1" x14ac:dyDescent="0.2"/>
    <row r="844" ht="9.75" customHeight="1" x14ac:dyDescent="0.2"/>
    <row r="845" ht="9.75" customHeight="1" x14ac:dyDescent="0.2"/>
    <row r="846" ht="9.75" customHeight="1" x14ac:dyDescent="0.2"/>
    <row r="847" ht="9.75" customHeight="1" x14ac:dyDescent="0.2"/>
    <row r="848" ht="9.75" customHeight="1" x14ac:dyDescent="0.2"/>
    <row r="849" ht="9.75" customHeight="1" x14ac:dyDescent="0.2"/>
    <row r="850" ht="9.75" customHeight="1" x14ac:dyDescent="0.2"/>
    <row r="851" ht="9.75" customHeight="1" x14ac:dyDescent="0.2"/>
    <row r="852" ht="9.75" customHeight="1" x14ac:dyDescent="0.2"/>
    <row r="853" ht="9.75" customHeight="1" x14ac:dyDescent="0.2"/>
    <row r="854" ht="9.75" customHeight="1" x14ac:dyDescent="0.2"/>
    <row r="855" ht="9.75" customHeight="1" x14ac:dyDescent="0.2"/>
    <row r="856" ht="9.75" customHeight="1" x14ac:dyDescent="0.2"/>
    <row r="857" ht="9.75" customHeight="1" x14ac:dyDescent="0.2"/>
    <row r="858" ht="9.75" customHeight="1" x14ac:dyDescent="0.2"/>
    <row r="859" ht="9.75" customHeight="1" x14ac:dyDescent="0.2"/>
    <row r="860" ht="9.75" customHeight="1" x14ac:dyDescent="0.2"/>
    <row r="861" ht="9.75" customHeight="1" x14ac:dyDescent="0.2"/>
    <row r="862" ht="9.75" customHeight="1" x14ac:dyDescent="0.2"/>
    <row r="863" ht="9.75" customHeight="1" x14ac:dyDescent="0.2"/>
    <row r="864" ht="9.75" customHeight="1" x14ac:dyDescent="0.2"/>
    <row r="865" ht="9.75" customHeight="1" x14ac:dyDescent="0.2"/>
    <row r="866" ht="9.75" customHeight="1" x14ac:dyDescent="0.2"/>
    <row r="867" ht="9.75" customHeight="1" x14ac:dyDescent="0.2"/>
    <row r="868" ht="9.75" customHeight="1" x14ac:dyDescent="0.2"/>
    <row r="869" ht="9.75" customHeight="1" x14ac:dyDescent="0.2"/>
    <row r="870" ht="9.75" customHeight="1" x14ac:dyDescent="0.2"/>
    <row r="871" ht="9.75" customHeight="1" x14ac:dyDescent="0.2"/>
    <row r="872" ht="9.75" customHeight="1" x14ac:dyDescent="0.2"/>
    <row r="873" ht="9.75" customHeight="1" x14ac:dyDescent="0.2"/>
    <row r="874" ht="9.75" customHeight="1" x14ac:dyDescent="0.2"/>
    <row r="875" ht="9.75" customHeight="1" x14ac:dyDescent="0.2"/>
    <row r="876" ht="9.75" customHeight="1" x14ac:dyDescent="0.2"/>
    <row r="877" ht="9.75" customHeight="1" x14ac:dyDescent="0.2"/>
    <row r="878" ht="9.75" customHeight="1" x14ac:dyDescent="0.2"/>
    <row r="879" ht="9.75" customHeight="1" x14ac:dyDescent="0.2"/>
    <row r="880" ht="9.75" customHeight="1" x14ac:dyDescent="0.2"/>
    <row r="881" ht="9.75" customHeight="1" x14ac:dyDescent="0.2"/>
    <row r="882" ht="9.75" customHeight="1" x14ac:dyDescent="0.2"/>
    <row r="883" ht="9.75" customHeight="1" x14ac:dyDescent="0.2"/>
    <row r="884" ht="9.75" customHeight="1" x14ac:dyDescent="0.2"/>
    <row r="885" ht="9.75" customHeight="1" x14ac:dyDescent="0.2"/>
    <row r="886" ht="9.75" customHeight="1" x14ac:dyDescent="0.2"/>
    <row r="887" ht="9.75" customHeight="1" x14ac:dyDescent="0.2"/>
    <row r="888" ht="9.75" customHeight="1" x14ac:dyDescent="0.2"/>
    <row r="889" ht="9.75" customHeight="1" x14ac:dyDescent="0.2"/>
    <row r="890" ht="9.75" customHeight="1" x14ac:dyDescent="0.2"/>
    <row r="891" ht="9.75" customHeight="1" x14ac:dyDescent="0.2"/>
    <row r="892" ht="9.75" customHeight="1" x14ac:dyDescent="0.2"/>
    <row r="893" ht="9.75" customHeight="1" x14ac:dyDescent="0.2"/>
    <row r="894" ht="9.75" customHeight="1" x14ac:dyDescent="0.2"/>
    <row r="895" ht="9.75" customHeight="1" x14ac:dyDescent="0.2"/>
    <row r="896" ht="9.75" customHeight="1" x14ac:dyDescent="0.2"/>
    <row r="897" ht="9.75" customHeight="1" x14ac:dyDescent="0.2"/>
    <row r="898" ht="9.75" customHeight="1" x14ac:dyDescent="0.2"/>
    <row r="899" ht="9.75" customHeight="1" x14ac:dyDescent="0.2"/>
    <row r="900" ht="9.75" customHeight="1" x14ac:dyDescent="0.2"/>
    <row r="901" ht="9.75" customHeight="1" x14ac:dyDescent="0.2"/>
    <row r="902" ht="9.75" customHeight="1" x14ac:dyDescent="0.2"/>
    <row r="903" ht="9.75" customHeight="1" x14ac:dyDescent="0.2"/>
    <row r="904" ht="9.75" customHeight="1" x14ac:dyDescent="0.2"/>
    <row r="905" ht="9.75" customHeight="1" x14ac:dyDescent="0.2"/>
    <row r="906" ht="9.75" customHeight="1" x14ac:dyDescent="0.2"/>
    <row r="907" ht="9.75" customHeight="1" x14ac:dyDescent="0.2"/>
    <row r="908" ht="9.75" customHeight="1" x14ac:dyDescent="0.2"/>
    <row r="909" ht="9.75" customHeight="1" x14ac:dyDescent="0.2"/>
    <row r="910" ht="9.75" customHeight="1" x14ac:dyDescent="0.2"/>
    <row r="911" ht="9.75" customHeight="1" x14ac:dyDescent="0.2"/>
    <row r="912" ht="9.75" customHeight="1" x14ac:dyDescent="0.2"/>
    <row r="913" ht="9.75" customHeight="1" x14ac:dyDescent="0.2"/>
    <row r="914" ht="9.75" customHeight="1" x14ac:dyDescent="0.2"/>
    <row r="915" ht="9.75" customHeight="1" x14ac:dyDescent="0.2"/>
    <row r="916" ht="9.75" customHeight="1" x14ac:dyDescent="0.2"/>
    <row r="917" ht="9.75" customHeight="1" x14ac:dyDescent="0.2"/>
    <row r="918" ht="9.75" customHeight="1" x14ac:dyDescent="0.2"/>
    <row r="919" ht="9.75" customHeight="1" x14ac:dyDescent="0.2"/>
    <row r="920" ht="9.75" customHeight="1" x14ac:dyDescent="0.2"/>
    <row r="921" ht="9.75" customHeight="1" x14ac:dyDescent="0.2"/>
    <row r="922" ht="9.75" customHeight="1" x14ac:dyDescent="0.2"/>
    <row r="923" ht="9.75" customHeight="1" x14ac:dyDescent="0.2"/>
    <row r="924" ht="9.75" customHeight="1" x14ac:dyDescent="0.2"/>
    <row r="925" ht="9.75" customHeight="1" x14ac:dyDescent="0.2"/>
    <row r="926" ht="9.75" customHeight="1" x14ac:dyDescent="0.2"/>
    <row r="927" ht="9.75" customHeight="1" x14ac:dyDescent="0.2"/>
    <row r="928" ht="9.75" customHeight="1" x14ac:dyDescent="0.2"/>
    <row r="929" ht="9.75" customHeight="1" x14ac:dyDescent="0.2"/>
    <row r="930" ht="9.75" customHeight="1" x14ac:dyDescent="0.2"/>
    <row r="931" ht="9.75" customHeight="1" x14ac:dyDescent="0.2"/>
    <row r="932" ht="9.75" customHeight="1" x14ac:dyDescent="0.2"/>
    <row r="933" ht="9.75" customHeight="1" x14ac:dyDescent="0.2"/>
    <row r="934" ht="9.75" customHeight="1" x14ac:dyDescent="0.2"/>
    <row r="935" ht="9.75" customHeight="1" x14ac:dyDescent="0.2"/>
    <row r="936" ht="9.75" customHeight="1" x14ac:dyDescent="0.2"/>
    <row r="937" ht="9.75" customHeight="1" x14ac:dyDescent="0.2"/>
    <row r="938" ht="9.75" customHeight="1" x14ac:dyDescent="0.2"/>
    <row r="939" ht="9.75" customHeight="1" x14ac:dyDescent="0.2"/>
    <row r="940" ht="9.75" customHeight="1" x14ac:dyDescent="0.2"/>
    <row r="941" ht="9.75" customHeight="1" x14ac:dyDescent="0.2"/>
    <row r="942" ht="9.75" customHeight="1" x14ac:dyDescent="0.2"/>
    <row r="943" ht="9.75" customHeight="1" x14ac:dyDescent="0.2"/>
    <row r="944" ht="9.75" customHeight="1" x14ac:dyDescent="0.2"/>
    <row r="945" ht="9.75" customHeight="1" x14ac:dyDescent="0.2"/>
    <row r="946" ht="9.75" customHeight="1" x14ac:dyDescent="0.2"/>
    <row r="947" ht="9.75" customHeight="1" x14ac:dyDescent="0.2"/>
    <row r="948" ht="9.75" customHeight="1" x14ac:dyDescent="0.2"/>
    <row r="949" ht="9.75" customHeight="1" x14ac:dyDescent="0.2"/>
    <row r="950" ht="9.75" customHeight="1" x14ac:dyDescent="0.2"/>
    <row r="951" ht="9.75" customHeight="1" x14ac:dyDescent="0.2"/>
    <row r="952" ht="9.75" customHeight="1" x14ac:dyDescent="0.2"/>
    <row r="953" ht="9.75" customHeight="1" x14ac:dyDescent="0.2"/>
    <row r="954" ht="9.75" customHeight="1" x14ac:dyDescent="0.2"/>
    <row r="955" ht="9.75" customHeight="1" x14ac:dyDescent="0.2"/>
    <row r="956" ht="9.75" customHeight="1" x14ac:dyDescent="0.2"/>
    <row r="957" ht="9.75" customHeight="1" x14ac:dyDescent="0.2"/>
    <row r="958" ht="9.75" customHeight="1" x14ac:dyDescent="0.2"/>
    <row r="959" ht="9.75" customHeight="1" x14ac:dyDescent="0.2"/>
    <row r="960" ht="9.75" customHeight="1" x14ac:dyDescent="0.2"/>
    <row r="961" ht="9.75" customHeight="1" x14ac:dyDescent="0.2"/>
    <row r="962" ht="9.75" customHeight="1" x14ac:dyDescent="0.2"/>
    <row r="963" ht="9.75" customHeight="1" x14ac:dyDescent="0.2"/>
    <row r="964" ht="9.75" customHeight="1" x14ac:dyDescent="0.2"/>
    <row r="965" ht="9.75" customHeight="1" x14ac:dyDescent="0.2"/>
    <row r="966" ht="9.75" customHeight="1" x14ac:dyDescent="0.2"/>
    <row r="967" ht="9.75" customHeight="1" x14ac:dyDescent="0.2"/>
    <row r="968" ht="9.75" customHeight="1" x14ac:dyDescent="0.2"/>
    <row r="969" ht="9.75" customHeight="1" x14ac:dyDescent="0.2"/>
    <row r="970" ht="9.75" customHeight="1" x14ac:dyDescent="0.2"/>
    <row r="971" ht="9.75" customHeight="1" x14ac:dyDescent="0.2"/>
    <row r="972" ht="9.75" customHeight="1" x14ac:dyDescent="0.2"/>
    <row r="973" ht="9.75" customHeight="1" x14ac:dyDescent="0.2"/>
    <row r="974" ht="9.75" customHeight="1" x14ac:dyDescent="0.2"/>
    <row r="975" ht="9.75" customHeight="1" x14ac:dyDescent="0.2"/>
    <row r="976" ht="9.75" customHeight="1" x14ac:dyDescent="0.2"/>
    <row r="977" ht="9.75" customHeight="1" x14ac:dyDescent="0.2"/>
    <row r="978" ht="9.75" customHeight="1" x14ac:dyDescent="0.2"/>
    <row r="979" ht="9.75" customHeight="1" x14ac:dyDescent="0.2"/>
    <row r="980" ht="9.75" customHeight="1" x14ac:dyDescent="0.2"/>
    <row r="981" ht="9.75" customHeight="1" x14ac:dyDescent="0.2"/>
    <row r="982" ht="9.75" customHeight="1" x14ac:dyDescent="0.2"/>
    <row r="983" ht="9.75" customHeight="1" x14ac:dyDescent="0.2"/>
    <row r="984" ht="9.75" customHeight="1" x14ac:dyDescent="0.2"/>
    <row r="985" ht="9.75" customHeight="1" x14ac:dyDescent="0.2"/>
    <row r="986" ht="9.75" customHeight="1" x14ac:dyDescent="0.2"/>
    <row r="987" ht="9.75" customHeight="1" x14ac:dyDescent="0.2"/>
    <row r="988" ht="9.75" customHeight="1" x14ac:dyDescent="0.2"/>
    <row r="989" ht="9.75" customHeight="1" x14ac:dyDescent="0.2"/>
    <row r="990" ht="9.75" customHeight="1" x14ac:dyDescent="0.2"/>
    <row r="991" ht="9.75" customHeight="1" x14ac:dyDescent="0.2"/>
    <row r="992" ht="9.75" customHeight="1" x14ac:dyDescent="0.2"/>
    <row r="993" ht="9.75" customHeight="1" x14ac:dyDescent="0.2"/>
    <row r="994" ht="9.75" customHeight="1" x14ac:dyDescent="0.2"/>
    <row r="995" ht="9.75" customHeight="1" x14ac:dyDescent="0.2"/>
    <row r="996" ht="9.75" customHeight="1" x14ac:dyDescent="0.2"/>
    <row r="997" ht="9.75" customHeight="1" x14ac:dyDescent="0.2"/>
    <row r="998" ht="9.75" customHeight="1" x14ac:dyDescent="0.2"/>
    <row r="999" ht="9.75" customHeight="1" x14ac:dyDescent="0.2"/>
    <row r="1000" ht="9.75" customHeight="1" x14ac:dyDescent="0.2"/>
    <row r="1001" ht="9.75" customHeight="1" x14ac:dyDescent="0.2"/>
    <row r="1002" ht="9.75" customHeight="1" x14ac:dyDescent="0.2"/>
    <row r="1003" ht="9.75" customHeight="1" x14ac:dyDescent="0.2"/>
    <row r="1004" ht="9.75" customHeight="1" x14ac:dyDescent="0.2"/>
    <row r="1005" ht="9.75" customHeight="1" x14ac:dyDescent="0.2"/>
    <row r="1006" ht="9.75" customHeight="1" x14ac:dyDescent="0.2"/>
    <row r="1007" ht="9.75" customHeight="1" x14ac:dyDescent="0.2"/>
    <row r="1008" ht="9.75" customHeight="1" x14ac:dyDescent="0.2"/>
    <row r="1009" ht="9.75" customHeight="1" x14ac:dyDescent="0.2"/>
    <row r="1010" ht="9.75" customHeight="1" x14ac:dyDescent="0.2"/>
    <row r="1011" ht="9.75" customHeight="1" x14ac:dyDescent="0.2"/>
    <row r="1012" ht="9.75" customHeight="1" x14ac:dyDescent="0.2"/>
    <row r="1013" ht="9.75" customHeight="1" x14ac:dyDescent="0.2"/>
    <row r="1014" ht="9.75" customHeight="1" x14ac:dyDescent="0.2"/>
    <row r="1015" ht="9.75" customHeight="1" x14ac:dyDescent="0.2"/>
    <row r="1016" ht="9.75" customHeight="1" x14ac:dyDescent="0.2"/>
    <row r="1017" ht="9.75" customHeight="1" x14ac:dyDescent="0.2"/>
    <row r="1018" ht="9.75" customHeight="1" x14ac:dyDescent="0.2"/>
    <row r="1019" ht="9.75" customHeight="1" x14ac:dyDescent="0.2"/>
    <row r="1020" ht="9.75" customHeight="1" x14ac:dyDescent="0.2"/>
    <row r="1021" ht="9.75" customHeight="1" x14ac:dyDescent="0.2"/>
    <row r="1022" ht="9.75" customHeight="1" x14ac:dyDescent="0.2"/>
    <row r="1023" ht="9.75" customHeight="1" x14ac:dyDescent="0.2"/>
    <row r="1024" ht="9.75" customHeight="1" x14ac:dyDescent="0.2"/>
    <row r="1025" ht="9.75" customHeight="1" x14ac:dyDescent="0.2"/>
    <row r="1026" ht="9.75" customHeight="1" x14ac:dyDescent="0.2"/>
    <row r="1027" ht="9.75" customHeight="1" x14ac:dyDescent="0.2"/>
    <row r="1028" ht="9.75" customHeight="1" x14ac:dyDescent="0.2"/>
    <row r="1029" ht="9.75" customHeight="1" x14ac:dyDescent="0.2"/>
    <row r="1030" ht="9.75" customHeight="1" x14ac:dyDescent="0.2"/>
    <row r="1031" ht="9.75" customHeight="1" x14ac:dyDescent="0.2"/>
    <row r="1032" ht="9.75" customHeight="1" x14ac:dyDescent="0.2"/>
    <row r="1033" ht="9.75" customHeight="1" x14ac:dyDescent="0.2"/>
    <row r="1034" ht="9.75" customHeight="1" x14ac:dyDescent="0.2"/>
    <row r="1035" ht="9.75" customHeight="1" x14ac:dyDescent="0.2"/>
    <row r="1036" ht="9.75" customHeight="1" x14ac:dyDescent="0.2"/>
    <row r="1037" ht="9.75" customHeight="1" x14ac:dyDescent="0.2"/>
    <row r="1038" ht="9.75" customHeight="1" x14ac:dyDescent="0.2"/>
    <row r="1039" ht="9.75" customHeight="1" x14ac:dyDescent="0.2"/>
    <row r="1040" ht="9.75" customHeight="1" x14ac:dyDescent="0.2"/>
    <row r="1041" ht="9.75" customHeight="1" x14ac:dyDescent="0.2"/>
    <row r="1042" ht="9.75" customHeight="1" x14ac:dyDescent="0.2"/>
    <row r="1043" ht="9.75" customHeight="1" x14ac:dyDescent="0.2"/>
    <row r="1044" ht="9.75" customHeight="1" x14ac:dyDescent="0.2"/>
    <row r="1045" ht="9.75" customHeight="1" x14ac:dyDescent="0.2"/>
    <row r="1046" ht="9.75" customHeight="1" x14ac:dyDescent="0.2"/>
    <row r="1047" ht="9.75" customHeight="1" x14ac:dyDescent="0.2"/>
    <row r="1048" ht="9.75" customHeight="1" x14ac:dyDescent="0.2"/>
    <row r="1049" ht="9.75" customHeight="1" x14ac:dyDescent="0.2"/>
    <row r="1050" ht="9.75" customHeight="1" x14ac:dyDescent="0.2"/>
    <row r="1051" ht="9.75" customHeight="1" x14ac:dyDescent="0.2"/>
    <row r="1052" ht="9.75" customHeight="1" x14ac:dyDescent="0.2"/>
    <row r="1053" ht="9.75" customHeight="1" x14ac:dyDescent="0.2"/>
    <row r="1054" ht="9.75" customHeight="1" x14ac:dyDescent="0.2"/>
    <row r="1055" ht="9.75" customHeight="1" x14ac:dyDescent="0.2"/>
    <row r="1056" ht="9.75" customHeight="1" x14ac:dyDescent="0.2"/>
    <row r="1057" ht="9.75" customHeight="1" x14ac:dyDescent="0.2"/>
    <row r="1058" ht="9.75" customHeight="1" x14ac:dyDescent="0.2"/>
    <row r="1059" ht="9.75" customHeight="1" x14ac:dyDescent="0.2"/>
    <row r="1060" ht="9.75" customHeight="1" x14ac:dyDescent="0.2"/>
    <row r="1061" ht="9.75" customHeight="1" x14ac:dyDescent="0.2"/>
    <row r="1062" ht="9.75" customHeight="1" x14ac:dyDescent="0.2"/>
    <row r="1063" ht="9.75" customHeight="1" x14ac:dyDescent="0.2"/>
    <row r="1064" ht="9.75" customHeight="1" x14ac:dyDescent="0.2"/>
    <row r="1065" ht="9.75" customHeight="1" x14ac:dyDescent="0.2"/>
    <row r="1066" ht="9.75" customHeight="1" x14ac:dyDescent="0.2"/>
    <row r="1067" ht="9.75" customHeight="1" x14ac:dyDescent="0.2"/>
    <row r="1068" ht="9.75" customHeight="1" x14ac:dyDescent="0.2"/>
    <row r="1069" ht="9.75" customHeight="1" x14ac:dyDescent="0.2"/>
    <row r="1070" ht="9.75" customHeight="1" x14ac:dyDescent="0.2"/>
    <row r="1071" ht="9.75" customHeight="1" x14ac:dyDescent="0.2"/>
    <row r="1072" ht="9.75" customHeight="1" x14ac:dyDescent="0.2"/>
    <row r="1073" ht="9.75" customHeight="1" x14ac:dyDescent="0.2"/>
    <row r="1074" ht="9.75" customHeight="1" x14ac:dyDescent="0.2"/>
    <row r="1075" ht="9.75" customHeight="1" x14ac:dyDescent="0.2"/>
    <row r="1076" ht="9.75" customHeight="1" x14ac:dyDescent="0.2"/>
    <row r="1077" ht="9.75" customHeight="1" x14ac:dyDescent="0.2"/>
    <row r="1078" ht="9.75" customHeight="1" x14ac:dyDescent="0.2"/>
    <row r="1079" ht="9.75" customHeight="1" x14ac:dyDescent="0.2"/>
    <row r="1080" ht="9.75" customHeight="1" x14ac:dyDescent="0.2"/>
    <row r="1081" ht="9.75" customHeight="1" x14ac:dyDescent="0.2"/>
    <row r="1082" ht="9.75" customHeight="1" x14ac:dyDescent="0.2"/>
    <row r="1083" ht="9.75" customHeight="1" x14ac:dyDescent="0.2"/>
    <row r="1084" ht="9.75" customHeight="1" x14ac:dyDescent="0.2"/>
    <row r="1085" ht="9.75" customHeight="1" x14ac:dyDescent="0.2"/>
    <row r="1086" ht="9.75" customHeight="1" x14ac:dyDescent="0.2"/>
    <row r="1087" ht="9.75" customHeight="1" x14ac:dyDescent="0.2"/>
    <row r="1088" ht="9.75" customHeight="1" x14ac:dyDescent="0.2"/>
    <row r="1089" ht="9.75" customHeight="1" x14ac:dyDescent="0.2"/>
    <row r="1090" ht="9.75" customHeight="1" x14ac:dyDescent="0.2"/>
    <row r="1091" ht="9.75" customHeight="1" x14ac:dyDescent="0.2"/>
    <row r="1092" ht="9.75" customHeight="1" x14ac:dyDescent="0.2"/>
    <row r="1093" ht="9.75" customHeight="1" x14ac:dyDescent="0.2"/>
    <row r="1094" ht="9.75" customHeight="1" x14ac:dyDescent="0.2"/>
    <row r="1095" ht="9.75" customHeight="1" x14ac:dyDescent="0.2"/>
    <row r="1096" ht="9.75" customHeight="1" x14ac:dyDescent="0.2"/>
    <row r="1097" ht="9.75" customHeight="1" x14ac:dyDescent="0.2"/>
    <row r="1098" ht="9.75" customHeight="1" x14ac:dyDescent="0.2"/>
    <row r="1099" ht="9.75" customHeight="1" x14ac:dyDescent="0.2"/>
    <row r="1100" ht="9.75" customHeight="1" x14ac:dyDescent="0.2"/>
    <row r="1101" ht="9.75" customHeight="1" x14ac:dyDescent="0.2"/>
    <row r="1102" ht="9.75" customHeight="1" x14ac:dyDescent="0.2"/>
    <row r="1103" ht="9.75" customHeight="1" x14ac:dyDescent="0.2"/>
    <row r="1104" ht="9.75" customHeight="1" x14ac:dyDescent="0.2"/>
    <row r="1105" ht="9.75" customHeight="1" x14ac:dyDescent="0.2"/>
    <row r="1106" ht="9.75" customHeight="1" x14ac:dyDescent="0.2"/>
    <row r="1107" ht="9.75" customHeight="1" x14ac:dyDescent="0.2"/>
    <row r="1108" ht="9.75" customHeight="1" x14ac:dyDescent="0.2"/>
    <row r="1109" ht="9.75" customHeight="1" x14ac:dyDescent="0.2"/>
    <row r="1110" ht="9.75" customHeight="1" x14ac:dyDescent="0.2"/>
    <row r="1111" ht="9.75" customHeight="1" x14ac:dyDescent="0.2"/>
    <row r="1112" ht="9.75" customHeight="1" x14ac:dyDescent="0.2"/>
    <row r="1113" ht="9.75" customHeight="1" x14ac:dyDescent="0.2"/>
    <row r="1114" ht="9.75" customHeight="1" x14ac:dyDescent="0.2"/>
    <row r="1115" ht="9.75" customHeight="1" x14ac:dyDescent="0.2"/>
    <row r="1116" ht="9.75" customHeight="1" x14ac:dyDescent="0.2"/>
    <row r="1117" ht="9.75" customHeight="1" x14ac:dyDescent="0.2"/>
    <row r="1118" ht="9.75" customHeight="1" x14ac:dyDescent="0.2"/>
    <row r="1119" ht="9.75" customHeight="1" x14ac:dyDescent="0.2"/>
    <row r="1120" ht="9.75" customHeight="1" x14ac:dyDescent="0.2"/>
    <row r="1121" ht="9.75" customHeight="1" x14ac:dyDescent="0.2"/>
    <row r="1122" ht="9.75" customHeight="1" x14ac:dyDescent="0.2"/>
    <row r="1123" ht="9.75" customHeight="1" x14ac:dyDescent="0.2"/>
    <row r="1124" ht="9.75" customHeight="1" x14ac:dyDescent="0.2"/>
    <row r="1125" ht="9.75" customHeight="1" x14ac:dyDescent="0.2"/>
    <row r="1126" ht="9.75" customHeight="1" x14ac:dyDescent="0.2"/>
    <row r="1127" ht="9.75" customHeight="1" x14ac:dyDescent="0.2"/>
    <row r="1128" ht="9.75" customHeight="1" x14ac:dyDescent="0.2"/>
    <row r="1129" ht="9.75" customHeight="1" x14ac:dyDescent="0.2"/>
    <row r="1130" ht="9.75" customHeight="1" x14ac:dyDescent="0.2"/>
    <row r="1131" ht="9.75" customHeight="1" x14ac:dyDescent="0.2"/>
    <row r="1132" ht="9.75" customHeight="1" x14ac:dyDescent="0.2"/>
    <row r="1133" ht="9.75" customHeight="1" x14ac:dyDescent="0.2"/>
    <row r="1134" ht="9.75" customHeight="1" x14ac:dyDescent="0.2"/>
    <row r="1135" ht="9.75" customHeight="1" x14ac:dyDescent="0.2"/>
    <row r="1136" ht="9.75" customHeight="1" x14ac:dyDescent="0.2"/>
    <row r="1137" ht="9.75" customHeight="1" x14ac:dyDescent="0.2"/>
    <row r="1138" ht="9.75" customHeight="1" x14ac:dyDescent="0.2"/>
    <row r="1139" ht="9.75" customHeight="1" x14ac:dyDescent="0.2"/>
    <row r="1140" ht="9.75" customHeight="1" x14ac:dyDescent="0.2"/>
    <row r="1141" ht="9.75" customHeight="1" x14ac:dyDescent="0.2"/>
    <row r="1142" ht="9.75" customHeight="1" x14ac:dyDescent="0.2"/>
    <row r="1143" ht="9.75" customHeight="1" x14ac:dyDescent="0.2"/>
    <row r="1144" ht="9.75" customHeight="1" x14ac:dyDescent="0.2"/>
    <row r="1145" ht="9.75" customHeight="1" x14ac:dyDescent="0.2"/>
    <row r="1146" ht="9.75" customHeight="1" x14ac:dyDescent="0.2"/>
    <row r="1147" ht="9.75" customHeight="1" x14ac:dyDescent="0.2"/>
    <row r="1148" ht="9.75" customHeight="1" x14ac:dyDescent="0.2"/>
    <row r="1149" ht="9.75" customHeight="1" x14ac:dyDescent="0.2"/>
    <row r="1150" ht="9.75" customHeight="1" x14ac:dyDescent="0.2"/>
    <row r="1151" ht="9.75" customHeight="1" x14ac:dyDescent="0.2"/>
    <row r="1152" ht="9.75" customHeight="1" x14ac:dyDescent="0.2"/>
    <row r="1153" ht="9.75" customHeight="1" x14ac:dyDescent="0.2"/>
    <row r="1154" ht="9.75" customHeight="1" x14ac:dyDescent="0.2"/>
    <row r="1155" ht="9.75" customHeight="1" x14ac:dyDescent="0.2"/>
    <row r="1156" ht="9.75" customHeight="1" x14ac:dyDescent="0.2"/>
    <row r="1157" ht="9.75" customHeight="1" x14ac:dyDescent="0.2"/>
    <row r="1158" ht="9.75" customHeight="1" x14ac:dyDescent="0.2"/>
    <row r="1159" ht="9.75" customHeight="1" x14ac:dyDescent="0.2"/>
    <row r="1160" ht="9.75" customHeight="1" x14ac:dyDescent="0.2"/>
    <row r="1161" ht="9.75" customHeight="1" x14ac:dyDescent="0.2"/>
    <row r="1162" ht="9.75" customHeight="1" x14ac:dyDescent="0.2"/>
    <row r="1163" ht="9.75" customHeight="1" x14ac:dyDescent="0.2"/>
    <row r="1164" ht="9.75" customHeight="1" x14ac:dyDescent="0.2"/>
    <row r="1165" ht="9.75" customHeight="1" x14ac:dyDescent="0.2"/>
    <row r="1166" ht="9.75" customHeight="1" x14ac:dyDescent="0.2"/>
    <row r="1167" ht="9.75" customHeight="1" x14ac:dyDescent="0.2"/>
    <row r="1168" ht="9.75" customHeight="1" x14ac:dyDescent="0.2"/>
    <row r="1169" ht="9.75" customHeight="1" x14ac:dyDescent="0.2"/>
    <row r="1170" ht="9.75" customHeight="1" x14ac:dyDescent="0.2"/>
    <row r="1171" ht="9.75" customHeight="1" x14ac:dyDescent="0.2"/>
    <row r="1172" ht="9.75" customHeight="1" x14ac:dyDescent="0.2"/>
    <row r="1173" ht="9.75" customHeight="1" x14ac:dyDescent="0.2"/>
    <row r="1174" ht="9.75" customHeight="1" x14ac:dyDescent="0.2"/>
    <row r="1175" ht="9.75" customHeight="1" x14ac:dyDescent="0.2"/>
    <row r="1176" ht="9.75" customHeight="1" x14ac:dyDescent="0.2"/>
    <row r="1177" ht="9.75" customHeight="1" x14ac:dyDescent="0.2"/>
    <row r="1178" ht="9.75" customHeight="1" x14ac:dyDescent="0.2"/>
    <row r="1179" ht="9.75" customHeight="1" x14ac:dyDescent="0.2"/>
    <row r="1180" ht="9.75" customHeight="1" x14ac:dyDescent="0.2"/>
    <row r="1181" ht="9.75" customHeight="1" x14ac:dyDescent="0.2"/>
    <row r="1182" ht="9.75" customHeight="1" x14ac:dyDescent="0.2"/>
    <row r="1183" ht="9.75" customHeight="1" x14ac:dyDescent="0.2"/>
    <row r="1184" ht="9.75" customHeight="1" x14ac:dyDescent="0.2"/>
    <row r="1185" ht="9.75" customHeight="1" x14ac:dyDescent="0.2"/>
    <row r="1186" ht="9.75" customHeight="1" x14ac:dyDescent="0.2"/>
    <row r="1187" ht="9.75" customHeight="1" x14ac:dyDescent="0.2"/>
    <row r="1188" ht="9.75" customHeight="1" x14ac:dyDescent="0.2"/>
    <row r="1189" ht="9.75" customHeight="1" x14ac:dyDescent="0.2"/>
    <row r="1190" ht="9.75" customHeight="1" x14ac:dyDescent="0.2"/>
    <row r="1191" ht="9.75" customHeight="1" x14ac:dyDescent="0.2"/>
    <row r="1192" ht="9.75" customHeight="1" x14ac:dyDescent="0.2"/>
    <row r="1193" ht="9.75" customHeight="1" x14ac:dyDescent="0.2"/>
    <row r="1194" ht="9.75" customHeight="1" x14ac:dyDescent="0.2"/>
    <row r="1195" ht="9.75" customHeight="1" x14ac:dyDescent="0.2"/>
    <row r="1196" ht="9.75" customHeight="1" x14ac:dyDescent="0.2"/>
    <row r="1197" ht="9.75" customHeight="1" x14ac:dyDescent="0.2"/>
    <row r="1198" ht="9.75" customHeight="1" x14ac:dyDescent="0.2"/>
    <row r="1199" ht="9.75" customHeight="1" x14ac:dyDescent="0.2"/>
    <row r="1200" ht="9.75" customHeight="1" x14ac:dyDescent="0.2"/>
    <row r="1201" ht="9.75" customHeight="1" x14ac:dyDescent="0.2"/>
    <row r="1202" ht="9.75" customHeight="1" x14ac:dyDescent="0.2"/>
    <row r="1203" ht="9.75" customHeight="1" x14ac:dyDescent="0.2"/>
    <row r="1204" ht="9.75" customHeight="1" x14ac:dyDescent="0.2"/>
    <row r="1205" ht="9.75" customHeight="1" x14ac:dyDescent="0.2"/>
    <row r="1206" ht="9.75" customHeight="1" x14ac:dyDescent="0.2"/>
    <row r="1207" ht="9.75" customHeight="1" x14ac:dyDescent="0.2"/>
    <row r="1208" ht="9.75" customHeight="1" x14ac:dyDescent="0.2"/>
    <row r="1209" ht="9.75" customHeight="1" x14ac:dyDescent="0.2"/>
    <row r="1210" ht="9.75" customHeight="1" x14ac:dyDescent="0.2"/>
    <row r="1211" ht="9.75" customHeight="1" x14ac:dyDescent="0.2"/>
    <row r="1212" ht="9.75" customHeight="1" x14ac:dyDescent="0.2"/>
    <row r="1213" ht="9.75" customHeight="1" x14ac:dyDescent="0.2"/>
    <row r="1214" ht="9.75" customHeight="1" x14ac:dyDescent="0.2"/>
    <row r="1215" ht="9.75" customHeight="1" x14ac:dyDescent="0.2"/>
    <row r="1216" ht="9.75" customHeight="1" x14ac:dyDescent="0.2"/>
    <row r="1217" ht="9.75" customHeight="1" x14ac:dyDescent="0.2"/>
    <row r="1218" ht="9.75" customHeight="1" x14ac:dyDescent="0.2"/>
    <row r="1219" ht="9.75" customHeight="1" x14ac:dyDescent="0.2"/>
    <row r="1220" ht="9.75" customHeight="1" x14ac:dyDescent="0.2"/>
    <row r="1221" ht="9.75" customHeight="1" x14ac:dyDescent="0.2"/>
    <row r="1222" ht="9.75" customHeight="1" x14ac:dyDescent="0.2"/>
    <row r="1223" ht="9.75" customHeight="1" x14ac:dyDescent="0.2"/>
    <row r="1224" ht="9.75" customHeight="1" x14ac:dyDescent="0.2"/>
    <row r="1225" ht="9.75" customHeight="1" x14ac:dyDescent="0.2"/>
    <row r="1226" ht="9.75" customHeight="1" x14ac:dyDescent="0.2"/>
    <row r="1227" ht="9.75" customHeight="1" x14ac:dyDescent="0.2"/>
    <row r="1228" ht="9.75" customHeight="1" x14ac:dyDescent="0.2"/>
    <row r="1229" ht="9.75" customHeight="1" x14ac:dyDescent="0.2"/>
    <row r="1230" ht="9.75" customHeight="1" x14ac:dyDescent="0.2"/>
    <row r="1231" ht="9.75" customHeight="1" x14ac:dyDescent="0.2"/>
    <row r="1232" ht="9.75" customHeight="1" x14ac:dyDescent="0.2"/>
    <row r="1233" ht="9.75" customHeight="1" x14ac:dyDescent="0.2"/>
    <row r="1234" ht="9.75" customHeight="1" x14ac:dyDescent="0.2"/>
    <row r="1235" ht="9.75" customHeight="1" x14ac:dyDescent="0.2"/>
    <row r="1236" ht="9.75" customHeight="1" x14ac:dyDescent="0.2"/>
    <row r="1237" ht="9.75" customHeight="1" x14ac:dyDescent="0.2"/>
    <row r="1238" ht="9.75" customHeight="1" x14ac:dyDescent="0.2"/>
    <row r="1239" ht="9.75" customHeight="1" x14ac:dyDescent="0.2"/>
    <row r="1240" ht="9.75" customHeight="1" x14ac:dyDescent="0.2"/>
    <row r="1241" ht="9.75" customHeight="1" x14ac:dyDescent="0.2"/>
    <row r="1242" ht="9.75" customHeight="1" x14ac:dyDescent="0.2"/>
    <row r="1243" ht="9.75" customHeight="1" x14ac:dyDescent="0.2"/>
    <row r="1244" ht="9.75" customHeight="1" x14ac:dyDescent="0.2"/>
    <row r="1245" ht="9.75" customHeight="1" x14ac:dyDescent="0.2"/>
    <row r="1246" ht="9.75" customHeight="1" x14ac:dyDescent="0.2"/>
    <row r="1247" ht="9.75" customHeight="1" x14ac:dyDescent="0.2"/>
    <row r="1248" ht="9.75" customHeight="1" x14ac:dyDescent="0.2"/>
    <row r="1249" ht="9.75" customHeight="1" x14ac:dyDescent="0.2"/>
    <row r="1250" ht="9.75" customHeight="1" x14ac:dyDescent="0.2"/>
    <row r="1251" ht="9.75" customHeight="1" x14ac:dyDescent="0.2"/>
    <row r="1252" ht="9.75" customHeight="1" x14ac:dyDescent="0.2"/>
    <row r="1253" ht="9.75" customHeight="1" x14ac:dyDescent="0.2"/>
    <row r="1254" ht="9.75" customHeight="1" x14ac:dyDescent="0.2"/>
    <row r="1255" ht="9.75" customHeight="1" x14ac:dyDescent="0.2"/>
    <row r="1256" ht="9.75" customHeight="1" x14ac:dyDescent="0.2"/>
    <row r="1257" ht="9.75" customHeight="1" x14ac:dyDescent="0.2"/>
    <row r="1258" ht="9.75" customHeight="1" x14ac:dyDescent="0.2"/>
    <row r="1259" ht="9.75" customHeight="1" x14ac:dyDescent="0.2"/>
    <row r="1260" ht="9.75" customHeight="1" x14ac:dyDescent="0.2"/>
    <row r="1261" ht="9.75" customHeight="1" x14ac:dyDescent="0.2"/>
    <row r="1262" ht="9.75" customHeight="1" x14ac:dyDescent="0.2"/>
    <row r="1263" ht="9.75" customHeight="1" x14ac:dyDescent="0.2"/>
    <row r="1264" ht="9.75" customHeight="1" x14ac:dyDescent="0.2"/>
    <row r="1265" ht="9.75" customHeight="1" x14ac:dyDescent="0.2"/>
    <row r="1266" ht="9.75" customHeight="1" x14ac:dyDescent="0.2"/>
    <row r="1267" ht="9.75" customHeight="1" x14ac:dyDescent="0.2"/>
    <row r="1268" ht="9.75" customHeight="1" x14ac:dyDescent="0.2"/>
    <row r="1269" ht="9.75" customHeight="1" x14ac:dyDescent="0.2"/>
    <row r="1270" ht="9.75" customHeight="1" x14ac:dyDescent="0.2"/>
    <row r="1271" ht="9.75" customHeight="1" x14ac:dyDescent="0.2"/>
    <row r="1272" ht="9.75" customHeight="1" x14ac:dyDescent="0.2"/>
    <row r="1273" ht="9.75" customHeight="1" x14ac:dyDescent="0.2"/>
    <row r="1274" ht="9.75" customHeight="1" x14ac:dyDescent="0.2"/>
    <row r="1275" ht="9.75" customHeight="1" x14ac:dyDescent="0.2"/>
    <row r="1276" ht="9.75" customHeight="1" x14ac:dyDescent="0.2"/>
    <row r="1277" ht="9.75" customHeight="1" x14ac:dyDescent="0.2"/>
    <row r="1278" ht="9.75" customHeight="1" x14ac:dyDescent="0.2"/>
    <row r="1279" ht="9.75" customHeight="1" x14ac:dyDescent="0.2"/>
    <row r="1280" ht="9.75" customHeight="1" x14ac:dyDescent="0.2"/>
    <row r="1281" ht="9.75" customHeight="1" x14ac:dyDescent="0.2"/>
    <row r="1282" ht="9.75" customHeight="1" x14ac:dyDescent="0.2"/>
    <row r="1283" ht="9.75" customHeight="1" x14ac:dyDescent="0.2"/>
    <row r="1284" ht="9.75" customHeight="1" x14ac:dyDescent="0.2"/>
    <row r="1285" ht="9.75" customHeight="1" x14ac:dyDescent="0.2"/>
    <row r="1286" ht="9.75" customHeight="1" x14ac:dyDescent="0.2"/>
    <row r="1287" ht="9.75" customHeight="1" x14ac:dyDescent="0.2"/>
    <row r="1288" ht="9.75" customHeight="1" x14ac:dyDescent="0.2"/>
    <row r="1289" ht="9.75" customHeight="1" x14ac:dyDescent="0.2"/>
    <row r="1290" ht="9.75" customHeight="1" x14ac:dyDescent="0.2"/>
    <row r="1291" ht="9.75" customHeight="1" x14ac:dyDescent="0.2"/>
    <row r="1292" ht="9.75" customHeight="1" x14ac:dyDescent="0.2"/>
    <row r="1293" ht="9.75" customHeight="1" x14ac:dyDescent="0.2"/>
    <row r="1294" ht="9.75" customHeight="1" x14ac:dyDescent="0.2"/>
    <row r="1295" ht="9.75" customHeight="1" x14ac:dyDescent="0.2"/>
    <row r="1296" ht="9.75" customHeight="1" x14ac:dyDescent="0.2"/>
    <row r="1297" ht="9.75" customHeight="1" x14ac:dyDescent="0.2"/>
    <row r="1298" ht="9.75" customHeight="1" x14ac:dyDescent="0.2"/>
    <row r="1299" ht="9.75" customHeight="1" x14ac:dyDescent="0.2"/>
    <row r="1300" ht="9.75" customHeight="1" x14ac:dyDescent="0.2"/>
    <row r="1301" ht="9.75" customHeight="1" x14ac:dyDescent="0.2"/>
    <row r="1302" ht="9.75" customHeight="1" x14ac:dyDescent="0.2"/>
    <row r="1303" ht="9.75" customHeight="1" x14ac:dyDescent="0.2"/>
    <row r="1304" ht="9.75" customHeight="1" x14ac:dyDescent="0.2"/>
    <row r="1305" ht="9.75" customHeight="1" x14ac:dyDescent="0.2"/>
    <row r="1306" ht="9.75" customHeight="1" x14ac:dyDescent="0.2"/>
    <row r="1307" ht="9.75" customHeight="1" x14ac:dyDescent="0.2"/>
    <row r="1308" ht="9.75" customHeight="1" x14ac:dyDescent="0.2"/>
    <row r="1309" ht="9.75" customHeight="1" x14ac:dyDescent="0.2"/>
    <row r="1310" ht="9.75" customHeight="1" x14ac:dyDescent="0.2"/>
    <row r="1311" ht="9.75" customHeight="1" x14ac:dyDescent="0.2"/>
    <row r="1312" ht="9.75" customHeight="1" x14ac:dyDescent="0.2"/>
    <row r="1313" ht="9.75" customHeight="1" x14ac:dyDescent="0.2"/>
    <row r="1314" ht="9.75" customHeight="1" x14ac:dyDescent="0.2"/>
    <row r="1315" ht="9.75" customHeight="1" x14ac:dyDescent="0.2"/>
    <row r="1316" ht="9.75" customHeight="1" x14ac:dyDescent="0.2"/>
    <row r="1317" ht="9.75" customHeight="1" x14ac:dyDescent="0.2"/>
    <row r="1318" ht="9.75" customHeight="1" x14ac:dyDescent="0.2"/>
    <row r="1319" ht="9.75" customHeight="1" x14ac:dyDescent="0.2"/>
    <row r="1320" ht="9.75" customHeight="1" x14ac:dyDescent="0.2"/>
    <row r="1321" ht="9.75" customHeight="1" x14ac:dyDescent="0.2"/>
    <row r="1322" ht="9.75" customHeight="1" x14ac:dyDescent="0.2"/>
    <row r="1323" ht="9.75" customHeight="1" x14ac:dyDescent="0.2"/>
    <row r="1324" ht="9.75" customHeight="1" x14ac:dyDescent="0.2"/>
    <row r="1325" ht="9.75" customHeight="1" x14ac:dyDescent="0.2"/>
    <row r="1326" ht="9.75" customHeight="1" x14ac:dyDescent="0.2"/>
    <row r="1327" ht="9.75" customHeight="1" x14ac:dyDescent="0.2"/>
    <row r="1328" ht="9.75" customHeight="1" x14ac:dyDescent="0.2"/>
    <row r="1329" ht="9.75" customHeight="1" x14ac:dyDescent="0.2"/>
    <row r="1330" ht="9.75" customHeight="1" x14ac:dyDescent="0.2"/>
    <row r="1331" ht="9.75" customHeight="1" x14ac:dyDescent="0.2"/>
    <row r="1332" ht="9.75" customHeight="1" x14ac:dyDescent="0.2"/>
    <row r="1333" ht="9.75" customHeight="1" x14ac:dyDescent="0.2"/>
    <row r="1334" ht="9.75" customHeight="1" x14ac:dyDescent="0.2"/>
    <row r="1335" ht="9.75" customHeight="1" x14ac:dyDescent="0.2"/>
    <row r="1336" ht="9.75" customHeight="1" x14ac:dyDescent="0.2"/>
    <row r="1337" ht="9.75" customHeight="1" x14ac:dyDescent="0.2"/>
    <row r="1338" ht="9.75" customHeight="1" x14ac:dyDescent="0.2"/>
    <row r="1339" ht="9.75" customHeight="1" x14ac:dyDescent="0.2"/>
    <row r="1340" ht="9.75" customHeight="1" x14ac:dyDescent="0.2"/>
    <row r="1341" ht="9.75" customHeight="1" x14ac:dyDescent="0.2"/>
    <row r="1342" ht="9.75" customHeight="1" x14ac:dyDescent="0.2"/>
    <row r="1343" ht="9.75" customHeight="1" x14ac:dyDescent="0.2"/>
    <row r="1344" ht="9.75" customHeight="1" x14ac:dyDescent="0.2"/>
    <row r="1345" ht="9.75" customHeight="1" x14ac:dyDescent="0.2"/>
    <row r="1346" ht="9.75" customHeight="1" x14ac:dyDescent="0.2"/>
    <row r="1347" ht="9.75" customHeight="1" x14ac:dyDescent="0.2"/>
    <row r="1348" ht="9.75" customHeight="1" x14ac:dyDescent="0.2"/>
    <row r="1349" ht="9.75" customHeight="1" x14ac:dyDescent="0.2"/>
    <row r="1350" ht="9.75" customHeight="1" x14ac:dyDescent="0.2"/>
    <row r="1351" ht="9.75" customHeight="1" x14ac:dyDescent="0.2"/>
    <row r="1352" ht="9.75" customHeight="1" x14ac:dyDescent="0.2"/>
    <row r="1353" ht="9.75" customHeight="1" x14ac:dyDescent="0.2"/>
    <row r="1354" ht="9.75" customHeight="1" x14ac:dyDescent="0.2"/>
    <row r="1355" ht="9.75" customHeight="1" x14ac:dyDescent="0.2"/>
    <row r="1356" ht="9.75" customHeight="1" x14ac:dyDescent="0.2"/>
    <row r="1357" ht="9.75" customHeight="1" x14ac:dyDescent="0.2"/>
    <row r="1358" ht="9.75" customHeight="1" x14ac:dyDescent="0.2"/>
    <row r="1359" ht="9.75" customHeight="1" x14ac:dyDescent="0.2"/>
    <row r="1360" ht="9.75" customHeight="1" x14ac:dyDescent="0.2"/>
    <row r="1361" ht="9.75" customHeight="1" x14ac:dyDescent="0.2"/>
    <row r="1362" ht="9.75" customHeight="1" x14ac:dyDescent="0.2"/>
    <row r="1363" ht="9.75" customHeight="1" x14ac:dyDescent="0.2"/>
    <row r="1364" ht="9.75" customHeight="1" x14ac:dyDescent="0.2"/>
    <row r="1365" ht="9.75" customHeight="1" x14ac:dyDescent="0.2"/>
    <row r="1366" ht="9.75" customHeight="1" x14ac:dyDescent="0.2"/>
    <row r="1367" ht="9.75" customHeight="1" x14ac:dyDescent="0.2"/>
    <row r="1368" ht="9.75" customHeight="1" x14ac:dyDescent="0.2"/>
    <row r="1369" ht="9.75" customHeight="1" x14ac:dyDescent="0.2"/>
    <row r="1370" ht="9.75" customHeight="1" x14ac:dyDescent="0.2"/>
    <row r="1371" ht="9.75" customHeight="1" x14ac:dyDescent="0.2"/>
    <row r="1372" ht="9.75" customHeight="1" x14ac:dyDescent="0.2"/>
    <row r="1373" ht="9.75" customHeight="1" x14ac:dyDescent="0.2"/>
    <row r="1374" ht="9.75" customHeight="1" x14ac:dyDescent="0.2"/>
    <row r="1375" ht="9.75" customHeight="1" x14ac:dyDescent="0.2"/>
    <row r="1376" ht="9.75" customHeight="1" x14ac:dyDescent="0.2"/>
    <row r="1377" ht="9.75" customHeight="1" x14ac:dyDescent="0.2"/>
    <row r="1378" ht="9.75" customHeight="1" x14ac:dyDescent="0.2"/>
    <row r="1379" ht="9.75" customHeight="1" x14ac:dyDescent="0.2"/>
    <row r="1380" ht="9.75" customHeight="1" x14ac:dyDescent="0.2"/>
    <row r="1381" ht="9.75" customHeight="1" x14ac:dyDescent="0.2"/>
    <row r="1382" ht="9.75" customHeight="1" x14ac:dyDescent="0.2"/>
    <row r="1383" ht="9.75" customHeight="1" x14ac:dyDescent="0.2"/>
    <row r="1384" ht="9.75" customHeight="1" x14ac:dyDescent="0.2"/>
    <row r="1385" ht="9.75" customHeight="1" x14ac:dyDescent="0.2"/>
    <row r="1386" ht="9.75" customHeight="1" x14ac:dyDescent="0.2"/>
    <row r="1387" ht="9.75" customHeight="1" x14ac:dyDescent="0.2"/>
    <row r="1388" ht="9.75" customHeight="1" x14ac:dyDescent="0.2"/>
    <row r="1389" ht="9.75" customHeight="1" x14ac:dyDescent="0.2"/>
    <row r="1390" ht="9.75" customHeight="1" x14ac:dyDescent="0.2"/>
    <row r="1391" ht="9.75" customHeight="1" x14ac:dyDescent="0.2"/>
    <row r="1392" ht="9.75" customHeight="1" x14ac:dyDescent="0.2"/>
    <row r="1393" ht="9.75" customHeight="1" x14ac:dyDescent="0.2"/>
    <row r="1394" ht="9.75" customHeight="1" x14ac:dyDescent="0.2"/>
    <row r="1395" ht="9.75" customHeight="1" x14ac:dyDescent="0.2"/>
    <row r="1396" ht="9.75" customHeight="1" x14ac:dyDescent="0.2"/>
    <row r="1397" ht="9.75" customHeight="1" x14ac:dyDescent="0.2"/>
    <row r="1398" ht="9.75" customHeight="1" x14ac:dyDescent="0.2"/>
    <row r="1399" ht="9.75" customHeight="1" x14ac:dyDescent="0.2"/>
    <row r="1400" ht="9.75" customHeight="1" x14ac:dyDescent="0.2"/>
    <row r="1401" ht="9.75" customHeight="1" x14ac:dyDescent="0.2"/>
    <row r="1402" ht="9.75" customHeight="1" x14ac:dyDescent="0.2"/>
    <row r="1403" ht="9.75" customHeight="1" x14ac:dyDescent="0.2"/>
    <row r="1404" ht="9.75" customHeight="1" x14ac:dyDescent="0.2"/>
    <row r="1405" ht="9.75" customHeight="1" x14ac:dyDescent="0.2"/>
    <row r="1406" ht="9.75" customHeight="1" x14ac:dyDescent="0.2"/>
    <row r="1407" ht="9.75" customHeight="1" x14ac:dyDescent="0.2"/>
    <row r="1408" ht="9.75" customHeight="1" x14ac:dyDescent="0.2"/>
    <row r="1409" ht="9.75" customHeight="1" x14ac:dyDescent="0.2"/>
    <row r="1410" ht="9.75" customHeight="1" x14ac:dyDescent="0.2"/>
    <row r="1411" ht="9.75" customHeight="1" x14ac:dyDescent="0.2"/>
    <row r="1412" ht="9.75" customHeight="1" x14ac:dyDescent="0.2"/>
    <row r="1413" ht="9.75" customHeight="1" x14ac:dyDescent="0.2"/>
    <row r="1414" ht="9.75" customHeight="1" x14ac:dyDescent="0.2"/>
    <row r="1415" ht="9.75" customHeight="1" x14ac:dyDescent="0.2"/>
    <row r="1416" ht="9.75" customHeight="1" x14ac:dyDescent="0.2"/>
    <row r="1417" ht="9.75" customHeight="1" x14ac:dyDescent="0.2"/>
    <row r="1418" ht="9.75" customHeight="1" x14ac:dyDescent="0.2"/>
    <row r="1419" ht="9.75" customHeight="1" x14ac:dyDescent="0.2"/>
    <row r="1420" ht="9.75" customHeight="1" x14ac:dyDescent="0.2"/>
    <row r="1421" ht="9.75" customHeight="1" x14ac:dyDescent="0.2"/>
    <row r="1422" ht="9.75" customHeight="1" x14ac:dyDescent="0.2"/>
    <row r="1423" ht="9.75" customHeight="1" x14ac:dyDescent="0.2"/>
    <row r="1424" ht="9.75" customHeight="1" x14ac:dyDescent="0.2"/>
    <row r="1425" ht="9.75" customHeight="1" x14ac:dyDescent="0.2"/>
    <row r="1426" ht="9.75" customHeight="1" x14ac:dyDescent="0.2"/>
    <row r="1427" ht="9.75" customHeight="1" x14ac:dyDescent="0.2"/>
    <row r="1428" ht="9.75" customHeight="1" x14ac:dyDescent="0.2"/>
    <row r="1429" ht="9.75" customHeight="1" x14ac:dyDescent="0.2"/>
    <row r="1430" ht="9.75" customHeight="1" x14ac:dyDescent="0.2"/>
    <row r="1431" ht="9.75" customHeight="1" x14ac:dyDescent="0.2"/>
    <row r="1432" ht="9.75" customHeight="1" x14ac:dyDescent="0.2"/>
    <row r="1433" ht="9.75" customHeight="1" x14ac:dyDescent="0.2"/>
    <row r="1434" ht="9.75" customHeight="1" x14ac:dyDescent="0.2"/>
    <row r="1435" ht="9.75" customHeight="1" x14ac:dyDescent="0.2"/>
    <row r="1436" ht="9.75" customHeight="1" x14ac:dyDescent="0.2"/>
    <row r="1437" ht="9.75" customHeight="1" x14ac:dyDescent="0.2"/>
    <row r="1438" ht="9.75" customHeight="1" x14ac:dyDescent="0.2"/>
    <row r="1439" ht="9.75" customHeight="1" x14ac:dyDescent="0.2"/>
    <row r="1440" ht="9.75" customHeight="1" x14ac:dyDescent="0.2"/>
    <row r="1441" ht="9.75" customHeight="1" x14ac:dyDescent="0.2"/>
    <row r="1442" ht="9.75" customHeight="1" x14ac:dyDescent="0.2"/>
    <row r="1443" ht="9.75" customHeight="1" x14ac:dyDescent="0.2"/>
    <row r="1444" ht="9.75" customHeight="1" x14ac:dyDescent="0.2"/>
    <row r="1445" ht="9.75" customHeight="1" x14ac:dyDescent="0.2"/>
    <row r="1446" ht="9.75" customHeight="1" x14ac:dyDescent="0.2"/>
    <row r="1447" ht="9.75" customHeight="1" x14ac:dyDescent="0.2"/>
    <row r="1448" ht="9.75" customHeight="1" x14ac:dyDescent="0.2"/>
    <row r="1449" ht="9.75" customHeight="1" x14ac:dyDescent="0.2"/>
    <row r="1450" ht="9.75" customHeight="1" x14ac:dyDescent="0.2"/>
    <row r="1451" ht="9.75" customHeight="1" x14ac:dyDescent="0.2"/>
    <row r="1452" ht="9.75" customHeight="1" x14ac:dyDescent="0.2"/>
    <row r="1453" ht="9.75" customHeight="1" x14ac:dyDescent="0.2"/>
    <row r="1454" ht="9.75" customHeight="1" x14ac:dyDescent="0.2"/>
    <row r="1455" ht="9.75" customHeight="1" x14ac:dyDescent="0.2"/>
    <row r="1456" ht="9.75" customHeight="1" x14ac:dyDescent="0.2"/>
    <row r="1457" ht="9.75" customHeight="1" x14ac:dyDescent="0.2"/>
    <row r="1458" ht="9.75" customHeight="1" x14ac:dyDescent="0.2"/>
    <row r="1459" ht="9.75" customHeight="1" x14ac:dyDescent="0.2"/>
    <row r="1460" ht="9.75" customHeight="1" x14ac:dyDescent="0.2"/>
    <row r="1461" ht="9.75" customHeight="1" x14ac:dyDescent="0.2"/>
    <row r="1462" ht="9.75" customHeight="1" x14ac:dyDescent="0.2"/>
    <row r="1463" ht="9.75" customHeight="1" x14ac:dyDescent="0.2"/>
    <row r="1464" ht="9.75" customHeight="1" x14ac:dyDescent="0.2"/>
    <row r="1465" ht="9.75" customHeight="1" x14ac:dyDescent="0.2"/>
    <row r="1466" ht="9.75" customHeight="1" x14ac:dyDescent="0.2"/>
    <row r="1467" ht="9.75" customHeight="1" x14ac:dyDescent="0.2"/>
    <row r="1468" ht="9.75" customHeight="1" x14ac:dyDescent="0.2"/>
    <row r="1469" ht="9.75" customHeight="1" x14ac:dyDescent="0.2"/>
    <row r="1470" ht="9.75" customHeight="1" x14ac:dyDescent="0.2"/>
    <row r="1471" ht="9.75" customHeight="1" x14ac:dyDescent="0.2"/>
    <row r="1472" ht="9.75" customHeight="1" x14ac:dyDescent="0.2"/>
    <row r="1473" ht="9.75" customHeight="1" x14ac:dyDescent="0.2"/>
    <row r="1474" ht="9.75" customHeight="1" x14ac:dyDescent="0.2"/>
    <row r="1475" ht="9.75" customHeight="1" x14ac:dyDescent="0.2"/>
    <row r="1476" ht="9.75" customHeight="1" x14ac:dyDescent="0.2"/>
    <row r="1477" ht="9.75" customHeight="1" x14ac:dyDescent="0.2"/>
    <row r="1478" ht="9.75" customHeight="1" x14ac:dyDescent="0.2"/>
    <row r="1479" ht="9.75" customHeight="1" x14ac:dyDescent="0.2"/>
    <row r="1480" ht="9.75" customHeight="1" x14ac:dyDescent="0.2"/>
    <row r="1481" ht="9.75" customHeight="1" x14ac:dyDescent="0.2"/>
    <row r="1482" ht="9.75" customHeight="1" x14ac:dyDescent="0.2"/>
    <row r="1483" ht="9.75" customHeight="1" x14ac:dyDescent="0.2"/>
    <row r="1484" ht="9.75" customHeight="1" x14ac:dyDescent="0.2"/>
    <row r="1485" ht="9.75" customHeight="1" x14ac:dyDescent="0.2"/>
    <row r="1486" ht="9.75" customHeight="1" x14ac:dyDescent="0.2"/>
    <row r="1487" ht="9.75" customHeight="1" x14ac:dyDescent="0.2"/>
    <row r="1488" ht="9.75" customHeight="1" x14ac:dyDescent="0.2"/>
    <row r="1489" ht="9.75" customHeight="1" x14ac:dyDescent="0.2"/>
    <row r="1490" ht="9.75" customHeight="1" x14ac:dyDescent="0.2"/>
    <row r="1491" ht="9.75" customHeight="1" x14ac:dyDescent="0.2"/>
    <row r="1492" ht="9.75" customHeight="1" x14ac:dyDescent="0.2"/>
    <row r="1493" ht="9.75" customHeight="1" x14ac:dyDescent="0.2"/>
    <row r="1494" ht="9.75" customHeight="1" x14ac:dyDescent="0.2"/>
    <row r="1495" ht="9.75" customHeight="1" x14ac:dyDescent="0.2"/>
    <row r="1496" ht="9.75" customHeight="1" x14ac:dyDescent="0.2"/>
    <row r="1497" ht="9.75" customHeight="1" x14ac:dyDescent="0.2"/>
    <row r="1498" ht="9.75" customHeight="1" x14ac:dyDescent="0.2"/>
    <row r="1499" ht="9.75" customHeight="1" x14ac:dyDescent="0.2"/>
    <row r="1500" ht="9.75" customHeight="1" x14ac:dyDescent="0.2"/>
    <row r="1501" ht="9.75" customHeight="1" x14ac:dyDescent="0.2"/>
    <row r="1502" ht="9.75" customHeight="1" x14ac:dyDescent="0.2"/>
    <row r="1503" ht="9.75" customHeight="1" x14ac:dyDescent="0.2"/>
    <row r="1504" ht="9.75" customHeight="1" x14ac:dyDescent="0.2"/>
    <row r="1505" ht="9.75" customHeight="1" x14ac:dyDescent="0.2"/>
    <row r="1506" ht="9.75" customHeight="1" x14ac:dyDescent="0.2"/>
    <row r="1507" ht="9.75" customHeight="1" x14ac:dyDescent="0.2"/>
    <row r="1508" ht="9.75" customHeight="1" x14ac:dyDescent="0.2"/>
    <row r="1509" ht="9.75" customHeight="1" x14ac:dyDescent="0.2"/>
    <row r="1510" ht="9.75" customHeight="1" x14ac:dyDescent="0.2"/>
    <row r="1511" ht="9.75" customHeight="1" x14ac:dyDescent="0.2"/>
    <row r="1512" ht="9.75" customHeight="1" x14ac:dyDescent="0.2"/>
    <row r="1513" ht="9.75" customHeight="1" x14ac:dyDescent="0.2"/>
    <row r="1514" ht="9.75" customHeight="1" x14ac:dyDescent="0.2"/>
    <row r="1515" ht="9.75" customHeight="1" x14ac:dyDescent="0.2"/>
    <row r="1516" ht="9.75" customHeight="1" x14ac:dyDescent="0.2"/>
    <row r="1517" ht="9.75" customHeight="1" x14ac:dyDescent="0.2"/>
    <row r="1518" ht="9.75" customHeight="1" x14ac:dyDescent="0.2"/>
    <row r="1519" ht="9.75" customHeight="1" x14ac:dyDescent="0.2"/>
    <row r="1520" ht="9.75" customHeight="1" x14ac:dyDescent="0.2"/>
    <row r="1521" ht="9.75" customHeight="1" x14ac:dyDescent="0.2"/>
    <row r="1522" ht="9.75" customHeight="1" x14ac:dyDescent="0.2"/>
    <row r="1523" ht="9.75" customHeight="1" x14ac:dyDescent="0.2"/>
    <row r="1524" ht="9.75" customHeight="1" x14ac:dyDescent="0.2"/>
    <row r="1525" ht="9.75" customHeight="1" x14ac:dyDescent="0.2"/>
    <row r="1526" ht="9.75" customHeight="1" x14ac:dyDescent="0.2"/>
    <row r="1527" ht="9.75" customHeight="1" x14ac:dyDescent="0.2"/>
    <row r="1528" ht="9.75" customHeight="1" x14ac:dyDescent="0.2"/>
    <row r="1529" ht="9.75" customHeight="1" x14ac:dyDescent="0.2"/>
    <row r="1530" ht="9.75" customHeight="1" x14ac:dyDescent="0.2"/>
    <row r="1531" ht="9.75" customHeight="1" x14ac:dyDescent="0.2"/>
    <row r="1532" ht="9.75" customHeight="1" x14ac:dyDescent="0.2"/>
    <row r="1533" ht="9.75" customHeight="1" x14ac:dyDescent="0.2"/>
    <row r="1534" ht="9.75" customHeight="1" x14ac:dyDescent="0.2"/>
    <row r="1535" ht="9.75" customHeight="1" x14ac:dyDescent="0.2"/>
    <row r="1536" ht="9.75" customHeight="1" x14ac:dyDescent="0.2"/>
    <row r="1537" ht="9.75" customHeight="1" x14ac:dyDescent="0.2"/>
    <row r="1538" ht="9.75" customHeight="1" x14ac:dyDescent="0.2"/>
    <row r="1539" ht="9.75" customHeight="1" x14ac:dyDescent="0.2"/>
    <row r="1540" ht="9.75" customHeight="1" x14ac:dyDescent="0.2"/>
    <row r="1541" ht="9.75" customHeight="1" x14ac:dyDescent="0.2"/>
    <row r="1542" ht="9.75" customHeight="1" x14ac:dyDescent="0.2"/>
    <row r="1543" ht="9.75" customHeight="1" x14ac:dyDescent="0.2"/>
    <row r="1544" ht="9.75" customHeight="1" x14ac:dyDescent="0.2"/>
    <row r="1545" ht="9.75" customHeight="1" x14ac:dyDescent="0.2"/>
    <row r="1546" ht="9.75" customHeight="1" x14ac:dyDescent="0.2"/>
    <row r="1547" ht="9.75" customHeight="1" x14ac:dyDescent="0.2"/>
    <row r="1548" ht="9.75" customHeight="1" x14ac:dyDescent="0.2"/>
    <row r="1549" ht="9.75" customHeight="1" x14ac:dyDescent="0.2"/>
    <row r="1550" ht="9.75" customHeight="1" x14ac:dyDescent="0.2"/>
    <row r="1551" ht="9.75" customHeight="1" x14ac:dyDescent="0.2"/>
    <row r="1552" ht="9.75" customHeight="1" x14ac:dyDescent="0.2"/>
    <row r="1553" ht="9.75" customHeight="1" x14ac:dyDescent="0.2"/>
    <row r="1554" ht="9.75" customHeight="1" x14ac:dyDescent="0.2"/>
    <row r="1555" ht="9.75" customHeight="1" x14ac:dyDescent="0.2"/>
    <row r="1556" ht="9.75" customHeight="1" x14ac:dyDescent="0.2"/>
    <row r="1557" ht="9.75" customHeight="1" x14ac:dyDescent="0.2"/>
    <row r="1558" ht="9.75" customHeight="1" x14ac:dyDescent="0.2"/>
    <row r="1559" ht="9.75" customHeight="1" x14ac:dyDescent="0.2"/>
    <row r="1560" ht="9.75" customHeight="1" x14ac:dyDescent="0.2"/>
    <row r="1561" ht="9.75" customHeight="1" x14ac:dyDescent="0.2"/>
    <row r="1562" ht="9.75" customHeight="1" x14ac:dyDescent="0.2"/>
    <row r="1563" ht="9.75" customHeight="1" x14ac:dyDescent="0.2"/>
    <row r="1564" ht="9.75" customHeight="1" x14ac:dyDescent="0.2"/>
    <row r="1565" ht="9.75" customHeight="1" x14ac:dyDescent="0.2"/>
    <row r="1566" ht="9.75" customHeight="1" x14ac:dyDescent="0.2"/>
    <row r="1567" ht="9.75" customHeight="1" x14ac:dyDescent="0.2"/>
    <row r="1568" ht="9.75" customHeight="1" x14ac:dyDescent="0.2"/>
    <row r="1569" ht="9.75" customHeight="1" x14ac:dyDescent="0.2"/>
    <row r="1570" ht="9.75" customHeight="1" x14ac:dyDescent="0.2"/>
    <row r="1571" ht="9.75" customHeight="1" x14ac:dyDescent="0.2"/>
    <row r="1572" ht="9.75" customHeight="1" x14ac:dyDescent="0.2"/>
    <row r="1573" ht="9.75" customHeight="1" x14ac:dyDescent="0.2"/>
    <row r="1574" ht="9.75" customHeight="1" x14ac:dyDescent="0.2"/>
    <row r="1575" ht="9.75" customHeight="1" x14ac:dyDescent="0.2"/>
    <row r="1576" ht="9.75" customHeight="1" x14ac:dyDescent="0.2"/>
    <row r="1577" ht="9.75" customHeight="1" x14ac:dyDescent="0.2"/>
    <row r="1578" ht="9.75" customHeight="1" x14ac:dyDescent="0.2"/>
    <row r="1579" ht="9.75" customHeight="1" x14ac:dyDescent="0.2"/>
    <row r="1580" ht="9.75" customHeight="1" x14ac:dyDescent="0.2"/>
    <row r="1581" ht="9.75" customHeight="1" x14ac:dyDescent="0.2"/>
    <row r="1582" ht="9.75" customHeight="1" x14ac:dyDescent="0.2"/>
    <row r="1583" ht="9.75" customHeight="1" x14ac:dyDescent="0.2"/>
    <row r="1584" ht="9.75" customHeight="1" x14ac:dyDescent="0.2"/>
    <row r="1585" ht="9.75" customHeight="1" x14ac:dyDescent="0.2"/>
    <row r="1586" ht="9.75" customHeight="1" x14ac:dyDescent="0.2"/>
    <row r="1587" ht="9.75" customHeight="1" x14ac:dyDescent="0.2"/>
    <row r="1588" ht="9.75" customHeight="1" x14ac:dyDescent="0.2"/>
    <row r="1589" ht="9.75" customHeight="1" x14ac:dyDescent="0.2"/>
    <row r="1590" ht="9.75" customHeight="1" x14ac:dyDescent="0.2"/>
    <row r="1591" ht="9.75" customHeight="1" x14ac:dyDescent="0.2"/>
    <row r="1592" ht="9.75" customHeight="1" x14ac:dyDescent="0.2"/>
    <row r="1593" ht="9.75" customHeight="1" x14ac:dyDescent="0.2"/>
    <row r="1594" ht="9.75" customHeight="1" x14ac:dyDescent="0.2"/>
    <row r="1595" ht="9.75" customHeight="1" x14ac:dyDescent="0.2"/>
    <row r="1596" ht="9.75" customHeight="1" x14ac:dyDescent="0.2"/>
    <row r="1597" ht="9.75" customHeight="1" x14ac:dyDescent="0.2"/>
    <row r="1598" ht="9.75" customHeight="1" x14ac:dyDescent="0.2"/>
    <row r="1599" ht="9.75" customHeight="1" x14ac:dyDescent="0.2"/>
    <row r="1600" ht="9.75" customHeight="1" x14ac:dyDescent="0.2"/>
    <row r="1601" ht="9.75" customHeight="1" x14ac:dyDescent="0.2"/>
    <row r="1602" ht="9.75" customHeight="1" x14ac:dyDescent="0.2"/>
    <row r="1603" ht="9.75" customHeight="1" x14ac:dyDescent="0.2"/>
    <row r="1604" ht="9.75" customHeight="1" x14ac:dyDescent="0.2"/>
    <row r="1605" ht="9.75" customHeight="1" x14ac:dyDescent="0.2"/>
    <row r="1606" ht="9.75" customHeight="1" x14ac:dyDescent="0.2"/>
    <row r="1607" ht="9.75" customHeight="1" x14ac:dyDescent="0.2"/>
    <row r="1608" ht="9.75" customHeight="1" x14ac:dyDescent="0.2"/>
    <row r="1609" ht="9.75" customHeight="1" x14ac:dyDescent="0.2"/>
    <row r="1610" ht="9.75" customHeight="1" x14ac:dyDescent="0.2"/>
    <row r="1611" ht="9.75" customHeight="1" x14ac:dyDescent="0.2"/>
    <row r="1612" ht="9.75" customHeight="1" x14ac:dyDescent="0.2"/>
    <row r="1613" ht="9.75" customHeight="1" x14ac:dyDescent="0.2"/>
    <row r="1614" ht="9.75" customHeight="1" x14ac:dyDescent="0.2"/>
    <row r="1615" ht="9.75" customHeight="1" x14ac:dyDescent="0.2"/>
    <row r="1616" ht="9.75" customHeight="1" x14ac:dyDescent="0.2"/>
    <row r="1617" ht="9.75" customHeight="1" x14ac:dyDescent="0.2"/>
    <row r="1618" ht="9.75" customHeight="1" x14ac:dyDescent="0.2"/>
    <row r="1619" ht="9.75" customHeight="1" x14ac:dyDescent="0.2"/>
    <row r="1620" ht="9.75" customHeight="1" x14ac:dyDescent="0.2"/>
    <row r="1621" ht="9.75" customHeight="1" x14ac:dyDescent="0.2"/>
    <row r="1622" ht="9.75" customHeight="1" x14ac:dyDescent="0.2"/>
    <row r="1623" ht="9.75" customHeight="1" x14ac:dyDescent="0.2"/>
    <row r="1624" ht="9.75" customHeight="1" x14ac:dyDescent="0.2"/>
    <row r="1625" ht="9.75" customHeight="1" x14ac:dyDescent="0.2"/>
    <row r="1626" ht="9.75" customHeight="1" x14ac:dyDescent="0.2"/>
    <row r="1627" ht="9.75" customHeight="1" x14ac:dyDescent="0.2"/>
    <row r="1628" ht="9.75" customHeight="1" x14ac:dyDescent="0.2"/>
    <row r="1629" ht="9.75" customHeight="1" x14ac:dyDescent="0.2"/>
    <row r="1630" ht="9.75" customHeight="1" x14ac:dyDescent="0.2"/>
    <row r="1631" ht="9.75" customHeight="1" x14ac:dyDescent="0.2"/>
    <row r="1632" ht="9.75" customHeight="1" x14ac:dyDescent="0.2"/>
    <row r="1633" ht="9.75" customHeight="1" x14ac:dyDescent="0.2"/>
    <row r="1634" ht="9.75" customHeight="1" x14ac:dyDescent="0.2"/>
    <row r="1635" ht="9.75" customHeight="1" x14ac:dyDescent="0.2"/>
    <row r="1636" ht="9.75" customHeight="1" x14ac:dyDescent="0.2"/>
    <row r="1637" ht="9.75" customHeight="1" x14ac:dyDescent="0.2"/>
    <row r="1638" ht="9.75" customHeight="1" x14ac:dyDescent="0.2"/>
    <row r="1639" ht="9.75" customHeight="1" x14ac:dyDescent="0.2"/>
    <row r="1640" ht="9.75" customHeight="1" x14ac:dyDescent="0.2"/>
    <row r="1641" ht="9.75" customHeight="1" x14ac:dyDescent="0.2"/>
    <row r="1642" ht="9.75" customHeight="1" x14ac:dyDescent="0.2"/>
    <row r="1643" ht="9.75" customHeight="1" x14ac:dyDescent="0.2"/>
    <row r="1644" ht="9.75" customHeight="1" x14ac:dyDescent="0.2"/>
    <row r="1645" ht="9.75" customHeight="1" x14ac:dyDescent="0.2"/>
    <row r="1646" ht="9.75" customHeight="1" x14ac:dyDescent="0.2"/>
    <row r="1647" ht="9.75" customHeight="1" x14ac:dyDescent="0.2"/>
    <row r="1648" ht="9.75" customHeight="1" x14ac:dyDescent="0.2"/>
    <row r="1649" ht="9.75" customHeight="1" x14ac:dyDescent="0.2"/>
    <row r="1650" ht="9.75" customHeight="1" x14ac:dyDescent="0.2"/>
    <row r="1651" ht="9.75" customHeight="1" x14ac:dyDescent="0.2"/>
    <row r="1652" ht="9.75" customHeight="1" x14ac:dyDescent="0.2"/>
    <row r="1653" ht="9.75" customHeight="1" x14ac:dyDescent="0.2"/>
    <row r="1654" ht="9.75" customHeight="1" x14ac:dyDescent="0.2"/>
    <row r="1655" ht="9.75" customHeight="1" x14ac:dyDescent="0.2"/>
    <row r="1656" ht="9.75" customHeight="1" x14ac:dyDescent="0.2"/>
    <row r="1657" ht="9.75" customHeight="1" x14ac:dyDescent="0.2"/>
    <row r="1658" ht="9.75" customHeight="1" x14ac:dyDescent="0.2"/>
    <row r="1659" ht="9.75" customHeight="1" x14ac:dyDescent="0.2"/>
    <row r="1660" ht="9.75" customHeight="1" x14ac:dyDescent="0.2"/>
    <row r="1661" ht="9.75" customHeight="1" x14ac:dyDescent="0.2"/>
    <row r="1662" ht="9.75" customHeight="1" x14ac:dyDescent="0.2"/>
    <row r="1663" ht="9.75" customHeight="1" x14ac:dyDescent="0.2"/>
    <row r="1664" ht="9.75" customHeight="1" x14ac:dyDescent="0.2"/>
    <row r="1665" ht="9.75" customHeight="1" x14ac:dyDescent="0.2"/>
    <row r="1666" ht="9.75" customHeight="1" x14ac:dyDescent="0.2"/>
    <row r="1667" ht="9.75" customHeight="1" x14ac:dyDescent="0.2"/>
    <row r="1668" ht="9.75" customHeight="1" x14ac:dyDescent="0.2"/>
    <row r="1669" ht="9.75" customHeight="1" x14ac:dyDescent="0.2"/>
    <row r="1670" ht="9.75" customHeight="1" x14ac:dyDescent="0.2"/>
    <row r="1671" ht="9.75" customHeight="1" x14ac:dyDescent="0.2"/>
    <row r="1672" ht="9.75" customHeight="1" x14ac:dyDescent="0.2"/>
    <row r="1673" ht="9.75" customHeight="1" x14ac:dyDescent="0.2"/>
    <row r="1674" ht="9.75" customHeight="1" x14ac:dyDescent="0.2"/>
    <row r="1675" ht="9.75" customHeight="1" x14ac:dyDescent="0.2"/>
    <row r="1676" ht="9.75" customHeight="1" x14ac:dyDescent="0.2"/>
    <row r="1677" ht="9.75" customHeight="1" x14ac:dyDescent="0.2"/>
    <row r="1678" ht="9.75" customHeight="1" x14ac:dyDescent="0.2"/>
    <row r="1679" ht="9.75" customHeight="1" x14ac:dyDescent="0.2"/>
    <row r="1680" ht="9.75" customHeight="1" x14ac:dyDescent="0.2"/>
    <row r="1681" ht="9.75" customHeight="1" x14ac:dyDescent="0.2"/>
    <row r="1682" ht="9.75" customHeight="1" x14ac:dyDescent="0.2"/>
    <row r="1683" ht="9.75" customHeight="1" x14ac:dyDescent="0.2"/>
    <row r="1684" ht="9.75" customHeight="1" x14ac:dyDescent="0.2"/>
    <row r="1685" ht="9.75" customHeight="1" x14ac:dyDescent="0.2"/>
    <row r="1686" ht="9.75" customHeight="1" x14ac:dyDescent="0.2"/>
    <row r="1687" ht="9.75" customHeight="1" x14ac:dyDescent="0.2"/>
    <row r="1688" ht="9.75" customHeight="1" x14ac:dyDescent="0.2"/>
    <row r="1689" ht="9.75" customHeight="1" x14ac:dyDescent="0.2"/>
    <row r="1690" ht="9.75" customHeight="1" x14ac:dyDescent="0.2"/>
    <row r="1691" ht="9.75" customHeight="1" x14ac:dyDescent="0.2"/>
    <row r="1692" ht="9.75" customHeight="1" x14ac:dyDescent="0.2"/>
    <row r="1693" ht="9.75" customHeight="1" x14ac:dyDescent="0.2"/>
    <row r="1694" ht="9.75" customHeight="1" x14ac:dyDescent="0.2"/>
    <row r="1695" ht="9.75" customHeight="1" x14ac:dyDescent="0.2"/>
    <row r="1696" ht="9.75" customHeight="1" x14ac:dyDescent="0.2"/>
    <row r="1697" ht="9.75" customHeight="1" x14ac:dyDescent="0.2"/>
    <row r="1698" ht="9.75" customHeight="1" x14ac:dyDescent="0.2"/>
    <row r="1699" ht="9.75" customHeight="1" x14ac:dyDescent="0.2"/>
    <row r="1700" ht="9.75" customHeight="1" x14ac:dyDescent="0.2"/>
    <row r="1701" ht="9.75" customHeight="1" x14ac:dyDescent="0.2"/>
    <row r="1702" ht="9.75" customHeight="1" x14ac:dyDescent="0.2"/>
    <row r="1703" ht="9.75" customHeight="1" x14ac:dyDescent="0.2"/>
    <row r="1704" ht="9.75" customHeight="1" x14ac:dyDescent="0.2"/>
    <row r="1705" ht="9.75" customHeight="1" x14ac:dyDescent="0.2"/>
    <row r="1706" ht="9.75" customHeight="1" x14ac:dyDescent="0.2"/>
    <row r="1707" ht="9.75" customHeight="1" x14ac:dyDescent="0.2"/>
    <row r="1708" ht="9.75" customHeight="1" x14ac:dyDescent="0.2"/>
    <row r="1709" ht="9.75" customHeight="1" x14ac:dyDescent="0.2"/>
    <row r="1710" ht="9.75" customHeight="1" x14ac:dyDescent="0.2"/>
    <row r="1711" ht="9.75" customHeight="1" x14ac:dyDescent="0.2"/>
    <row r="1712" ht="9.75" customHeight="1" x14ac:dyDescent="0.2"/>
    <row r="1713" ht="9.75" customHeight="1" x14ac:dyDescent="0.2"/>
    <row r="1714" ht="9.75" customHeight="1" x14ac:dyDescent="0.2"/>
    <row r="1715" ht="9.75" customHeight="1" x14ac:dyDescent="0.2"/>
    <row r="1716" ht="9.75" customHeight="1" x14ac:dyDescent="0.2"/>
    <row r="1717" ht="9.75" customHeight="1" x14ac:dyDescent="0.2"/>
    <row r="1718" ht="9.75" customHeight="1" x14ac:dyDescent="0.2"/>
    <row r="1719" ht="9.75" customHeight="1" x14ac:dyDescent="0.2"/>
    <row r="1720" ht="9.75" customHeight="1" x14ac:dyDescent="0.2"/>
    <row r="1721" ht="9.75" customHeight="1" x14ac:dyDescent="0.2"/>
    <row r="1722" ht="9.75" customHeight="1" x14ac:dyDescent="0.2"/>
    <row r="1723" ht="9.75" customHeight="1" x14ac:dyDescent="0.2"/>
    <row r="1724" ht="9.75" customHeight="1" x14ac:dyDescent="0.2"/>
    <row r="1725" ht="9.75" customHeight="1" x14ac:dyDescent="0.2"/>
    <row r="1726" ht="9.75" customHeight="1" x14ac:dyDescent="0.2"/>
    <row r="1727" ht="9.75" customHeight="1" x14ac:dyDescent="0.2"/>
    <row r="1728" ht="9.75" customHeight="1" x14ac:dyDescent="0.2"/>
    <row r="1729" ht="9.75" customHeight="1" x14ac:dyDescent="0.2"/>
    <row r="1730" ht="9.75" customHeight="1" x14ac:dyDescent="0.2"/>
    <row r="1731" ht="9.75" customHeight="1" x14ac:dyDescent="0.2"/>
    <row r="1732" ht="9.75" customHeight="1" x14ac:dyDescent="0.2"/>
    <row r="1733" ht="9.75" customHeight="1" x14ac:dyDescent="0.2"/>
    <row r="1734" ht="9.75" customHeight="1" x14ac:dyDescent="0.2"/>
    <row r="1735" ht="9.75" customHeight="1" x14ac:dyDescent="0.2"/>
    <row r="1736" ht="9.75" customHeight="1" x14ac:dyDescent="0.2"/>
    <row r="1737" ht="9.75" customHeight="1" x14ac:dyDescent="0.2"/>
    <row r="1738" ht="9.75" customHeight="1" x14ac:dyDescent="0.2"/>
    <row r="1739" ht="9.75" customHeight="1" x14ac:dyDescent="0.2"/>
    <row r="1740" ht="9.75" customHeight="1" x14ac:dyDescent="0.2"/>
    <row r="1741" ht="9.75" customHeight="1" x14ac:dyDescent="0.2"/>
    <row r="1742" ht="9.75" customHeight="1" x14ac:dyDescent="0.2"/>
    <row r="1743" ht="9.75" customHeight="1" x14ac:dyDescent="0.2"/>
    <row r="1744" ht="9.75" customHeight="1" x14ac:dyDescent="0.2"/>
    <row r="1745" ht="9.75" customHeight="1" x14ac:dyDescent="0.2"/>
    <row r="1746" ht="9.75" customHeight="1" x14ac:dyDescent="0.2"/>
    <row r="1747" ht="9.75" customHeight="1" x14ac:dyDescent="0.2"/>
    <row r="1748" ht="9.75" customHeight="1" x14ac:dyDescent="0.2"/>
    <row r="1749" ht="9.75" customHeight="1" x14ac:dyDescent="0.2"/>
    <row r="1750" ht="9.75" customHeight="1" x14ac:dyDescent="0.2"/>
    <row r="1751" ht="9.75" customHeight="1" x14ac:dyDescent="0.2"/>
    <row r="1752" ht="9.75" customHeight="1" x14ac:dyDescent="0.2"/>
    <row r="1753" ht="9.75" customHeight="1" x14ac:dyDescent="0.2"/>
    <row r="1754" ht="9.75" customHeight="1" x14ac:dyDescent="0.2"/>
    <row r="1755" ht="9.75" customHeight="1" x14ac:dyDescent="0.2"/>
    <row r="1756" ht="9.75" customHeight="1" x14ac:dyDescent="0.2"/>
    <row r="1757" ht="9.75" customHeight="1" x14ac:dyDescent="0.2"/>
    <row r="1758" ht="9.75" customHeight="1" x14ac:dyDescent="0.2"/>
    <row r="1759" ht="9.75" customHeight="1" x14ac:dyDescent="0.2"/>
    <row r="1760" ht="9.75" customHeight="1" x14ac:dyDescent="0.2"/>
    <row r="1761" ht="9.75" customHeight="1" x14ac:dyDescent="0.2"/>
    <row r="1762" ht="9.75" customHeight="1" x14ac:dyDescent="0.2"/>
    <row r="1763" ht="9.75" customHeight="1" x14ac:dyDescent="0.2"/>
    <row r="1764" ht="9.75" customHeight="1" x14ac:dyDescent="0.2"/>
    <row r="1765" ht="9.75" customHeight="1" x14ac:dyDescent="0.2"/>
    <row r="1766" ht="9.75" customHeight="1" x14ac:dyDescent="0.2"/>
    <row r="1767" ht="9.75" customHeight="1" x14ac:dyDescent="0.2"/>
    <row r="1768" ht="9.75" customHeight="1" x14ac:dyDescent="0.2"/>
    <row r="1769" ht="9.75" customHeight="1" x14ac:dyDescent="0.2"/>
    <row r="1770" ht="9.75" customHeight="1" x14ac:dyDescent="0.2"/>
    <row r="1771" ht="9.75" customHeight="1" x14ac:dyDescent="0.2"/>
    <row r="1772" ht="9.75" customHeight="1" x14ac:dyDescent="0.2"/>
    <row r="1773" ht="9.75" customHeight="1" x14ac:dyDescent="0.2"/>
    <row r="1774" ht="9.75" customHeight="1" x14ac:dyDescent="0.2"/>
    <row r="1775" ht="9.75" customHeight="1" x14ac:dyDescent="0.2"/>
    <row r="1776" ht="9.75" customHeight="1" x14ac:dyDescent="0.2"/>
    <row r="1777" ht="9.75" customHeight="1" x14ac:dyDescent="0.2"/>
    <row r="1778" ht="9.75" customHeight="1" x14ac:dyDescent="0.2"/>
    <row r="1779" ht="9.75" customHeight="1" x14ac:dyDescent="0.2"/>
    <row r="1780" ht="9.75" customHeight="1" x14ac:dyDescent="0.2"/>
    <row r="1781" ht="9.75" customHeight="1" x14ac:dyDescent="0.2"/>
    <row r="1782" ht="9.75" customHeight="1" x14ac:dyDescent="0.2"/>
    <row r="1783" ht="9.75" customHeight="1" x14ac:dyDescent="0.2"/>
    <row r="1784" ht="9.75" customHeight="1" x14ac:dyDescent="0.2"/>
    <row r="1785" ht="9.75" customHeight="1" x14ac:dyDescent="0.2"/>
    <row r="1786" ht="9.75" customHeight="1" x14ac:dyDescent="0.2"/>
    <row r="1787" ht="9.75" customHeight="1" x14ac:dyDescent="0.2"/>
    <row r="1788" ht="9.75" customHeight="1" x14ac:dyDescent="0.2"/>
    <row r="1789" ht="9.75" customHeight="1" x14ac:dyDescent="0.2"/>
    <row r="1790" ht="9.75" customHeight="1" x14ac:dyDescent="0.2"/>
    <row r="1791" ht="9.75" customHeight="1" x14ac:dyDescent="0.2"/>
    <row r="1792" ht="9.75" customHeight="1" x14ac:dyDescent="0.2"/>
    <row r="1793" ht="9.75" customHeight="1" x14ac:dyDescent="0.2"/>
    <row r="1794" ht="9.75" customHeight="1" x14ac:dyDescent="0.2"/>
    <row r="1795" ht="9.75" customHeight="1" x14ac:dyDescent="0.2"/>
    <row r="1796" ht="9.75" customHeight="1" x14ac:dyDescent="0.2"/>
    <row r="1797" ht="9.75" customHeight="1" x14ac:dyDescent="0.2"/>
    <row r="1798" ht="9.75" customHeight="1" x14ac:dyDescent="0.2"/>
    <row r="1799" ht="9.75" customHeight="1" x14ac:dyDescent="0.2"/>
    <row r="1800" ht="9.75" customHeight="1" x14ac:dyDescent="0.2"/>
    <row r="1801" ht="9.75" customHeight="1" x14ac:dyDescent="0.2"/>
    <row r="1802" ht="9.75" customHeight="1" x14ac:dyDescent="0.2"/>
    <row r="1803" ht="9.75" customHeight="1" x14ac:dyDescent="0.2"/>
    <row r="1804" ht="9.75" customHeight="1" x14ac:dyDescent="0.2"/>
    <row r="1805" ht="9.75" customHeight="1" x14ac:dyDescent="0.2"/>
    <row r="1806" ht="9.75" customHeight="1" x14ac:dyDescent="0.2"/>
    <row r="1807" ht="9.75" customHeight="1" x14ac:dyDescent="0.2"/>
    <row r="1808" ht="9.75" customHeight="1" x14ac:dyDescent="0.2"/>
    <row r="1809" ht="9.75" customHeight="1" x14ac:dyDescent="0.2"/>
    <row r="1810" ht="9.75" customHeight="1" x14ac:dyDescent="0.2"/>
    <row r="1811" ht="9.75" customHeight="1" x14ac:dyDescent="0.2"/>
    <row r="1812" ht="9.75" customHeight="1" x14ac:dyDescent="0.2"/>
    <row r="1813" ht="9.75" customHeight="1" x14ac:dyDescent="0.2"/>
    <row r="1814" ht="9.75" customHeight="1" x14ac:dyDescent="0.2"/>
    <row r="1815" ht="9.75" customHeight="1" x14ac:dyDescent="0.2"/>
    <row r="1816" ht="9.75" customHeight="1" x14ac:dyDescent="0.2"/>
    <row r="1817" ht="9.75" customHeight="1" x14ac:dyDescent="0.2"/>
    <row r="1818" ht="9.75" customHeight="1" x14ac:dyDescent="0.2"/>
    <row r="1819" ht="9.75" customHeight="1" x14ac:dyDescent="0.2"/>
    <row r="1820" ht="9.75" customHeight="1" x14ac:dyDescent="0.2"/>
    <row r="1821" ht="9.75" customHeight="1" x14ac:dyDescent="0.2"/>
    <row r="1822" ht="9.75" customHeight="1" x14ac:dyDescent="0.2"/>
    <row r="1823" ht="9.75" customHeight="1" x14ac:dyDescent="0.2"/>
    <row r="1824" ht="9.75" customHeight="1" x14ac:dyDescent="0.2"/>
    <row r="1825" ht="9.75" customHeight="1" x14ac:dyDescent="0.2"/>
    <row r="1826" ht="9.75" customHeight="1" x14ac:dyDescent="0.2"/>
    <row r="1827" ht="9.75" customHeight="1" x14ac:dyDescent="0.2"/>
    <row r="1828" ht="9.75" customHeight="1" x14ac:dyDescent="0.2"/>
    <row r="1829" ht="9.75" customHeight="1" x14ac:dyDescent="0.2"/>
    <row r="1830" ht="9.75" customHeight="1" x14ac:dyDescent="0.2"/>
    <row r="1831" ht="9.75" customHeight="1" x14ac:dyDescent="0.2"/>
    <row r="1832" ht="9.75" customHeight="1" x14ac:dyDescent="0.2"/>
    <row r="1833" ht="9.75" customHeight="1" x14ac:dyDescent="0.2"/>
    <row r="1834" ht="9.75" customHeight="1" x14ac:dyDescent="0.2"/>
    <row r="1835" ht="9.75" customHeight="1" x14ac:dyDescent="0.2"/>
    <row r="1836" ht="9.75" customHeight="1" x14ac:dyDescent="0.2"/>
    <row r="1837" ht="9.75" customHeight="1" x14ac:dyDescent="0.2"/>
    <row r="1838" ht="9.75" customHeight="1" x14ac:dyDescent="0.2"/>
    <row r="1839" ht="9.75" customHeight="1" x14ac:dyDescent="0.2"/>
    <row r="1840" ht="9.75" customHeight="1" x14ac:dyDescent="0.2"/>
    <row r="1841" ht="9.75" customHeight="1" x14ac:dyDescent="0.2"/>
    <row r="1842" ht="9.75" customHeight="1" x14ac:dyDescent="0.2"/>
    <row r="1843" ht="9.75" customHeight="1" x14ac:dyDescent="0.2"/>
    <row r="1844" ht="9.75" customHeight="1" x14ac:dyDescent="0.2"/>
    <row r="1845" ht="9.75" customHeight="1" x14ac:dyDescent="0.2"/>
    <row r="1846" ht="9.75" customHeight="1" x14ac:dyDescent="0.2"/>
    <row r="1847" ht="9.75" customHeight="1" x14ac:dyDescent="0.2"/>
    <row r="1848" ht="9.75" customHeight="1" x14ac:dyDescent="0.2"/>
    <row r="1849" ht="9.75" customHeight="1" x14ac:dyDescent="0.2"/>
    <row r="1850" ht="9.75" customHeight="1" x14ac:dyDescent="0.2"/>
    <row r="1851" ht="9.75" customHeight="1" x14ac:dyDescent="0.2"/>
    <row r="1852" ht="9.75" customHeight="1" x14ac:dyDescent="0.2"/>
    <row r="1853" ht="9.75" customHeight="1" x14ac:dyDescent="0.2"/>
    <row r="1854" ht="9.75" customHeight="1" x14ac:dyDescent="0.2"/>
    <row r="1855" ht="9.75" customHeight="1" x14ac:dyDescent="0.2"/>
    <row r="1856" ht="9.75" customHeight="1" x14ac:dyDescent="0.2"/>
    <row r="1857" ht="9.75" customHeight="1" x14ac:dyDescent="0.2"/>
    <row r="1858" ht="9.75" customHeight="1" x14ac:dyDescent="0.2"/>
    <row r="1859" ht="9.75" customHeight="1" x14ac:dyDescent="0.2"/>
    <row r="1860" ht="9.75" customHeight="1" x14ac:dyDescent="0.2"/>
    <row r="1861" ht="9.75" customHeight="1" x14ac:dyDescent="0.2"/>
    <row r="1862" ht="9.75" customHeight="1" x14ac:dyDescent="0.2"/>
    <row r="1863" ht="9.75" customHeight="1" x14ac:dyDescent="0.2"/>
    <row r="1864" ht="9.75" customHeight="1" x14ac:dyDescent="0.2"/>
    <row r="1865" ht="9.75" customHeight="1" x14ac:dyDescent="0.2"/>
    <row r="1866" ht="9.75" customHeight="1" x14ac:dyDescent="0.2"/>
    <row r="1867" ht="9.75" customHeight="1" x14ac:dyDescent="0.2"/>
    <row r="1868" ht="9.75" customHeight="1" x14ac:dyDescent="0.2"/>
    <row r="1869" ht="9.75" customHeight="1" x14ac:dyDescent="0.2"/>
    <row r="1870" ht="9.75" customHeight="1" x14ac:dyDescent="0.2"/>
    <row r="1871" ht="9.75" customHeight="1" x14ac:dyDescent="0.2"/>
    <row r="1872" ht="9.75" customHeight="1" x14ac:dyDescent="0.2"/>
    <row r="1873" ht="9.75" customHeight="1" x14ac:dyDescent="0.2"/>
    <row r="1874" ht="9.75" customHeight="1" x14ac:dyDescent="0.2"/>
    <row r="1875" ht="9.75" customHeight="1" x14ac:dyDescent="0.2"/>
    <row r="1876" ht="9.75" customHeight="1" x14ac:dyDescent="0.2"/>
    <row r="1877" ht="9.75" customHeight="1" x14ac:dyDescent="0.2"/>
    <row r="1878" ht="9.75" customHeight="1" x14ac:dyDescent="0.2"/>
    <row r="1879" ht="9.75" customHeight="1" x14ac:dyDescent="0.2"/>
    <row r="1880" ht="9.75" customHeight="1" x14ac:dyDescent="0.2"/>
    <row r="1881" ht="9.75" customHeight="1" x14ac:dyDescent="0.2"/>
    <row r="1882" ht="9.75" customHeight="1" x14ac:dyDescent="0.2"/>
    <row r="1883" ht="9.75" customHeight="1" x14ac:dyDescent="0.2"/>
    <row r="1884" ht="9.75" customHeight="1" x14ac:dyDescent="0.2"/>
    <row r="1885" ht="9.75" customHeight="1" x14ac:dyDescent="0.2"/>
    <row r="1886" ht="9.75" customHeight="1" x14ac:dyDescent="0.2"/>
    <row r="1887" ht="9.75" customHeight="1" x14ac:dyDescent="0.2"/>
    <row r="1888" ht="9.75" customHeight="1" x14ac:dyDescent="0.2"/>
    <row r="1889" ht="9.75" customHeight="1" x14ac:dyDescent="0.2"/>
    <row r="1890" ht="9.75" customHeight="1" x14ac:dyDescent="0.2"/>
    <row r="1891" ht="9.75" customHeight="1" x14ac:dyDescent="0.2"/>
    <row r="1892" ht="9.75" customHeight="1" x14ac:dyDescent="0.2"/>
    <row r="1893" ht="9.75" customHeight="1" x14ac:dyDescent="0.2"/>
    <row r="1894" ht="9.75" customHeight="1" x14ac:dyDescent="0.2"/>
    <row r="1895" ht="9.75" customHeight="1" x14ac:dyDescent="0.2"/>
    <row r="1896" ht="9.75" customHeight="1" x14ac:dyDescent="0.2"/>
    <row r="1897" ht="9.75" customHeight="1" x14ac:dyDescent="0.2"/>
    <row r="1898" ht="9.75" customHeight="1" x14ac:dyDescent="0.2"/>
    <row r="1899" ht="9.75" customHeight="1" x14ac:dyDescent="0.2"/>
    <row r="1900" ht="9.75" customHeight="1" x14ac:dyDescent="0.2"/>
    <row r="1901" ht="9.75" customHeight="1" x14ac:dyDescent="0.2"/>
    <row r="1902" ht="9.75" customHeight="1" x14ac:dyDescent="0.2"/>
    <row r="1903" ht="9.75" customHeight="1" x14ac:dyDescent="0.2"/>
    <row r="1904" ht="9.75" customHeight="1" x14ac:dyDescent="0.2"/>
    <row r="1905" ht="9.75" customHeight="1" x14ac:dyDescent="0.2"/>
    <row r="1906" ht="9.75" customHeight="1" x14ac:dyDescent="0.2"/>
    <row r="1907" ht="9.75" customHeight="1" x14ac:dyDescent="0.2"/>
    <row r="1908" ht="9.75" customHeight="1" x14ac:dyDescent="0.2"/>
    <row r="1909" ht="9.75" customHeight="1" x14ac:dyDescent="0.2"/>
    <row r="1910" ht="9.75" customHeight="1" x14ac:dyDescent="0.2"/>
    <row r="1911" ht="9.75" customHeight="1" x14ac:dyDescent="0.2"/>
    <row r="1912" ht="9.75" customHeight="1" x14ac:dyDescent="0.2"/>
    <row r="1913" ht="9.75" customHeight="1" x14ac:dyDescent="0.2"/>
    <row r="1914" ht="9.75" customHeight="1" x14ac:dyDescent="0.2"/>
    <row r="1915" ht="9.75" customHeight="1" x14ac:dyDescent="0.2"/>
    <row r="1916" ht="9.75" customHeight="1" x14ac:dyDescent="0.2"/>
    <row r="1917" ht="9.75" customHeight="1" x14ac:dyDescent="0.2"/>
    <row r="1918" ht="9.75" customHeight="1" x14ac:dyDescent="0.2"/>
    <row r="1919" ht="9.75" customHeight="1" x14ac:dyDescent="0.2"/>
    <row r="1920" ht="9.75" customHeight="1" x14ac:dyDescent="0.2"/>
    <row r="1921" ht="9.75" customHeight="1" x14ac:dyDescent="0.2"/>
    <row r="1922" ht="9.75" customHeight="1" x14ac:dyDescent="0.2"/>
    <row r="1923" ht="9.75" customHeight="1" x14ac:dyDescent="0.2"/>
    <row r="1924" ht="9.75" customHeight="1" x14ac:dyDescent="0.2"/>
    <row r="1925" ht="9.75" customHeight="1" x14ac:dyDescent="0.2"/>
    <row r="1926" ht="9.75" customHeight="1" x14ac:dyDescent="0.2"/>
    <row r="1927" ht="9.75" customHeight="1" x14ac:dyDescent="0.2"/>
    <row r="1928" ht="9.75" customHeight="1" x14ac:dyDescent="0.2"/>
    <row r="1929" ht="9.75" customHeight="1" x14ac:dyDescent="0.2"/>
    <row r="1930" ht="9.75" customHeight="1" x14ac:dyDescent="0.2"/>
    <row r="1931" ht="9.75" customHeight="1" x14ac:dyDescent="0.2"/>
    <row r="1932" ht="9.75" customHeight="1" x14ac:dyDescent="0.2"/>
    <row r="1933" ht="9.75" customHeight="1" x14ac:dyDescent="0.2"/>
    <row r="1934" ht="9.75" customHeight="1" x14ac:dyDescent="0.2"/>
    <row r="1935" ht="9.75" customHeight="1" x14ac:dyDescent="0.2"/>
    <row r="1936" ht="9.75" customHeight="1" x14ac:dyDescent="0.2"/>
    <row r="1937" ht="9.75" customHeight="1" x14ac:dyDescent="0.2"/>
    <row r="1938" ht="9.75" customHeight="1" x14ac:dyDescent="0.2"/>
    <row r="1939" ht="9.75" customHeight="1" x14ac:dyDescent="0.2"/>
    <row r="1940" ht="9.75" customHeight="1" x14ac:dyDescent="0.2"/>
    <row r="1941" ht="9.75" customHeight="1" x14ac:dyDescent="0.2"/>
    <row r="1942" ht="9.75" customHeight="1" x14ac:dyDescent="0.2"/>
    <row r="1943" ht="9.75" customHeight="1" x14ac:dyDescent="0.2"/>
    <row r="1944" ht="9.75" customHeight="1" x14ac:dyDescent="0.2"/>
    <row r="1945" ht="9.75" customHeight="1" x14ac:dyDescent="0.2"/>
    <row r="1946" ht="9.75" customHeight="1" x14ac:dyDescent="0.2"/>
    <row r="1947" ht="9.75" customHeight="1" x14ac:dyDescent="0.2"/>
    <row r="1948" ht="9.75" customHeight="1" x14ac:dyDescent="0.2"/>
    <row r="1949" ht="9.75" customHeight="1" x14ac:dyDescent="0.2"/>
    <row r="1950" ht="9.75" customHeight="1" x14ac:dyDescent="0.2"/>
    <row r="1951" ht="9.75" customHeight="1" x14ac:dyDescent="0.2"/>
    <row r="1952" ht="9.75" customHeight="1" x14ac:dyDescent="0.2"/>
    <row r="1953" ht="9.75" customHeight="1" x14ac:dyDescent="0.2"/>
    <row r="1954" ht="9.75" customHeight="1" x14ac:dyDescent="0.2"/>
    <row r="1955" ht="9.75" customHeight="1" x14ac:dyDescent="0.2"/>
    <row r="1956" ht="9.75" customHeight="1" x14ac:dyDescent="0.2"/>
    <row r="1957" ht="9.75" customHeight="1" x14ac:dyDescent="0.2"/>
    <row r="1958" ht="9.75" customHeight="1" x14ac:dyDescent="0.2"/>
    <row r="1959" ht="9.75" customHeight="1" x14ac:dyDescent="0.2"/>
    <row r="1960" ht="9.75" customHeight="1" x14ac:dyDescent="0.2"/>
    <row r="1961" ht="9.75" customHeight="1" x14ac:dyDescent="0.2"/>
    <row r="1962" ht="9.75" customHeight="1" x14ac:dyDescent="0.2"/>
    <row r="1963" ht="9.75" customHeight="1" x14ac:dyDescent="0.2"/>
    <row r="1964" ht="9.75" customHeight="1" x14ac:dyDescent="0.2"/>
    <row r="1965" ht="9.75" customHeight="1" x14ac:dyDescent="0.2"/>
    <row r="1966" ht="9.75" customHeight="1" x14ac:dyDescent="0.2"/>
    <row r="1967" ht="9.75" customHeight="1" x14ac:dyDescent="0.2"/>
    <row r="1968" ht="9.75" customHeight="1" x14ac:dyDescent="0.2"/>
    <row r="1969" ht="9.75" customHeight="1" x14ac:dyDescent="0.2"/>
    <row r="1970" ht="9.75" customHeight="1" x14ac:dyDescent="0.2"/>
    <row r="1971" ht="9.75" customHeight="1" x14ac:dyDescent="0.2"/>
    <row r="1972" ht="9.75" customHeight="1" x14ac:dyDescent="0.2"/>
    <row r="1973" ht="9.75" customHeight="1" x14ac:dyDescent="0.2"/>
    <row r="1974" ht="9.75" customHeight="1" x14ac:dyDescent="0.2"/>
    <row r="1975" ht="9.75" customHeight="1" x14ac:dyDescent="0.2"/>
    <row r="1976" ht="9.75" customHeight="1" x14ac:dyDescent="0.2"/>
    <row r="1977" ht="9.75" customHeight="1" x14ac:dyDescent="0.2"/>
    <row r="1978" ht="9.75" customHeight="1" x14ac:dyDescent="0.2"/>
    <row r="1979" ht="9.75" customHeight="1" x14ac:dyDescent="0.2"/>
    <row r="1980" ht="9.75" customHeight="1" x14ac:dyDescent="0.2"/>
    <row r="1981" ht="9.75" customHeight="1" x14ac:dyDescent="0.2"/>
    <row r="1982" ht="9.75" customHeight="1" x14ac:dyDescent="0.2"/>
    <row r="1983" ht="9.75" customHeight="1" x14ac:dyDescent="0.2"/>
    <row r="1984" ht="9.75" customHeight="1" x14ac:dyDescent="0.2"/>
    <row r="1985" ht="9.75" customHeight="1" x14ac:dyDescent="0.2"/>
    <row r="1986" ht="9.75" customHeight="1" x14ac:dyDescent="0.2"/>
    <row r="1987" ht="9.75" customHeight="1" x14ac:dyDescent="0.2"/>
    <row r="1988" ht="9.75" customHeight="1" x14ac:dyDescent="0.2"/>
    <row r="1989" ht="9.75" customHeight="1" x14ac:dyDescent="0.2"/>
    <row r="1990" ht="9.75" customHeight="1" x14ac:dyDescent="0.2"/>
    <row r="1991" ht="9.75" customHeight="1" x14ac:dyDescent="0.2"/>
    <row r="1992" ht="9.75" customHeight="1" x14ac:dyDescent="0.2"/>
    <row r="1993" ht="9.75" customHeight="1" x14ac:dyDescent="0.2"/>
    <row r="1994" ht="9.75" customHeight="1" x14ac:dyDescent="0.2"/>
    <row r="1995" ht="9.75" customHeight="1" x14ac:dyDescent="0.2"/>
    <row r="1996" ht="9.75" customHeight="1" x14ac:dyDescent="0.2"/>
    <row r="1997" ht="9.75" customHeight="1" x14ac:dyDescent="0.2"/>
    <row r="1998" ht="9.75" customHeight="1" x14ac:dyDescent="0.2"/>
    <row r="1999" ht="9.75" customHeight="1" x14ac:dyDescent="0.2"/>
    <row r="2000" ht="9.75" customHeight="1" x14ac:dyDescent="0.2"/>
    <row r="2001" ht="9.75" customHeight="1" x14ac:dyDescent="0.2"/>
    <row r="2002" ht="9.75" customHeight="1" x14ac:dyDescent="0.2"/>
    <row r="2003" ht="9.75" customHeight="1" x14ac:dyDescent="0.2"/>
    <row r="2004" ht="9.75" customHeight="1" x14ac:dyDescent="0.2"/>
    <row r="2005" ht="9.75" customHeight="1" x14ac:dyDescent="0.2"/>
    <row r="2006" ht="9.75" customHeight="1" x14ac:dyDescent="0.2"/>
    <row r="2007" ht="9.75" customHeight="1" x14ac:dyDescent="0.2"/>
    <row r="2008" ht="9.75" customHeight="1" x14ac:dyDescent="0.2"/>
    <row r="2009" ht="9.75" customHeight="1" x14ac:dyDescent="0.2"/>
    <row r="2010" ht="9.75" customHeight="1" x14ac:dyDescent="0.2"/>
    <row r="2011" ht="9.75" customHeight="1" x14ac:dyDescent="0.2"/>
    <row r="2012" ht="9.75" customHeight="1" x14ac:dyDescent="0.2"/>
    <row r="2013" ht="9.75" customHeight="1" x14ac:dyDescent="0.2"/>
    <row r="2014" ht="9.75" customHeight="1" x14ac:dyDescent="0.2"/>
    <row r="2015" ht="9.75" customHeight="1" x14ac:dyDescent="0.2"/>
    <row r="2016" ht="9.75" customHeight="1" x14ac:dyDescent="0.2"/>
    <row r="2017" ht="9.75" customHeight="1" x14ac:dyDescent="0.2"/>
    <row r="2018" ht="9.75" customHeight="1" x14ac:dyDescent="0.2"/>
    <row r="2019" ht="9.75" customHeight="1" x14ac:dyDescent="0.2"/>
    <row r="2020" ht="9.75" customHeight="1" x14ac:dyDescent="0.2"/>
    <row r="2021" ht="9.75" customHeight="1" x14ac:dyDescent="0.2"/>
    <row r="2022" ht="9.75" customHeight="1" x14ac:dyDescent="0.2"/>
    <row r="2023" ht="9.75" customHeight="1" x14ac:dyDescent="0.2"/>
    <row r="2024" ht="9.75" customHeight="1" x14ac:dyDescent="0.2"/>
    <row r="2025" ht="9.75" customHeight="1" x14ac:dyDescent="0.2"/>
    <row r="2026" ht="9.75" customHeight="1" x14ac:dyDescent="0.2"/>
    <row r="2027" ht="9.75" customHeight="1" x14ac:dyDescent="0.2"/>
    <row r="2028" ht="9.75" customHeight="1" x14ac:dyDescent="0.2"/>
    <row r="2029" ht="9.75" customHeight="1" x14ac:dyDescent="0.2"/>
    <row r="2030" ht="9.75" customHeight="1" x14ac:dyDescent="0.2"/>
    <row r="2031" ht="9.75" customHeight="1" x14ac:dyDescent="0.2"/>
    <row r="2032" ht="9.75" customHeight="1" x14ac:dyDescent="0.2"/>
    <row r="2033" ht="9.75" customHeight="1" x14ac:dyDescent="0.2"/>
    <row r="2034" ht="9.75" customHeight="1" x14ac:dyDescent="0.2"/>
    <row r="2035" ht="9.75" customHeight="1" x14ac:dyDescent="0.2"/>
    <row r="2036" ht="9.75" customHeight="1" x14ac:dyDescent="0.2"/>
    <row r="2037" ht="9.75" customHeight="1" x14ac:dyDescent="0.2"/>
    <row r="2038" ht="9.75" customHeight="1" x14ac:dyDescent="0.2"/>
    <row r="2039" ht="9.75" customHeight="1" x14ac:dyDescent="0.2"/>
    <row r="2040" ht="9.75" customHeight="1" x14ac:dyDescent="0.2"/>
    <row r="2041" ht="9.75" customHeight="1" x14ac:dyDescent="0.2"/>
    <row r="2042" ht="9.75" customHeight="1" x14ac:dyDescent="0.2"/>
    <row r="2043" ht="9.75" customHeight="1" x14ac:dyDescent="0.2"/>
    <row r="2044" ht="9.75" customHeight="1" x14ac:dyDescent="0.2"/>
    <row r="2045" ht="9.75" customHeight="1" x14ac:dyDescent="0.2"/>
    <row r="2046" ht="9.75" customHeight="1" x14ac:dyDescent="0.2"/>
    <row r="2047" ht="9.75" customHeight="1" x14ac:dyDescent="0.2"/>
    <row r="2048" ht="9.75" customHeight="1" x14ac:dyDescent="0.2"/>
    <row r="2049" ht="9.75" customHeight="1" x14ac:dyDescent="0.2"/>
    <row r="2050" ht="9.75" customHeight="1" x14ac:dyDescent="0.2"/>
    <row r="2051" ht="9.75" customHeight="1" x14ac:dyDescent="0.2"/>
    <row r="2052" ht="9.75" customHeight="1" x14ac:dyDescent="0.2"/>
    <row r="2053" ht="9.75" customHeight="1" x14ac:dyDescent="0.2"/>
    <row r="2054" ht="9.75" customHeight="1" x14ac:dyDescent="0.2"/>
    <row r="2055" ht="9.75" customHeight="1" x14ac:dyDescent="0.2"/>
    <row r="2056" ht="9.75" customHeight="1" x14ac:dyDescent="0.2"/>
    <row r="2057" ht="9.75" customHeight="1" x14ac:dyDescent="0.2"/>
    <row r="2058" ht="9.75" customHeight="1" x14ac:dyDescent="0.2"/>
    <row r="2059" ht="9.75" customHeight="1" x14ac:dyDescent="0.2"/>
    <row r="2060" ht="9.75" customHeight="1" x14ac:dyDescent="0.2"/>
    <row r="2061" ht="9.75" customHeight="1" x14ac:dyDescent="0.2"/>
    <row r="2062" ht="9.75" customHeight="1" x14ac:dyDescent="0.2"/>
    <row r="2063" ht="9.75" customHeight="1" x14ac:dyDescent="0.2"/>
    <row r="2064" ht="9.75" customHeight="1" x14ac:dyDescent="0.2"/>
    <row r="2065" ht="9.75" customHeight="1" x14ac:dyDescent="0.2"/>
    <row r="2066" ht="9.75" customHeight="1" x14ac:dyDescent="0.2"/>
    <row r="2067" ht="9.75" customHeight="1" x14ac:dyDescent="0.2"/>
    <row r="2068" ht="9.75" customHeight="1" x14ac:dyDescent="0.2"/>
    <row r="2069" ht="9.75" customHeight="1" x14ac:dyDescent="0.2"/>
    <row r="2070" ht="9.75" customHeight="1" x14ac:dyDescent="0.2"/>
    <row r="2071" ht="9.75" customHeight="1" x14ac:dyDescent="0.2"/>
    <row r="2072" ht="9.75" customHeight="1" x14ac:dyDescent="0.2"/>
    <row r="2073" ht="9.75" customHeight="1" x14ac:dyDescent="0.2"/>
    <row r="2074" ht="9.75" customHeight="1" x14ac:dyDescent="0.2"/>
    <row r="2075" ht="9.75" customHeight="1" x14ac:dyDescent="0.2"/>
    <row r="2076" ht="9.75" customHeight="1" x14ac:dyDescent="0.2"/>
    <row r="2077" ht="9.75" customHeight="1" x14ac:dyDescent="0.2"/>
    <row r="2078" ht="9.75" customHeight="1" x14ac:dyDescent="0.2"/>
    <row r="2079" ht="9.75" customHeight="1" x14ac:dyDescent="0.2"/>
    <row r="2080" ht="9.75" customHeight="1" x14ac:dyDescent="0.2"/>
    <row r="2081" ht="9.75" customHeight="1" x14ac:dyDescent="0.2"/>
    <row r="2082" ht="9.75" customHeight="1" x14ac:dyDescent="0.2"/>
    <row r="2083" ht="9.75" customHeight="1" x14ac:dyDescent="0.2"/>
    <row r="2084" ht="9.75" customHeight="1" x14ac:dyDescent="0.2"/>
    <row r="2085" ht="9.75" customHeight="1" x14ac:dyDescent="0.2"/>
    <row r="2086" ht="9.75" customHeight="1" x14ac:dyDescent="0.2"/>
    <row r="2087" ht="9.75" customHeight="1" x14ac:dyDescent="0.2"/>
    <row r="2088" ht="9.75" customHeight="1" x14ac:dyDescent="0.2"/>
    <row r="2089" ht="9.75" customHeight="1" x14ac:dyDescent="0.2"/>
    <row r="2090" ht="9.75" customHeight="1" x14ac:dyDescent="0.2"/>
    <row r="2091" ht="9.75" customHeight="1" x14ac:dyDescent="0.2"/>
    <row r="2092" ht="9.75" customHeight="1" x14ac:dyDescent="0.2"/>
    <row r="2093" ht="9.75" customHeight="1" x14ac:dyDescent="0.2"/>
    <row r="2094" ht="9.75" customHeight="1" x14ac:dyDescent="0.2"/>
    <row r="2095" ht="9.75" customHeight="1" x14ac:dyDescent="0.2"/>
    <row r="2096" ht="9.75" customHeight="1" x14ac:dyDescent="0.2"/>
    <row r="2097" ht="9.75" customHeight="1" x14ac:dyDescent="0.2"/>
    <row r="2098" ht="9.75" customHeight="1" x14ac:dyDescent="0.2"/>
    <row r="2099" ht="9.75" customHeight="1" x14ac:dyDescent="0.2"/>
    <row r="2100" ht="9.75" customHeight="1" x14ac:dyDescent="0.2"/>
    <row r="2101" ht="9.75" customHeight="1" x14ac:dyDescent="0.2"/>
    <row r="2102" ht="9.75" customHeight="1" x14ac:dyDescent="0.2"/>
    <row r="2103" ht="9.75" customHeight="1" x14ac:dyDescent="0.2"/>
    <row r="2104" ht="9.75" customHeight="1" x14ac:dyDescent="0.2"/>
    <row r="2105" ht="9.75" customHeight="1" x14ac:dyDescent="0.2"/>
    <row r="2106" ht="9.75" customHeight="1" x14ac:dyDescent="0.2"/>
    <row r="2107" ht="9.75" customHeight="1" x14ac:dyDescent="0.2"/>
    <row r="2108" ht="9.75" customHeight="1" x14ac:dyDescent="0.2"/>
    <row r="2109" ht="9.75" customHeight="1" x14ac:dyDescent="0.2"/>
    <row r="2110" ht="9.75" customHeight="1" x14ac:dyDescent="0.2"/>
    <row r="2111" ht="9.75" customHeight="1" x14ac:dyDescent="0.2"/>
    <row r="2112" ht="9.75" customHeight="1" x14ac:dyDescent="0.2"/>
    <row r="2113" ht="9.75" customHeight="1" x14ac:dyDescent="0.2"/>
    <row r="2114" ht="9.75" customHeight="1" x14ac:dyDescent="0.2"/>
    <row r="2115" ht="9.75" customHeight="1" x14ac:dyDescent="0.2"/>
    <row r="2116" ht="9.75" customHeight="1" x14ac:dyDescent="0.2"/>
    <row r="2117" ht="9.75" customHeight="1" x14ac:dyDescent="0.2"/>
    <row r="2118" ht="9.75" customHeight="1" x14ac:dyDescent="0.2"/>
    <row r="2119" ht="9.75" customHeight="1" x14ac:dyDescent="0.2"/>
    <row r="2120" ht="9.75" customHeight="1" x14ac:dyDescent="0.2"/>
    <row r="2121" ht="9.75" customHeight="1" x14ac:dyDescent="0.2"/>
    <row r="2122" ht="9.75" customHeight="1" x14ac:dyDescent="0.2"/>
    <row r="2123" ht="9.75" customHeight="1" x14ac:dyDescent="0.2"/>
    <row r="2124" ht="9.75" customHeight="1" x14ac:dyDescent="0.2"/>
    <row r="2125" ht="9.75" customHeight="1" x14ac:dyDescent="0.2"/>
    <row r="2126" ht="9.75" customHeight="1" x14ac:dyDescent="0.2"/>
    <row r="2127" ht="9.75" customHeight="1" x14ac:dyDescent="0.2"/>
    <row r="2128" ht="9.75" customHeight="1" x14ac:dyDescent="0.2"/>
    <row r="2129" ht="9.75" customHeight="1" x14ac:dyDescent="0.2"/>
    <row r="2130" ht="9.75" customHeight="1" x14ac:dyDescent="0.2"/>
    <row r="2131" ht="9.75" customHeight="1" x14ac:dyDescent="0.2"/>
    <row r="2132" ht="9.75" customHeight="1" x14ac:dyDescent="0.2"/>
    <row r="2133" ht="9.75" customHeight="1" x14ac:dyDescent="0.2"/>
    <row r="2134" ht="9.75" customHeight="1" x14ac:dyDescent="0.2"/>
    <row r="2135" ht="9.75" customHeight="1" x14ac:dyDescent="0.2"/>
    <row r="2136" ht="9.75" customHeight="1" x14ac:dyDescent="0.2"/>
    <row r="2137" ht="9.75" customHeight="1" x14ac:dyDescent="0.2"/>
    <row r="2138" ht="9.75" customHeight="1" x14ac:dyDescent="0.2"/>
    <row r="2139" ht="9.75" customHeight="1" x14ac:dyDescent="0.2"/>
    <row r="2140" ht="9.75" customHeight="1" x14ac:dyDescent="0.2"/>
    <row r="2141" ht="9.75" customHeight="1" x14ac:dyDescent="0.2"/>
    <row r="2142" ht="9.75" customHeight="1" x14ac:dyDescent="0.2"/>
    <row r="2143" ht="9.75" customHeight="1" x14ac:dyDescent="0.2"/>
    <row r="2144" ht="9.75" customHeight="1" x14ac:dyDescent="0.2"/>
    <row r="2145" ht="9.75" customHeight="1" x14ac:dyDescent="0.2"/>
    <row r="2146" ht="9.75" customHeight="1" x14ac:dyDescent="0.2"/>
    <row r="2147" ht="9.75" customHeight="1" x14ac:dyDescent="0.2"/>
    <row r="2148" ht="9.75" customHeight="1" x14ac:dyDescent="0.2"/>
    <row r="2149" ht="9.75" customHeight="1" x14ac:dyDescent="0.2"/>
    <row r="2150" ht="9.75" customHeight="1" x14ac:dyDescent="0.2"/>
    <row r="2151" ht="9.75" customHeight="1" x14ac:dyDescent="0.2"/>
    <row r="2152" ht="9.75" customHeight="1" x14ac:dyDescent="0.2"/>
    <row r="2153" ht="9.75" customHeight="1" x14ac:dyDescent="0.2"/>
    <row r="2154" ht="9.75" customHeight="1" x14ac:dyDescent="0.2"/>
    <row r="2155" ht="9.75" customHeight="1" x14ac:dyDescent="0.2"/>
    <row r="2156" ht="9.75" customHeight="1" x14ac:dyDescent="0.2"/>
    <row r="2157" ht="9.75" customHeight="1" x14ac:dyDescent="0.2"/>
    <row r="2158" ht="9.75" customHeight="1" x14ac:dyDescent="0.2"/>
    <row r="2159" ht="9.75" customHeight="1" x14ac:dyDescent="0.2"/>
    <row r="2160" ht="9.75" customHeight="1" x14ac:dyDescent="0.2"/>
    <row r="2161" ht="9.75" customHeight="1" x14ac:dyDescent="0.2"/>
    <row r="2162" ht="9.75" customHeight="1" x14ac:dyDescent="0.2"/>
    <row r="2163" ht="9.75" customHeight="1" x14ac:dyDescent="0.2"/>
    <row r="2164" ht="9.75" customHeight="1" x14ac:dyDescent="0.2"/>
    <row r="2165" ht="9.75" customHeight="1" x14ac:dyDescent="0.2"/>
    <row r="2166" ht="9.75" customHeight="1" x14ac:dyDescent="0.2"/>
    <row r="2167" ht="9.75" customHeight="1" x14ac:dyDescent="0.2"/>
    <row r="2168" ht="9.75" customHeight="1" x14ac:dyDescent="0.2"/>
    <row r="2169" ht="9.75" customHeight="1" x14ac:dyDescent="0.2"/>
    <row r="2170" ht="9.75" customHeight="1" x14ac:dyDescent="0.2"/>
    <row r="2171" ht="9.75" customHeight="1" x14ac:dyDescent="0.2"/>
    <row r="2172" ht="9.75" customHeight="1" x14ac:dyDescent="0.2"/>
    <row r="2173" ht="9.75" customHeight="1" x14ac:dyDescent="0.2"/>
    <row r="2174" ht="9.75" customHeight="1" x14ac:dyDescent="0.2"/>
    <row r="2175" ht="9.75" customHeight="1" x14ac:dyDescent="0.2"/>
    <row r="2176" ht="9.75" customHeight="1" x14ac:dyDescent="0.2"/>
    <row r="2177" ht="9.75" customHeight="1" x14ac:dyDescent="0.2"/>
    <row r="2178" ht="9.75" customHeight="1" x14ac:dyDescent="0.2"/>
    <row r="2179" ht="9.75" customHeight="1" x14ac:dyDescent="0.2"/>
    <row r="2180" ht="9.75" customHeight="1" x14ac:dyDescent="0.2"/>
    <row r="2181" ht="9.75" customHeight="1" x14ac:dyDescent="0.2"/>
    <row r="2182" ht="9.75" customHeight="1" x14ac:dyDescent="0.2"/>
    <row r="2183" ht="9.75" customHeight="1" x14ac:dyDescent="0.2"/>
    <row r="2184" ht="9.75" customHeight="1" x14ac:dyDescent="0.2"/>
    <row r="2185" ht="9.75" customHeight="1" x14ac:dyDescent="0.2"/>
    <row r="2186" ht="9.75" customHeight="1" x14ac:dyDescent="0.2"/>
    <row r="2187" ht="9.75" customHeight="1" x14ac:dyDescent="0.2"/>
    <row r="2188" ht="9.75" customHeight="1" x14ac:dyDescent="0.2"/>
    <row r="2189" ht="9.75" customHeight="1" x14ac:dyDescent="0.2"/>
    <row r="2190" ht="9.75" customHeight="1" x14ac:dyDescent="0.2"/>
    <row r="2191" ht="9.75" customHeight="1" x14ac:dyDescent="0.2"/>
    <row r="2192" ht="9.75" customHeight="1" x14ac:dyDescent="0.2"/>
    <row r="2193" ht="9.75" customHeight="1" x14ac:dyDescent="0.2"/>
    <row r="2194" ht="9.75" customHeight="1" x14ac:dyDescent="0.2"/>
    <row r="2195" ht="9.75" customHeight="1" x14ac:dyDescent="0.2"/>
    <row r="2196" ht="9.75" customHeight="1" x14ac:dyDescent="0.2"/>
    <row r="2197" ht="9.75" customHeight="1" x14ac:dyDescent="0.2"/>
    <row r="2198" ht="9.75" customHeight="1" x14ac:dyDescent="0.2"/>
    <row r="2199" ht="9.75" customHeight="1" x14ac:dyDescent="0.2"/>
    <row r="2200" ht="9.75" customHeight="1" x14ac:dyDescent="0.2"/>
    <row r="2201" ht="9.75" customHeight="1" x14ac:dyDescent="0.2"/>
    <row r="2202" ht="9.75" customHeight="1" x14ac:dyDescent="0.2"/>
    <row r="2203" ht="9.75" customHeight="1" x14ac:dyDescent="0.2"/>
    <row r="2204" ht="9.75" customHeight="1" x14ac:dyDescent="0.2"/>
    <row r="2205" ht="9.75" customHeight="1" x14ac:dyDescent="0.2"/>
    <row r="2206" ht="9.75" customHeight="1" x14ac:dyDescent="0.2"/>
    <row r="2207" ht="9.75" customHeight="1" x14ac:dyDescent="0.2"/>
    <row r="2208" ht="9.75" customHeight="1" x14ac:dyDescent="0.2"/>
    <row r="2209" ht="9.75" customHeight="1" x14ac:dyDescent="0.2"/>
    <row r="2210" ht="9.75" customHeight="1" x14ac:dyDescent="0.2"/>
    <row r="2211" ht="9.75" customHeight="1" x14ac:dyDescent="0.2"/>
    <row r="2212" ht="9.75" customHeight="1" x14ac:dyDescent="0.2"/>
    <row r="2213" ht="9.75" customHeight="1" x14ac:dyDescent="0.2"/>
    <row r="2214" ht="9.75" customHeight="1" x14ac:dyDescent="0.2"/>
    <row r="2215" ht="9.75" customHeight="1" x14ac:dyDescent="0.2"/>
    <row r="2216" ht="9.75" customHeight="1" x14ac:dyDescent="0.2"/>
    <row r="2217" ht="9.75" customHeight="1" x14ac:dyDescent="0.2"/>
    <row r="2218" ht="9.75" customHeight="1" x14ac:dyDescent="0.2"/>
    <row r="2219" ht="9.75" customHeight="1" x14ac:dyDescent="0.2"/>
    <row r="2220" ht="9.75" customHeight="1" x14ac:dyDescent="0.2"/>
    <row r="2221" ht="9.75" customHeight="1" x14ac:dyDescent="0.2"/>
    <row r="2222" ht="9.75" customHeight="1" x14ac:dyDescent="0.2"/>
    <row r="2223" ht="9.75" customHeight="1" x14ac:dyDescent="0.2"/>
    <row r="2224" ht="9.75" customHeight="1" x14ac:dyDescent="0.2"/>
    <row r="2225" ht="9.75" customHeight="1" x14ac:dyDescent="0.2"/>
    <row r="2226" ht="9.75" customHeight="1" x14ac:dyDescent="0.2"/>
    <row r="2227" ht="9.75" customHeight="1" x14ac:dyDescent="0.2"/>
    <row r="2228" ht="9.75" customHeight="1" x14ac:dyDescent="0.2"/>
    <row r="2229" ht="9.75" customHeight="1" x14ac:dyDescent="0.2"/>
    <row r="2230" ht="9.75" customHeight="1" x14ac:dyDescent="0.2"/>
    <row r="2231" ht="9.75" customHeight="1" x14ac:dyDescent="0.2"/>
    <row r="2232" ht="9.75" customHeight="1" x14ac:dyDescent="0.2"/>
    <row r="2233" ht="9.75" customHeight="1" x14ac:dyDescent="0.2"/>
    <row r="2234" ht="9.75" customHeight="1" x14ac:dyDescent="0.2"/>
    <row r="2235" ht="9.75" customHeight="1" x14ac:dyDescent="0.2"/>
    <row r="2236" ht="9.75" customHeight="1" x14ac:dyDescent="0.2"/>
    <row r="2237" ht="9.75" customHeight="1" x14ac:dyDescent="0.2"/>
    <row r="2238" ht="9.75" customHeight="1" x14ac:dyDescent="0.2"/>
    <row r="2239" ht="9.75" customHeight="1" x14ac:dyDescent="0.2"/>
    <row r="2240" ht="9.75" customHeight="1" x14ac:dyDescent="0.2"/>
    <row r="2241" ht="9.75" customHeight="1" x14ac:dyDescent="0.2"/>
    <row r="2242" ht="9.75" customHeight="1" x14ac:dyDescent="0.2"/>
    <row r="2243" ht="9.75" customHeight="1" x14ac:dyDescent="0.2"/>
    <row r="2244" ht="9.75" customHeight="1" x14ac:dyDescent="0.2"/>
    <row r="2245" ht="9.75" customHeight="1" x14ac:dyDescent="0.2"/>
    <row r="2246" ht="9.75" customHeight="1" x14ac:dyDescent="0.2"/>
    <row r="2247" ht="9.75" customHeight="1" x14ac:dyDescent="0.2"/>
    <row r="2248" ht="9.75" customHeight="1" x14ac:dyDescent="0.2"/>
    <row r="2249" ht="9.75" customHeight="1" x14ac:dyDescent="0.2"/>
    <row r="2250" ht="9.75" customHeight="1" x14ac:dyDescent="0.2"/>
    <row r="2251" ht="9.75" customHeight="1" x14ac:dyDescent="0.2"/>
    <row r="2252" ht="9.75" customHeight="1" x14ac:dyDescent="0.2"/>
    <row r="2253" ht="9.75" customHeight="1" x14ac:dyDescent="0.2"/>
    <row r="2254" ht="9.75" customHeight="1" x14ac:dyDescent="0.2"/>
    <row r="2255" ht="9.75" customHeight="1" x14ac:dyDescent="0.2"/>
    <row r="2256" ht="9.75" customHeight="1" x14ac:dyDescent="0.2"/>
    <row r="2257" ht="9.75" customHeight="1" x14ac:dyDescent="0.2"/>
    <row r="2258" ht="9.75" customHeight="1" x14ac:dyDescent="0.2"/>
    <row r="2259" ht="9.75" customHeight="1" x14ac:dyDescent="0.2"/>
    <row r="2260" ht="9.75" customHeight="1" x14ac:dyDescent="0.2"/>
    <row r="2261" ht="9.75" customHeight="1" x14ac:dyDescent="0.2"/>
    <row r="2262" ht="9.75" customHeight="1" x14ac:dyDescent="0.2"/>
    <row r="2263" ht="9.75" customHeight="1" x14ac:dyDescent="0.2"/>
    <row r="2264" ht="9.75" customHeight="1" x14ac:dyDescent="0.2"/>
    <row r="2265" ht="9.75" customHeight="1" x14ac:dyDescent="0.2"/>
    <row r="2266" ht="9.75" customHeight="1" x14ac:dyDescent="0.2"/>
    <row r="2267" ht="9.75" customHeight="1" x14ac:dyDescent="0.2"/>
    <row r="2268" ht="9.75" customHeight="1" x14ac:dyDescent="0.2"/>
    <row r="2269" ht="9.75" customHeight="1" x14ac:dyDescent="0.2"/>
    <row r="2270" ht="9.75" customHeight="1" x14ac:dyDescent="0.2"/>
    <row r="2271" ht="9.75" customHeight="1" x14ac:dyDescent="0.2"/>
    <row r="2272" ht="9.75" customHeight="1" x14ac:dyDescent="0.2"/>
    <row r="2273" ht="9.75" customHeight="1" x14ac:dyDescent="0.2"/>
    <row r="2274" ht="9.75" customHeight="1" x14ac:dyDescent="0.2"/>
    <row r="2275" ht="9.75" customHeight="1" x14ac:dyDescent="0.2"/>
    <row r="2276" ht="9.75" customHeight="1" x14ac:dyDescent="0.2"/>
    <row r="2277" ht="9.75" customHeight="1" x14ac:dyDescent="0.2"/>
    <row r="2278" ht="9.75" customHeight="1" x14ac:dyDescent="0.2"/>
    <row r="2279" ht="9.75" customHeight="1" x14ac:dyDescent="0.2"/>
    <row r="2280" ht="9.75" customHeight="1" x14ac:dyDescent="0.2"/>
    <row r="2281" ht="9.75" customHeight="1" x14ac:dyDescent="0.2"/>
    <row r="2282" ht="9.75" customHeight="1" x14ac:dyDescent="0.2"/>
    <row r="2283" ht="9.75" customHeight="1" x14ac:dyDescent="0.2"/>
    <row r="2284" ht="9.75" customHeight="1" x14ac:dyDescent="0.2"/>
    <row r="2285" ht="9.75" customHeight="1" x14ac:dyDescent="0.2"/>
    <row r="2286" ht="9.75" customHeight="1" x14ac:dyDescent="0.2"/>
    <row r="2287" ht="9.75" customHeight="1" x14ac:dyDescent="0.2"/>
    <row r="2288" ht="9.75" customHeight="1" x14ac:dyDescent="0.2"/>
    <row r="2289" ht="9.75" customHeight="1" x14ac:dyDescent="0.2"/>
    <row r="2290" ht="9.75" customHeight="1" x14ac:dyDescent="0.2"/>
    <row r="2291" ht="9.75" customHeight="1" x14ac:dyDescent="0.2"/>
    <row r="2292" ht="9.75" customHeight="1" x14ac:dyDescent="0.2"/>
    <row r="2293" ht="9.75" customHeight="1" x14ac:dyDescent="0.2"/>
    <row r="2294" ht="9.75" customHeight="1" x14ac:dyDescent="0.2"/>
    <row r="2295" ht="9.75" customHeight="1" x14ac:dyDescent="0.2"/>
    <row r="2296" ht="9.75" customHeight="1" x14ac:dyDescent="0.2"/>
    <row r="2297" ht="9.75" customHeight="1" x14ac:dyDescent="0.2"/>
    <row r="2298" ht="9.75" customHeight="1" x14ac:dyDescent="0.2"/>
    <row r="2299" ht="9.75" customHeight="1" x14ac:dyDescent="0.2"/>
    <row r="2300" ht="9.75" customHeight="1" x14ac:dyDescent="0.2"/>
    <row r="2301" ht="9.75" customHeight="1" x14ac:dyDescent="0.2"/>
    <row r="2302" ht="9.75" customHeight="1" x14ac:dyDescent="0.2"/>
    <row r="2303" ht="9.75" customHeight="1" x14ac:dyDescent="0.2"/>
    <row r="2304" ht="9.75" customHeight="1" x14ac:dyDescent="0.2"/>
    <row r="2305" ht="9.75" customHeight="1" x14ac:dyDescent="0.2"/>
    <row r="2306" ht="9.75" customHeight="1" x14ac:dyDescent="0.2"/>
    <row r="2307" ht="9.75" customHeight="1" x14ac:dyDescent="0.2"/>
    <row r="2308" ht="9.75" customHeight="1" x14ac:dyDescent="0.2"/>
    <row r="2309" ht="9.75" customHeight="1" x14ac:dyDescent="0.2"/>
    <row r="2310" ht="9.75" customHeight="1" x14ac:dyDescent="0.2"/>
    <row r="2311" ht="9.75" customHeight="1" x14ac:dyDescent="0.2"/>
    <row r="2312" ht="9.75" customHeight="1" x14ac:dyDescent="0.2"/>
    <row r="2313" ht="9.75" customHeight="1" x14ac:dyDescent="0.2"/>
    <row r="2314" ht="9.75" customHeight="1" x14ac:dyDescent="0.2"/>
    <row r="2315" ht="9.75" customHeight="1" x14ac:dyDescent="0.2"/>
    <row r="2316" ht="9.75" customHeight="1" x14ac:dyDescent="0.2"/>
    <row r="2317" ht="9.75" customHeight="1" x14ac:dyDescent="0.2"/>
    <row r="2318" ht="9.75" customHeight="1" x14ac:dyDescent="0.2"/>
    <row r="2319" ht="9.75" customHeight="1" x14ac:dyDescent="0.2"/>
    <row r="2320" ht="9.75" customHeight="1" x14ac:dyDescent="0.2"/>
    <row r="2321" ht="9.75" customHeight="1" x14ac:dyDescent="0.2"/>
    <row r="2322" ht="9.75" customHeight="1" x14ac:dyDescent="0.2"/>
    <row r="2323" ht="9.75" customHeight="1" x14ac:dyDescent="0.2"/>
    <row r="2324" ht="9.75" customHeight="1" x14ac:dyDescent="0.2"/>
    <row r="2325" ht="9.75" customHeight="1" x14ac:dyDescent="0.2"/>
    <row r="2326" ht="9.75" customHeight="1" x14ac:dyDescent="0.2"/>
    <row r="2327" ht="9.75" customHeight="1" x14ac:dyDescent="0.2"/>
    <row r="2328" ht="9.75" customHeight="1" x14ac:dyDescent="0.2"/>
    <row r="2329" ht="9.75" customHeight="1" x14ac:dyDescent="0.2"/>
    <row r="2330" ht="9.75" customHeight="1" x14ac:dyDescent="0.2"/>
    <row r="2331" ht="9.75" customHeight="1" x14ac:dyDescent="0.2"/>
    <row r="2332" ht="9.75" customHeight="1" x14ac:dyDescent="0.2"/>
    <row r="2333" ht="9.75" customHeight="1" x14ac:dyDescent="0.2"/>
    <row r="2334" ht="9.75" customHeight="1" x14ac:dyDescent="0.2"/>
    <row r="2335" ht="9.75" customHeight="1" x14ac:dyDescent="0.2"/>
    <row r="2336" ht="9.75" customHeight="1" x14ac:dyDescent="0.2"/>
    <row r="2337" ht="9.75" customHeight="1" x14ac:dyDescent="0.2"/>
    <row r="2338" ht="9.75" customHeight="1" x14ac:dyDescent="0.2"/>
    <row r="2339" ht="9.75" customHeight="1" x14ac:dyDescent="0.2"/>
    <row r="2340" ht="9.75" customHeight="1" x14ac:dyDescent="0.2"/>
    <row r="2341" ht="9.75" customHeight="1" x14ac:dyDescent="0.2"/>
    <row r="2342" ht="9.75" customHeight="1" x14ac:dyDescent="0.2"/>
    <row r="2343" ht="9.75" customHeight="1" x14ac:dyDescent="0.2"/>
    <row r="2344" ht="9.75" customHeight="1" x14ac:dyDescent="0.2"/>
    <row r="2345" ht="9.75" customHeight="1" x14ac:dyDescent="0.2"/>
    <row r="2346" ht="9.75" customHeight="1" x14ac:dyDescent="0.2"/>
    <row r="2347" ht="9.75" customHeight="1" x14ac:dyDescent="0.2"/>
    <row r="2348" ht="9.75" customHeight="1" x14ac:dyDescent="0.2"/>
    <row r="2349" ht="9.75" customHeight="1" x14ac:dyDescent="0.2"/>
    <row r="2350" ht="9.75" customHeight="1" x14ac:dyDescent="0.2"/>
    <row r="2351" ht="9.75" customHeight="1" x14ac:dyDescent="0.2"/>
    <row r="2352" ht="9.75" customHeight="1" x14ac:dyDescent="0.2"/>
    <row r="2353" ht="9.75" customHeight="1" x14ac:dyDescent="0.2"/>
    <row r="2354" ht="9.75" customHeight="1" x14ac:dyDescent="0.2"/>
    <row r="2355" ht="9.75" customHeight="1" x14ac:dyDescent="0.2"/>
    <row r="2356" ht="9.75" customHeight="1" x14ac:dyDescent="0.2"/>
    <row r="2357" ht="9.75" customHeight="1" x14ac:dyDescent="0.2"/>
    <row r="2358" ht="9.75" customHeight="1" x14ac:dyDescent="0.2"/>
    <row r="2359" ht="9.75" customHeight="1" x14ac:dyDescent="0.2"/>
    <row r="2360" ht="9.75" customHeight="1" x14ac:dyDescent="0.2"/>
    <row r="2361" ht="9.75" customHeight="1" x14ac:dyDescent="0.2"/>
    <row r="2362" ht="9.75" customHeight="1" x14ac:dyDescent="0.2"/>
    <row r="2363" ht="9.75" customHeight="1" x14ac:dyDescent="0.2"/>
    <row r="2364" ht="9.75" customHeight="1" x14ac:dyDescent="0.2"/>
    <row r="2365" ht="9.75" customHeight="1" x14ac:dyDescent="0.2"/>
    <row r="2366" ht="9.75" customHeight="1" x14ac:dyDescent="0.2"/>
    <row r="2367" ht="9.75" customHeight="1" x14ac:dyDescent="0.2"/>
    <row r="2368" ht="9.75" customHeight="1" x14ac:dyDescent="0.2"/>
    <row r="2369" ht="9.75" customHeight="1" x14ac:dyDescent="0.2"/>
    <row r="2370" ht="9.75" customHeight="1" x14ac:dyDescent="0.2"/>
    <row r="2371" ht="9.75" customHeight="1" x14ac:dyDescent="0.2"/>
    <row r="2372" ht="9.75" customHeight="1" x14ac:dyDescent="0.2"/>
    <row r="2373" ht="9.75" customHeight="1" x14ac:dyDescent="0.2"/>
    <row r="2374" ht="9.75" customHeight="1" x14ac:dyDescent="0.2"/>
    <row r="2375" ht="9.75" customHeight="1" x14ac:dyDescent="0.2"/>
    <row r="2376" ht="9.75" customHeight="1" x14ac:dyDescent="0.2"/>
    <row r="2377" ht="9.75" customHeight="1" x14ac:dyDescent="0.2"/>
    <row r="2378" ht="9.75" customHeight="1" x14ac:dyDescent="0.2"/>
    <row r="2379" ht="9.75" customHeight="1" x14ac:dyDescent="0.2"/>
    <row r="2380" ht="9.75" customHeight="1" x14ac:dyDescent="0.2"/>
    <row r="2381" ht="9.75" customHeight="1" x14ac:dyDescent="0.2"/>
    <row r="2382" ht="9.75" customHeight="1" x14ac:dyDescent="0.2"/>
    <row r="2383" ht="9.75" customHeight="1" x14ac:dyDescent="0.2"/>
    <row r="2384" ht="9.75" customHeight="1" x14ac:dyDescent="0.2"/>
    <row r="2385" ht="9.75" customHeight="1" x14ac:dyDescent="0.2"/>
    <row r="2386" ht="9.75" customHeight="1" x14ac:dyDescent="0.2"/>
    <row r="2387" ht="9.75" customHeight="1" x14ac:dyDescent="0.2"/>
    <row r="2388" ht="9.75" customHeight="1" x14ac:dyDescent="0.2"/>
    <row r="2389" ht="9.75" customHeight="1" x14ac:dyDescent="0.2"/>
    <row r="2390" ht="9.75" customHeight="1" x14ac:dyDescent="0.2"/>
    <row r="2391" ht="9.75" customHeight="1" x14ac:dyDescent="0.2"/>
    <row r="2392" ht="9.75" customHeight="1" x14ac:dyDescent="0.2"/>
    <row r="2393" ht="9.75" customHeight="1" x14ac:dyDescent="0.2"/>
    <row r="2394" ht="9.75" customHeight="1" x14ac:dyDescent="0.2"/>
    <row r="2395" ht="9.75" customHeight="1" x14ac:dyDescent="0.2"/>
    <row r="2396" ht="9.75" customHeight="1" x14ac:dyDescent="0.2"/>
    <row r="2397" ht="9.75" customHeight="1" x14ac:dyDescent="0.2"/>
    <row r="2398" ht="9.75" customHeight="1" x14ac:dyDescent="0.2"/>
    <row r="2399" ht="9.75" customHeight="1" x14ac:dyDescent="0.2"/>
    <row r="2400" ht="9.75" customHeight="1" x14ac:dyDescent="0.2"/>
    <row r="2401" ht="9.75" customHeight="1" x14ac:dyDescent="0.2"/>
    <row r="2402" ht="9.75" customHeight="1" x14ac:dyDescent="0.2"/>
    <row r="2403" ht="9.75" customHeight="1" x14ac:dyDescent="0.2"/>
    <row r="2404" ht="9.75" customHeight="1" x14ac:dyDescent="0.2"/>
    <row r="2405" ht="9.75" customHeight="1" x14ac:dyDescent="0.2"/>
    <row r="2406" ht="9.75" customHeight="1" x14ac:dyDescent="0.2"/>
    <row r="2407" ht="9.75" customHeight="1" x14ac:dyDescent="0.2"/>
    <row r="2408" ht="9.75" customHeight="1" x14ac:dyDescent="0.2"/>
    <row r="2409" ht="9.75" customHeight="1" x14ac:dyDescent="0.2"/>
    <row r="2410" ht="9.75" customHeight="1" x14ac:dyDescent="0.2"/>
    <row r="2411" ht="9.75" customHeight="1" x14ac:dyDescent="0.2"/>
    <row r="2412" ht="9.75" customHeight="1" x14ac:dyDescent="0.2"/>
    <row r="2413" ht="9.75" customHeight="1" x14ac:dyDescent="0.2"/>
    <row r="2414" ht="9.75" customHeight="1" x14ac:dyDescent="0.2"/>
    <row r="2415" ht="9.75" customHeight="1" x14ac:dyDescent="0.2"/>
    <row r="2416" ht="9.75" customHeight="1" x14ac:dyDescent="0.2"/>
    <row r="2417" ht="9.75" customHeight="1" x14ac:dyDescent="0.2"/>
    <row r="2418" ht="9.75" customHeight="1" x14ac:dyDescent="0.2"/>
    <row r="2419" ht="9.75" customHeight="1" x14ac:dyDescent="0.2"/>
    <row r="2420" ht="9.75" customHeight="1" x14ac:dyDescent="0.2"/>
    <row r="2421" ht="9.75" customHeight="1" x14ac:dyDescent="0.2"/>
    <row r="2422" ht="9.75" customHeight="1" x14ac:dyDescent="0.2"/>
    <row r="2423" ht="9.75" customHeight="1" x14ac:dyDescent="0.2"/>
    <row r="2424" ht="9.75" customHeight="1" x14ac:dyDescent="0.2"/>
    <row r="2425" ht="9.75" customHeight="1" x14ac:dyDescent="0.2"/>
    <row r="2426" ht="9.75" customHeight="1" x14ac:dyDescent="0.2"/>
    <row r="2427" ht="9.75" customHeight="1" x14ac:dyDescent="0.2"/>
    <row r="2428" ht="9.75" customHeight="1" x14ac:dyDescent="0.2"/>
    <row r="2429" ht="9.75" customHeight="1" x14ac:dyDescent="0.2"/>
    <row r="2430" ht="9.75" customHeight="1" x14ac:dyDescent="0.2"/>
    <row r="2431" ht="9.75" customHeight="1" x14ac:dyDescent="0.2"/>
    <row r="2432" ht="9.75" customHeight="1" x14ac:dyDescent="0.2"/>
    <row r="2433" ht="9.75" customHeight="1" x14ac:dyDescent="0.2"/>
    <row r="2434" ht="9.75" customHeight="1" x14ac:dyDescent="0.2"/>
    <row r="2435" ht="9.75" customHeight="1" x14ac:dyDescent="0.2"/>
    <row r="2436" ht="9.75" customHeight="1" x14ac:dyDescent="0.2"/>
    <row r="2437" ht="9.75" customHeight="1" x14ac:dyDescent="0.2"/>
    <row r="2438" ht="9.75" customHeight="1" x14ac:dyDescent="0.2"/>
    <row r="2439" ht="9.75" customHeight="1" x14ac:dyDescent="0.2"/>
    <row r="2440" ht="9.75" customHeight="1" x14ac:dyDescent="0.2"/>
    <row r="2441" ht="9.75" customHeight="1" x14ac:dyDescent="0.2"/>
    <row r="2442" ht="9.75" customHeight="1" x14ac:dyDescent="0.2"/>
    <row r="2443" ht="9.75" customHeight="1" x14ac:dyDescent="0.2"/>
    <row r="2444" ht="9.75" customHeight="1" x14ac:dyDescent="0.2"/>
    <row r="2445" ht="9.75" customHeight="1" x14ac:dyDescent="0.2"/>
    <row r="2446" ht="9.75" customHeight="1" x14ac:dyDescent="0.2"/>
    <row r="2447" ht="9.75" customHeight="1" x14ac:dyDescent="0.2"/>
    <row r="2448" ht="9.75" customHeight="1" x14ac:dyDescent="0.2"/>
    <row r="2449" ht="9.75" customHeight="1" x14ac:dyDescent="0.2"/>
    <row r="2450" ht="9.75" customHeight="1" x14ac:dyDescent="0.2"/>
    <row r="2451" ht="9.75" customHeight="1" x14ac:dyDescent="0.2"/>
    <row r="2452" ht="9.75" customHeight="1" x14ac:dyDescent="0.2"/>
    <row r="2453" ht="9.75" customHeight="1" x14ac:dyDescent="0.2"/>
    <row r="2454" ht="9.75" customHeight="1" x14ac:dyDescent="0.2"/>
    <row r="2455" ht="9.75" customHeight="1" x14ac:dyDescent="0.2"/>
    <row r="2456" ht="9.75" customHeight="1" x14ac:dyDescent="0.2"/>
    <row r="2457" ht="9.75" customHeight="1" x14ac:dyDescent="0.2"/>
    <row r="2458" ht="9.75" customHeight="1" x14ac:dyDescent="0.2"/>
    <row r="2459" ht="9.75" customHeight="1" x14ac:dyDescent="0.2"/>
    <row r="2460" ht="9.75" customHeight="1" x14ac:dyDescent="0.2"/>
    <row r="2461" ht="9.75" customHeight="1" x14ac:dyDescent="0.2"/>
    <row r="2462" ht="9.75" customHeight="1" x14ac:dyDescent="0.2"/>
    <row r="2463" ht="9.75" customHeight="1" x14ac:dyDescent="0.2"/>
    <row r="2464" ht="9.75" customHeight="1" x14ac:dyDescent="0.2"/>
    <row r="2465" ht="9.75" customHeight="1" x14ac:dyDescent="0.2"/>
    <row r="2466" ht="9.75" customHeight="1" x14ac:dyDescent="0.2"/>
    <row r="2467" ht="9.75" customHeight="1" x14ac:dyDescent="0.2"/>
    <row r="2468" ht="9.75" customHeight="1" x14ac:dyDescent="0.2"/>
    <row r="2469" ht="9.75" customHeight="1" x14ac:dyDescent="0.2"/>
    <row r="2470" ht="9.75" customHeight="1" x14ac:dyDescent="0.2"/>
    <row r="2471" ht="9.75" customHeight="1" x14ac:dyDescent="0.2"/>
    <row r="2472" ht="9.75" customHeight="1" x14ac:dyDescent="0.2"/>
    <row r="2473" ht="9.75" customHeight="1" x14ac:dyDescent="0.2"/>
    <row r="2474" ht="9.75" customHeight="1" x14ac:dyDescent="0.2"/>
    <row r="2475" ht="9.75" customHeight="1" x14ac:dyDescent="0.2"/>
    <row r="2476" ht="9.75" customHeight="1" x14ac:dyDescent="0.2"/>
    <row r="2477" ht="9.75" customHeight="1" x14ac:dyDescent="0.2"/>
    <row r="2478" ht="9.75" customHeight="1" x14ac:dyDescent="0.2"/>
    <row r="2479" ht="9.75" customHeight="1" x14ac:dyDescent="0.2"/>
    <row r="2480" ht="9.75" customHeight="1" x14ac:dyDescent="0.2"/>
    <row r="2481" ht="9.75" customHeight="1" x14ac:dyDescent="0.2"/>
    <row r="2482" ht="9.75" customHeight="1" x14ac:dyDescent="0.2"/>
    <row r="2483" ht="9.75" customHeight="1" x14ac:dyDescent="0.2"/>
    <row r="2484" ht="9.75" customHeight="1" x14ac:dyDescent="0.2"/>
    <row r="2485" ht="9.75" customHeight="1" x14ac:dyDescent="0.2"/>
    <row r="2486" ht="9.75" customHeight="1" x14ac:dyDescent="0.2"/>
    <row r="2487" ht="9.75" customHeight="1" x14ac:dyDescent="0.2"/>
    <row r="2488" ht="9.75" customHeight="1" x14ac:dyDescent="0.2"/>
    <row r="2489" ht="9.75" customHeight="1" x14ac:dyDescent="0.2"/>
    <row r="2490" ht="9.75" customHeight="1" x14ac:dyDescent="0.2"/>
    <row r="2491" ht="9.75" customHeight="1" x14ac:dyDescent="0.2"/>
    <row r="2492" ht="9.75" customHeight="1" x14ac:dyDescent="0.2"/>
    <row r="2493" ht="9.75" customHeight="1" x14ac:dyDescent="0.2"/>
    <row r="2494" ht="9.75" customHeight="1" x14ac:dyDescent="0.2"/>
    <row r="2495" ht="9.75" customHeight="1" x14ac:dyDescent="0.2"/>
    <row r="2496" ht="9.75" customHeight="1" x14ac:dyDescent="0.2"/>
    <row r="2497" ht="9.75" customHeight="1" x14ac:dyDescent="0.2"/>
    <row r="2498" ht="9.75" customHeight="1" x14ac:dyDescent="0.2"/>
    <row r="2499" ht="9.75" customHeight="1" x14ac:dyDescent="0.2"/>
    <row r="2500" ht="9.75" customHeight="1" x14ac:dyDescent="0.2"/>
    <row r="2501" ht="9.75" customHeight="1" x14ac:dyDescent="0.2"/>
    <row r="2502" ht="9.75" customHeight="1" x14ac:dyDescent="0.2"/>
    <row r="2503" ht="9.75" customHeight="1" x14ac:dyDescent="0.2"/>
    <row r="2504" ht="9.75" customHeight="1" x14ac:dyDescent="0.2"/>
    <row r="2505" ht="9.75" customHeight="1" x14ac:dyDescent="0.2"/>
    <row r="2506" ht="9.75" customHeight="1" x14ac:dyDescent="0.2"/>
    <row r="2507" ht="9.75" customHeight="1" x14ac:dyDescent="0.2"/>
    <row r="2508" ht="9.75" customHeight="1" x14ac:dyDescent="0.2"/>
    <row r="2509" ht="9.75" customHeight="1" x14ac:dyDescent="0.2"/>
    <row r="2510" ht="9.75" customHeight="1" x14ac:dyDescent="0.2"/>
    <row r="2511" ht="9.75" customHeight="1" x14ac:dyDescent="0.2"/>
    <row r="2512" ht="9.75" customHeight="1" x14ac:dyDescent="0.2"/>
    <row r="2513" ht="9.75" customHeight="1" x14ac:dyDescent="0.2"/>
    <row r="2514" ht="9.75" customHeight="1" x14ac:dyDescent="0.2"/>
    <row r="2515" ht="9.75" customHeight="1" x14ac:dyDescent="0.2"/>
    <row r="2516" ht="9.75" customHeight="1" x14ac:dyDescent="0.2"/>
    <row r="2517" ht="9.75" customHeight="1" x14ac:dyDescent="0.2"/>
    <row r="2518" ht="9.75" customHeight="1" x14ac:dyDescent="0.2"/>
    <row r="2519" ht="9.75" customHeight="1" x14ac:dyDescent="0.2"/>
    <row r="2520" ht="9.75" customHeight="1" x14ac:dyDescent="0.2"/>
    <row r="2521" ht="9.75" customHeight="1" x14ac:dyDescent="0.2"/>
    <row r="2522" ht="9.75" customHeight="1" x14ac:dyDescent="0.2"/>
    <row r="2523" ht="9.75" customHeight="1" x14ac:dyDescent="0.2"/>
    <row r="2524" ht="9.75" customHeight="1" x14ac:dyDescent="0.2"/>
    <row r="2525" ht="9.75" customHeight="1" x14ac:dyDescent="0.2"/>
    <row r="2526" ht="9.75" customHeight="1" x14ac:dyDescent="0.2"/>
    <row r="2527" ht="9.75" customHeight="1" x14ac:dyDescent="0.2"/>
    <row r="2528" ht="9.75" customHeight="1" x14ac:dyDescent="0.2"/>
    <row r="2529" ht="9.75" customHeight="1" x14ac:dyDescent="0.2"/>
    <row r="2530" ht="9.75" customHeight="1" x14ac:dyDescent="0.2"/>
    <row r="2531" ht="9.75" customHeight="1" x14ac:dyDescent="0.2"/>
    <row r="2532" ht="9.75" customHeight="1" x14ac:dyDescent="0.2"/>
    <row r="2533" ht="9.75" customHeight="1" x14ac:dyDescent="0.2"/>
    <row r="2534" ht="9.75" customHeight="1" x14ac:dyDescent="0.2"/>
    <row r="2535" ht="9.75" customHeight="1" x14ac:dyDescent="0.2"/>
    <row r="2536" ht="9.75" customHeight="1" x14ac:dyDescent="0.2"/>
    <row r="2537" ht="9.75" customHeight="1" x14ac:dyDescent="0.2"/>
    <row r="2538" ht="9.75" customHeight="1" x14ac:dyDescent="0.2"/>
    <row r="2539" ht="9.75" customHeight="1" x14ac:dyDescent="0.2"/>
    <row r="2540" ht="9.75" customHeight="1" x14ac:dyDescent="0.2"/>
    <row r="2541" ht="9.75" customHeight="1" x14ac:dyDescent="0.2"/>
    <row r="2542" ht="9.75" customHeight="1" x14ac:dyDescent="0.2"/>
    <row r="2543" ht="9.75" customHeight="1" x14ac:dyDescent="0.2"/>
    <row r="2544" ht="9.75" customHeight="1" x14ac:dyDescent="0.2"/>
    <row r="2545" ht="9.75" customHeight="1" x14ac:dyDescent="0.2"/>
    <row r="2546" ht="9.75" customHeight="1" x14ac:dyDescent="0.2"/>
    <row r="2547" ht="9.75" customHeight="1" x14ac:dyDescent="0.2"/>
    <row r="2548" ht="9.75" customHeight="1" x14ac:dyDescent="0.2"/>
    <row r="2549" ht="9.75" customHeight="1" x14ac:dyDescent="0.2"/>
    <row r="2550" ht="9.75" customHeight="1" x14ac:dyDescent="0.2"/>
    <row r="2551" ht="9.75" customHeight="1" x14ac:dyDescent="0.2"/>
    <row r="2552" ht="9.75" customHeight="1" x14ac:dyDescent="0.2"/>
    <row r="2553" ht="9.75" customHeight="1" x14ac:dyDescent="0.2"/>
    <row r="2554" ht="9.75" customHeight="1" x14ac:dyDescent="0.2"/>
    <row r="2555" ht="9.75" customHeight="1" x14ac:dyDescent="0.2"/>
    <row r="2556" ht="9.75" customHeight="1" x14ac:dyDescent="0.2"/>
    <row r="2557" ht="9.75" customHeight="1" x14ac:dyDescent="0.2"/>
    <row r="2558" ht="9.75" customHeight="1" x14ac:dyDescent="0.2"/>
    <row r="2559" ht="9.75" customHeight="1" x14ac:dyDescent="0.2"/>
    <row r="2560" ht="9.75" customHeight="1" x14ac:dyDescent="0.2"/>
    <row r="2561" ht="9.75" customHeight="1" x14ac:dyDescent="0.2"/>
    <row r="2562" ht="9.75" customHeight="1" x14ac:dyDescent="0.2"/>
    <row r="2563" ht="9.75" customHeight="1" x14ac:dyDescent="0.2"/>
    <row r="2564" ht="9.75" customHeight="1" x14ac:dyDescent="0.2"/>
    <row r="2565" ht="9.75" customHeight="1" x14ac:dyDescent="0.2"/>
    <row r="2566" ht="9.75" customHeight="1" x14ac:dyDescent="0.2"/>
    <row r="2567" ht="9.75" customHeight="1" x14ac:dyDescent="0.2"/>
    <row r="2568" ht="9.75" customHeight="1" x14ac:dyDescent="0.2"/>
    <row r="2569" ht="9.75" customHeight="1" x14ac:dyDescent="0.2"/>
    <row r="2570" ht="9.75" customHeight="1" x14ac:dyDescent="0.2"/>
    <row r="2571" ht="9.75" customHeight="1" x14ac:dyDescent="0.2"/>
    <row r="2572" ht="9.75" customHeight="1" x14ac:dyDescent="0.2"/>
    <row r="2573" ht="9.75" customHeight="1" x14ac:dyDescent="0.2"/>
    <row r="2574" ht="9.75" customHeight="1" x14ac:dyDescent="0.2"/>
    <row r="2575" ht="9.75" customHeight="1" x14ac:dyDescent="0.2"/>
    <row r="2576" ht="9.75" customHeight="1" x14ac:dyDescent="0.2"/>
    <row r="2577" ht="9.75" customHeight="1" x14ac:dyDescent="0.2"/>
    <row r="2578" ht="9.75" customHeight="1" x14ac:dyDescent="0.2"/>
    <row r="2579" ht="9.75" customHeight="1" x14ac:dyDescent="0.2"/>
    <row r="2580" ht="9.75" customHeight="1" x14ac:dyDescent="0.2"/>
    <row r="2581" ht="9.75" customHeight="1" x14ac:dyDescent="0.2"/>
    <row r="2582" ht="9.75" customHeight="1" x14ac:dyDescent="0.2"/>
    <row r="2583" ht="9.75" customHeight="1" x14ac:dyDescent="0.2"/>
    <row r="2584" ht="9.75" customHeight="1" x14ac:dyDescent="0.2"/>
    <row r="2585" ht="9.75" customHeight="1" x14ac:dyDescent="0.2"/>
    <row r="2586" ht="9.75" customHeight="1" x14ac:dyDescent="0.2"/>
    <row r="2587" ht="9.75" customHeight="1" x14ac:dyDescent="0.2"/>
    <row r="2588" ht="9.75" customHeight="1" x14ac:dyDescent="0.2"/>
    <row r="2589" ht="9.75" customHeight="1" x14ac:dyDescent="0.2"/>
    <row r="2590" ht="9.75" customHeight="1" x14ac:dyDescent="0.2"/>
    <row r="2591" ht="9.75" customHeight="1" x14ac:dyDescent="0.2"/>
    <row r="2592" ht="9.75" customHeight="1" x14ac:dyDescent="0.2"/>
    <row r="2593" ht="9.75" customHeight="1" x14ac:dyDescent="0.2"/>
    <row r="2594" ht="9.75" customHeight="1" x14ac:dyDescent="0.2"/>
    <row r="2595" ht="9.75" customHeight="1" x14ac:dyDescent="0.2"/>
    <row r="2596" ht="9.75" customHeight="1" x14ac:dyDescent="0.2"/>
    <row r="2597" ht="9.75" customHeight="1" x14ac:dyDescent="0.2"/>
    <row r="2598" ht="9.75" customHeight="1" x14ac:dyDescent="0.2"/>
    <row r="2599" ht="9.75" customHeight="1" x14ac:dyDescent="0.2"/>
    <row r="2600" ht="9.75" customHeight="1" x14ac:dyDescent="0.2"/>
    <row r="2601" ht="9.75" customHeight="1" x14ac:dyDescent="0.2"/>
    <row r="2602" ht="9.75" customHeight="1" x14ac:dyDescent="0.2"/>
    <row r="2603" ht="9.75" customHeight="1" x14ac:dyDescent="0.2"/>
    <row r="2604" ht="9.75" customHeight="1" x14ac:dyDescent="0.2"/>
    <row r="2605" ht="9.75" customHeight="1" x14ac:dyDescent="0.2"/>
    <row r="2606" ht="9.75" customHeight="1" x14ac:dyDescent="0.2"/>
    <row r="2607" ht="9.75" customHeight="1" x14ac:dyDescent="0.2"/>
    <row r="2608" ht="9.75" customHeight="1" x14ac:dyDescent="0.2"/>
    <row r="2609" ht="9.75" customHeight="1" x14ac:dyDescent="0.2"/>
    <row r="2610" ht="9.75" customHeight="1" x14ac:dyDescent="0.2"/>
    <row r="2611" ht="9.75" customHeight="1" x14ac:dyDescent="0.2"/>
    <row r="2612" ht="9.75" customHeight="1" x14ac:dyDescent="0.2"/>
    <row r="2613" ht="9.75" customHeight="1" x14ac:dyDescent="0.2"/>
    <row r="2614" ht="9.75" customHeight="1" x14ac:dyDescent="0.2"/>
    <row r="2615" ht="9.75" customHeight="1" x14ac:dyDescent="0.2"/>
    <row r="2616" ht="9.75" customHeight="1" x14ac:dyDescent="0.2"/>
    <row r="2617" ht="9.75" customHeight="1" x14ac:dyDescent="0.2"/>
    <row r="2618" ht="9.75" customHeight="1" x14ac:dyDescent="0.2"/>
    <row r="2619" ht="9.75" customHeight="1" x14ac:dyDescent="0.2"/>
    <row r="2620" ht="9.75" customHeight="1" x14ac:dyDescent="0.2"/>
    <row r="2621" ht="9.75" customHeight="1" x14ac:dyDescent="0.2"/>
    <row r="2622" ht="9.75" customHeight="1" x14ac:dyDescent="0.2"/>
    <row r="2623" ht="9.75" customHeight="1" x14ac:dyDescent="0.2"/>
    <row r="2624" ht="9.75" customHeight="1" x14ac:dyDescent="0.2"/>
    <row r="2625" ht="9.75" customHeight="1" x14ac:dyDescent="0.2"/>
    <row r="2626" ht="9.75" customHeight="1" x14ac:dyDescent="0.2"/>
    <row r="2627" ht="9.75" customHeight="1" x14ac:dyDescent="0.2"/>
    <row r="2628" ht="9.75" customHeight="1" x14ac:dyDescent="0.2"/>
    <row r="2629" ht="9.75" customHeight="1" x14ac:dyDescent="0.2"/>
    <row r="2630" ht="9.75" customHeight="1" x14ac:dyDescent="0.2"/>
    <row r="2631" ht="9.75" customHeight="1" x14ac:dyDescent="0.2"/>
    <row r="2632" ht="9.75" customHeight="1" x14ac:dyDescent="0.2"/>
    <row r="2633" ht="9.75" customHeight="1" x14ac:dyDescent="0.2"/>
    <row r="2634" ht="9.75" customHeight="1" x14ac:dyDescent="0.2"/>
    <row r="2635" ht="9.75" customHeight="1" x14ac:dyDescent="0.2"/>
    <row r="2636" ht="9.75" customHeight="1" x14ac:dyDescent="0.2"/>
    <row r="2637" ht="9.75" customHeight="1" x14ac:dyDescent="0.2"/>
    <row r="2638" ht="9.75" customHeight="1" x14ac:dyDescent="0.2"/>
    <row r="2639" ht="9.75" customHeight="1" x14ac:dyDescent="0.2"/>
    <row r="2640" ht="9.75" customHeight="1" x14ac:dyDescent="0.2"/>
    <row r="2641" ht="9.75" customHeight="1" x14ac:dyDescent="0.2"/>
    <row r="2642" ht="9.75" customHeight="1" x14ac:dyDescent="0.2"/>
    <row r="2643" ht="9.75" customHeight="1" x14ac:dyDescent="0.2"/>
    <row r="2644" ht="9.75" customHeight="1" x14ac:dyDescent="0.2"/>
    <row r="2645" ht="9.75" customHeight="1" x14ac:dyDescent="0.2"/>
    <row r="2646" ht="9.75" customHeight="1" x14ac:dyDescent="0.2"/>
    <row r="2647" ht="9.75" customHeight="1" x14ac:dyDescent="0.2"/>
    <row r="2648" ht="9.75" customHeight="1" x14ac:dyDescent="0.2"/>
    <row r="2649" ht="9.75" customHeight="1" x14ac:dyDescent="0.2"/>
    <row r="2650" ht="9.75" customHeight="1" x14ac:dyDescent="0.2"/>
    <row r="2651" ht="9.75" customHeight="1" x14ac:dyDescent="0.2"/>
    <row r="2652" ht="9.75" customHeight="1" x14ac:dyDescent="0.2"/>
    <row r="2653" ht="9.75" customHeight="1" x14ac:dyDescent="0.2"/>
    <row r="2654" ht="9.75" customHeight="1" x14ac:dyDescent="0.2"/>
    <row r="2655" ht="9.75" customHeight="1" x14ac:dyDescent="0.2"/>
    <row r="2656" ht="9.75" customHeight="1" x14ac:dyDescent="0.2"/>
    <row r="2657" ht="9.75" customHeight="1" x14ac:dyDescent="0.2"/>
    <row r="2658" ht="9.75" customHeight="1" x14ac:dyDescent="0.2"/>
    <row r="2659" ht="9.75" customHeight="1" x14ac:dyDescent="0.2"/>
    <row r="2660" ht="9.75" customHeight="1" x14ac:dyDescent="0.2"/>
    <row r="2661" ht="9.75" customHeight="1" x14ac:dyDescent="0.2"/>
    <row r="2662" ht="9.75" customHeight="1" x14ac:dyDescent="0.2"/>
    <row r="2663" ht="9.75" customHeight="1" x14ac:dyDescent="0.2"/>
    <row r="2664" ht="9.75" customHeight="1" x14ac:dyDescent="0.2"/>
    <row r="2665" ht="9.75" customHeight="1" x14ac:dyDescent="0.2"/>
    <row r="2666" ht="9.75" customHeight="1" x14ac:dyDescent="0.2"/>
    <row r="2667" ht="9.75" customHeight="1" x14ac:dyDescent="0.2"/>
    <row r="2668" ht="9.75" customHeight="1" x14ac:dyDescent="0.2"/>
    <row r="2669" ht="9.75" customHeight="1" x14ac:dyDescent="0.2"/>
    <row r="2670" ht="9.75" customHeight="1" x14ac:dyDescent="0.2"/>
    <row r="2671" ht="9.75" customHeight="1" x14ac:dyDescent="0.2"/>
    <row r="2672" ht="9.75" customHeight="1" x14ac:dyDescent="0.2"/>
    <row r="2673" ht="9.75" customHeight="1" x14ac:dyDescent="0.2"/>
    <row r="2674" ht="9.75" customHeight="1" x14ac:dyDescent="0.2"/>
    <row r="2675" ht="9.75" customHeight="1" x14ac:dyDescent="0.2"/>
    <row r="2676" ht="9.75" customHeight="1" x14ac:dyDescent="0.2"/>
    <row r="2677" ht="9.75" customHeight="1" x14ac:dyDescent="0.2"/>
    <row r="2678" ht="9.75" customHeight="1" x14ac:dyDescent="0.2"/>
    <row r="2679" ht="9.75" customHeight="1" x14ac:dyDescent="0.2"/>
    <row r="2680" ht="9.75" customHeight="1" x14ac:dyDescent="0.2"/>
    <row r="2681" ht="9.75" customHeight="1" x14ac:dyDescent="0.2"/>
    <row r="2682" ht="9.75" customHeight="1" x14ac:dyDescent="0.2"/>
    <row r="2683" ht="9.75" customHeight="1" x14ac:dyDescent="0.2"/>
    <row r="2684" ht="9.75" customHeight="1" x14ac:dyDescent="0.2"/>
    <row r="2685" ht="9.75" customHeight="1" x14ac:dyDescent="0.2"/>
    <row r="2686" ht="9.75" customHeight="1" x14ac:dyDescent="0.2"/>
    <row r="2687" ht="9.75" customHeight="1" x14ac:dyDescent="0.2"/>
    <row r="2688" ht="9.75" customHeight="1" x14ac:dyDescent="0.2"/>
    <row r="2689" ht="9.75" customHeight="1" x14ac:dyDescent="0.2"/>
    <row r="2690" ht="9.75" customHeight="1" x14ac:dyDescent="0.2"/>
    <row r="2691" ht="9.75" customHeight="1" x14ac:dyDescent="0.2"/>
    <row r="2692" ht="9.75" customHeight="1" x14ac:dyDescent="0.2"/>
    <row r="2693" ht="9.75" customHeight="1" x14ac:dyDescent="0.2"/>
    <row r="2694" ht="9.75" customHeight="1" x14ac:dyDescent="0.2"/>
    <row r="2695" ht="9.75" customHeight="1" x14ac:dyDescent="0.2"/>
    <row r="2696" ht="9.75" customHeight="1" x14ac:dyDescent="0.2"/>
    <row r="2697" ht="9.75" customHeight="1" x14ac:dyDescent="0.2"/>
    <row r="2698" ht="9.75" customHeight="1" x14ac:dyDescent="0.2"/>
    <row r="2699" ht="9.75" customHeight="1" x14ac:dyDescent="0.2"/>
    <row r="2700" ht="9.75" customHeight="1" x14ac:dyDescent="0.2"/>
    <row r="2701" ht="9.75" customHeight="1" x14ac:dyDescent="0.2"/>
    <row r="2702" ht="9.75" customHeight="1" x14ac:dyDescent="0.2"/>
    <row r="2703" ht="9.75" customHeight="1" x14ac:dyDescent="0.2"/>
    <row r="2704" ht="9.75" customHeight="1" x14ac:dyDescent="0.2"/>
    <row r="2705" ht="9.75" customHeight="1" x14ac:dyDescent="0.2"/>
    <row r="2706" ht="9.75" customHeight="1" x14ac:dyDescent="0.2"/>
    <row r="2707" ht="9.75" customHeight="1" x14ac:dyDescent="0.2"/>
    <row r="2708" ht="9.75" customHeight="1" x14ac:dyDescent="0.2"/>
    <row r="2709" ht="9.75" customHeight="1" x14ac:dyDescent="0.2"/>
    <row r="2710" ht="9.75" customHeight="1" x14ac:dyDescent="0.2"/>
    <row r="2711" ht="9.75" customHeight="1" x14ac:dyDescent="0.2"/>
    <row r="2712" ht="9.75" customHeight="1" x14ac:dyDescent="0.2"/>
    <row r="2713" ht="9.75" customHeight="1" x14ac:dyDescent="0.2"/>
    <row r="2714" ht="9.75" customHeight="1" x14ac:dyDescent="0.2"/>
    <row r="2715" ht="9.75" customHeight="1" x14ac:dyDescent="0.2"/>
    <row r="2716" ht="9.75" customHeight="1" x14ac:dyDescent="0.2"/>
    <row r="2717" ht="9.75" customHeight="1" x14ac:dyDescent="0.2"/>
    <row r="2718" ht="9.75" customHeight="1" x14ac:dyDescent="0.2"/>
    <row r="2719" ht="9.75" customHeight="1" x14ac:dyDescent="0.2"/>
    <row r="2720" ht="9.75" customHeight="1" x14ac:dyDescent="0.2"/>
    <row r="2721" ht="9.75" customHeight="1" x14ac:dyDescent="0.2"/>
    <row r="2722" ht="9.75" customHeight="1" x14ac:dyDescent="0.2"/>
    <row r="2723" ht="9.75" customHeight="1" x14ac:dyDescent="0.2"/>
    <row r="2724" ht="9.75" customHeight="1" x14ac:dyDescent="0.2"/>
    <row r="2725" ht="9.75" customHeight="1" x14ac:dyDescent="0.2"/>
    <row r="2726" ht="9.75" customHeight="1" x14ac:dyDescent="0.2"/>
    <row r="2727" ht="9.75" customHeight="1" x14ac:dyDescent="0.2"/>
    <row r="2728" ht="9.75" customHeight="1" x14ac:dyDescent="0.2"/>
    <row r="2729" ht="9.75" customHeight="1" x14ac:dyDescent="0.2"/>
    <row r="2730" ht="9.75" customHeight="1" x14ac:dyDescent="0.2"/>
    <row r="2731" ht="9.75" customHeight="1" x14ac:dyDescent="0.2"/>
    <row r="2732" ht="9.75" customHeight="1" x14ac:dyDescent="0.2"/>
    <row r="2733" ht="9.75" customHeight="1" x14ac:dyDescent="0.2"/>
    <row r="2734" ht="9.75" customHeight="1" x14ac:dyDescent="0.2"/>
    <row r="2735" ht="9.75" customHeight="1" x14ac:dyDescent="0.2"/>
    <row r="2736" ht="9.75" customHeight="1" x14ac:dyDescent="0.2"/>
    <row r="2737" ht="9.75" customHeight="1" x14ac:dyDescent="0.2"/>
    <row r="2738" ht="9.75" customHeight="1" x14ac:dyDescent="0.2"/>
    <row r="2739" ht="9.75" customHeight="1" x14ac:dyDescent="0.2"/>
    <row r="2740" ht="9.75" customHeight="1" x14ac:dyDescent="0.2"/>
    <row r="2741" ht="9.75" customHeight="1" x14ac:dyDescent="0.2"/>
    <row r="2742" ht="9.75" customHeight="1" x14ac:dyDescent="0.2"/>
    <row r="2743" ht="9.75" customHeight="1" x14ac:dyDescent="0.2"/>
    <row r="2744" ht="9.75" customHeight="1" x14ac:dyDescent="0.2"/>
    <row r="2745" ht="9.75" customHeight="1" x14ac:dyDescent="0.2"/>
    <row r="2746" ht="9.75" customHeight="1" x14ac:dyDescent="0.2"/>
    <row r="2747" ht="9.75" customHeight="1" x14ac:dyDescent="0.2"/>
    <row r="2748" ht="9.75" customHeight="1" x14ac:dyDescent="0.2"/>
    <row r="2749" ht="9.75" customHeight="1" x14ac:dyDescent="0.2"/>
    <row r="2750" ht="9.75" customHeight="1" x14ac:dyDescent="0.2"/>
    <row r="2751" ht="9.75" customHeight="1" x14ac:dyDescent="0.2"/>
    <row r="2752" ht="9.75" customHeight="1" x14ac:dyDescent="0.2"/>
    <row r="2753" ht="9.75" customHeight="1" x14ac:dyDescent="0.2"/>
    <row r="2754" ht="9.75" customHeight="1" x14ac:dyDescent="0.2"/>
    <row r="2755" ht="9.75" customHeight="1" x14ac:dyDescent="0.2"/>
    <row r="2756" ht="9.75" customHeight="1" x14ac:dyDescent="0.2"/>
    <row r="2757" ht="9.75" customHeight="1" x14ac:dyDescent="0.2"/>
    <row r="2758" ht="9.75" customHeight="1" x14ac:dyDescent="0.2"/>
    <row r="2759" ht="9.75" customHeight="1" x14ac:dyDescent="0.2"/>
    <row r="2760" ht="9.75" customHeight="1" x14ac:dyDescent="0.2"/>
    <row r="2761" ht="9.75" customHeight="1" x14ac:dyDescent="0.2"/>
    <row r="2762" ht="9.75" customHeight="1" x14ac:dyDescent="0.2"/>
    <row r="2763" ht="9.75" customHeight="1" x14ac:dyDescent="0.2"/>
    <row r="2764" ht="9.75" customHeight="1" x14ac:dyDescent="0.2"/>
    <row r="2765" ht="9.75" customHeight="1" x14ac:dyDescent="0.2"/>
    <row r="2766" ht="9.75" customHeight="1" x14ac:dyDescent="0.2"/>
    <row r="2767" ht="9.75" customHeight="1" x14ac:dyDescent="0.2"/>
    <row r="2768" ht="9.75" customHeight="1" x14ac:dyDescent="0.2"/>
    <row r="2769" ht="9.75" customHeight="1" x14ac:dyDescent="0.2"/>
    <row r="2770" ht="9.75" customHeight="1" x14ac:dyDescent="0.2"/>
    <row r="2771" ht="9.75" customHeight="1" x14ac:dyDescent="0.2"/>
    <row r="2772" ht="9.75" customHeight="1" x14ac:dyDescent="0.2"/>
    <row r="2773" ht="9.75" customHeight="1" x14ac:dyDescent="0.2"/>
    <row r="2774" ht="9.75" customHeight="1" x14ac:dyDescent="0.2"/>
    <row r="2775" ht="9.75" customHeight="1" x14ac:dyDescent="0.2"/>
    <row r="2776" ht="9.75" customHeight="1" x14ac:dyDescent="0.2"/>
    <row r="2777" ht="9.75" customHeight="1" x14ac:dyDescent="0.2"/>
    <row r="2778" ht="9.75" customHeight="1" x14ac:dyDescent="0.2"/>
    <row r="2779" ht="9.75" customHeight="1" x14ac:dyDescent="0.2"/>
    <row r="2780" ht="9.75" customHeight="1" x14ac:dyDescent="0.2"/>
    <row r="2781" ht="9.75" customHeight="1" x14ac:dyDescent="0.2"/>
    <row r="2782" ht="9.75" customHeight="1" x14ac:dyDescent="0.2"/>
    <row r="2783" ht="9.75" customHeight="1" x14ac:dyDescent="0.2"/>
    <row r="2784" ht="9.75" customHeight="1" x14ac:dyDescent="0.2"/>
    <row r="2785" ht="9.75" customHeight="1" x14ac:dyDescent="0.2"/>
    <row r="2786" ht="9.75" customHeight="1" x14ac:dyDescent="0.2"/>
    <row r="2787" ht="9.75" customHeight="1" x14ac:dyDescent="0.2"/>
    <row r="2788" ht="9.75" customHeight="1" x14ac:dyDescent="0.2"/>
    <row r="2789" ht="9.75" customHeight="1" x14ac:dyDescent="0.2"/>
    <row r="2790" ht="9.75" customHeight="1" x14ac:dyDescent="0.2"/>
    <row r="2791" ht="9.75" customHeight="1" x14ac:dyDescent="0.2"/>
    <row r="2792" ht="9.75" customHeight="1" x14ac:dyDescent="0.2"/>
    <row r="2793" ht="9.75" customHeight="1" x14ac:dyDescent="0.2"/>
    <row r="2794" ht="9.75" customHeight="1" x14ac:dyDescent="0.2"/>
    <row r="2795" ht="9.75" customHeight="1" x14ac:dyDescent="0.2"/>
    <row r="2796" ht="9.75" customHeight="1" x14ac:dyDescent="0.2"/>
    <row r="2797" ht="9.75" customHeight="1" x14ac:dyDescent="0.2"/>
    <row r="2798" ht="9.75" customHeight="1" x14ac:dyDescent="0.2"/>
    <row r="2799" ht="9.75" customHeight="1" x14ac:dyDescent="0.2"/>
    <row r="2800" ht="9.75" customHeight="1" x14ac:dyDescent="0.2"/>
    <row r="2801" ht="9.75" customHeight="1" x14ac:dyDescent="0.2"/>
    <row r="2802" ht="9.75" customHeight="1" x14ac:dyDescent="0.2"/>
    <row r="2803" ht="9.75" customHeight="1" x14ac:dyDescent="0.2"/>
    <row r="2804" ht="9.75" customHeight="1" x14ac:dyDescent="0.2"/>
    <row r="2805" ht="9.75" customHeight="1" x14ac:dyDescent="0.2"/>
    <row r="2806" ht="9.75" customHeight="1" x14ac:dyDescent="0.2"/>
    <row r="2807" ht="9.75" customHeight="1" x14ac:dyDescent="0.2"/>
    <row r="2808" ht="9.75" customHeight="1" x14ac:dyDescent="0.2"/>
    <row r="2809" ht="9.75" customHeight="1" x14ac:dyDescent="0.2"/>
    <row r="2810" ht="9.75" customHeight="1" x14ac:dyDescent="0.2"/>
    <row r="2811" ht="9.75" customHeight="1" x14ac:dyDescent="0.2"/>
    <row r="2812" ht="9.75" customHeight="1" x14ac:dyDescent="0.2"/>
    <row r="2813" ht="9.75" customHeight="1" x14ac:dyDescent="0.2"/>
    <row r="2814" ht="9.75" customHeight="1" x14ac:dyDescent="0.2"/>
    <row r="2815" ht="9.75" customHeight="1" x14ac:dyDescent="0.2"/>
    <row r="2816" ht="9.75" customHeight="1" x14ac:dyDescent="0.2"/>
    <row r="2817" ht="9.75" customHeight="1" x14ac:dyDescent="0.2"/>
    <row r="2818" ht="9.75" customHeight="1" x14ac:dyDescent="0.2"/>
    <row r="2819" ht="9.75" customHeight="1" x14ac:dyDescent="0.2"/>
    <row r="2820" ht="9.75" customHeight="1" x14ac:dyDescent="0.2"/>
    <row r="2821" ht="9.75" customHeight="1" x14ac:dyDescent="0.2"/>
    <row r="2822" ht="9.75" customHeight="1" x14ac:dyDescent="0.2"/>
    <row r="2823" ht="9.75" customHeight="1" x14ac:dyDescent="0.2"/>
    <row r="2824" ht="9.75" customHeight="1" x14ac:dyDescent="0.2"/>
    <row r="2825" ht="9.75" customHeight="1" x14ac:dyDescent="0.2"/>
    <row r="2826" ht="9.75" customHeight="1" x14ac:dyDescent="0.2"/>
    <row r="2827" ht="9.75" customHeight="1" x14ac:dyDescent="0.2"/>
    <row r="2828" ht="9.75" customHeight="1" x14ac:dyDescent="0.2"/>
    <row r="2829" ht="9.75" customHeight="1" x14ac:dyDescent="0.2"/>
    <row r="2830" ht="9.75" customHeight="1" x14ac:dyDescent="0.2"/>
    <row r="2831" ht="9.75" customHeight="1" x14ac:dyDescent="0.2"/>
    <row r="2832" ht="9.75" customHeight="1" x14ac:dyDescent="0.2"/>
    <row r="2833" ht="9.75" customHeight="1" x14ac:dyDescent="0.2"/>
    <row r="2834" ht="9.75" customHeight="1" x14ac:dyDescent="0.2"/>
    <row r="2835" ht="9.75" customHeight="1" x14ac:dyDescent="0.2"/>
    <row r="2836" ht="9.75" customHeight="1" x14ac:dyDescent="0.2"/>
    <row r="2837" ht="9.75" customHeight="1" x14ac:dyDescent="0.2"/>
    <row r="2838" ht="9.75" customHeight="1" x14ac:dyDescent="0.2"/>
    <row r="2839" ht="9.75" customHeight="1" x14ac:dyDescent="0.2"/>
    <row r="2840" ht="9.75" customHeight="1" x14ac:dyDescent="0.2"/>
    <row r="2841" ht="9.75" customHeight="1" x14ac:dyDescent="0.2"/>
    <row r="2842" ht="9.75" customHeight="1" x14ac:dyDescent="0.2"/>
    <row r="2843" ht="9.75" customHeight="1" x14ac:dyDescent="0.2"/>
    <row r="2844" ht="9.75" customHeight="1" x14ac:dyDescent="0.2"/>
    <row r="2845" ht="9.75" customHeight="1" x14ac:dyDescent="0.2"/>
    <row r="2846" ht="9.75" customHeight="1" x14ac:dyDescent="0.2"/>
    <row r="2847" ht="9.75" customHeight="1" x14ac:dyDescent="0.2"/>
    <row r="2848" ht="9.75" customHeight="1" x14ac:dyDescent="0.2"/>
    <row r="2849" ht="9.75" customHeight="1" x14ac:dyDescent="0.2"/>
    <row r="2850" ht="9.75" customHeight="1" x14ac:dyDescent="0.2"/>
    <row r="2851" ht="9.75" customHeight="1" x14ac:dyDescent="0.2"/>
    <row r="2852" ht="9.75" customHeight="1" x14ac:dyDescent="0.2"/>
    <row r="2853" ht="9.75" customHeight="1" x14ac:dyDescent="0.2"/>
    <row r="2854" ht="9.75" customHeight="1" x14ac:dyDescent="0.2"/>
    <row r="2855" ht="9.75" customHeight="1" x14ac:dyDescent="0.2"/>
    <row r="2856" ht="9.75" customHeight="1" x14ac:dyDescent="0.2"/>
    <row r="2857" ht="9.75" customHeight="1" x14ac:dyDescent="0.2"/>
    <row r="2858" ht="9.75" customHeight="1" x14ac:dyDescent="0.2"/>
    <row r="2859" ht="9.75" customHeight="1" x14ac:dyDescent="0.2"/>
    <row r="2860" ht="9.75" customHeight="1" x14ac:dyDescent="0.2"/>
    <row r="2861" ht="9.75" customHeight="1" x14ac:dyDescent="0.2"/>
    <row r="2862" ht="9.75" customHeight="1" x14ac:dyDescent="0.2"/>
    <row r="2863" ht="9.75" customHeight="1" x14ac:dyDescent="0.2"/>
    <row r="2864" ht="9.75" customHeight="1" x14ac:dyDescent="0.2"/>
    <row r="2865" ht="9.75" customHeight="1" x14ac:dyDescent="0.2"/>
    <row r="2866" ht="9.75" customHeight="1" x14ac:dyDescent="0.2"/>
    <row r="2867" ht="9.75" customHeight="1" x14ac:dyDescent="0.2"/>
    <row r="2868" ht="9.75" customHeight="1" x14ac:dyDescent="0.2"/>
    <row r="2869" ht="9.75" customHeight="1" x14ac:dyDescent="0.2"/>
    <row r="2870" ht="9.75" customHeight="1" x14ac:dyDescent="0.2"/>
    <row r="2871" ht="9.75" customHeight="1" x14ac:dyDescent="0.2"/>
    <row r="2872" ht="9.75" customHeight="1" x14ac:dyDescent="0.2"/>
    <row r="2873" ht="9.75" customHeight="1" x14ac:dyDescent="0.2"/>
    <row r="2874" ht="9.75" customHeight="1" x14ac:dyDescent="0.2"/>
    <row r="2875" ht="9.75" customHeight="1" x14ac:dyDescent="0.2"/>
    <row r="2876" ht="9.75" customHeight="1" x14ac:dyDescent="0.2"/>
    <row r="2877" ht="9.75" customHeight="1" x14ac:dyDescent="0.2"/>
    <row r="2878" ht="9.75" customHeight="1" x14ac:dyDescent="0.2"/>
    <row r="2879" ht="9.75" customHeight="1" x14ac:dyDescent="0.2"/>
    <row r="2880" ht="9.75" customHeight="1" x14ac:dyDescent="0.2"/>
    <row r="2881" ht="9.75" customHeight="1" x14ac:dyDescent="0.2"/>
    <row r="2882" ht="9.75" customHeight="1" x14ac:dyDescent="0.2"/>
    <row r="2883" ht="9.75" customHeight="1" x14ac:dyDescent="0.2"/>
    <row r="2884" ht="9.75" customHeight="1" x14ac:dyDescent="0.2"/>
    <row r="2885" ht="9.75" customHeight="1" x14ac:dyDescent="0.2"/>
    <row r="2886" ht="9.75" customHeight="1" x14ac:dyDescent="0.2"/>
    <row r="2887" ht="9.75" customHeight="1" x14ac:dyDescent="0.2"/>
    <row r="2888" ht="9.75" customHeight="1" x14ac:dyDescent="0.2"/>
    <row r="2889" ht="9.75" customHeight="1" x14ac:dyDescent="0.2"/>
    <row r="2890" ht="9.75" customHeight="1" x14ac:dyDescent="0.2"/>
    <row r="2891" ht="9.75" customHeight="1" x14ac:dyDescent="0.2"/>
    <row r="2892" ht="9.75" customHeight="1" x14ac:dyDescent="0.2"/>
    <row r="2893" ht="9.75" customHeight="1" x14ac:dyDescent="0.2"/>
    <row r="2894" ht="9.75" customHeight="1" x14ac:dyDescent="0.2"/>
    <row r="2895" ht="9.75" customHeight="1" x14ac:dyDescent="0.2"/>
    <row r="2896" ht="9.75" customHeight="1" x14ac:dyDescent="0.2"/>
    <row r="2897" ht="9.75" customHeight="1" x14ac:dyDescent="0.2"/>
    <row r="2898" ht="9.75" customHeight="1" x14ac:dyDescent="0.2"/>
    <row r="2899" ht="9.75" customHeight="1" x14ac:dyDescent="0.2"/>
    <row r="2900" ht="9.75" customHeight="1" x14ac:dyDescent="0.2"/>
    <row r="2901" ht="9.75" customHeight="1" x14ac:dyDescent="0.2"/>
    <row r="2902" ht="9.75" customHeight="1" x14ac:dyDescent="0.2"/>
    <row r="2903" ht="9.75" customHeight="1" x14ac:dyDescent="0.2"/>
    <row r="2904" ht="9.75" customHeight="1" x14ac:dyDescent="0.2"/>
    <row r="2905" ht="9.75" customHeight="1" x14ac:dyDescent="0.2"/>
    <row r="2906" ht="9.75" customHeight="1" x14ac:dyDescent="0.2"/>
    <row r="2907" ht="9.75" customHeight="1" x14ac:dyDescent="0.2"/>
    <row r="2908" ht="9.75" customHeight="1" x14ac:dyDescent="0.2"/>
    <row r="2909" ht="9.75" customHeight="1" x14ac:dyDescent="0.2"/>
    <row r="2910" ht="9.75" customHeight="1" x14ac:dyDescent="0.2"/>
    <row r="2911" ht="9.75" customHeight="1" x14ac:dyDescent="0.2"/>
    <row r="2912" ht="9.75" customHeight="1" x14ac:dyDescent="0.2"/>
    <row r="2913" ht="9.75" customHeight="1" x14ac:dyDescent="0.2"/>
    <row r="2914" ht="9.75" customHeight="1" x14ac:dyDescent="0.2"/>
    <row r="2915" ht="9.75" customHeight="1" x14ac:dyDescent="0.2"/>
    <row r="2916" ht="9.75" customHeight="1" x14ac:dyDescent="0.2"/>
    <row r="2917" ht="9.75" customHeight="1" x14ac:dyDescent="0.2"/>
    <row r="2918" ht="9.75" customHeight="1" x14ac:dyDescent="0.2"/>
    <row r="2919" ht="9.75" customHeight="1" x14ac:dyDescent="0.2"/>
    <row r="2920" ht="9.75" customHeight="1" x14ac:dyDescent="0.2"/>
    <row r="2921" ht="9.75" customHeight="1" x14ac:dyDescent="0.2"/>
    <row r="2922" ht="9.75" customHeight="1" x14ac:dyDescent="0.2"/>
    <row r="2923" ht="9.75" customHeight="1" x14ac:dyDescent="0.2"/>
    <row r="2924" ht="9.75" customHeight="1" x14ac:dyDescent="0.2"/>
    <row r="2925" ht="9.75" customHeight="1" x14ac:dyDescent="0.2"/>
    <row r="2926" ht="9.75" customHeight="1" x14ac:dyDescent="0.2"/>
    <row r="2927" ht="9.75" customHeight="1" x14ac:dyDescent="0.2"/>
    <row r="2928" ht="9.75" customHeight="1" x14ac:dyDescent="0.2"/>
    <row r="2929" ht="9.75" customHeight="1" x14ac:dyDescent="0.2"/>
    <row r="2930" ht="9.75" customHeight="1" x14ac:dyDescent="0.2"/>
    <row r="2931" ht="9.75" customHeight="1" x14ac:dyDescent="0.2"/>
    <row r="2932" ht="9.75" customHeight="1" x14ac:dyDescent="0.2"/>
    <row r="2933" ht="9.75" customHeight="1" x14ac:dyDescent="0.2"/>
    <row r="2934" ht="9.75" customHeight="1" x14ac:dyDescent="0.2"/>
    <row r="2935" ht="9.75" customHeight="1" x14ac:dyDescent="0.2"/>
    <row r="2936" ht="9.75" customHeight="1" x14ac:dyDescent="0.2"/>
    <row r="2937" ht="9.75" customHeight="1" x14ac:dyDescent="0.2"/>
    <row r="2938" ht="9.75" customHeight="1" x14ac:dyDescent="0.2"/>
    <row r="2939" ht="9.75" customHeight="1" x14ac:dyDescent="0.2"/>
    <row r="2940" ht="9.75" customHeight="1" x14ac:dyDescent="0.2"/>
    <row r="2941" ht="9.75" customHeight="1" x14ac:dyDescent="0.2"/>
    <row r="2942" ht="9.75" customHeight="1" x14ac:dyDescent="0.2"/>
    <row r="2943" ht="9.75" customHeight="1" x14ac:dyDescent="0.2"/>
    <row r="2944" ht="9.75" customHeight="1" x14ac:dyDescent="0.2"/>
    <row r="2945" ht="9.75" customHeight="1" x14ac:dyDescent="0.2"/>
    <row r="2946" ht="9.75" customHeight="1" x14ac:dyDescent="0.2"/>
    <row r="2947" ht="9.75" customHeight="1" x14ac:dyDescent="0.2"/>
    <row r="2948" ht="9.75" customHeight="1" x14ac:dyDescent="0.2"/>
    <row r="2949" ht="9.75" customHeight="1" x14ac:dyDescent="0.2"/>
    <row r="2950" ht="9.75" customHeight="1" x14ac:dyDescent="0.2"/>
    <row r="2951" ht="9.75" customHeight="1" x14ac:dyDescent="0.2"/>
    <row r="2952" ht="9.75" customHeight="1" x14ac:dyDescent="0.2"/>
    <row r="2953" ht="9.75" customHeight="1" x14ac:dyDescent="0.2"/>
    <row r="2954" ht="9.75" customHeight="1" x14ac:dyDescent="0.2"/>
    <row r="2955" ht="9.75" customHeight="1" x14ac:dyDescent="0.2"/>
    <row r="2956" ht="9.75" customHeight="1" x14ac:dyDescent="0.2"/>
    <row r="2957" ht="9.75" customHeight="1" x14ac:dyDescent="0.2"/>
    <row r="2958" ht="9.75" customHeight="1" x14ac:dyDescent="0.2"/>
    <row r="2959" ht="9.75" customHeight="1" x14ac:dyDescent="0.2"/>
    <row r="2960" ht="9.75" customHeight="1" x14ac:dyDescent="0.2"/>
    <row r="2961" ht="9.75" customHeight="1" x14ac:dyDescent="0.2"/>
    <row r="2962" ht="9.75" customHeight="1" x14ac:dyDescent="0.2"/>
    <row r="2963" ht="9.75" customHeight="1" x14ac:dyDescent="0.2"/>
    <row r="2964" ht="9.75" customHeight="1" x14ac:dyDescent="0.2"/>
    <row r="2965" ht="9.75" customHeight="1" x14ac:dyDescent="0.2"/>
    <row r="2966" ht="9.75" customHeight="1" x14ac:dyDescent="0.2"/>
    <row r="2967" ht="9.75" customHeight="1" x14ac:dyDescent="0.2"/>
    <row r="2968" ht="9.75" customHeight="1" x14ac:dyDescent="0.2"/>
    <row r="2969" ht="9.75" customHeight="1" x14ac:dyDescent="0.2"/>
    <row r="2970" ht="9.75" customHeight="1" x14ac:dyDescent="0.2"/>
    <row r="2971" ht="9.75" customHeight="1" x14ac:dyDescent="0.2"/>
    <row r="2972" ht="9.75" customHeight="1" x14ac:dyDescent="0.2"/>
    <row r="2973" ht="9.75" customHeight="1" x14ac:dyDescent="0.2"/>
    <row r="2974" ht="9.75" customHeight="1" x14ac:dyDescent="0.2"/>
    <row r="2975" ht="9.75" customHeight="1" x14ac:dyDescent="0.2"/>
    <row r="2976" ht="9.75" customHeight="1" x14ac:dyDescent="0.2"/>
    <row r="2977" ht="9.75" customHeight="1" x14ac:dyDescent="0.2"/>
    <row r="2978" ht="9.75" customHeight="1" x14ac:dyDescent="0.2"/>
    <row r="2979" ht="9.75" customHeight="1" x14ac:dyDescent="0.2"/>
    <row r="2980" ht="9.75" customHeight="1" x14ac:dyDescent="0.2"/>
    <row r="2981" ht="9.75" customHeight="1" x14ac:dyDescent="0.2"/>
    <row r="2982" ht="9.75" customHeight="1" x14ac:dyDescent="0.2"/>
    <row r="2983" ht="9.75" customHeight="1" x14ac:dyDescent="0.2"/>
    <row r="2984" ht="9.75" customHeight="1" x14ac:dyDescent="0.2"/>
    <row r="2985" ht="9.75" customHeight="1" x14ac:dyDescent="0.2"/>
    <row r="2986" ht="9.75" customHeight="1" x14ac:dyDescent="0.2"/>
    <row r="2987" ht="9.75" customHeight="1" x14ac:dyDescent="0.2"/>
    <row r="2988" ht="9.75" customHeight="1" x14ac:dyDescent="0.2"/>
    <row r="2989" ht="9.75" customHeight="1" x14ac:dyDescent="0.2"/>
    <row r="2990" ht="9.75" customHeight="1" x14ac:dyDescent="0.2"/>
    <row r="2991" ht="9.75" customHeight="1" x14ac:dyDescent="0.2"/>
    <row r="2992" ht="9.75" customHeight="1" x14ac:dyDescent="0.2"/>
    <row r="2993" ht="9.75" customHeight="1" x14ac:dyDescent="0.2"/>
    <row r="2994" ht="9.75" customHeight="1" x14ac:dyDescent="0.2"/>
    <row r="2995" ht="9.75" customHeight="1" x14ac:dyDescent="0.2"/>
    <row r="2996" ht="9.75" customHeight="1" x14ac:dyDescent="0.2"/>
    <row r="2997" ht="9.75" customHeight="1" x14ac:dyDescent="0.2"/>
    <row r="2998" ht="9.75" customHeight="1" x14ac:dyDescent="0.2"/>
    <row r="2999" ht="9.75" customHeight="1" x14ac:dyDescent="0.2"/>
    <row r="3000" ht="9.75" customHeight="1" x14ac:dyDescent="0.2"/>
    <row r="3001" ht="9.75" customHeight="1" x14ac:dyDescent="0.2"/>
    <row r="3002" ht="9.75" customHeight="1" x14ac:dyDescent="0.2"/>
    <row r="3003" ht="9.75" customHeight="1" x14ac:dyDescent="0.2"/>
    <row r="3004" ht="9.75" customHeight="1" x14ac:dyDescent="0.2"/>
    <row r="3005" ht="9.75" customHeight="1" x14ac:dyDescent="0.2"/>
    <row r="3006" ht="9.75" customHeight="1" x14ac:dyDescent="0.2"/>
    <row r="3007" ht="9.75" customHeight="1" x14ac:dyDescent="0.2"/>
    <row r="3008" ht="9.75" customHeight="1" x14ac:dyDescent="0.2"/>
    <row r="3009" ht="9.75" customHeight="1" x14ac:dyDescent="0.2"/>
    <row r="3010" ht="9.75" customHeight="1" x14ac:dyDescent="0.2"/>
    <row r="3011" ht="9.75" customHeight="1" x14ac:dyDescent="0.2"/>
    <row r="3012" ht="9.75" customHeight="1" x14ac:dyDescent="0.2"/>
    <row r="3013" ht="9.75" customHeight="1" x14ac:dyDescent="0.2"/>
    <row r="3014" ht="9.75" customHeight="1" x14ac:dyDescent="0.2"/>
    <row r="3015" ht="9.75" customHeight="1" x14ac:dyDescent="0.2"/>
    <row r="3016" ht="9.75" customHeight="1" x14ac:dyDescent="0.2"/>
    <row r="3017" ht="9.75" customHeight="1" x14ac:dyDescent="0.2"/>
    <row r="3018" ht="9.75" customHeight="1" x14ac:dyDescent="0.2"/>
    <row r="3019" ht="9.75" customHeight="1" x14ac:dyDescent="0.2"/>
    <row r="3020" ht="9.75" customHeight="1" x14ac:dyDescent="0.2"/>
    <row r="3021" ht="9.75" customHeight="1" x14ac:dyDescent="0.2"/>
    <row r="3022" ht="9.75" customHeight="1" x14ac:dyDescent="0.2"/>
    <row r="3023" ht="9.75" customHeight="1" x14ac:dyDescent="0.2"/>
    <row r="3024" ht="9.75" customHeight="1" x14ac:dyDescent="0.2"/>
    <row r="3025" ht="9.75" customHeight="1" x14ac:dyDescent="0.2"/>
    <row r="3026" ht="9.75" customHeight="1" x14ac:dyDescent="0.2"/>
    <row r="3027" ht="9.75" customHeight="1" x14ac:dyDescent="0.2"/>
    <row r="3028" ht="9.75" customHeight="1" x14ac:dyDescent="0.2"/>
    <row r="3029" ht="9.75" customHeight="1" x14ac:dyDescent="0.2"/>
    <row r="3030" ht="9.75" customHeight="1" x14ac:dyDescent="0.2"/>
    <row r="3031" ht="9.75" customHeight="1" x14ac:dyDescent="0.2"/>
    <row r="3032" ht="9.75" customHeight="1" x14ac:dyDescent="0.2"/>
    <row r="3033" ht="9.75" customHeight="1" x14ac:dyDescent="0.2"/>
    <row r="3034" ht="9.75" customHeight="1" x14ac:dyDescent="0.2"/>
    <row r="3035" ht="9.75" customHeight="1" x14ac:dyDescent="0.2"/>
    <row r="3036" ht="9.75" customHeight="1" x14ac:dyDescent="0.2"/>
    <row r="3037" ht="9.75" customHeight="1" x14ac:dyDescent="0.2"/>
    <row r="3038" ht="9.75" customHeight="1" x14ac:dyDescent="0.2"/>
    <row r="3039" ht="9.75" customHeight="1" x14ac:dyDescent="0.2"/>
    <row r="3040" ht="9.75" customHeight="1" x14ac:dyDescent="0.2"/>
    <row r="3041" ht="9.75" customHeight="1" x14ac:dyDescent="0.2"/>
    <row r="3042" ht="9.75" customHeight="1" x14ac:dyDescent="0.2"/>
    <row r="3043" ht="9.75" customHeight="1" x14ac:dyDescent="0.2"/>
    <row r="3044" ht="9.75" customHeight="1" x14ac:dyDescent="0.2"/>
    <row r="3045" ht="9.75" customHeight="1" x14ac:dyDescent="0.2"/>
    <row r="3046" ht="9.75" customHeight="1" x14ac:dyDescent="0.2"/>
    <row r="3047" ht="9.75" customHeight="1" x14ac:dyDescent="0.2"/>
    <row r="3048" ht="9.75" customHeight="1" x14ac:dyDescent="0.2"/>
    <row r="3049" ht="9.75" customHeight="1" x14ac:dyDescent="0.2"/>
    <row r="3050" ht="9.75" customHeight="1" x14ac:dyDescent="0.2"/>
    <row r="3051" ht="9.75" customHeight="1" x14ac:dyDescent="0.2"/>
    <row r="3052" ht="9.75" customHeight="1" x14ac:dyDescent="0.2"/>
    <row r="3053" ht="9.75" customHeight="1" x14ac:dyDescent="0.2"/>
    <row r="3054" ht="9.75" customHeight="1" x14ac:dyDescent="0.2"/>
    <row r="3055" ht="9.75" customHeight="1" x14ac:dyDescent="0.2"/>
    <row r="3056" ht="9.75" customHeight="1" x14ac:dyDescent="0.2"/>
    <row r="3057" ht="9.75" customHeight="1" x14ac:dyDescent="0.2"/>
    <row r="3058" ht="9.75" customHeight="1" x14ac:dyDescent="0.2"/>
    <row r="3059" ht="9.75" customHeight="1" x14ac:dyDescent="0.2"/>
    <row r="3060" ht="9.75" customHeight="1" x14ac:dyDescent="0.2"/>
    <row r="3061" ht="9.75" customHeight="1" x14ac:dyDescent="0.2"/>
    <row r="3062" ht="9.75" customHeight="1" x14ac:dyDescent="0.2"/>
    <row r="3063" ht="9.75" customHeight="1" x14ac:dyDescent="0.2"/>
    <row r="3064" ht="9.75" customHeight="1" x14ac:dyDescent="0.2"/>
    <row r="3065" ht="9.75" customHeight="1" x14ac:dyDescent="0.2"/>
    <row r="3066" ht="9.75" customHeight="1" x14ac:dyDescent="0.2"/>
    <row r="3067" ht="9.75" customHeight="1" x14ac:dyDescent="0.2"/>
    <row r="3068" ht="9.75" customHeight="1" x14ac:dyDescent="0.2"/>
    <row r="3069" ht="9.75" customHeight="1" x14ac:dyDescent="0.2"/>
    <row r="3070" ht="9.75" customHeight="1" x14ac:dyDescent="0.2"/>
    <row r="3071" ht="9.75" customHeight="1" x14ac:dyDescent="0.2"/>
    <row r="3072" ht="9.75" customHeight="1" x14ac:dyDescent="0.2"/>
    <row r="3073" ht="9.75" customHeight="1" x14ac:dyDescent="0.2"/>
    <row r="3074" ht="9.75" customHeight="1" x14ac:dyDescent="0.2"/>
    <row r="3075" ht="9.75" customHeight="1" x14ac:dyDescent="0.2"/>
    <row r="3076" ht="9.75" customHeight="1" x14ac:dyDescent="0.2"/>
    <row r="3077" ht="9.75" customHeight="1" x14ac:dyDescent="0.2"/>
    <row r="3078" ht="9.75" customHeight="1" x14ac:dyDescent="0.2"/>
    <row r="3079" ht="9.75" customHeight="1" x14ac:dyDescent="0.2"/>
    <row r="3080" ht="9.75" customHeight="1" x14ac:dyDescent="0.2"/>
    <row r="3081" ht="9.75" customHeight="1" x14ac:dyDescent="0.2"/>
    <row r="3082" ht="9.75" customHeight="1" x14ac:dyDescent="0.2"/>
    <row r="3083" ht="9.75" customHeight="1" x14ac:dyDescent="0.2"/>
    <row r="3084" ht="9.75" customHeight="1" x14ac:dyDescent="0.2"/>
    <row r="3085" ht="9.75" customHeight="1" x14ac:dyDescent="0.2"/>
    <row r="3086" ht="9.75" customHeight="1" x14ac:dyDescent="0.2"/>
    <row r="3087" ht="9.75" customHeight="1" x14ac:dyDescent="0.2"/>
    <row r="3088" ht="9.75" customHeight="1" x14ac:dyDescent="0.2"/>
    <row r="3089" ht="9.75" customHeight="1" x14ac:dyDescent="0.2"/>
    <row r="3090" ht="9.75" customHeight="1" x14ac:dyDescent="0.2"/>
    <row r="3091" ht="9.75" customHeight="1" x14ac:dyDescent="0.2"/>
    <row r="3092" ht="9.75" customHeight="1" x14ac:dyDescent="0.2"/>
    <row r="3093" ht="9.75" customHeight="1" x14ac:dyDescent="0.2"/>
    <row r="3094" ht="9.75" customHeight="1" x14ac:dyDescent="0.2"/>
    <row r="3095" ht="9.75" customHeight="1" x14ac:dyDescent="0.2"/>
    <row r="3096" ht="9.75" customHeight="1" x14ac:dyDescent="0.2"/>
    <row r="3097" ht="9.75" customHeight="1" x14ac:dyDescent="0.2"/>
    <row r="3098" ht="9.75" customHeight="1" x14ac:dyDescent="0.2"/>
    <row r="3099" ht="9.75" customHeight="1" x14ac:dyDescent="0.2"/>
    <row r="3100" ht="9.75" customHeight="1" x14ac:dyDescent="0.2"/>
    <row r="3101" ht="9.75" customHeight="1" x14ac:dyDescent="0.2"/>
    <row r="3102" ht="9.75" customHeight="1" x14ac:dyDescent="0.2"/>
    <row r="3103" ht="9.75" customHeight="1" x14ac:dyDescent="0.2"/>
    <row r="3104" ht="9.75" customHeight="1" x14ac:dyDescent="0.2"/>
    <row r="3105" ht="9.75" customHeight="1" x14ac:dyDescent="0.2"/>
    <row r="3106" ht="9.75" customHeight="1" x14ac:dyDescent="0.2"/>
    <row r="3107" ht="9.75" customHeight="1" x14ac:dyDescent="0.2"/>
    <row r="3108" ht="9.75" customHeight="1" x14ac:dyDescent="0.2"/>
    <row r="3109" ht="9.75" customHeight="1" x14ac:dyDescent="0.2"/>
    <row r="3110" ht="9.75" customHeight="1" x14ac:dyDescent="0.2"/>
    <row r="3111" ht="9.75" customHeight="1" x14ac:dyDescent="0.2"/>
    <row r="3112" ht="9.75" customHeight="1" x14ac:dyDescent="0.2"/>
    <row r="3113" ht="9.75" customHeight="1" x14ac:dyDescent="0.2"/>
    <row r="3114" ht="9.75" customHeight="1" x14ac:dyDescent="0.2"/>
    <row r="3115" ht="9.75" customHeight="1" x14ac:dyDescent="0.2"/>
    <row r="3116" ht="9.75" customHeight="1" x14ac:dyDescent="0.2"/>
    <row r="3117" ht="9.75" customHeight="1" x14ac:dyDescent="0.2"/>
    <row r="3118" ht="9.75" customHeight="1" x14ac:dyDescent="0.2"/>
    <row r="3119" ht="9.75" customHeight="1" x14ac:dyDescent="0.2"/>
    <row r="3120" ht="9.75" customHeight="1" x14ac:dyDescent="0.2"/>
    <row r="3121" ht="9.75" customHeight="1" x14ac:dyDescent="0.2"/>
    <row r="3122" ht="9.75" customHeight="1" x14ac:dyDescent="0.2"/>
    <row r="3123" ht="9.75" customHeight="1" x14ac:dyDescent="0.2"/>
    <row r="3124" ht="9.75" customHeight="1" x14ac:dyDescent="0.2"/>
    <row r="3125" ht="9.75" customHeight="1" x14ac:dyDescent="0.2"/>
    <row r="3126" ht="9.75" customHeight="1" x14ac:dyDescent="0.2"/>
    <row r="3127" ht="9.75" customHeight="1" x14ac:dyDescent="0.2"/>
    <row r="3128" ht="9.75" customHeight="1" x14ac:dyDescent="0.2"/>
    <row r="3129" ht="9.75" customHeight="1" x14ac:dyDescent="0.2"/>
    <row r="3130" ht="9.75" customHeight="1" x14ac:dyDescent="0.2"/>
    <row r="3131" ht="9.75" customHeight="1" x14ac:dyDescent="0.2"/>
    <row r="3132" ht="9.75" customHeight="1" x14ac:dyDescent="0.2"/>
    <row r="3133" ht="9.75" customHeight="1" x14ac:dyDescent="0.2"/>
    <row r="3134" ht="9.75" customHeight="1" x14ac:dyDescent="0.2"/>
    <row r="3135" ht="9.75" customHeight="1" x14ac:dyDescent="0.2"/>
    <row r="3136" ht="9.75" customHeight="1" x14ac:dyDescent="0.2"/>
    <row r="3137" ht="9.75" customHeight="1" x14ac:dyDescent="0.2"/>
    <row r="3138" ht="9.75" customHeight="1" x14ac:dyDescent="0.2"/>
    <row r="3139" ht="9.75" customHeight="1" x14ac:dyDescent="0.2"/>
    <row r="3140" ht="9.75" customHeight="1" x14ac:dyDescent="0.2"/>
    <row r="3141" ht="9.75" customHeight="1" x14ac:dyDescent="0.2"/>
    <row r="3142" ht="9.75" customHeight="1" x14ac:dyDescent="0.2"/>
    <row r="3143" ht="9.75" customHeight="1" x14ac:dyDescent="0.2"/>
    <row r="3144" ht="9.75" customHeight="1" x14ac:dyDescent="0.2"/>
    <row r="3145" ht="9.75" customHeight="1" x14ac:dyDescent="0.2"/>
    <row r="3146" ht="9.75" customHeight="1" x14ac:dyDescent="0.2"/>
    <row r="3147" ht="9.75" customHeight="1" x14ac:dyDescent="0.2"/>
    <row r="3148" ht="9.75" customHeight="1" x14ac:dyDescent="0.2"/>
    <row r="3149" ht="9.75" customHeight="1" x14ac:dyDescent="0.2"/>
    <row r="3150" ht="9.75" customHeight="1" x14ac:dyDescent="0.2"/>
    <row r="3151" ht="9.75" customHeight="1" x14ac:dyDescent="0.2"/>
    <row r="3152" ht="9.75" customHeight="1" x14ac:dyDescent="0.2"/>
    <row r="3153" ht="9.75" customHeight="1" x14ac:dyDescent="0.2"/>
    <row r="3154" ht="9.75" customHeight="1" x14ac:dyDescent="0.2"/>
    <row r="3155" ht="9.75" customHeight="1" x14ac:dyDescent="0.2"/>
    <row r="3156" ht="9.75" customHeight="1" x14ac:dyDescent="0.2"/>
    <row r="3157" ht="9.75" customHeight="1" x14ac:dyDescent="0.2"/>
    <row r="3158" ht="9.75" customHeight="1" x14ac:dyDescent="0.2"/>
    <row r="3159" ht="9.75" customHeight="1" x14ac:dyDescent="0.2"/>
    <row r="3160" ht="9.75" customHeight="1" x14ac:dyDescent="0.2"/>
    <row r="3161" ht="9.75" customHeight="1" x14ac:dyDescent="0.2"/>
    <row r="3162" ht="9.75" customHeight="1" x14ac:dyDescent="0.2"/>
    <row r="3163" ht="9.75" customHeight="1" x14ac:dyDescent="0.2"/>
    <row r="3164" ht="9.75" customHeight="1" x14ac:dyDescent="0.2"/>
    <row r="3165" ht="9.75" customHeight="1" x14ac:dyDescent="0.2"/>
    <row r="3166" ht="9.75" customHeight="1" x14ac:dyDescent="0.2"/>
    <row r="3167" ht="9.75" customHeight="1" x14ac:dyDescent="0.2"/>
    <row r="3168" ht="9.75" customHeight="1" x14ac:dyDescent="0.2"/>
    <row r="3169" ht="9.75" customHeight="1" x14ac:dyDescent="0.2"/>
    <row r="3170" ht="9.75" customHeight="1" x14ac:dyDescent="0.2"/>
    <row r="3171" ht="9.75" customHeight="1" x14ac:dyDescent="0.2"/>
    <row r="3172" ht="9.75" customHeight="1" x14ac:dyDescent="0.2"/>
    <row r="3173" ht="9.75" customHeight="1" x14ac:dyDescent="0.2"/>
    <row r="3174" ht="9.75" customHeight="1" x14ac:dyDescent="0.2"/>
    <row r="3175" ht="9.75" customHeight="1" x14ac:dyDescent="0.2"/>
    <row r="3176" ht="9.75" customHeight="1" x14ac:dyDescent="0.2"/>
    <row r="3177" ht="9.75" customHeight="1" x14ac:dyDescent="0.2"/>
    <row r="3178" ht="9.75" customHeight="1" x14ac:dyDescent="0.2"/>
    <row r="3179" ht="9.75" customHeight="1" x14ac:dyDescent="0.2"/>
    <row r="3180" ht="9.75" customHeight="1" x14ac:dyDescent="0.2"/>
    <row r="3181" ht="9.75" customHeight="1" x14ac:dyDescent="0.2"/>
    <row r="3182" ht="9.75" customHeight="1" x14ac:dyDescent="0.2"/>
    <row r="3183" ht="9.75" customHeight="1" x14ac:dyDescent="0.2"/>
    <row r="3184" ht="9.75" customHeight="1" x14ac:dyDescent="0.2"/>
    <row r="3185" ht="9.75" customHeight="1" x14ac:dyDescent="0.2"/>
    <row r="3186" ht="9.75" customHeight="1" x14ac:dyDescent="0.2"/>
    <row r="3187" ht="9.75" customHeight="1" x14ac:dyDescent="0.2"/>
    <row r="3188" ht="9.75" customHeight="1" x14ac:dyDescent="0.2"/>
    <row r="3189" ht="9.75" customHeight="1" x14ac:dyDescent="0.2"/>
    <row r="3190" ht="9.75" customHeight="1" x14ac:dyDescent="0.2"/>
    <row r="3191" ht="9.75" customHeight="1" x14ac:dyDescent="0.2"/>
    <row r="3192" ht="9.75" customHeight="1" x14ac:dyDescent="0.2"/>
    <row r="3193" ht="9.75" customHeight="1" x14ac:dyDescent="0.2"/>
    <row r="3194" ht="9.75" customHeight="1" x14ac:dyDescent="0.2"/>
    <row r="3195" ht="9.75" customHeight="1" x14ac:dyDescent="0.2"/>
    <row r="3196" ht="9.75" customHeight="1" x14ac:dyDescent="0.2"/>
    <row r="3197" ht="9.75" customHeight="1" x14ac:dyDescent="0.2"/>
    <row r="3198" ht="9.75" customHeight="1" x14ac:dyDescent="0.2"/>
    <row r="3199" ht="9.75" customHeight="1" x14ac:dyDescent="0.2"/>
    <row r="3200" ht="9.75" customHeight="1" x14ac:dyDescent="0.2"/>
    <row r="3201" ht="9.75" customHeight="1" x14ac:dyDescent="0.2"/>
    <row r="3202" ht="9.75" customHeight="1" x14ac:dyDescent="0.2"/>
    <row r="3203" ht="9.75" customHeight="1" x14ac:dyDescent="0.2"/>
    <row r="3204" ht="9.75" customHeight="1" x14ac:dyDescent="0.2"/>
    <row r="3205" ht="9.75" customHeight="1" x14ac:dyDescent="0.2"/>
    <row r="3206" ht="9.75" customHeight="1" x14ac:dyDescent="0.2"/>
    <row r="3207" ht="9.75" customHeight="1" x14ac:dyDescent="0.2"/>
    <row r="3208" ht="9.75" customHeight="1" x14ac:dyDescent="0.2"/>
    <row r="3209" ht="9.75" customHeight="1" x14ac:dyDescent="0.2"/>
    <row r="3210" ht="9.75" customHeight="1" x14ac:dyDescent="0.2"/>
    <row r="3211" ht="9.75" customHeight="1" x14ac:dyDescent="0.2"/>
    <row r="3212" ht="9.75" customHeight="1" x14ac:dyDescent="0.2"/>
    <row r="3213" ht="9.75" customHeight="1" x14ac:dyDescent="0.2"/>
    <row r="3214" ht="9.75" customHeight="1" x14ac:dyDescent="0.2"/>
    <row r="3215" ht="9.75" customHeight="1" x14ac:dyDescent="0.2"/>
    <row r="3216" ht="9.75" customHeight="1" x14ac:dyDescent="0.2"/>
    <row r="3217" ht="9.75" customHeight="1" x14ac:dyDescent="0.2"/>
    <row r="3218" ht="9.75" customHeight="1" x14ac:dyDescent="0.2"/>
    <row r="3219" ht="9.75" customHeight="1" x14ac:dyDescent="0.2"/>
    <row r="3220" ht="9.75" customHeight="1" x14ac:dyDescent="0.2"/>
    <row r="3221" ht="9.75" customHeight="1" x14ac:dyDescent="0.2"/>
    <row r="3222" ht="9.75" customHeight="1" x14ac:dyDescent="0.2"/>
    <row r="3223" ht="9.75" customHeight="1" x14ac:dyDescent="0.2"/>
    <row r="3224" ht="9.75" customHeight="1" x14ac:dyDescent="0.2"/>
    <row r="3225" ht="9.75" customHeight="1" x14ac:dyDescent="0.2"/>
    <row r="3226" ht="9.75" customHeight="1" x14ac:dyDescent="0.2"/>
    <row r="3227" ht="9.75" customHeight="1" x14ac:dyDescent="0.2"/>
    <row r="3228" ht="9.75" customHeight="1" x14ac:dyDescent="0.2"/>
    <row r="3229" ht="9.75" customHeight="1" x14ac:dyDescent="0.2"/>
    <row r="3230" ht="9.75" customHeight="1" x14ac:dyDescent="0.2"/>
    <row r="3231" ht="9.75" customHeight="1" x14ac:dyDescent="0.2"/>
    <row r="3232" ht="9.75" customHeight="1" x14ac:dyDescent="0.2"/>
    <row r="3233" ht="9.75" customHeight="1" x14ac:dyDescent="0.2"/>
    <row r="3234" ht="9.75" customHeight="1" x14ac:dyDescent="0.2"/>
    <row r="3235" ht="9.75" customHeight="1" x14ac:dyDescent="0.2"/>
    <row r="3236" ht="9.75" customHeight="1" x14ac:dyDescent="0.2"/>
    <row r="3237" ht="9.75" customHeight="1" x14ac:dyDescent="0.2"/>
    <row r="3238" ht="9.75" customHeight="1" x14ac:dyDescent="0.2"/>
    <row r="3239" ht="9.75" customHeight="1" x14ac:dyDescent="0.2"/>
    <row r="3240" ht="9.75" customHeight="1" x14ac:dyDescent="0.2"/>
    <row r="3241" ht="9.75" customHeight="1" x14ac:dyDescent="0.2"/>
    <row r="3242" ht="9.75" customHeight="1" x14ac:dyDescent="0.2"/>
    <row r="3243" ht="9.75" customHeight="1" x14ac:dyDescent="0.2"/>
    <row r="3244" ht="9.75" customHeight="1" x14ac:dyDescent="0.2"/>
    <row r="3245" ht="9.75" customHeight="1" x14ac:dyDescent="0.2"/>
    <row r="3246" ht="9.75" customHeight="1" x14ac:dyDescent="0.2"/>
    <row r="3247" ht="9.75" customHeight="1" x14ac:dyDescent="0.2"/>
    <row r="3248" ht="9.75" customHeight="1" x14ac:dyDescent="0.2"/>
    <row r="3249" ht="9.75" customHeight="1" x14ac:dyDescent="0.2"/>
    <row r="3250" ht="9.75" customHeight="1" x14ac:dyDescent="0.2"/>
    <row r="3251" ht="9.75" customHeight="1" x14ac:dyDescent="0.2"/>
    <row r="3252" ht="9.75" customHeight="1" x14ac:dyDescent="0.2"/>
    <row r="3253" ht="9.75" customHeight="1" x14ac:dyDescent="0.2"/>
    <row r="3254" ht="9.75" customHeight="1" x14ac:dyDescent="0.2"/>
    <row r="3255" ht="9.75" customHeight="1" x14ac:dyDescent="0.2"/>
    <row r="3256" ht="9.75" customHeight="1" x14ac:dyDescent="0.2"/>
    <row r="3257" ht="9.75" customHeight="1" x14ac:dyDescent="0.2"/>
    <row r="3258" ht="9.75" customHeight="1" x14ac:dyDescent="0.2"/>
    <row r="3259" ht="9.75" customHeight="1" x14ac:dyDescent="0.2"/>
    <row r="3260" ht="9.75" customHeight="1" x14ac:dyDescent="0.2"/>
    <row r="3261" ht="9.75" customHeight="1" x14ac:dyDescent="0.2"/>
    <row r="3262" ht="9.75" customHeight="1" x14ac:dyDescent="0.2"/>
    <row r="3263" ht="9.75" customHeight="1" x14ac:dyDescent="0.2"/>
    <row r="3264" ht="9.75" customHeight="1" x14ac:dyDescent="0.2"/>
    <row r="3265" ht="9.75" customHeight="1" x14ac:dyDescent="0.2"/>
    <row r="3266" ht="9.75" customHeight="1" x14ac:dyDescent="0.2"/>
    <row r="3267" ht="9.75" customHeight="1" x14ac:dyDescent="0.2"/>
    <row r="3268" ht="9.75" customHeight="1" x14ac:dyDescent="0.2"/>
    <row r="3269" ht="9.75" customHeight="1" x14ac:dyDescent="0.2"/>
    <row r="3270" ht="9.75" customHeight="1" x14ac:dyDescent="0.2"/>
    <row r="3271" ht="9.75" customHeight="1" x14ac:dyDescent="0.2"/>
    <row r="3272" ht="9.75" customHeight="1" x14ac:dyDescent="0.2"/>
    <row r="3273" ht="9.75" customHeight="1" x14ac:dyDescent="0.2"/>
    <row r="3274" ht="9.75" customHeight="1" x14ac:dyDescent="0.2"/>
    <row r="3275" ht="9.75" customHeight="1" x14ac:dyDescent="0.2"/>
    <row r="3276" ht="9.75" customHeight="1" x14ac:dyDescent="0.2"/>
    <row r="3277" ht="9.75" customHeight="1" x14ac:dyDescent="0.2"/>
    <row r="3278" ht="9.75" customHeight="1" x14ac:dyDescent="0.2"/>
    <row r="3279" ht="9.75" customHeight="1" x14ac:dyDescent="0.2"/>
    <row r="3280" ht="9.75" customHeight="1" x14ac:dyDescent="0.2"/>
    <row r="3281" ht="9.75" customHeight="1" x14ac:dyDescent="0.2"/>
    <row r="3282" ht="9.75" customHeight="1" x14ac:dyDescent="0.2"/>
    <row r="3283" ht="9.75" customHeight="1" x14ac:dyDescent="0.2"/>
    <row r="3284" ht="9.75" customHeight="1" x14ac:dyDescent="0.2"/>
    <row r="3285" ht="9.75" customHeight="1" x14ac:dyDescent="0.2"/>
    <row r="3286" ht="9.75" customHeight="1" x14ac:dyDescent="0.2"/>
    <row r="3287" ht="9.75" customHeight="1" x14ac:dyDescent="0.2"/>
    <row r="3288" ht="9.75" customHeight="1" x14ac:dyDescent="0.2"/>
    <row r="3289" ht="9.75" customHeight="1" x14ac:dyDescent="0.2"/>
    <row r="3290" ht="9.75" customHeight="1" x14ac:dyDescent="0.2"/>
    <row r="3291" ht="9.75" customHeight="1" x14ac:dyDescent="0.2"/>
    <row r="3292" ht="9.75" customHeight="1" x14ac:dyDescent="0.2"/>
    <row r="3293" ht="9.75" customHeight="1" x14ac:dyDescent="0.2"/>
    <row r="3294" ht="9.75" customHeight="1" x14ac:dyDescent="0.2"/>
    <row r="3295" ht="9.75" customHeight="1" x14ac:dyDescent="0.2"/>
    <row r="3296" ht="9.75" customHeight="1" x14ac:dyDescent="0.2"/>
    <row r="3297" ht="9.75" customHeight="1" x14ac:dyDescent="0.2"/>
    <row r="3298" ht="9.75" customHeight="1" x14ac:dyDescent="0.2"/>
    <row r="3299" ht="9.75" customHeight="1" x14ac:dyDescent="0.2"/>
    <row r="3300" ht="9.75" customHeight="1" x14ac:dyDescent="0.2"/>
    <row r="3301" ht="9.75" customHeight="1" x14ac:dyDescent="0.2"/>
    <row r="3302" ht="9.75" customHeight="1" x14ac:dyDescent="0.2"/>
    <row r="3303" ht="9.75" customHeight="1" x14ac:dyDescent="0.2"/>
    <row r="3304" ht="9.75" customHeight="1" x14ac:dyDescent="0.2"/>
    <row r="3305" ht="9.75" customHeight="1" x14ac:dyDescent="0.2"/>
    <row r="3306" ht="9.75" customHeight="1" x14ac:dyDescent="0.2"/>
    <row r="3307" ht="9.75" customHeight="1" x14ac:dyDescent="0.2"/>
    <row r="3308" ht="9.75" customHeight="1" x14ac:dyDescent="0.2"/>
    <row r="3309" ht="9.75" customHeight="1" x14ac:dyDescent="0.2"/>
    <row r="3310" ht="9.75" customHeight="1" x14ac:dyDescent="0.2"/>
    <row r="3311" ht="9.75" customHeight="1" x14ac:dyDescent="0.2"/>
    <row r="3312" ht="9.75" customHeight="1" x14ac:dyDescent="0.2"/>
    <row r="3313" ht="9.75" customHeight="1" x14ac:dyDescent="0.2"/>
    <row r="3314" ht="9.75" customHeight="1" x14ac:dyDescent="0.2"/>
    <row r="3315" ht="9.75" customHeight="1" x14ac:dyDescent="0.2"/>
    <row r="3316" ht="9.75" customHeight="1" x14ac:dyDescent="0.2"/>
    <row r="3317" ht="9.75" customHeight="1" x14ac:dyDescent="0.2"/>
    <row r="3318" ht="9.75" customHeight="1" x14ac:dyDescent="0.2"/>
    <row r="3319" ht="9.75" customHeight="1" x14ac:dyDescent="0.2"/>
    <row r="3320" ht="9.75" customHeight="1" x14ac:dyDescent="0.2"/>
    <row r="3321" ht="9.75" customHeight="1" x14ac:dyDescent="0.2"/>
    <row r="3322" ht="9.75" customHeight="1" x14ac:dyDescent="0.2"/>
    <row r="3323" ht="9.75" customHeight="1" x14ac:dyDescent="0.2"/>
    <row r="3324" ht="9.75" customHeight="1" x14ac:dyDescent="0.2"/>
    <row r="3325" ht="9.75" customHeight="1" x14ac:dyDescent="0.2"/>
    <row r="3326" ht="9.75" customHeight="1" x14ac:dyDescent="0.2"/>
    <row r="3327" ht="9.75" customHeight="1" x14ac:dyDescent="0.2"/>
    <row r="3328" ht="9.75" customHeight="1" x14ac:dyDescent="0.2"/>
    <row r="3329" ht="9.75" customHeight="1" x14ac:dyDescent="0.2"/>
    <row r="3330" ht="9.75" customHeight="1" x14ac:dyDescent="0.2"/>
    <row r="3331" ht="9.75" customHeight="1" x14ac:dyDescent="0.2"/>
    <row r="3332" ht="9.75" customHeight="1" x14ac:dyDescent="0.2"/>
    <row r="3333" ht="9.75" customHeight="1" x14ac:dyDescent="0.2"/>
    <row r="3334" ht="9.75" customHeight="1" x14ac:dyDescent="0.2"/>
    <row r="3335" ht="9.75" customHeight="1" x14ac:dyDescent="0.2"/>
    <row r="3336" ht="9.75" customHeight="1" x14ac:dyDescent="0.2"/>
    <row r="3337" ht="9.75" customHeight="1" x14ac:dyDescent="0.2"/>
    <row r="3338" ht="9.75" customHeight="1" x14ac:dyDescent="0.2"/>
    <row r="3339" ht="9.75" customHeight="1" x14ac:dyDescent="0.2"/>
    <row r="3340" ht="9.75" customHeight="1" x14ac:dyDescent="0.2"/>
    <row r="3341" ht="9.75" customHeight="1" x14ac:dyDescent="0.2"/>
    <row r="3342" ht="9.75" customHeight="1" x14ac:dyDescent="0.2"/>
    <row r="3343" ht="9.75" customHeight="1" x14ac:dyDescent="0.2"/>
    <row r="3344" ht="9.75" customHeight="1" x14ac:dyDescent="0.2"/>
    <row r="3345" ht="9.75" customHeight="1" x14ac:dyDescent="0.2"/>
    <row r="3346" ht="9.75" customHeight="1" x14ac:dyDescent="0.2"/>
    <row r="3347" ht="9.75" customHeight="1" x14ac:dyDescent="0.2"/>
    <row r="3348" ht="9.75" customHeight="1" x14ac:dyDescent="0.2"/>
    <row r="3349" ht="9.75" customHeight="1" x14ac:dyDescent="0.2"/>
    <row r="3350" ht="9.75" customHeight="1" x14ac:dyDescent="0.2"/>
    <row r="3351" ht="9.75" customHeight="1" x14ac:dyDescent="0.2"/>
    <row r="3352" ht="9.75" customHeight="1" x14ac:dyDescent="0.2"/>
    <row r="3353" ht="9.75" customHeight="1" x14ac:dyDescent="0.2"/>
    <row r="3354" ht="9.75" customHeight="1" x14ac:dyDescent="0.2"/>
    <row r="3355" ht="9.75" customHeight="1" x14ac:dyDescent="0.2"/>
    <row r="3356" ht="9.75" customHeight="1" x14ac:dyDescent="0.2"/>
    <row r="3357" ht="9.75" customHeight="1" x14ac:dyDescent="0.2"/>
    <row r="3358" ht="9.75" customHeight="1" x14ac:dyDescent="0.2"/>
    <row r="3359" ht="9.75" customHeight="1" x14ac:dyDescent="0.2"/>
    <row r="3360" ht="9.75" customHeight="1" x14ac:dyDescent="0.2"/>
    <row r="3361" ht="9.75" customHeight="1" x14ac:dyDescent="0.2"/>
    <row r="3362" ht="9.75" customHeight="1" x14ac:dyDescent="0.2"/>
    <row r="3363" ht="9.75" customHeight="1" x14ac:dyDescent="0.2"/>
    <row r="3364" ht="9.75" customHeight="1" x14ac:dyDescent="0.2"/>
    <row r="3365" ht="9.75" customHeight="1" x14ac:dyDescent="0.2"/>
    <row r="3366" ht="9.75" customHeight="1" x14ac:dyDescent="0.2"/>
    <row r="3367" ht="9.75" customHeight="1" x14ac:dyDescent="0.2"/>
    <row r="3368" ht="9.75" customHeight="1" x14ac:dyDescent="0.2"/>
    <row r="3369" ht="9.75" customHeight="1" x14ac:dyDescent="0.2"/>
    <row r="3370" ht="9.75" customHeight="1" x14ac:dyDescent="0.2"/>
    <row r="3371" ht="9.75" customHeight="1" x14ac:dyDescent="0.2"/>
    <row r="3372" ht="9.75" customHeight="1" x14ac:dyDescent="0.2"/>
    <row r="3373" ht="9.75" customHeight="1" x14ac:dyDescent="0.2"/>
    <row r="3374" ht="9.75" customHeight="1" x14ac:dyDescent="0.2"/>
    <row r="3375" ht="9.75" customHeight="1" x14ac:dyDescent="0.2"/>
    <row r="3376" ht="9.75" customHeight="1" x14ac:dyDescent="0.2"/>
    <row r="3377" ht="9.75" customHeight="1" x14ac:dyDescent="0.2"/>
    <row r="3378" ht="9.75" customHeight="1" x14ac:dyDescent="0.2"/>
    <row r="3379" ht="9.75" customHeight="1" x14ac:dyDescent="0.2"/>
    <row r="3380" ht="9.75" customHeight="1" x14ac:dyDescent="0.2"/>
    <row r="3381" ht="9.75" customHeight="1" x14ac:dyDescent="0.2"/>
    <row r="3382" ht="9.75" customHeight="1" x14ac:dyDescent="0.2"/>
    <row r="3383" ht="9.75" customHeight="1" x14ac:dyDescent="0.2"/>
    <row r="3384" ht="9.75" customHeight="1" x14ac:dyDescent="0.2"/>
    <row r="3385" ht="9.75" customHeight="1" x14ac:dyDescent="0.2"/>
    <row r="3386" ht="9.75" customHeight="1" x14ac:dyDescent="0.2"/>
    <row r="3387" ht="9.75" customHeight="1" x14ac:dyDescent="0.2"/>
    <row r="3388" ht="9.75" customHeight="1" x14ac:dyDescent="0.2"/>
    <row r="3389" ht="9.75" customHeight="1" x14ac:dyDescent="0.2"/>
    <row r="3390" ht="9.75" customHeight="1" x14ac:dyDescent="0.2"/>
    <row r="3391" ht="9.75" customHeight="1" x14ac:dyDescent="0.2"/>
    <row r="3392" ht="9.75" customHeight="1" x14ac:dyDescent="0.2"/>
    <row r="3393" ht="9.75" customHeight="1" x14ac:dyDescent="0.2"/>
    <row r="3394" ht="9.75" customHeight="1" x14ac:dyDescent="0.2"/>
    <row r="3395" ht="9.75" customHeight="1" x14ac:dyDescent="0.2"/>
    <row r="3396" ht="9.75" customHeight="1" x14ac:dyDescent="0.2"/>
    <row r="3397" ht="9.75" customHeight="1" x14ac:dyDescent="0.2"/>
    <row r="3398" ht="9.75" customHeight="1" x14ac:dyDescent="0.2"/>
    <row r="3399" ht="9.75" customHeight="1" x14ac:dyDescent="0.2"/>
    <row r="3400" ht="9.75" customHeight="1" x14ac:dyDescent="0.2"/>
    <row r="3401" ht="9.75" customHeight="1" x14ac:dyDescent="0.2"/>
    <row r="3402" ht="9.75" customHeight="1" x14ac:dyDescent="0.2"/>
    <row r="3403" ht="9.75" customHeight="1" x14ac:dyDescent="0.2"/>
    <row r="3404" ht="9.75" customHeight="1" x14ac:dyDescent="0.2"/>
    <row r="3405" ht="9.75" customHeight="1" x14ac:dyDescent="0.2"/>
    <row r="3406" ht="9.75" customHeight="1" x14ac:dyDescent="0.2"/>
    <row r="3407" ht="9.75" customHeight="1" x14ac:dyDescent="0.2"/>
    <row r="3408" ht="9.75" customHeight="1" x14ac:dyDescent="0.2"/>
    <row r="3409" ht="9.75" customHeight="1" x14ac:dyDescent="0.2"/>
    <row r="3410" ht="9.75" customHeight="1" x14ac:dyDescent="0.2"/>
    <row r="3411" ht="9.75" customHeight="1" x14ac:dyDescent="0.2"/>
    <row r="3412" ht="9.75" customHeight="1" x14ac:dyDescent="0.2"/>
    <row r="3413" ht="9.75" customHeight="1" x14ac:dyDescent="0.2"/>
    <row r="3414" ht="9.75" customHeight="1" x14ac:dyDescent="0.2"/>
    <row r="3415" ht="9.75" customHeight="1" x14ac:dyDescent="0.2"/>
    <row r="3416" ht="9.75" customHeight="1" x14ac:dyDescent="0.2"/>
    <row r="3417" ht="9.75" customHeight="1" x14ac:dyDescent="0.2"/>
    <row r="3418" ht="9.75" customHeight="1" x14ac:dyDescent="0.2"/>
    <row r="3419" ht="9.75" customHeight="1" x14ac:dyDescent="0.2"/>
    <row r="3420" ht="9.75" customHeight="1" x14ac:dyDescent="0.2"/>
    <row r="3421" ht="9.75" customHeight="1" x14ac:dyDescent="0.2"/>
    <row r="3422" ht="9.75" customHeight="1" x14ac:dyDescent="0.2"/>
    <row r="3423" ht="9.75" customHeight="1" x14ac:dyDescent="0.2"/>
    <row r="3424" ht="9.75" customHeight="1" x14ac:dyDescent="0.2"/>
    <row r="3425" ht="9.75" customHeight="1" x14ac:dyDescent="0.2"/>
    <row r="3426" ht="9.75" customHeight="1" x14ac:dyDescent="0.2"/>
    <row r="3427" ht="9.75" customHeight="1" x14ac:dyDescent="0.2"/>
    <row r="3428" ht="9.75" customHeight="1" x14ac:dyDescent="0.2"/>
    <row r="3429" ht="9.75" customHeight="1" x14ac:dyDescent="0.2"/>
    <row r="3430" ht="9.75" customHeight="1" x14ac:dyDescent="0.2"/>
    <row r="3431" ht="9.75" customHeight="1" x14ac:dyDescent="0.2"/>
    <row r="3432" ht="9.75" customHeight="1" x14ac:dyDescent="0.2"/>
    <row r="3433" ht="9.75" customHeight="1" x14ac:dyDescent="0.2"/>
    <row r="3434" ht="9.75" customHeight="1" x14ac:dyDescent="0.2"/>
    <row r="3435" ht="9.75" customHeight="1" x14ac:dyDescent="0.2"/>
    <row r="3436" ht="9.75" customHeight="1" x14ac:dyDescent="0.2"/>
    <row r="3437" ht="9.75" customHeight="1" x14ac:dyDescent="0.2"/>
    <row r="3438" ht="9.75" customHeight="1" x14ac:dyDescent="0.2"/>
    <row r="3439" ht="9.75" customHeight="1" x14ac:dyDescent="0.2"/>
    <row r="3440" ht="9.75" customHeight="1" x14ac:dyDescent="0.2"/>
    <row r="3441" ht="9.75" customHeight="1" x14ac:dyDescent="0.2"/>
    <row r="3442" ht="9.75" customHeight="1" x14ac:dyDescent="0.2"/>
    <row r="3443" ht="9.75" customHeight="1" x14ac:dyDescent="0.2"/>
    <row r="3444" ht="9.75" customHeight="1" x14ac:dyDescent="0.2"/>
    <row r="3445" ht="9.75" customHeight="1" x14ac:dyDescent="0.2"/>
    <row r="3446" ht="9.75" customHeight="1" x14ac:dyDescent="0.2"/>
    <row r="3447" ht="9.75" customHeight="1" x14ac:dyDescent="0.2"/>
    <row r="3448" ht="9.75" customHeight="1" x14ac:dyDescent="0.2"/>
    <row r="3449" ht="9.75" customHeight="1" x14ac:dyDescent="0.2"/>
    <row r="3450" ht="9.75" customHeight="1" x14ac:dyDescent="0.2"/>
    <row r="3451" ht="9.75" customHeight="1" x14ac:dyDescent="0.2"/>
    <row r="3452" ht="9.75" customHeight="1" x14ac:dyDescent="0.2"/>
    <row r="3453" ht="9.75" customHeight="1" x14ac:dyDescent="0.2"/>
    <row r="3454" ht="9.75" customHeight="1" x14ac:dyDescent="0.2"/>
    <row r="3455" ht="9.75" customHeight="1" x14ac:dyDescent="0.2"/>
    <row r="3456" ht="9.75" customHeight="1" x14ac:dyDescent="0.2"/>
    <row r="3457" ht="9.75" customHeight="1" x14ac:dyDescent="0.2"/>
    <row r="3458" ht="9.75" customHeight="1" x14ac:dyDescent="0.2"/>
    <row r="3459" ht="9.75" customHeight="1" x14ac:dyDescent="0.2"/>
    <row r="3460" ht="9.75" customHeight="1" x14ac:dyDescent="0.2"/>
    <row r="3461" ht="9.75" customHeight="1" x14ac:dyDescent="0.2"/>
    <row r="3462" ht="9.75" customHeight="1" x14ac:dyDescent="0.2"/>
    <row r="3463" ht="9.75" customHeight="1" x14ac:dyDescent="0.2"/>
    <row r="3464" ht="9.75" customHeight="1" x14ac:dyDescent="0.2"/>
    <row r="3465" ht="9.75" customHeight="1" x14ac:dyDescent="0.2"/>
    <row r="3466" ht="9.75" customHeight="1" x14ac:dyDescent="0.2"/>
    <row r="3467" ht="9.75" customHeight="1" x14ac:dyDescent="0.2"/>
    <row r="3468" ht="9.75" customHeight="1" x14ac:dyDescent="0.2"/>
    <row r="3469" ht="9.75" customHeight="1" x14ac:dyDescent="0.2"/>
    <row r="3470" ht="9.75" customHeight="1" x14ac:dyDescent="0.2"/>
  </sheetData>
  <mergeCells count="108">
    <mergeCell ref="R682:T682"/>
    <mergeCell ref="D683:D684"/>
    <mergeCell ref="S683:T683"/>
    <mergeCell ref="E683:F683"/>
    <mergeCell ref="K683:K684"/>
    <mergeCell ref="L683:M683"/>
    <mergeCell ref="R683:R684"/>
    <mergeCell ref="R569:R570"/>
    <mergeCell ref="S569:T569"/>
    <mergeCell ref="A681:F681"/>
    <mergeCell ref="H681:M681"/>
    <mergeCell ref="O681:T681"/>
    <mergeCell ref="C682:C684"/>
    <mergeCell ref="D682:F682"/>
    <mergeCell ref="J682:J684"/>
    <mergeCell ref="K682:M682"/>
    <mergeCell ref="Q682:Q684"/>
    <mergeCell ref="C568:C570"/>
    <mergeCell ref="D568:F568"/>
    <mergeCell ref="J568:J570"/>
    <mergeCell ref="K568:M568"/>
    <mergeCell ref="Q568:Q570"/>
    <mergeCell ref="R568:T568"/>
    <mergeCell ref="D569:D570"/>
    <mergeCell ref="E569:F569"/>
    <mergeCell ref="K569:K570"/>
    <mergeCell ref="L569:M569"/>
    <mergeCell ref="R456:T456"/>
    <mergeCell ref="D457:D458"/>
    <mergeCell ref="S457:T457"/>
    <mergeCell ref="A567:F567"/>
    <mergeCell ref="H567:M567"/>
    <mergeCell ref="O567:T567"/>
    <mergeCell ref="E457:F457"/>
    <mergeCell ref="K457:K458"/>
    <mergeCell ref="L457:M457"/>
    <mergeCell ref="R457:R458"/>
    <mergeCell ref="R345:R346"/>
    <mergeCell ref="S345:T345"/>
    <mergeCell ref="A455:F455"/>
    <mergeCell ref="H455:M455"/>
    <mergeCell ref="O455:T455"/>
    <mergeCell ref="C456:C458"/>
    <mergeCell ref="D456:F456"/>
    <mergeCell ref="J456:J458"/>
    <mergeCell ref="K456:M456"/>
    <mergeCell ref="Q456:Q458"/>
    <mergeCell ref="C344:C346"/>
    <mergeCell ref="D344:F344"/>
    <mergeCell ref="J344:J346"/>
    <mergeCell ref="K344:M344"/>
    <mergeCell ref="Q344:Q346"/>
    <mergeCell ref="R344:T344"/>
    <mergeCell ref="D345:D346"/>
    <mergeCell ref="E345:F345"/>
    <mergeCell ref="K345:K346"/>
    <mergeCell ref="L345:M345"/>
    <mergeCell ref="C118:C120"/>
    <mergeCell ref="D118:F118"/>
    <mergeCell ref="D119:D120"/>
    <mergeCell ref="E119:F119"/>
    <mergeCell ref="Q6:Q8"/>
    <mergeCell ref="S233:T233"/>
    <mergeCell ref="A343:F343"/>
    <mergeCell ref="H343:M343"/>
    <mergeCell ref="O343:T343"/>
    <mergeCell ref="D233:D234"/>
    <mergeCell ref="E233:F233"/>
    <mergeCell ref="K233:K234"/>
    <mergeCell ref="R233:R234"/>
    <mergeCell ref="A231:F231"/>
    <mergeCell ref="H231:M231"/>
    <mergeCell ref="L233:M233"/>
    <mergeCell ref="O231:T231"/>
    <mergeCell ref="C232:C234"/>
    <mergeCell ref="D232:F232"/>
    <mergeCell ref="J232:J234"/>
    <mergeCell ref="K232:M232"/>
    <mergeCell ref="Q232:Q234"/>
    <mergeCell ref="R232:T232"/>
    <mergeCell ref="Q118:Q120"/>
    <mergeCell ref="R118:T118"/>
    <mergeCell ref="R119:R120"/>
    <mergeCell ref="S119:T119"/>
    <mergeCell ref="D6:F6"/>
    <mergeCell ref="D7:D8"/>
    <mergeCell ref="E7:F7"/>
    <mergeCell ref="J6:J8"/>
    <mergeCell ref="K6:M6"/>
    <mergeCell ref="K7:K8"/>
    <mergeCell ref="L7:M7"/>
    <mergeCell ref="J118:J120"/>
    <mergeCell ref="K118:M118"/>
    <mergeCell ref="K119:K120"/>
    <mergeCell ref="L119:M119"/>
    <mergeCell ref="A1:T1"/>
    <mergeCell ref="A2:T2"/>
    <mergeCell ref="A3:T3"/>
    <mergeCell ref="H117:M117"/>
    <mergeCell ref="O117:T117"/>
    <mergeCell ref="A117:F117"/>
    <mergeCell ref="A5:F5"/>
    <mergeCell ref="H5:M5"/>
    <mergeCell ref="O5:T5"/>
    <mergeCell ref="C6:C8"/>
    <mergeCell ref="R6:T6"/>
    <mergeCell ref="R7:R8"/>
    <mergeCell ref="S7:T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3" manualBreakCount="3">
    <brk id="230" max="19" man="1"/>
    <brk id="454" max="19" man="1"/>
    <brk id="68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tabela_06.A.09</vt:lpstr>
      <vt:lpstr>tabela_06.A.09!Area_de_impressao</vt:lpstr>
      <vt:lpstr>tabela_06.A.09!Titulos_de_impressao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2013-05-16T20:56:31Z</cp:lastPrinted>
  <dcterms:created xsi:type="dcterms:W3CDTF">2000-03-02T17:25:21Z</dcterms:created>
  <dcterms:modified xsi:type="dcterms:W3CDTF">2015-12-21T19:28:50Z</dcterms:modified>
</cp:coreProperties>
</file>