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SEM DESONERAÇÃO MAO DE OBRA\"/>
    </mc:Choice>
  </mc:AlternateContent>
  <xr:revisionPtr revIDLastSave="0" documentId="13_ncr:1_{89182215-6E37-49B4-8418-CA6C2190E1CD}" xr6:coauthVersionLast="47" xr6:coauthVersionMax="47" xr10:uidLastSave="{00000000-0000-0000-0000-000000000000}"/>
  <bookViews>
    <workbookView xWindow="-120" yWindow="-120" windowWidth="20730" windowHeight="11160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CE!$A$1:$F$213</definedName>
    <definedName name="_xlnm.Print_Area" localSheetId="4">DF!$A$1:$F$213</definedName>
    <definedName name="_xlnm.Print_Area" localSheetId="5">ES!$A$1:$F$213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RJ!$A$1:$F$214</definedName>
    <definedName name="_xlnm.Print_Area" localSheetId="16">RO!$A$1:$F$214</definedName>
    <definedName name="_xlnm.Print_Area" localSheetId="17">RS!$A$1:$F$214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8" i="25" l="1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F210" i="3"/>
  <c r="F211" i="3"/>
  <c r="F209" i="3"/>
  <c r="E211" i="3"/>
  <c r="E210" i="3"/>
  <c r="E209" i="3"/>
  <c r="D211" i="3"/>
  <c r="D210" i="3"/>
  <c r="D209" i="3"/>
  <c r="F211" i="11"/>
  <c r="F210" i="11"/>
  <c r="F209" i="11"/>
  <c r="E211" i="11"/>
  <c r="E210" i="11"/>
  <c r="E209" i="11"/>
  <c r="E200" i="11"/>
  <c r="D211" i="11"/>
  <c r="D210" i="11"/>
  <c r="D209" i="11"/>
  <c r="D200" i="11"/>
  <c r="F211" i="10"/>
  <c r="F210" i="10"/>
  <c r="F209" i="10"/>
  <c r="E211" i="10"/>
  <c r="E210" i="10"/>
  <c r="E209" i="10"/>
  <c r="D211" i="10"/>
  <c r="D210" i="10"/>
  <c r="D209" i="10"/>
  <c r="D200" i="10"/>
  <c r="D211" i="4"/>
  <c r="D210" i="4"/>
  <c r="D209" i="4"/>
  <c r="D200" i="4"/>
  <c r="F211" i="4"/>
  <c r="F210" i="4"/>
  <c r="F209" i="4"/>
  <c r="E211" i="4"/>
  <c r="E210" i="4"/>
  <c r="E200" i="4"/>
  <c r="E209" i="4"/>
  <c r="E211" i="13"/>
  <c r="E210" i="13"/>
  <c r="E209" i="13"/>
  <c r="E200" i="13"/>
  <c r="F211" i="13"/>
  <c r="D211" i="13"/>
  <c r="F210" i="13"/>
  <c r="D210" i="13"/>
  <c r="F209" i="13"/>
  <c r="D209" i="13"/>
  <c r="D200" i="13"/>
  <c r="E211" i="12"/>
  <c r="E210" i="12"/>
  <c r="E209" i="12"/>
  <c r="E200" i="12"/>
  <c r="F211" i="12"/>
  <c r="D211" i="12"/>
  <c r="F210" i="12"/>
  <c r="D210" i="12"/>
  <c r="F209" i="12"/>
  <c r="D209" i="12"/>
  <c r="D200" i="12"/>
  <c r="E211" i="5"/>
  <c r="E210" i="5"/>
  <c r="E209" i="5"/>
  <c r="E200" i="5"/>
  <c r="F211" i="5"/>
  <c r="D211" i="5"/>
  <c r="F210" i="5"/>
  <c r="D210" i="5"/>
  <c r="F209" i="5"/>
  <c r="D209" i="5"/>
  <c r="D200" i="5"/>
  <c r="E211" i="15"/>
  <c r="E210" i="15"/>
  <c r="E209" i="15"/>
  <c r="E200" i="15"/>
  <c r="F211" i="15"/>
  <c r="D211" i="15"/>
  <c r="F210" i="15"/>
  <c r="D210" i="15"/>
  <c r="F209" i="15"/>
  <c r="D209" i="15"/>
  <c r="D200" i="15"/>
  <c r="E211" i="14"/>
  <c r="E210" i="14"/>
  <c r="E209" i="14"/>
  <c r="E200" i="14"/>
  <c r="F211" i="14"/>
  <c r="D211" i="14"/>
  <c r="F210" i="14"/>
  <c r="D210" i="14"/>
  <c r="F209" i="14"/>
  <c r="D209" i="14"/>
  <c r="D200" i="14"/>
  <c r="E211" i="6"/>
  <c r="E210" i="6"/>
  <c r="E209" i="6"/>
  <c r="E200" i="6"/>
  <c r="F211" i="6"/>
  <c r="D211" i="6"/>
  <c r="F210" i="6"/>
  <c r="D210" i="6"/>
  <c r="F209" i="6"/>
  <c r="D209" i="6"/>
  <c r="D200" i="6"/>
  <c r="E211" i="17"/>
  <c r="E210" i="17"/>
  <c r="E209" i="17"/>
  <c r="E200" i="17"/>
  <c r="F211" i="17"/>
  <c r="D211" i="17"/>
  <c r="F210" i="17"/>
  <c r="D210" i="17"/>
  <c r="F209" i="17"/>
  <c r="D209" i="17"/>
  <c r="D200" i="17"/>
  <c r="E211" i="16"/>
  <c r="E210" i="16"/>
  <c r="E209" i="16"/>
  <c r="E200" i="16"/>
  <c r="F211" i="16"/>
  <c r="D211" i="16"/>
  <c r="F210" i="16"/>
  <c r="D210" i="16"/>
  <c r="F209" i="16"/>
  <c r="D209" i="16"/>
  <c r="D200" i="16"/>
  <c r="F211" i="7"/>
  <c r="F210" i="7"/>
  <c r="E211" i="7"/>
  <c r="E210" i="7"/>
  <c r="E209" i="7"/>
  <c r="E200" i="7"/>
  <c r="D211" i="7"/>
  <c r="D210" i="7"/>
  <c r="F209" i="7"/>
  <c r="D209" i="7"/>
  <c r="D200" i="7"/>
  <c r="E211" i="18"/>
  <c r="E210" i="18"/>
  <c r="E209" i="18"/>
  <c r="E200" i="18"/>
  <c r="F211" i="18"/>
  <c r="D211" i="18"/>
  <c r="F210" i="18"/>
  <c r="D210" i="18"/>
  <c r="F209" i="18"/>
  <c r="D209" i="18"/>
  <c r="D200" i="18"/>
  <c r="E211" i="19"/>
  <c r="E210" i="19"/>
  <c r="E209" i="19"/>
  <c r="E200" i="19"/>
  <c r="F211" i="19"/>
  <c r="D211" i="19"/>
  <c r="F210" i="19"/>
  <c r="D210" i="19"/>
  <c r="F209" i="19"/>
  <c r="D209" i="19"/>
  <c r="D200" i="19"/>
  <c r="F211" i="8"/>
  <c r="F210" i="8"/>
  <c r="F209" i="8"/>
  <c r="E211" i="8"/>
  <c r="E210" i="8"/>
  <c r="E209" i="8"/>
  <c r="E200" i="8"/>
  <c r="D211" i="8"/>
  <c r="D210" i="8"/>
  <c r="D209" i="8"/>
  <c r="D200" i="8"/>
  <c r="E211" i="20"/>
  <c r="E210" i="20"/>
  <c r="E209" i="20"/>
  <c r="E200" i="20"/>
  <c r="F209" i="20"/>
  <c r="F211" i="20"/>
  <c r="D211" i="20"/>
  <c r="F210" i="20"/>
  <c r="D210" i="20"/>
  <c r="D209" i="20"/>
  <c r="D200" i="20"/>
  <c r="E211" i="21"/>
  <c r="E210" i="21"/>
  <c r="E209" i="21"/>
  <c r="E200" i="21"/>
  <c r="F211" i="21"/>
  <c r="D211" i="21"/>
  <c r="F210" i="21"/>
  <c r="D210" i="21"/>
  <c r="F209" i="21"/>
  <c r="D209" i="21"/>
  <c r="E211" i="9"/>
  <c r="E210" i="9"/>
  <c r="E209" i="9"/>
  <c r="E200" i="9"/>
  <c r="F211" i="9"/>
  <c r="D211" i="9"/>
  <c r="F210" i="9"/>
  <c r="D210" i="9"/>
  <c r="F209" i="9"/>
  <c r="D209" i="9"/>
  <c r="E211" i="24"/>
  <c r="E210" i="24"/>
  <c r="E209" i="24"/>
  <c r="E200" i="24"/>
  <c r="F211" i="24"/>
  <c r="D211" i="24"/>
  <c r="F210" i="24"/>
  <c r="D210" i="24"/>
  <c r="F209" i="24"/>
  <c r="D209" i="24"/>
  <c r="E211" i="25"/>
  <c r="E210" i="25"/>
  <c r="E209" i="25"/>
  <c r="F211" i="25"/>
  <c r="D211" i="25"/>
  <c r="F210" i="25"/>
  <c r="D210" i="25"/>
  <c r="F209" i="25"/>
  <c r="D209" i="25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<sst xmlns="http://schemas.openxmlformats.org/spreadsheetml/2006/main" count="5602" uniqueCount="65">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</sst>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18"/>
  <sheetViews>
    <sheetView showGridLines="0" topLeftCell="A193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27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">
      <c r="A201" s="22"/>
      <c r="B201" s="23" t="s">
        <v>4</v>
      </c>
      <c r="C201" s="35">
        <v>45.29</v>
      </c>
      <c r="D201" s="35">
        <f t="shared" ref="D201:D211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">
      <c r="A206" s="22"/>
      <c r="B206" s="23" t="s">
        <v>9</v>
      </c>
      <c r="C206" s="35">
        <v>45.95</v>
      </c>
      <c r="D206" s="35">
        <f t="shared" si="50"/>
        <v>0</v>
      </c>
      <c r="E206" s="36">
        <f>((C206/$C$199)-1)*100</f>
        <v>8.9895635673624454</v>
      </c>
      <c r="F206" s="36">
        <f>((C206/C194)-1)*100</f>
        <v>8.9895635673624454</v>
      </c>
    </row>
    <row r="207" spans="1:6" x14ac:dyDescent="0.2">
      <c r="A207" s="22"/>
      <c r="B207" s="23" t="s">
        <v>10</v>
      </c>
      <c r="C207" s="35">
        <v>45.95</v>
      </c>
      <c r="D207" s="35">
        <f>((C207/C206)-1)*100</f>
        <v>0</v>
      </c>
      <c r="E207" s="36">
        <f>((C207/$C$199)-1)*100</f>
        <v>8.9895635673624454</v>
      </c>
      <c r="F207" s="36">
        <f>((C207/C195)-1)*100</f>
        <v>8.9895635673624454</v>
      </c>
    </row>
    <row r="208" spans="1:6" x14ac:dyDescent="0.2">
      <c r="A208" s="45"/>
      <c r="B208" s="46" t="s">
        <v>11</v>
      </c>
      <c r="C208" s="47">
        <v>45.95</v>
      </c>
      <c r="D208" s="47">
        <f>((C208/C207)-1)*100</f>
        <v>0</v>
      </c>
      <c r="E208" s="37">
        <f>((C208/$C$199)-1)*100</f>
        <v>8.9895635673624454</v>
      </c>
      <c r="F208" s="37">
        <f>((C208/C196)-1)*100</f>
        <v>8.9895635673624454</v>
      </c>
    </row>
    <row r="209" spans="1:6" hidden="1" x14ac:dyDescent="0.2">
      <c r="A209" s="22"/>
      <c r="B209" s="23" t="s">
        <v>12</v>
      </c>
      <c r="C209" s="35"/>
      <c r="D209" s="35">
        <f t="shared" si="50"/>
        <v>-100</v>
      </c>
      <c r="E209" s="36">
        <f t="shared" ref="E208:E211" si="51">((C209/$C$199)-1)*100</f>
        <v>-100</v>
      </c>
      <c r="F209" s="36">
        <f t="shared" ref="F208:F211" si="52">((C209/C197)-1)*100</f>
        <v>-100</v>
      </c>
    </row>
    <row r="210" spans="1:6" ht="11.25" hidden="1" customHeight="1" x14ac:dyDescent="0.2">
      <c r="A210" s="22"/>
      <c r="B210" s="23" t="s">
        <v>13</v>
      </c>
      <c r="C210" s="35"/>
      <c r="D210" s="35" t="e">
        <f t="shared" si="50"/>
        <v>#DIV/0!</v>
      </c>
      <c r="E210" s="36">
        <f t="shared" si="51"/>
        <v>-100</v>
      </c>
      <c r="F210" s="36">
        <f t="shared" si="52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50"/>
        <v>#DIV/0!</v>
      </c>
      <c r="E211" s="37">
        <f t="shared" si="51"/>
        <v>-100</v>
      </c>
      <c r="F211" s="37">
        <f t="shared" si="52"/>
        <v>-100</v>
      </c>
    </row>
    <row r="212" spans="1:6" ht="12" customHeight="1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18"/>
  <sheetViews>
    <sheetView showGridLines="0" topLeftCell="A192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">
      <c r="A201" s="22"/>
      <c r="B201" s="23" t="s">
        <v>4</v>
      </c>
      <c r="C201" s="35">
        <v>72.05</v>
      </c>
      <c r="D201" s="35">
        <f t="shared" ref="D201:D211" si="41">((C201/C200)-1)*100</f>
        <v>0</v>
      </c>
      <c r="E201" s="36">
        <f t="shared" si="40"/>
        <v>10.218754780480332</v>
      </c>
      <c r="F201" s="36">
        <f t="shared" ref="F201:F211" si="42">((C201/C189)-1)*100</f>
        <v>15.705797334189796</v>
      </c>
    </row>
    <row r="202" spans="1:6" x14ac:dyDescent="0.2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">
      <c r="A206" s="22"/>
      <c r="B206" s="23" t="s">
        <v>9</v>
      </c>
      <c r="C206" s="35">
        <v>72.05</v>
      </c>
      <c r="D206" s="35">
        <f t="shared" si="41"/>
        <v>0</v>
      </c>
      <c r="E206" s="36">
        <f>((C206/C$199)-1)*100</f>
        <v>10.218754780480332</v>
      </c>
      <c r="F206" s="36">
        <f t="shared" si="42"/>
        <v>6.1744768641320391</v>
      </c>
    </row>
    <row r="207" spans="1:6" x14ac:dyDescent="0.2">
      <c r="A207" s="22"/>
      <c r="B207" s="23" t="s">
        <v>10</v>
      </c>
      <c r="C207" s="35">
        <v>72.05</v>
      </c>
      <c r="D207" s="35">
        <f>((C207/C206)-1)*100</f>
        <v>0</v>
      </c>
      <c r="E207" s="36">
        <f>((C207/C$199)-1)*100</f>
        <v>10.218754780480332</v>
      </c>
      <c r="F207" s="36">
        <f>((C207/C195)-1)*100</f>
        <v>6.1744768641320391</v>
      </c>
    </row>
    <row r="208" spans="1:6" ht="12" customHeight="1" x14ac:dyDescent="0.2">
      <c r="A208" s="45"/>
      <c r="B208" s="46" t="s">
        <v>11</v>
      </c>
      <c r="C208" s="47">
        <v>72.05</v>
      </c>
      <c r="D208" s="47">
        <f>((C208/C207)-1)*100</f>
        <v>0</v>
      </c>
      <c r="E208" s="37">
        <f>((C208/C$199)-1)*100</f>
        <v>10.218754780480332</v>
      </c>
      <c r="F208" s="37">
        <f>((C208/C196)-1)*100</f>
        <v>6.1744768641320391</v>
      </c>
    </row>
    <row r="209" spans="1:6" ht="15" hidden="1" customHeight="1" x14ac:dyDescent="0.2">
      <c r="A209" s="22"/>
      <c r="B209" s="23" t="s">
        <v>12</v>
      </c>
      <c r="C209" s="35"/>
      <c r="D209" s="35">
        <f t="shared" si="41"/>
        <v>-100</v>
      </c>
      <c r="E209" s="36">
        <f t="shared" ref="E208:E211" si="43">((C209/C$199)-1)*100</f>
        <v>-100</v>
      </c>
      <c r="F209" s="36">
        <f t="shared" si="42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41"/>
        <v>#DIV/0!</v>
      </c>
      <c r="E210" s="36">
        <f t="shared" si="43"/>
        <v>-100</v>
      </c>
      <c r="F210" s="36">
        <f t="shared" si="42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41"/>
        <v>#DIV/0!</v>
      </c>
      <c r="E211" s="37">
        <f t="shared" si="43"/>
        <v>-100</v>
      </c>
      <c r="F211" s="37">
        <f t="shared" si="42"/>
        <v>-100</v>
      </c>
    </row>
    <row r="212" spans="1:6" ht="12" customHeight="1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18"/>
  <sheetViews>
    <sheetView showGridLines="0" topLeftCell="A191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">
      <c r="A201" s="22"/>
      <c r="B201" s="23" t="s">
        <v>4</v>
      </c>
      <c r="C201" s="35">
        <v>44.67</v>
      </c>
      <c r="D201" s="35">
        <f t="shared" ref="D201:D211" si="39">((C201/C200)-1)*100</f>
        <v>0</v>
      </c>
      <c r="E201" s="36">
        <f t="shared" si="38"/>
        <v>0</v>
      </c>
      <c r="F201" s="36">
        <f t="shared" ref="F201:F211" si="40">((C201/C189)-1)*100</f>
        <v>0</v>
      </c>
    </row>
    <row r="202" spans="1:6" x14ac:dyDescent="0.2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">
      <c r="A206" s="22"/>
      <c r="B206" s="23" t="s">
        <v>9</v>
      </c>
      <c r="C206" s="35">
        <v>45.47</v>
      </c>
      <c r="D206" s="35">
        <f t="shared" si="39"/>
        <v>0</v>
      </c>
      <c r="E206" s="36">
        <f>((C206/C$199)-1)*100</f>
        <v>1.790911126035355</v>
      </c>
      <c r="F206" s="36">
        <f t="shared" si="40"/>
        <v>1.790911126035355</v>
      </c>
    </row>
    <row r="207" spans="1:6" x14ac:dyDescent="0.2">
      <c r="A207" s="22"/>
      <c r="B207" s="23" t="s">
        <v>10</v>
      </c>
      <c r="C207" s="35">
        <v>45.47</v>
      </c>
      <c r="D207" s="35">
        <f>((C207/C206)-1)*100</f>
        <v>0</v>
      </c>
      <c r="E207" s="36">
        <f>((C207/C$199)-1)*100</f>
        <v>1.790911126035355</v>
      </c>
      <c r="F207" s="36">
        <f>((C207/C195)-1)*100</f>
        <v>1.790911126035355</v>
      </c>
    </row>
    <row r="208" spans="1:6" ht="13.5" customHeight="1" x14ac:dyDescent="0.2">
      <c r="A208" s="45"/>
      <c r="B208" s="46" t="s">
        <v>11</v>
      </c>
      <c r="C208" s="47">
        <v>45.47</v>
      </c>
      <c r="D208" s="47">
        <f>((C208/C207)-1)*100</f>
        <v>0</v>
      </c>
      <c r="E208" s="37">
        <f>((C208/C$199)-1)*100</f>
        <v>1.790911126035355</v>
      </c>
      <c r="F208" s="37">
        <f>((C208/C196)-1)*100</f>
        <v>1.790911126035355</v>
      </c>
    </row>
    <row r="209" spans="1:6" hidden="1" x14ac:dyDescent="0.2">
      <c r="A209" s="22"/>
      <c r="B209" s="23" t="s">
        <v>12</v>
      </c>
      <c r="C209" s="35"/>
      <c r="D209" s="35">
        <f t="shared" si="39"/>
        <v>-100</v>
      </c>
      <c r="E209" s="36">
        <f t="shared" ref="E208:E211" si="41">((C209/C$199)-1)*100</f>
        <v>-100</v>
      </c>
      <c r="F209" s="36">
        <f t="shared" si="40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39"/>
        <v>#DIV/0!</v>
      </c>
      <c r="E210" s="36">
        <f t="shared" si="41"/>
        <v>-100</v>
      </c>
      <c r="F210" s="36">
        <f t="shared" si="40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39"/>
        <v>#DIV/0!</v>
      </c>
      <c r="E211" s="37">
        <f t="shared" si="41"/>
        <v>-100</v>
      </c>
      <c r="F211" s="37">
        <f t="shared" si="40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18"/>
  <sheetViews>
    <sheetView showGridLines="0" topLeftCell="A191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">
      <c r="A201" s="22"/>
      <c r="B201" s="23" t="s">
        <v>4</v>
      </c>
      <c r="C201" s="35">
        <v>120.42</v>
      </c>
      <c r="D201" s="35">
        <f t="shared" ref="D201:D211" si="39">((C201/C200)-1)*100</f>
        <v>0</v>
      </c>
      <c r="E201" s="36">
        <f t="shared" si="38"/>
        <v>0.14137214137215359</v>
      </c>
      <c r="F201" s="36">
        <f t="shared" ref="F201:F211" si="40">((C201/C189)-1)*100</f>
        <v>14.142180094786738</v>
      </c>
    </row>
    <row r="202" spans="1:6" x14ac:dyDescent="0.2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">
      <c r="A206" s="22"/>
      <c r="B206" s="23" t="s">
        <v>9</v>
      </c>
      <c r="C206" s="35">
        <v>120.42</v>
      </c>
      <c r="D206" s="35">
        <f t="shared" si="39"/>
        <v>0</v>
      </c>
      <c r="E206" s="36">
        <f>((C206/C$199)-1)*100</f>
        <v>0.14137214137215359</v>
      </c>
      <c r="F206" s="36">
        <f t="shared" si="40"/>
        <v>14.023293248745382</v>
      </c>
    </row>
    <row r="207" spans="1:6" x14ac:dyDescent="0.2">
      <c r="A207" s="22"/>
      <c r="B207" s="23" t="s">
        <v>10</v>
      </c>
      <c r="C207" s="35">
        <v>120.42</v>
      </c>
      <c r="D207" s="35">
        <f>((C207/C206)-1)*100</f>
        <v>0</v>
      </c>
      <c r="E207" s="36">
        <f>((C207/C$199)-1)*100</f>
        <v>0.14137214137215359</v>
      </c>
      <c r="F207" s="36">
        <f>((C207/C195)-1)*100</f>
        <v>14.023293248745382</v>
      </c>
    </row>
    <row r="208" spans="1:6" x14ac:dyDescent="0.2">
      <c r="A208" s="45"/>
      <c r="B208" s="46" t="s">
        <v>11</v>
      </c>
      <c r="C208" s="47">
        <v>120.51</v>
      </c>
      <c r="D208" s="47">
        <f>((C208/C207)-1)*100</f>
        <v>7.473841554559435E-2</v>
      </c>
      <c r="E208" s="37">
        <f>((C208/C$199)-1)*100</f>
        <v>0.21621621621621401</v>
      </c>
      <c r="F208" s="37">
        <f>((C208/C196)-1)*100</f>
        <v>14.1085124514724</v>
      </c>
    </row>
    <row r="209" spans="1:6" ht="13.5" hidden="1" customHeight="1" x14ac:dyDescent="0.2">
      <c r="A209" s="22"/>
      <c r="B209" s="23" t="s">
        <v>12</v>
      </c>
      <c r="C209" s="35"/>
      <c r="D209" s="35">
        <f t="shared" si="39"/>
        <v>-100</v>
      </c>
      <c r="E209" s="36">
        <f t="shared" ref="E208:E211" si="41">((C209/C$199)-1)*100</f>
        <v>-100</v>
      </c>
      <c r="F209" s="36">
        <f t="shared" si="40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39"/>
        <v>#DIV/0!</v>
      </c>
      <c r="E210" s="36">
        <f t="shared" si="41"/>
        <v>-100</v>
      </c>
      <c r="F210" s="36">
        <f t="shared" si="40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39"/>
        <v>#DIV/0!</v>
      </c>
      <c r="E211" s="37">
        <f t="shared" si="41"/>
        <v>-100</v>
      </c>
      <c r="F211" s="37">
        <f t="shared" si="40"/>
        <v>-100</v>
      </c>
    </row>
    <row r="212" spans="1:6" x14ac:dyDescent="0.2">
      <c r="A212" s="7" t="s">
        <v>38</v>
      </c>
      <c r="B212" s="32"/>
      <c r="C212" s="39"/>
      <c r="D212" s="39"/>
      <c r="E212" s="39"/>
      <c r="F212" s="39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18"/>
  <sheetViews>
    <sheetView showGridLines="0" topLeftCell="A193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30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:E211" si="39">((C200/C$199)-1)*100</f>
        <v>0</v>
      </c>
      <c r="F200" s="34">
        <f t="shared" si="37"/>
        <v>-6.7101134443639854</v>
      </c>
    </row>
    <row r="201" spans="1:6" x14ac:dyDescent="0.2">
      <c r="A201" s="22"/>
      <c r="B201" s="23" t="s">
        <v>4</v>
      </c>
      <c r="C201" s="35">
        <v>38.65</v>
      </c>
      <c r="D201" s="35">
        <f t="shared" ref="D201:D211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">
      <c r="A207" s="22"/>
      <c r="B207" s="23" t="s">
        <v>10</v>
      </c>
      <c r="C207" s="35">
        <v>42.52</v>
      </c>
      <c r="D207" s="35">
        <f>((C207/C206)-1)*100</f>
        <v>10.012936610608026</v>
      </c>
      <c r="E207" s="36">
        <f>((C207/C$199)-1)*100</f>
        <v>10.012936610608026</v>
      </c>
      <c r="F207" s="36">
        <f>((C207/C195)-1)*100</f>
        <v>26.925373134328368</v>
      </c>
    </row>
    <row r="208" spans="1:6" ht="12" customHeight="1" x14ac:dyDescent="0.2">
      <c r="A208" s="45"/>
      <c r="B208" s="46" t="s">
        <v>11</v>
      </c>
      <c r="C208" s="47">
        <v>40.75</v>
      </c>
      <c r="D208" s="47">
        <f>((C208/C207)-1)*100</f>
        <v>-4.1627469426152475</v>
      </c>
      <c r="E208" s="37">
        <f>((C208/C$199)-1)*100</f>
        <v>5.4333764553686992</v>
      </c>
      <c r="F208" s="37">
        <f>((C208/C196)-1)*100</f>
        <v>21.641791044776127</v>
      </c>
    </row>
    <row r="209" spans="1:6" hidden="1" x14ac:dyDescent="0.2">
      <c r="A209" s="22"/>
      <c r="B209" s="23" t="s">
        <v>12</v>
      </c>
      <c r="C209" s="35"/>
      <c r="D209" s="35">
        <f t="shared" si="40"/>
        <v>-100</v>
      </c>
      <c r="E209" s="36">
        <f t="shared" si="39"/>
        <v>-100</v>
      </c>
      <c r="F209" s="36">
        <f t="shared" ref="F208:F211" si="43">((C209/C197)-1)*100</f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40"/>
        <v>#DIV/0!</v>
      </c>
      <c r="E210" s="36">
        <f t="shared" si="39"/>
        <v>-100</v>
      </c>
      <c r="F210" s="36">
        <f t="shared" si="43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40"/>
        <v>#DIV/0!</v>
      </c>
      <c r="E211" s="37">
        <f t="shared" si="39"/>
        <v>-100</v>
      </c>
      <c r="F211" s="37">
        <f t="shared" si="43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18"/>
  <sheetViews>
    <sheetView showGridLines="0" topLeftCell="A192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">
      <c r="A201" s="22"/>
      <c r="B201" s="23" t="s">
        <v>4</v>
      </c>
      <c r="C201" s="35">
        <v>92.89</v>
      </c>
      <c r="D201" s="35">
        <f t="shared" ref="D201:D211" si="39">((C201/C200)-1)*100</f>
        <v>0</v>
      </c>
      <c r="E201" s="36">
        <f t="shared" si="38"/>
        <v>0.61741767764298405</v>
      </c>
      <c r="F201" s="36">
        <f t="shared" ref="F201:F211" si="40">((C201/C189)-1)*100</f>
        <v>7.4245403029952639</v>
      </c>
    </row>
    <row r="202" spans="1:6" ht="11.25" customHeight="1" x14ac:dyDescent="0.2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">
      <c r="A206" s="22"/>
      <c r="B206" s="23" t="s">
        <v>9</v>
      </c>
      <c r="C206" s="35">
        <v>94.17</v>
      </c>
      <c r="D206" s="35">
        <f t="shared" si="39"/>
        <v>0</v>
      </c>
      <c r="E206" s="36">
        <f>((C206/C$199)-1)*100</f>
        <v>2.0038994800693377</v>
      </c>
      <c r="F206" s="36">
        <f t="shared" si="40"/>
        <v>2.0038994800693377</v>
      </c>
    </row>
    <row r="207" spans="1:6" x14ac:dyDescent="0.2">
      <c r="A207" s="22"/>
      <c r="B207" s="23" t="s">
        <v>10</v>
      </c>
      <c r="C207" s="35">
        <v>94.17</v>
      </c>
      <c r="D207" s="35">
        <f>((C207/C206)-1)*100</f>
        <v>0</v>
      </c>
      <c r="E207" s="36">
        <f>((C207/C$199)-1)*100</f>
        <v>2.0038994800693377</v>
      </c>
      <c r="F207" s="36">
        <f>((C207/C195)-1)*100</f>
        <v>2.0038994800693377</v>
      </c>
    </row>
    <row r="208" spans="1:6" x14ac:dyDescent="0.2">
      <c r="A208" s="45"/>
      <c r="B208" s="46" t="s">
        <v>11</v>
      </c>
      <c r="C208" s="47">
        <v>94.17</v>
      </c>
      <c r="D208" s="47">
        <f>((C208/C207)-1)*100</f>
        <v>0</v>
      </c>
      <c r="E208" s="37">
        <f>((C208/C$199)-1)*100</f>
        <v>2.0038994800693377</v>
      </c>
      <c r="F208" s="37">
        <f>((C208/C196)-1)*100</f>
        <v>2.0038994800693377</v>
      </c>
    </row>
    <row r="209" spans="1:6" hidden="1" x14ac:dyDescent="0.2">
      <c r="A209" s="22"/>
      <c r="B209" s="23" t="s">
        <v>12</v>
      </c>
      <c r="C209" s="35"/>
      <c r="D209" s="35">
        <f t="shared" si="39"/>
        <v>-100</v>
      </c>
      <c r="E209" s="36">
        <f t="shared" ref="E208:E211" si="41">((C209/C$199)-1)*100</f>
        <v>-100</v>
      </c>
      <c r="F209" s="36">
        <f t="shared" si="40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39"/>
        <v>#DIV/0!</v>
      </c>
      <c r="E210" s="36">
        <f t="shared" si="41"/>
        <v>-100</v>
      </c>
      <c r="F210" s="36">
        <f t="shared" si="40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39"/>
        <v>#DIV/0!</v>
      </c>
      <c r="E211" s="37">
        <f t="shared" si="41"/>
        <v>-100</v>
      </c>
      <c r="F211" s="37">
        <f t="shared" si="40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ht="12" customHeight="1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18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">
      <c r="A201" s="22"/>
      <c r="B201" s="23" t="s">
        <v>4</v>
      </c>
      <c r="C201" s="35">
        <v>70.5</v>
      </c>
      <c r="D201" s="35">
        <f t="shared" ref="D201:D211" si="39">((C201/C200)-1)*100</f>
        <v>0</v>
      </c>
      <c r="E201" s="36">
        <f t="shared" ref="E201:E211" si="40">((C201/C$199)-1)*100</f>
        <v>0</v>
      </c>
      <c r="F201" s="36">
        <f t="shared" ref="F201:F211" si="41">((C201/C189)-1)*100</f>
        <v>1.5996541288370025</v>
      </c>
    </row>
    <row r="202" spans="1:6" x14ac:dyDescent="0.2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">
      <c r="A207" s="22"/>
      <c r="B207" s="23" t="s">
        <v>10</v>
      </c>
      <c r="C207" s="35">
        <v>70.739999999999995</v>
      </c>
      <c r="D207" s="35">
        <f>((C207/C206)-1)*100</f>
        <v>0</v>
      </c>
      <c r="E207" s="36">
        <f>((C207/C$199)-1)*100</f>
        <v>0.34042553191488967</v>
      </c>
      <c r="F207" s="36">
        <f>((C207/C195)-1)*100</f>
        <v>0.34042553191488967</v>
      </c>
    </row>
    <row r="208" spans="1:6" x14ac:dyDescent="0.2">
      <c r="A208" s="45"/>
      <c r="B208" s="46" t="s">
        <v>11</v>
      </c>
      <c r="C208" s="47">
        <v>70.739999999999995</v>
      </c>
      <c r="D208" s="47">
        <f>((C208/C207)-1)*100</f>
        <v>0</v>
      </c>
      <c r="E208" s="37">
        <f>((C208/C$199)-1)*100</f>
        <v>0.34042553191488967</v>
      </c>
      <c r="F208" s="37">
        <f>((C208/C196)-1)*100</f>
        <v>-0.78541374474053738</v>
      </c>
    </row>
    <row r="209" spans="1:6" hidden="1" x14ac:dyDescent="0.2">
      <c r="A209" s="22"/>
      <c r="B209" s="23" t="s">
        <v>12</v>
      </c>
      <c r="C209" s="35"/>
      <c r="D209" s="35">
        <f t="shared" si="39"/>
        <v>-100</v>
      </c>
      <c r="E209" s="36">
        <f t="shared" si="40"/>
        <v>-100</v>
      </c>
      <c r="F209" s="36">
        <f t="shared" si="41"/>
        <v>-100</v>
      </c>
    </row>
    <row r="210" spans="1:6" ht="11.25" hidden="1" customHeight="1" x14ac:dyDescent="0.2">
      <c r="A210" s="22"/>
      <c r="B210" s="23" t="s">
        <v>13</v>
      </c>
      <c r="C210" s="35"/>
      <c r="D210" s="35" t="e">
        <f t="shared" si="39"/>
        <v>#DIV/0!</v>
      </c>
      <c r="E210" s="36">
        <f t="shared" si="40"/>
        <v>-100</v>
      </c>
      <c r="F210" s="36">
        <f t="shared" si="41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39"/>
        <v>#DIV/0!</v>
      </c>
      <c r="E211" s="37">
        <f t="shared" si="40"/>
        <v>-100</v>
      </c>
      <c r="F211" s="37">
        <f t="shared" si="41"/>
        <v>-100</v>
      </c>
    </row>
    <row r="212" spans="1:6" x14ac:dyDescent="0.2">
      <c r="A212" s="7" t="s">
        <v>38</v>
      </c>
      <c r="B212" s="32"/>
      <c r="C212" s="39"/>
      <c r="D212" s="39"/>
      <c r="E212" s="39"/>
      <c r="F212" s="39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21"/>
  <sheetViews>
    <sheetView showGridLines="0" topLeftCell="A191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1406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23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211" si="39">((C195/C183)-1)*100</f>
        <v>5.9858516234355008</v>
      </c>
    </row>
    <row r="196" spans="1:6" ht="14.25" customHeight="1" x14ac:dyDescent="0.2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">
      <c r="A201" s="22"/>
      <c r="B201" s="23" t="s">
        <v>4</v>
      </c>
      <c r="C201" s="35">
        <v>62.8</v>
      </c>
      <c r="D201" s="35">
        <f t="shared" ref="D201:D211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>((C206/C$199)-1)*100</f>
        <v>2.5796178343949094</v>
      </c>
      <c r="F206" s="36">
        <f>((C206/C194)-1)*100</f>
        <v>10.251583090877968</v>
      </c>
    </row>
    <row r="207" spans="1:6" x14ac:dyDescent="0.2">
      <c r="A207" s="22"/>
      <c r="B207" s="23" t="s">
        <v>10</v>
      </c>
      <c r="C207" s="35">
        <v>64.42</v>
      </c>
      <c r="D207" s="35">
        <f>((C207/C206)-1)*100</f>
        <v>0</v>
      </c>
      <c r="E207" s="36">
        <f>((C207/C$199)-1)*100</f>
        <v>2.5796178343949094</v>
      </c>
      <c r="F207" s="36">
        <f>((C207/C195)-1)*100</f>
        <v>10.251583090877968</v>
      </c>
    </row>
    <row r="208" spans="1:6" ht="14.25" customHeight="1" x14ac:dyDescent="0.2">
      <c r="A208" s="45"/>
      <c r="B208" s="46" t="s">
        <v>11</v>
      </c>
      <c r="C208" s="47">
        <v>64.42</v>
      </c>
      <c r="D208" s="47">
        <f>((C208/C207)-1)*100</f>
        <v>0</v>
      </c>
      <c r="E208" s="37">
        <f>((C208/C$199)-1)*100</f>
        <v>2.5796178343949094</v>
      </c>
      <c r="F208" s="36">
        <f>((C208/C196)-1)*100</f>
        <v>2.5796178343949094</v>
      </c>
    </row>
    <row r="209" spans="1:6" hidden="1" x14ac:dyDescent="0.2">
      <c r="A209" s="22"/>
      <c r="B209" s="23" t="s">
        <v>12</v>
      </c>
      <c r="C209" s="35"/>
      <c r="D209" s="35">
        <f t="shared" si="43"/>
        <v>-100</v>
      </c>
      <c r="E209" s="36">
        <f t="shared" ref="E208:E211" si="44">((C209/C$199)-1)*100</f>
        <v>-100</v>
      </c>
      <c r="F209" s="36">
        <f t="shared" si="39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43"/>
        <v>#DIV/0!</v>
      </c>
      <c r="E210" s="36">
        <f t="shared" si="44"/>
        <v>-100</v>
      </c>
      <c r="F210" s="36">
        <f t="shared" si="39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43"/>
        <v>#DIV/0!</v>
      </c>
      <c r="E211" s="37">
        <f t="shared" si="44"/>
        <v>-100</v>
      </c>
      <c r="F211" s="37">
        <f t="shared" si="39"/>
        <v>-100</v>
      </c>
    </row>
    <row r="212" spans="1:6" ht="11.25" customHeight="1" x14ac:dyDescent="0.2">
      <c r="A212" s="7" t="s">
        <v>38</v>
      </c>
      <c r="B212" s="32"/>
      <c r="C212" s="2"/>
      <c r="D212" s="2"/>
      <c r="E212" s="2"/>
      <c r="F212" s="20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  <row r="219" spans="1:6" x14ac:dyDescent="0.2">
      <c r="A219" s="8"/>
    </row>
    <row r="220" spans="1:6" x14ac:dyDescent="0.2">
      <c r="A220" s="8"/>
    </row>
    <row r="221" spans="1:6" x14ac:dyDescent="0.2">
      <c r="A221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21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42578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">
      <c r="A200" s="27">
        <v>2023</v>
      </c>
      <c r="B200" s="28" t="s">
        <v>37</v>
      </c>
      <c r="C200" s="33">
        <v>37.86</v>
      </c>
      <c r="D200" s="33">
        <f t="shared" ref="D200:D208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>((C203/C191)-1)*100</f>
        <v>10.186263096623982</v>
      </c>
    </row>
    <row r="204" spans="1:6" x14ac:dyDescent="0.2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>((C204/C192)-1)*100</f>
        <v>10.186263096623982</v>
      </c>
    </row>
    <row r="205" spans="1:6" x14ac:dyDescent="0.2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>((C205/C193)-1)*100</f>
        <v>18.364377182770664</v>
      </c>
    </row>
    <row r="206" spans="1:6" x14ac:dyDescent="0.2">
      <c r="A206" s="22"/>
      <c r="B206" s="23" t="s">
        <v>9</v>
      </c>
      <c r="C206" s="35">
        <v>40.67</v>
      </c>
      <c r="D206" s="35">
        <f t="shared" si="36"/>
        <v>0</v>
      </c>
      <c r="E206" s="36">
        <f>((C206/C$199)-1)*100</f>
        <v>7.4220813523507623</v>
      </c>
      <c r="F206" s="36">
        <f>((C206/C194)-1)*100</f>
        <v>18.364377182770664</v>
      </c>
    </row>
    <row r="207" spans="1:6" x14ac:dyDescent="0.2">
      <c r="A207" s="22"/>
      <c r="B207" s="23" t="s">
        <v>10</v>
      </c>
      <c r="C207" s="35">
        <v>40.67</v>
      </c>
      <c r="D207" s="35">
        <f>((C207/C206)-1)*100</f>
        <v>0</v>
      </c>
      <c r="E207" s="36">
        <f>((C207/C$199)-1)*100</f>
        <v>7.4220813523507623</v>
      </c>
      <c r="F207" s="36">
        <f>((C207/C195)-1)*100</f>
        <v>7.4220813523507623</v>
      </c>
    </row>
    <row r="208" spans="1:6" x14ac:dyDescent="0.2">
      <c r="A208" s="22"/>
      <c r="B208" s="23" t="s">
        <v>11</v>
      </c>
      <c r="C208" s="35">
        <v>40.67</v>
      </c>
      <c r="D208" s="35">
        <f>((C208/C207)-1)*100</f>
        <v>0</v>
      </c>
      <c r="E208" s="36">
        <f>((C208/C$199)-1)*100</f>
        <v>7.4220813523507623</v>
      </c>
      <c r="F208" s="36">
        <f>((C208/C196)-1)*100</f>
        <v>7.4220813523507623</v>
      </c>
    </row>
    <row r="209" spans="1:6" hidden="1" x14ac:dyDescent="0.2">
      <c r="A209" s="22"/>
      <c r="B209" s="23" t="s">
        <v>12</v>
      </c>
      <c r="C209" s="35"/>
      <c r="D209" s="35">
        <f>((C209/C208)-1)*100</f>
        <v>-100</v>
      </c>
      <c r="E209" s="36">
        <f t="shared" ref="E208:E211" si="37">((C209/C$199)-1)*100</f>
        <v>-100</v>
      </c>
      <c r="F209" s="36">
        <f t="shared" ref="F208:F209" si="38">((C209/C197)-1)*100</f>
        <v>-100</v>
      </c>
    </row>
    <row r="210" spans="1:6" hidden="1" x14ac:dyDescent="0.2">
      <c r="A210" s="22"/>
      <c r="B210" s="23" t="s">
        <v>13</v>
      </c>
      <c r="C210" s="35"/>
      <c r="D210" s="35" t="e">
        <f>((C210/C209)-1)*100</f>
        <v>#DIV/0!</v>
      </c>
      <c r="E210" s="36">
        <f t="shared" si="37"/>
        <v>-100</v>
      </c>
      <c r="F210" s="36">
        <f>((C210/C198)-1)*100</f>
        <v>-100</v>
      </c>
    </row>
    <row r="211" spans="1:6" hidden="1" x14ac:dyDescent="0.2">
      <c r="A211" s="22"/>
      <c r="B211" s="23" t="s">
        <v>14</v>
      </c>
      <c r="C211" s="35"/>
      <c r="D211" s="35" t="e">
        <f>((C211/C210)-1)*100</f>
        <v>#DIV/0!</v>
      </c>
      <c r="E211" s="37">
        <f t="shared" si="37"/>
        <v>-100</v>
      </c>
      <c r="F211" s="36">
        <f>((C211/C199)-1)*100</f>
        <v>-100</v>
      </c>
    </row>
    <row r="212" spans="1:6" ht="11.25" customHeight="1" x14ac:dyDescent="0.2">
      <c r="A212" s="4" t="s">
        <v>31</v>
      </c>
      <c r="B212" s="19"/>
      <c r="C212" s="20"/>
      <c r="D212" s="20"/>
      <c r="E212" s="20"/>
      <c r="F212" s="21"/>
    </row>
    <row r="213" spans="1:6" x14ac:dyDescent="0.2">
      <c r="A213" s="3" t="s">
        <v>34</v>
      </c>
    </row>
    <row r="214" spans="1:6" x14ac:dyDescent="0.2">
      <c r="A214" s="3" t="s">
        <v>33</v>
      </c>
    </row>
    <row r="215" spans="1:6" x14ac:dyDescent="0.2">
      <c r="A215" s="7" t="s">
        <v>38</v>
      </c>
    </row>
    <row r="216" spans="1:6" x14ac:dyDescent="0.2">
      <c r="A216" s="7" t="s">
        <v>39</v>
      </c>
    </row>
    <row r="217" spans="1:6" x14ac:dyDescent="0.2">
      <c r="A217" s="8" t="s">
        <v>40</v>
      </c>
    </row>
    <row r="218" spans="1:6" x14ac:dyDescent="0.2">
      <c r="A218" s="8" t="s">
        <v>41</v>
      </c>
    </row>
    <row r="219" spans="1:6" x14ac:dyDescent="0.2">
      <c r="A219" s="8" t="s">
        <v>42</v>
      </c>
    </row>
    <row r="220" spans="1:6" x14ac:dyDescent="0.2">
      <c r="A220" s="8" t="s">
        <v>43</v>
      </c>
    </row>
    <row r="221" spans="1:6" x14ac:dyDescent="0.2">
      <c r="A221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21"/>
  <sheetViews>
    <sheetView showGridLines="0" topLeftCell="A189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5703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">
      <c r="A201" s="22"/>
      <c r="B201" s="23" t="s">
        <v>4</v>
      </c>
      <c r="C201" s="35">
        <v>85.2</v>
      </c>
      <c r="D201" s="35">
        <f t="shared" ref="D201:D211" si="39">((C201/C200)-1)*100</f>
        <v>1.2237139123203011</v>
      </c>
      <c r="E201" s="36">
        <f t="shared" si="38"/>
        <v>4.9778215869886733</v>
      </c>
      <c r="F201" s="36">
        <f t="shared" ref="F201:F211" si="40">((C201/C189)-1)*100</f>
        <v>10.865322055953165</v>
      </c>
    </row>
    <row r="202" spans="1:6" x14ac:dyDescent="0.2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>((C206/C$199)-1)*100</f>
        <v>3.2528339083292224</v>
      </c>
      <c r="F206" s="36">
        <f t="shared" si="40"/>
        <v>4.8679764735327202</v>
      </c>
    </row>
    <row r="207" spans="1:6" x14ac:dyDescent="0.2">
      <c r="A207" s="22"/>
      <c r="B207" s="23" t="s">
        <v>10</v>
      </c>
      <c r="C207" s="35">
        <v>83.12</v>
      </c>
      <c r="D207" s="35">
        <f>((C207/C206)-1)*100</f>
        <v>-0.81145584725536013</v>
      </c>
      <c r="E207" s="36">
        <f>((C207/C$199)-1)*100</f>
        <v>2.4149827501232179</v>
      </c>
      <c r="F207" s="36">
        <f>((C207/C195)-1)*100</f>
        <v>3.1777557100297837</v>
      </c>
    </row>
    <row r="208" spans="1:6" x14ac:dyDescent="0.2">
      <c r="A208" s="22"/>
      <c r="B208" s="23" t="s">
        <v>11</v>
      </c>
      <c r="C208" s="35">
        <v>84.99</v>
      </c>
      <c r="D208" s="35">
        <f>((C208/C207)-1)*100</f>
        <v>2.2497593840230978</v>
      </c>
      <c r="E208" s="36">
        <f>((C208/C$199)-1)*100</f>
        <v>4.7190734351897357</v>
      </c>
      <c r="F208" s="36">
        <f>((C208/C196)-1)*100</f>
        <v>5.7089552238805741</v>
      </c>
    </row>
    <row r="209" spans="1:6" hidden="1" x14ac:dyDescent="0.2">
      <c r="A209" s="22"/>
      <c r="B209" s="23" t="s">
        <v>12</v>
      </c>
      <c r="C209" s="35"/>
      <c r="D209" s="35">
        <f t="shared" si="39"/>
        <v>-100</v>
      </c>
      <c r="E209" s="36">
        <f t="shared" ref="E208:E211" si="41">((C209/C$199)-1)*100</f>
        <v>-100</v>
      </c>
      <c r="F209" s="36">
        <f t="shared" si="40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39"/>
        <v>#DIV/0!</v>
      </c>
      <c r="E210" s="36">
        <f t="shared" si="41"/>
        <v>-100</v>
      </c>
      <c r="F210" s="36">
        <f t="shared" si="40"/>
        <v>-100</v>
      </c>
    </row>
    <row r="211" spans="1:6" hidden="1" x14ac:dyDescent="0.2">
      <c r="A211" s="22"/>
      <c r="B211" s="23" t="s">
        <v>14</v>
      </c>
      <c r="C211" s="35"/>
      <c r="D211" s="35" t="e">
        <f t="shared" si="39"/>
        <v>#DIV/0!</v>
      </c>
      <c r="E211" s="36">
        <f t="shared" si="41"/>
        <v>-100</v>
      </c>
      <c r="F211" s="36">
        <f t="shared" si="40"/>
        <v>-100</v>
      </c>
    </row>
    <row r="212" spans="1:6" ht="11.25" customHeight="1" x14ac:dyDescent="0.2">
      <c r="A212" s="4" t="s">
        <v>31</v>
      </c>
      <c r="B212" s="19"/>
      <c r="C212" s="20"/>
      <c r="D212" s="20"/>
      <c r="E212" s="20"/>
      <c r="F212" s="21"/>
    </row>
    <row r="213" spans="1:6" x14ac:dyDescent="0.2">
      <c r="A213" s="3" t="s">
        <v>36</v>
      </c>
    </row>
    <row r="214" spans="1:6" x14ac:dyDescent="0.2">
      <c r="A214" s="3" t="s">
        <v>33</v>
      </c>
    </row>
    <row r="215" spans="1:6" x14ac:dyDescent="0.2">
      <c r="A215" s="7" t="s">
        <v>38</v>
      </c>
      <c r="B215" s="32"/>
      <c r="C215" s="39"/>
      <c r="D215" s="39"/>
      <c r="E215" s="39"/>
      <c r="F215" s="39"/>
    </row>
    <row r="216" spans="1:6" x14ac:dyDescent="0.2">
      <c r="A216" s="7" t="s">
        <v>39</v>
      </c>
    </row>
    <row r="217" spans="1:6" x14ac:dyDescent="0.2">
      <c r="A217" s="8" t="s">
        <v>40</v>
      </c>
    </row>
    <row r="218" spans="1:6" x14ac:dyDescent="0.2">
      <c r="A218" s="8" t="s">
        <v>41</v>
      </c>
    </row>
    <row r="219" spans="1:6" x14ac:dyDescent="0.2">
      <c r="A219" s="8" t="s">
        <v>42</v>
      </c>
    </row>
    <row r="220" spans="1:6" x14ac:dyDescent="0.2">
      <c r="A220" s="8" t="s">
        <v>43</v>
      </c>
    </row>
    <row r="221" spans="1:6" x14ac:dyDescent="0.2">
      <c r="A221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21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:E211" si="42">((C200/C$199)-1)*100</f>
        <v>-4.2605895466930832</v>
      </c>
      <c r="F200" s="34">
        <f t="shared" si="41"/>
        <v>7.1230598669623113</v>
      </c>
    </row>
    <row r="201" spans="1:6" ht="12.75" customHeight="1" x14ac:dyDescent="0.2">
      <c r="A201" s="22"/>
      <c r="B201" s="23" t="s">
        <v>4</v>
      </c>
      <c r="C201" s="35">
        <v>38.65</v>
      </c>
      <c r="D201" s="35">
        <f t="shared" ref="D201:D211" si="43">((C201/C200)-1)*100</f>
        <v>0</v>
      </c>
      <c r="E201" s="36">
        <f t="shared" ref="E201:E206" si="44">((C201/C$199)-1)*100</f>
        <v>-4.2605895466930832</v>
      </c>
      <c r="F201" s="36">
        <f t="shared" ref="F201:F211" si="45">((C201/C189)-1)*100</f>
        <v>7.1230598669623113</v>
      </c>
    </row>
    <row r="202" spans="1:6" ht="12.75" customHeight="1" x14ac:dyDescent="0.2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">
      <c r="A207" s="22"/>
      <c r="B207" s="23" t="s">
        <v>10</v>
      </c>
      <c r="C207" s="35">
        <v>38.65</v>
      </c>
      <c r="D207" s="35">
        <f>((C207/C206)-1)*100</f>
        <v>0</v>
      </c>
      <c r="E207" s="36">
        <f>((C207/C$199)-1)*100</f>
        <v>-4.2605895466930832</v>
      </c>
      <c r="F207" s="36">
        <f>((C207/C195)-1)*100</f>
        <v>-4.2605895466930832</v>
      </c>
    </row>
    <row r="208" spans="1:6" ht="12.75" customHeight="1" x14ac:dyDescent="0.2">
      <c r="A208" s="22"/>
      <c r="B208" s="23" t="s">
        <v>11</v>
      </c>
      <c r="C208" s="35">
        <v>38.65</v>
      </c>
      <c r="D208" s="35">
        <f>((C208/C207)-1)*100</f>
        <v>0</v>
      </c>
      <c r="E208" s="36">
        <f>((C208/C$199)-1)*100</f>
        <v>-4.2605895466930832</v>
      </c>
      <c r="F208" s="36">
        <f>((C208/C196)-1)*100</f>
        <v>-4.2605895466930832</v>
      </c>
    </row>
    <row r="209" spans="1:6" ht="12.75" hidden="1" customHeight="1" x14ac:dyDescent="0.2">
      <c r="A209" s="22"/>
      <c r="B209" s="23" t="s">
        <v>12</v>
      </c>
      <c r="C209" s="35"/>
      <c r="D209" s="35">
        <f t="shared" si="43"/>
        <v>-100</v>
      </c>
      <c r="E209" s="36">
        <f t="shared" si="42"/>
        <v>-100</v>
      </c>
      <c r="F209" s="36">
        <f t="shared" si="45"/>
        <v>-100</v>
      </c>
    </row>
    <row r="210" spans="1:6" ht="12.75" hidden="1" customHeight="1" x14ac:dyDescent="0.2">
      <c r="A210" s="22"/>
      <c r="B210" s="23" t="s">
        <v>13</v>
      </c>
      <c r="C210" s="35"/>
      <c r="D210" s="35" t="e">
        <f t="shared" si="43"/>
        <v>#DIV/0!</v>
      </c>
      <c r="E210" s="36">
        <f t="shared" si="42"/>
        <v>-100</v>
      </c>
      <c r="F210" s="36">
        <f t="shared" si="45"/>
        <v>-100</v>
      </c>
    </row>
    <row r="211" spans="1:6" ht="12.75" hidden="1" customHeight="1" x14ac:dyDescent="0.2">
      <c r="A211" s="22"/>
      <c r="B211" s="23" t="s">
        <v>14</v>
      </c>
      <c r="C211" s="35"/>
      <c r="D211" s="35" t="e">
        <f t="shared" si="43"/>
        <v>#DIV/0!</v>
      </c>
      <c r="E211" s="36">
        <f t="shared" si="42"/>
        <v>-100</v>
      </c>
      <c r="F211" s="36">
        <f t="shared" si="45"/>
        <v>-100</v>
      </c>
    </row>
    <row r="212" spans="1:6" x14ac:dyDescent="0.2">
      <c r="A212" s="4" t="s">
        <v>31</v>
      </c>
      <c r="B212" s="19"/>
      <c r="C212" s="20"/>
      <c r="D212" s="20"/>
      <c r="E212" s="20"/>
      <c r="F212" s="21"/>
    </row>
    <row r="213" spans="1:6" x14ac:dyDescent="0.2">
      <c r="A213" s="3" t="s">
        <v>32</v>
      </c>
    </row>
    <row r="214" spans="1:6" x14ac:dyDescent="0.2">
      <c r="A214" s="3" t="s">
        <v>33</v>
      </c>
    </row>
    <row r="215" spans="1:6" x14ac:dyDescent="0.2">
      <c r="A215" s="7" t="s">
        <v>38</v>
      </c>
    </row>
    <row r="216" spans="1:6" x14ac:dyDescent="0.2">
      <c r="A216" s="7" t="s">
        <v>39</v>
      </c>
    </row>
    <row r="217" spans="1:6" x14ac:dyDescent="0.2">
      <c r="A217" s="8" t="s">
        <v>40</v>
      </c>
    </row>
    <row r="218" spans="1:6" x14ac:dyDescent="0.2">
      <c r="A218" s="8" t="s">
        <v>41</v>
      </c>
    </row>
    <row r="219" spans="1:6" x14ac:dyDescent="0.2">
      <c r="A219" s="8" t="s">
        <v>42</v>
      </c>
    </row>
    <row r="220" spans="1:6" x14ac:dyDescent="0.2">
      <c r="A220" s="8" t="s">
        <v>43</v>
      </c>
    </row>
    <row r="221" spans="1:6" x14ac:dyDescent="0.2">
      <c r="A221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18"/>
  <sheetViews>
    <sheetView showGridLines="0" topLeftCell="A189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211" si="38">((C195/C183)-1)*100</f>
        <v>-35.530546623794216</v>
      </c>
    </row>
    <row r="196" spans="1:6" ht="12" customHeight="1" x14ac:dyDescent="0.2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>((C206/C$199)-1)*100</f>
        <v>0</v>
      </c>
      <c r="F206" s="36">
        <f>((C206/C194)-1)*100</f>
        <v>54.53798767967146</v>
      </c>
    </row>
    <row r="207" spans="1:6" x14ac:dyDescent="0.2">
      <c r="A207" s="22"/>
      <c r="B207" s="23" t="s">
        <v>10</v>
      </c>
      <c r="C207" s="35">
        <v>75.260000000000005</v>
      </c>
      <c r="D207" s="35">
        <f>((C207/C206)-1)*100</f>
        <v>0</v>
      </c>
      <c r="E207" s="36">
        <f>((C207/C$199)-1)*100</f>
        <v>0</v>
      </c>
      <c r="F207" s="36">
        <f>((C207/C195)-1)*100</f>
        <v>70.618907277261414</v>
      </c>
    </row>
    <row r="208" spans="1:6" ht="12" customHeight="1" x14ac:dyDescent="0.2">
      <c r="A208" s="45"/>
      <c r="B208" s="46" t="s">
        <v>11</v>
      </c>
      <c r="C208" s="47">
        <v>60.46</v>
      </c>
      <c r="D208" s="47">
        <f>((C208/C207)-1)*100</f>
        <v>-19.66516077597662</v>
      </c>
      <c r="E208" s="37">
        <f>((C208/C$199)-1)*100</f>
        <v>-19.66516077597662</v>
      </c>
      <c r="F208" s="37">
        <f>((C208/C196)-1)*100</f>
        <v>24.147843942505133</v>
      </c>
    </row>
    <row r="209" spans="1:6" hidden="1" x14ac:dyDescent="0.2">
      <c r="A209" s="22"/>
      <c r="B209" s="23" t="s">
        <v>12</v>
      </c>
      <c r="C209" s="35"/>
      <c r="D209" s="35">
        <f>((C209/C208)-1)*100</f>
        <v>-100</v>
      </c>
      <c r="E209" s="36">
        <f t="shared" ref="E208:E211" si="43">((C209/C$199)-1)*100</f>
        <v>-100</v>
      </c>
      <c r="F209" s="36">
        <f t="shared" si="38"/>
        <v>-100</v>
      </c>
    </row>
    <row r="210" spans="1:6" hidden="1" x14ac:dyDescent="0.2">
      <c r="A210" s="22"/>
      <c r="B210" s="23" t="s">
        <v>13</v>
      </c>
      <c r="C210" s="35"/>
      <c r="D210" s="35" t="e">
        <f>((C210/C209)-1)*100</f>
        <v>#DIV/0!</v>
      </c>
      <c r="E210" s="36">
        <f t="shared" si="43"/>
        <v>-100</v>
      </c>
      <c r="F210" s="36">
        <f t="shared" si="38"/>
        <v>-100</v>
      </c>
    </row>
    <row r="211" spans="1:6" hidden="1" x14ac:dyDescent="0.2">
      <c r="A211" s="45"/>
      <c r="B211" s="46" t="s">
        <v>14</v>
      </c>
      <c r="C211" s="47"/>
      <c r="D211" s="47" t="e">
        <f>((C211/C210)-1)*100</f>
        <v>#DIV/0!</v>
      </c>
      <c r="E211" s="37">
        <f t="shared" si="43"/>
        <v>-100</v>
      </c>
      <c r="F211" s="37">
        <f t="shared" si="38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18"/>
  <sheetViews>
    <sheetView showGridLines="0" topLeftCell="A188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24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">
      <c r="A201" s="22"/>
      <c r="B201" s="23" t="s">
        <v>4</v>
      </c>
      <c r="C201" s="35">
        <v>52.34</v>
      </c>
      <c r="D201" s="35">
        <f t="shared" ref="D201:D211" si="39">((C201/C200)-1)*100</f>
        <v>0</v>
      </c>
      <c r="E201" s="36">
        <f t="shared" si="38"/>
        <v>0</v>
      </c>
      <c r="F201" s="36">
        <f t="shared" ref="F201:F211" si="40">((C201/C189)-1)*100</f>
        <v>9.9118017639647338</v>
      </c>
    </row>
    <row r="202" spans="1:6" ht="12.75" customHeight="1" x14ac:dyDescent="0.2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>((C206/C$199)-1)*100</f>
        <v>2.5028658769583378</v>
      </c>
      <c r="F206" s="36">
        <f t="shared" si="40"/>
        <v>2.718744016848551</v>
      </c>
    </row>
    <row r="207" spans="1:6" ht="14.25" customHeight="1" x14ac:dyDescent="0.2">
      <c r="A207" s="22"/>
      <c r="B207" s="23" t="s">
        <v>10</v>
      </c>
      <c r="C207" s="35">
        <v>53.65</v>
      </c>
      <c r="D207" s="35">
        <f>((C207/C206)-1)*100</f>
        <v>0</v>
      </c>
      <c r="E207" s="36">
        <f>((C207/C$199)-1)*100</f>
        <v>2.5028658769583378</v>
      </c>
      <c r="F207" s="36">
        <f>((C207/C195)-1)*100</f>
        <v>2.6597780329123522</v>
      </c>
    </row>
    <row r="208" spans="1:6" ht="12.75" customHeight="1" x14ac:dyDescent="0.2">
      <c r="A208" s="45"/>
      <c r="B208" s="46" t="s">
        <v>11</v>
      </c>
      <c r="C208" s="47">
        <v>53.65</v>
      </c>
      <c r="D208" s="47">
        <f>((C208/C207)-1)*100</f>
        <v>0</v>
      </c>
      <c r="E208" s="37">
        <f>((C208/C$199)-1)*100</f>
        <v>2.5028658769583378</v>
      </c>
      <c r="F208" s="37">
        <f>((C208/C196)-1)*100</f>
        <v>2.6597780329123522</v>
      </c>
    </row>
    <row r="209" spans="1:6" ht="13.5" hidden="1" customHeight="1" x14ac:dyDescent="0.2">
      <c r="A209" s="22"/>
      <c r="B209" s="23" t="s">
        <v>12</v>
      </c>
      <c r="C209" s="35"/>
      <c r="D209" s="35">
        <f t="shared" si="39"/>
        <v>-100</v>
      </c>
      <c r="E209" s="36">
        <f t="shared" ref="E208:E211" si="41">((C209/C$199)-1)*100</f>
        <v>-100</v>
      </c>
      <c r="F209" s="36">
        <f t="shared" si="40"/>
        <v>-100</v>
      </c>
    </row>
    <row r="210" spans="1:6" ht="12.75" hidden="1" customHeight="1" x14ac:dyDescent="0.2">
      <c r="A210" s="22"/>
      <c r="B210" s="23" t="s">
        <v>13</v>
      </c>
      <c r="C210" s="35"/>
      <c r="D210" s="35" t="e">
        <f t="shared" si="39"/>
        <v>#DIV/0!</v>
      </c>
      <c r="E210" s="36">
        <f t="shared" si="41"/>
        <v>-100</v>
      </c>
      <c r="F210" s="36">
        <f t="shared" si="40"/>
        <v>-100</v>
      </c>
    </row>
    <row r="211" spans="1:6" ht="12.75" hidden="1" customHeight="1" x14ac:dyDescent="0.2">
      <c r="A211" s="45"/>
      <c r="B211" s="46" t="s">
        <v>14</v>
      </c>
      <c r="C211" s="47"/>
      <c r="D211" s="47" t="e">
        <f t="shared" si="39"/>
        <v>#DIV/0!</v>
      </c>
      <c r="E211" s="37">
        <f t="shared" si="41"/>
        <v>-100</v>
      </c>
      <c r="F211" s="37">
        <f t="shared" si="40"/>
        <v>-100</v>
      </c>
    </row>
    <row r="212" spans="1:6" x14ac:dyDescent="0.2">
      <c r="A212" s="7" t="s">
        <v>38</v>
      </c>
      <c r="B212" s="32"/>
      <c r="C212" s="2"/>
      <c r="D212" s="2"/>
      <c r="E212" s="2"/>
      <c r="F212" s="21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22"/>
  <sheetViews>
    <sheetView showGridLines="0" tabSelected="1" topLeftCell="A194" zoomScaleNormal="100" workbookViewId="0">
      <selection activeCell="F215" sqref="F21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9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">
      <c r="A201" s="22"/>
      <c r="B201" s="23" t="s">
        <v>4</v>
      </c>
      <c r="C201" s="35">
        <v>55.98</v>
      </c>
      <c r="D201" s="35">
        <f t="shared" ref="D201:D211" si="26">((C201/C200)-1)*100</f>
        <v>1.3946748777395435</v>
      </c>
      <c r="E201" s="36">
        <f t="shared" si="25"/>
        <v>1.6155382102014837</v>
      </c>
      <c r="F201" s="36">
        <f t="shared" ref="F201:F211" si="27">((C201/C189)-1)*100</f>
        <v>10.066850176956343</v>
      </c>
    </row>
    <row r="202" spans="1:6" ht="12.75" customHeight="1" x14ac:dyDescent="0.2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>((C206/C$199)-1)*100</f>
        <v>5.8449809402795427</v>
      </c>
      <c r="F206" s="36">
        <f t="shared" si="27"/>
        <v>9.2561364062207385</v>
      </c>
    </row>
    <row r="207" spans="1:6" ht="12.75" customHeight="1" x14ac:dyDescent="0.2">
      <c r="A207" s="22"/>
      <c r="B207" s="23" t="s">
        <v>10</v>
      </c>
      <c r="C207" s="35">
        <v>58.45</v>
      </c>
      <c r="D207" s="35">
        <f>((C207/C206)-1)*100</f>
        <v>0.24009603841537164</v>
      </c>
      <c r="E207" s="36">
        <f>((C207/C$199)-1)*100</f>
        <v>6.099110546378661</v>
      </c>
      <c r="F207" s="36">
        <f>((C207/C195)-1)*100</f>
        <v>8.9265747297801123</v>
      </c>
    </row>
    <row r="208" spans="1:6" ht="13.5" customHeight="1" x14ac:dyDescent="0.2">
      <c r="A208" s="45"/>
      <c r="B208" s="23" t="s">
        <v>11</v>
      </c>
      <c r="C208" s="35">
        <v>58.58</v>
      </c>
      <c r="D208" s="35">
        <f>((C208/C207)-1)*100</f>
        <v>0.2224123182206883</v>
      </c>
      <c r="E208" s="36">
        <f>((C208/C$199)-1)*100</f>
        <v>6.3350880377563978</v>
      </c>
      <c r="F208" s="36">
        <f>((C208/C196)-1)*100</f>
        <v>8.8038632986626943</v>
      </c>
    </row>
    <row r="209" spans="1:6" ht="12.75" hidden="1" customHeight="1" x14ac:dyDescent="0.2">
      <c r="A209" s="22"/>
      <c r="B209" s="23" t="s">
        <v>12</v>
      </c>
      <c r="C209" s="35"/>
      <c r="D209" s="35">
        <f t="shared" si="26"/>
        <v>-100</v>
      </c>
      <c r="E209" s="36">
        <f t="shared" ref="E208:E211" si="28">((C209/C$199)-1)*100</f>
        <v>-100</v>
      </c>
      <c r="F209" s="36">
        <f t="shared" si="27"/>
        <v>-100</v>
      </c>
    </row>
    <row r="210" spans="1:6" ht="12.75" hidden="1" customHeight="1" x14ac:dyDescent="0.2">
      <c r="A210" s="22"/>
      <c r="B210" s="23" t="s">
        <v>13</v>
      </c>
      <c r="C210" s="35"/>
      <c r="D210" s="35" t="e">
        <f t="shared" si="26"/>
        <v>#DIV/0!</v>
      </c>
      <c r="E210" s="36">
        <f t="shared" si="28"/>
        <v>-100</v>
      </c>
      <c r="F210" s="36">
        <f t="shared" si="27"/>
        <v>-100</v>
      </c>
    </row>
    <row r="211" spans="1:6" ht="12.75" hidden="1" customHeight="1" x14ac:dyDescent="0.2">
      <c r="A211" s="45"/>
      <c r="B211" s="46" t="s">
        <v>14</v>
      </c>
      <c r="C211" s="47"/>
      <c r="D211" s="47" t="e">
        <f t="shared" si="26"/>
        <v>#DIV/0!</v>
      </c>
      <c r="E211" s="37">
        <f t="shared" si="28"/>
        <v>-100</v>
      </c>
      <c r="F211" s="36">
        <f t="shared" si="27"/>
        <v>-100</v>
      </c>
    </row>
    <row r="212" spans="1:6" x14ac:dyDescent="0.2">
      <c r="A212" s="44" t="s">
        <v>61</v>
      </c>
      <c r="B212" s="19"/>
      <c r="C212" s="38"/>
      <c r="D212" s="38"/>
      <c r="E212" s="38"/>
      <c r="F212" s="38"/>
    </row>
    <row r="213" spans="1:6" x14ac:dyDescent="0.2">
      <c r="A213" s="44" t="s">
        <v>62</v>
      </c>
      <c r="B213" s="32"/>
      <c r="C213" s="39"/>
      <c r="D213" s="39"/>
      <c r="E213" s="39"/>
      <c r="F213" s="39"/>
    </row>
    <row r="214" spans="1:6" x14ac:dyDescent="0.2">
      <c r="A214" s="6" t="s">
        <v>63</v>
      </c>
      <c r="B214" s="32"/>
      <c r="C214" s="39"/>
      <c r="D214" s="39"/>
      <c r="E214" s="39"/>
      <c r="F214" s="39"/>
    </row>
    <row r="215" spans="1:6" x14ac:dyDescent="0.2">
      <c r="A215" s="6" t="s">
        <v>64</v>
      </c>
      <c r="B215" s="32"/>
      <c r="C215" s="39"/>
      <c r="D215" s="39"/>
      <c r="E215" s="39"/>
      <c r="F215" s="39"/>
    </row>
    <row r="216" spans="1:6" x14ac:dyDescent="0.2">
      <c r="A216" s="7" t="s">
        <v>38</v>
      </c>
    </row>
    <row r="217" spans="1:6" x14ac:dyDescent="0.2">
      <c r="A217" s="7" t="s">
        <v>39</v>
      </c>
    </row>
    <row r="218" spans="1:6" x14ac:dyDescent="0.2">
      <c r="A218" s="8" t="s">
        <v>40</v>
      </c>
    </row>
    <row r="219" spans="1:6" x14ac:dyDescent="0.2">
      <c r="A219" s="8" t="s">
        <v>41</v>
      </c>
    </row>
    <row r="220" spans="1:6" x14ac:dyDescent="0.2">
      <c r="A220" s="8" t="s">
        <v>42</v>
      </c>
    </row>
    <row r="221" spans="1:6" x14ac:dyDescent="0.2">
      <c r="A221" s="8" t="s">
        <v>43</v>
      </c>
    </row>
    <row r="222" spans="1:6" x14ac:dyDescent="0.2">
      <c r="A22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18"/>
  <sheetViews>
    <sheetView showGridLines="0" topLeftCell="A193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211" si="34">((C195/C183)-1)*100</f>
        <v>1.8159433671898872</v>
      </c>
    </row>
    <row r="196" spans="1:6" x14ac:dyDescent="0.2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">
      <c r="A201" s="22"/>
      <c r="B201" s="23" t="s">
        <v>4</v>
      </c>
      <c r="C201" s="35">
        <v>67.72</v>
      </c>
      <c r="D201" s="35">
        <f t="shared" ref="D201:D211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>((C206/C$199)-1)*100</f>
        <v>7.3365231259968189</v>
      </c>
      <c r="F206" s="36">
        <f>((C206/C194)-1)*100</f>
        <v>15.329490574855908</v>
      </c>
    </row>
    <row r="207" spans="1:6" x14ac:dyDescent="0.2">
      <c r="A207" s="22"/>
      <c r="B207" s="23" t="s">
        <v>10</v>
      </c>
      <c r="C207" s="35">
        <v>74.03</v>
      </c>
      <c r="D207" s="35">
        <f>((C207/C206)-1)*100</f>
        <v>0</v>
      </c>
      <c r="E207" s="36">
        <f>((C207/C$199)-1)*100</f>
        <v>7.3365231259968189</v>
      </c>
      <c r="F207" s="36">
        <f>((C207/C195)-1)*100</f>
        <v>11.895405078597342</v>
      </c>
    </row>
    <row r="208" spans="1:6" x14ac:dyDescent="0.2">
      <c r="A208" s="45"/>
      <c r="B208" s="46" t="s">
        <v>11</v>
      </c>
      <c r="C208" s="47">
        <v>71.81</v>
      </c>
      <c r="D208" s="47">
        <f>((C208/C207)-1)*100</f>
        <v>-2.998784276644606</v>
      </c>
      <c r="E208" s="37">
        <f>((C208/C$199)-1)*100</f>
        <v>4.1177323473974292</v>
      </c>
      <c r="F208" s="37">
        <f>((C208/C196)-1)*100</f>
        <v>8.2454024721133621</v>
      </c>
    </row>
    <row r="209" spans="1:6" hidden="1" x14ac:dyDescent="0.2">
      <c r="A209" s="22"/>
      <c r="B209" s="23" t="s">
        <v>12</v>
      </c>
      <c r="C209" s="35"/>
      <c r="D209" s="35">
        <f t="shared" si="38"/>
        <v>-100</v>
      </c>
      <c r="E209" s="36">
        <f t="shared" ref="E208:E211" si="39">((C209/C$199)-1)*100</f>
        <v>-100</v>
      </c>
      <c r="F209" s="36">
        <f t="shared" si="34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38"/>
        <v>#DIV/0!</v>
      </c>
      <c r="E210" s="36">
        <f t="shared" si="39"/>
        <v>-100</v>
      </c>
      <c r="F210" s="36">
        <f t="shared" si="34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38"/>
        <v>#DIV/0!</v>
      </c>
      <c r="E211" s="37">
        <f t="shared" si="39"/>
        <v>-100</v>
      </c>
      <c r="F211" s="37">
        <f t="shared" si="34"/>
        <v>-100</v>
      </c>
    </row>
    <row r="212" spans="1:6" x14ac:dyDescent="0.2">
      <c r="A212" s="7" t="s">
        <v>38</v>
      </c>
      <c r="B212" s="32"/>
      <c r="C212" s="39"/>
      <c r="D212" s="39"/>
      <c r="E212" s="39"/>
      <c r="F212" s="39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20"/>
  <sheetViews>
    <sheetView showGridLines="0" topLeftCell="A188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">
      <c r="A195" s="22"/>
      <c r="B195" s="23" t="s">
        <v>10</v>
      </c>
      <c r="C195" s="35">
        <v>38.93</v>
      </c>
      <c r="D195" s="35">
        <f t="shared" ref="D195:D211" si="39">((C195/C194)-1)*100</f>
        <v>0</v>
      </c>
      <c r="E195" s="36">
        <f t="shared" si="37"/>
        <v>4.3699731903485306</v>
      </c>
      <c r="F195" s="36">
        <f t="shared" ref="F195:F211" si="40">((C195/C183)-1)*100</f>
        <v>4.3699731903485306</v>
      </c>
    </row>
    <row r="196" spans="1:6" x14ac:dyDescent="0.2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:E211" si="41">((C200/C$199)-1)*100</f>
        <v>0</v>
      </c>
      <c r="F200" s="34">
        <f t="shared" ref="F200:F205" si="42">((C200/C188)-1)*100</f>
        <v>-21.800855698171915</v>
      </c>
    </row>
    <row r="201" spans="1:6" x14ac:dyDescent="0.2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>((C206/C194)-1)*100</f>
        <v>9.6840482918058015</v>
      </c>
    </row>
    <row r="207" spans="1:6" x14ac:dyDescent="0.2">
      <c r="A207" s="22"/>
      <c r="B207" s="23" t="s">
        <v>10</v>
      </c>
      <c r="C207" s="35">
        <v>42.7</v>
      </c>
      <c r="D207" s="35">
        <f>((C207/C206)-1)*100</f>
        <v>0</v>
      </c>
      <c r="E207" s="36">
        <f>((C207/C$199)-1)*100</f>
        <v>6.1924894304899336</v>
      </c>
      <c r="F207" s="36">
        <f>((C207/C195)-1)*100</f>
        <v>9.6840482918058015</v>
      </c>
    </row>
    <row r="208" spans="1:6" x14ac:dyDescent="0.2">
      <c r="A208" s="45"/>
      <c r="B208" s="46" t="s">
        <v>11</v>
      </c>
      <c r="C208" s="47">
        <v>48.59</v>
      </c>
      <c r="D208" s="47">
        <f>((C208/C207)-1)*100</f>
        <v>13.793911007025761</v>
      </c>
      <c r="E208" s="37">
        <f>((C208/C$199)-1)*100</f>
        <v>20.840586918676962</v>
      </c>
      <c r="F208" s="37">
        <f>((C208/C196)-1)*100</f>
        <v>18.512195121951237</v>
      </c>
    </row>
    <row r="209" spans="1:6" hidden="1" x14ac:dyDescent="0.2">
      <c r="A209" s="22"/>
      <c r="B209" s="23" t="s">
        <v>12</v>
      </c>
      <c r="C209" s="35"/>
      <c r="D209" s="35">
        <f t="shared" si="39"/>
        <v>-100</v>
      </c>
      <c r="E209" s="36">
        <f t="shared" si="41"/>
        <v>-100</v>
      </c>
      <c r="F209" s="36">
        <f t="shared" si="40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39"/>
        <v>#DIV/0!</v>
      </c>
      <c r="E210" s="36">
        <f t="shared" si="41"/>
        <v>-100</v>
      </c>
      <c r="F210" s="36">
        <f t="shared" si="40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39"/>
        <v>#DIV/0!</v>
      </c>
      <c r="E211" s="37">
        <f t="shared" si="41"/>
        <v>-100</v>
      </c>
      <c r="F211" s="37">
        <f t="shared" si="40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  <row r="219" spans="1:6" x14ac:dyDescent="0.2">
      <c r="A219" s="8"/>
    </row>
    <row r="220" spans="1:6" x14ac:dyDescent="0.2">
      <c r="A220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18"/>
  <sheetViews>
    <sheetView showGridLines="0" topLeftCell="A189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">
      <c r="A201" s="22"/>
      <c r="B201" s="23" t="s">
        <v>4</v>
      </c>
      <c r="C201" s="35">
        <v>49.47</v>
      </c>
      <c r="D201" s="35">
        <f t="shared" ref="D201:D211" si="39">((C201/C200)-1)*100</f>
        <v>5.5247440273037407</v>
      </c>
      <c r="E201" s="36">
        <f t="shared" si="38"/>
        <v>5.5247440273037407</v>
      </c>
      <c r="F201" s="36">
        <f t="shared" ref="F201:F211" si="40">((C201/C189)-1)*100</f>
        <v>2.316442605997926</v>
      </c>
    </row>
    <row r="202" spans="1:6" x14ac:dyDescent="0.2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>((C206/C$199)-1)*100</f>
        <v>7.7218430034129648</v>
      </c>
      <c r="F206" s="36">
        <f t="shared" si="40"/>
        <v>2.0820699413786059</v>
      </c>
    </row>
    <row r="207" spans="1:6" x14ac:dyDescent="0.2">
      <c r="A207" s="22"/>
      <c r="B207" s="23" t="s">
        <v>10</v>
      </c>
      <c r="C207" s="35">
        <v>46.38</v>
      </c>
      <c r="D207" s="35">
        <f>((C207/C206)-1)*100</f>
        <v>-8.158415841584155</v>
      </c>
      <c r="E207" s="36">
        <f>((C207/C$199)-1)*100</f>
        <v>-1.0665529010238872</v>
      </c>
      <c r="F207" s="36">
        <f>((C207/C195)-1)*100</f>
        <v>-7.8298887122416509</v>
      </c>
    </row>
    <row r="208" spans="1:6" x14ac:dyDescent="0.2">
      <c r="A208" s="45"/>
      <c r="B208" s="46" t="s">
        <v>11</v>
      </c>
      <c r="C208" s="47">
        <v>49.47</v>
      </c>
      <c r="D208" s="47">
        <f>((C208/C207)-1)*100</f>
        <v>6.6623544631306597</v>
      </c>
      <c r="E208" s="37">
        <f>((C208/C$199)-1)*100</f>
        <v>5.5247440273037407</v>
      </c>
      <c r="F208" s="37">
        <f>((C208/C196)-1)*100</f>
        <v>-1.6891891891891886</v>
      </c>
    </row>
    <row r="209" spans="1:6" hidden="1" x14ac:dyDescent="0.2">
      <c r="A209" s="22"/>
      <c r="B209" s="23" t="s">
        <v>12</v>
      </c>
      <c r="C209" s="35"/>
      <c r="D209" s="35">
        <f t="shared" si="39"/>
        <v>-100</v>
      </c>
      <c r="E209" s="36">
        <f t="shared" ref="E208:E211" si="41">((C209/C$199)-1)*100</f>
        <v>-100</v>
      </c>
      <c r="F209" s="36">
        <f t="shared" si="40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39"/>
        <v>#DIV/0!</v>
      </c>
      <c r="E210" s="36">
        <f t="shared" si="41"/>
        <v>-100</v>
      </c>
      <c r="F210" s="36">
        <f t="shared" si="40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39"/>
        <v>#DIV/0!</v>
      </c>
      <c r="E211" s="37">
        <f t="shared" si="41"/>
        <v>-100</v>
      </c>
      <c r="F211" s="37">
        <f t="shared" si="40"/>
        <v>-100</v>
      </c>
    </row>
    <row r="212" spans="1:6" x14ac:dyDescent="0.2">
      <c r="A212" s="7" t="s">
        <v>38</v>
      </c>
      <c r="F212" s="31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20"/>
  <sheetViews>
    <sheetView showGridLines="0" topLeftCell="A192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57031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">
      <c r="A201" s="22"/>
      <c r="B201" s="23" t="s">
        <v>4</v>
      </c>
      <c r="C201" s="35">
        <v>86.36</v>
      </c>
      <c r="D201" s="35">
        <f t="shared" ref="D201:D211" si="38">((C201/C200)-1)*100</f>
        <v>0</v>
      </c>
      <c r="E201" s="36">
        <f t="shared" si="37"/>
        <v>0</v>
      </c>
      <c r="F201" s="36">
        <f t="shared" ref="F201:F211" si="39">((C201/C189)-1)*100</f>
        <v>0.99403578528827197</v>
      </c>
    </row>
    <row r="202" spans="1:6" x14ac:dyDescent="0.2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>((C206/C$199)-1)*100</f>
        <v>4.0064844835572044</v>
      </c>
      <c r="F206" s="36">
        <f t="shared" si="39"/>
        <v>4.0064844835572044</v>
      </c>
    </row>
    <row r="207" spans="1:6" x14ac:dyDescent="0.2">
      <c r="A207" s="22"/>
      <c r="B207" s="23" t="s">
        <v>10</v>
      </c>
      <c r="C207" s="35">
        <v>89.82</v>
      </c>
      <c r="D207" s="35">
        <f>((C207/C206)-1)*100</f>
        <v>0</v>
      </c>
      <c r="E207" s="36">
        <f>((C207/C$199)-1)*100</f>
        <v>4.0064844835572044</v>
      </c>
      <c r="F207" s="36">
        <f>((C207/C195)-1)*100</f>
        <v>4.0064844835572044</v>
      </c>
    </row>
    <row r="208" spans="1:6" x14ac:dyDescent="0.2">
      <c r="A208" s="22"/>
      <c r="B208" s="23" t="s">
        <v>11</v>
      </c>
      <c r="C208" s="35">
        <v>89.82</v>
      </c>
      <c r="D208" s="35">
        <f>((C208/C207)-1)*100</f>
        <v>0</v>
      </c>
      <c r="E208" s="36">
        <f>((C208/C$199)-1)*100</f>
        <v>4.0064844835572044</v>
      </c>
      <c r="F208" s="36">
        <f>((C208/C196)-1)*100</f>
        <v>4.0064844835572044</v>
      </c>
    </row>
    <row r="209" spans="1:6" hidden="1" x14ac:dyDescent="0.2">
      <c r="A209" s="22"/>
      <c r="B209" s="23" t="s">
        <v>12</v>
      </c>
      <c r="C209" s="35"/>
      <c r="D209" s="35">
        <f t="shared" si="38"/>
        <v>-100</v>
      </c>
      <c r="E209" s="36">
        <f t="shared" ref="E208:E211" si="40">((C209/C$199)-1)*100</f>
        <v>-100</v>
      </c>
      <c r="F209" s="36">
        <f t="shared" si="39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38"/>
        <v>#DIV/0!</v>
      </c>
      <c r="E210" s="36">
        <f t="shared" si="40"/>
        <v>-100</v>
      </c>
      <c r="F210" s="36">
        <f t="shared" si="39"/>
        <v>-100</v>
      </c>
    </row>
    <row r="211" spans="1:6" hidden="1" x14ac:dyDescent="0.2">
      <c r="A211" s="22"/>
      <c r="B211" s="23" t="s">
        <v>14</v>
      </c>
      <c r="C211" s="35"/>
      <c r="D211" s="35" t="e">
        <f t="shared" si="38"/>
        <v>#DIV/0!</v>
      </c>
      <c r="E211" s="36">
        <f t="shared" si="40"/>
        <v>-100</v>
      </c>
      <c r="F211" s="36">
        <f t="shared" si="39"/>
        <v>-100</v>
      </c>
    </row>
    <row r="212" spans="1:6" x14ac:dyDescent="0.2">
      <c r="A212" s="5" t="s">
        <v>53</v>
      </c>
      <c r="B212" s="19"/>
      <c r="C212" s="20"/>
      <c r="D212" s="20"/>
      <c r="E212" s="20"/>
      <c r="F212" s="20"/>
    </row>
    <row r="213" spans="1:6" x14ac:dyDescent="0.2">
      <c r="A213" s="6" t="s">
        <v>54</v>
      </c>
      <c r="B213" s="32"/>
      <c r="C213" s="2"/>
      <c r="D213" s="2"/>
      <c r="E213" s="2"/>
      <c r="F213" s="2"/>
    </row>
    <row r="214" spans="1:6" x14ac:dyDescent="0.2">
      <c r="A214" s="7" t="s">
        <v>38</v>
      </c>
      <c r="B214" s="32"/>
      <c r="C214" s="39"/>
      <c r="D214" s="39"/>
      <c r="E214" s="39"/>
      <c r="F214" s="39"/>
    </row>
    <row r="215" spans="1:6" x14ac:dyDescent="0.2">
      <c r="A215" s="7" t="s">
        <v>39</v>
      </c>
    </row>
    <row r="216" spans="1:6" x14ac:dyDescent="0.2">
      <c r="A216" s="8" t="s">
        <v>40</v>
      </c>
    </row>
    <row r="217" spans="1:6" x14ac:dyDescent="0.2">
      <c r="A217" s="8" t="s">
        <v>41</v>
      </c>
    </row>
    <row r="218" spans="1:6" x14ac:dyDescent="0.2">
      <c r="A218" s="8" t="s">
        <v>42</v>
      </c>
    </row>
    <row r="219" spans="1:6" x14ac:dyDescent="0.2">
      <c r="A219" s="8" t="s">
        <v>43</v>
      </c>
    </row>
    <row r="220" spans="1:6" x14ac:dyDescent="0.2">
      <c r="A22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18"/>
  <sheetViews>
    <sheetView showGridLines="0" topLeftCell="A195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">
      <c r="A201" s="22"/>
      <c r="B201" s="23" t="s">
        <v>4</v>
      </c>
      <c r="C201" s="35">
        <v>51.9</v>
      </c>
      <c r="D201" s="35">
        <f t="shared" ref="D201:D211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11" si="45">((C202/C190)-1)*100</f>
        <v>0</v>
      </c>
    </row>
    <row r="203" spans="1:6" x14ac:dyDescent="0.2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">
      <c r="A206" s="22"/>
      <c r="B206" s="23" t="s">
        <v>9</v>
      </c>
      <c r="C206" s="35">
        <v>51.9</v>
      </c>
      <c r="D206" s="35">
        <f t="shared" si="44"/>
        <v>0</v>
      </c>
      <c r="E206" s="36">
        <f>((C206/C$199)-1)*100</f>
        <v>0</v>
      </c>
      <c r="F206" s="36">
        <f t="shared" si="45"/>
        <v>0</v>
      </c>
    </row>
    <row r="207" spans="1:6" x14ac:dyDescent="0.2">
      <c r="A207" s="22"/>
      <c r="B207" s="23" t="s">
        <v>10</v>
      </c>
      <c r="C207" s="35">
        <v>51.9</v>
      </c>
      <c r="D207" s="35">
        <f>((C207/C206)-1)*100</f>
        <v>0</v>
      </c>
      <c r="E207" s="36">
        <f>((C207/C$199)-1)*100</f>
        <v>0</v>
      </c>
      <c r="F207" s="36">
        <f t="shared" si="45"/>
        <v>0</v>
      </c>
    </row>
    <row r="208" spans="1:6" x14ac:dyDescent="0.2">
      <c r="A208" s="45"/>
      <c r="B208" s="46" t="s">
        <v>11</v>
      </c>
      <c r="C208" s="47">
        <v>51.9</v>
      </c>
      <c r="D208" s="47">
        <f>((C208/C207)-1)*100</f>
        <v>0</v>
      </c>
      <c r="E208" s="37">
        <f>((C208/C$199)-1)*100</f>
        <v>0</v>
      </c>
      <c r="F208" s="37">
        <f>((C208/C196)-1)*100</f>
        <v>0</v>
      </c>
    </row>
    <row r="209" spans="1:6" hidden="1" x14ac:dyDescent="0.2">
      <c r="A209" s="22"/>
      <c r="B209" s="23" t="s">
        <v>12</v>
      </c>
      <c r="C209" s="35"/>
      <c r="D209" s="35">
        <f t="shared" si="44"/>
        <v>-100</v>
      </c>
      <c r="E209" s="36">
        <f t="shared" ref="E208:E211" si="46">((C209/C$199)-1)*100</f>
        <v>-100</v>
      </c>
      <c r="F209" s="36">
        <f t="shared" si="45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44"/>
        <v>#DIV/0!</v>
      </c>
      <c r="E210" s="36">
        <f t="shared" si="46"/>
        <v>-100</v>
      </c>
      <c r="F210" s="36">
        <f t="shared" si="45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44"/>
        <v>#DIV/0!</v>
      </c>
      <c r="E211" s="37">
        <f t="shared" si="46"/>
        <v>-100</v>
      </c>
      <c r="F211" s="37">
        <f t="shared" si="45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18"/>
  <sheetViews>
    <sheetView showGridLines="0" topLeftCell="A191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11" si="44">((C201/C189)-1)*100</f>
        <v>11.38236191638693</v>
      </c>
    </row>
    <row r="202" spans="1:6" x14ac:dyDescent="0.2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">
      <c r="A206" s="22"/>
      <c r="B206" s="23" t="s">
        <v>9</v>
      </c>
      <c r="C206" s="35">
        <v>36.5</v>
      </c>
      <c r="D206" s="35">
        <f t="shared" si="43"/>
        <v>0</v>
      </c>
      <c r="E206" s="36">
        <f>((C206/C$199)-1)*100</f>
        <v>0</v>
      </c>
      <c r="F206" s="36">
        <f t="shared" si="44"/>
        <v>11.41636141636142</v>
      </c>
    </row>
    <row r="207" spans="1:6" x14ac:dyDescent="0.2">
      <c r="A207" s="22"/>
      <c r="B207" s="23" t="s">
        <v>10</v>
      </c>
      <c r="C207" s="35">
        <v>36.5</v>
      </c>
      <c r="D207" s="35">
        <f>((C207/C206)-1)*100</f>
        <v>0</v>
      </c>
      <c r="E207" s="36">
        <f>((C207/C$199)-1)*100</f>
        <v>0</v>
      </c>
      <c r="F207" s="36">
        <f>((C207/C195)-1)*100</f>
        <v>11.41636141636142</v>
      </c>
    </row>
    <row r="208" spans="1:6" x14ac:dyDescent="0.2">
      <c r="A208" s="45"/>
      <c r="B208" s="46" t="s">
        <v>11</v>
      </c>
      <c r="C208" s="47">
        <v>36.5</v>
      </c>
      <c r="D208" s="47">
        <f>((C208/C207)-1)*100</f>
        <v>0</v>
      </c>
      <c r="E208" s="37">
        <f>((C208/C$199)-1)*100</f>
        <v>0</v>
      </c>
      <c r="F208" s="37">
        <f>((C208/C196)-1)*100</f>
        <v>11.41636141636142</v>
      </c>
    </row>
    <row r="209" spans="1:6" hidden="1" x14ac:dyDescent="0.2">
      <c r="A209" s="22"/>
      <c r="B209" s="23" t="s">
        <v>12</v>
      </c>
      <c r="C209" s="35"/>
      <c r="D209" s="35">
        <f>((C209/C208)-1)*100</f>
        <v>-100</v>
      </c>
      <c r="E209" s="36">
        <f t="shared" ref="E208:E211" si="45">((C209/C$199)-1)*100</f>
        <v>-100</v>
      </c>
      <c r="F209" s="36">
        <f t="shared" si="44"/>
        <v>-100</v>
      </c>
    </row>
    <row r="210" spans="1:6" hidden="1" x14ac:dyDescent="0.2">
      <c r="A210" s="22"/>
      <c r="B210" s="23" t="s">
        <v>13</v>
      </c>
      <c r="C210" s="35"/>
      <c r="D210" s="35" t="e">
        <f>((C210/C209)-1)*100</f>
        <v>#DIV/0!</v>
      </c>
      <c r="E210" s="36">
        <f t="shared" si="45"/>
        <v>-100</v>
      </c>
      <c r="F210" s="36">
        <f t="shared" si="44"/>
        <v>-100</v>
      </c>
    </row>
    <row r="211" spans="1:6" hidden="1" x14ac:dyDescent="0.2">
      <c r="A211" s="45"/>
      <c r="B211" s="46" t="s">
        <v>14</v>
      </c>
      <c r="C211" s="47"/>
      <c r="D211" s="47" t="e">
        <f>((C211/C210)-1)*100</f>
        <v>#DIV/0!</v>
      </c>
      <c r="E211" s="37">
        <f t="shared" si="45"/>
        <v>-100</v>
      </c>
      <c r="F211" s="37">
        <f t="shared" si="44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18"/>
  <sheetViews>
    <sheetView showGridLines="0" topLeftCell="A191" zoomScaleNormal="100" workbookViewId="0">
      <selection activeCell="G208" sqref="G20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11" si="38">((C201/C189)-1)*100</f>
        <v>18.071905822462607</v>
      </c>
    </row>
    <row r="202" spans="1:6" x14ac:dyDescent="0.2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">
      <c r="A206" s="22"/>
      <c r="B206" s="23" t="s">
        <v>9</v>
      </c>
      <c r="C206" s="35">
        <v>74.22</v>
      </c>
      <c r="D206" s="35">
        <f t="shared" si="37"/>
        <v>0</v>
      </c>
      <c r="E206" s="36">
        <f>((C206/C$199)-1)*100</f>
        <v>7.192374350086661</v>
      </c>
      <c r="F206" s="36">
        <f t="shared" si="38"/>
        <v>7.192374350086661</v>
      </c>
    </row>
    <row r="207" spans="1:6" x14ac:dyDescent="0.2">
      <c r="A207" s="22"/>
      <c r="B207" s="23" t="s">
        <v>10</v>
      </c>
      <c r="C207" s="35">
        <v>74.22</v>
      </c>
      <c r="D207" s="35">
        <f>((C207/C206)-1)*100</f>
        <v>0</v>
      </c>
      <c r="E207" s="36">
        <f>((C207/C$199)-1)*100</f>
        <v>7.192374350086661</v>
      </c>
      <c r="F207" s="36">
        <f>((C207/C195)-1)*100</f>
        <v>7.192374350086661</v>
      </c>
    </row>
    <row r="208" spans="1:6" x14ac:dyDescent="0.2">
      <c r="A208" s="45"/>
      <c r="B208" s="46" t="s">
        <v>11</v>
      </c>
      <c r="C208" s="47">
        <v>74.22</v>
      </c>
      <c r="D208" s="47">
        <f>((C208/C207)-1)*100</f>
        <v>0</v>
      </c>
      <c r="E208" s="37">
        <f>((C208/C$199)-1)*100</f>
        <v>7.192374350086661</v>
      </c>
      <c r="F208" s="37">
        <f>((C208/C196)-1)*100</f>
        <v>7.192374350086661</v>
      </c>
    </row>
    <row r="209" spans="1:6" hidden="1" x14ac:dyDescent="0.2">
      <c r="A209" s="22"/>
      <c r="B209" s="23" t="s">
        <v>12</v>
      </c>
      <c r="C209" s="35"/>
      <c r="D209" s="35">
        <f t="shared" ref="D208:D211" si="39">((C209/C208)-1)*100</f>
        <v>-100</v>
      </c>
      <c r="E209" s="36">
        <f t="shared" ref="E208:E211" si="40">((C209/C$199)-1)*100</f>
        <v>-100</v>
      </c>
      <c r="F209" s="36">
        <f t="shared" si="38"/>
        <v>-100</v>
      </c>
    </row>
    <row r="210" spans="1:6" hidden="1" x14ac:dyDescent="0.2">
      <c r="A210" s="22"/>
      <c r="B210" s="23" t="s">
        <v>13</v>
      </c>
      <c r="C210" s="35"/>
      <c r="D210" s="35" t="e">
        <f t="shared" si="39"/>
        <v>#DIV/0!</v>
      </c>
      <c r="E210" s="36">
        <f t="shared" si="40"/>
        <v>-100</v>
      </c>
      <c r="F210" s="36">
        <f t="shared" si="38"/>
        <v>-100</v>
      </c>
    </row>
    <row r="211" spans="1:6" hidden="1" x14ac:dyDescent="0.2">
      <c r="A211" s="45"/>
      <c r="B211" s="46" t="s">
        <v>14</v>
      </c>
      <c r="C211" s="47"/>
      <c r="D211" s="47" t="e">
        <f t="shared" si="39"/>
        <v>#DIV/0!</v>
      </c>
      <c r="E211" s="37">
        <f t="shared" si="40"/>
        <v>-100</v>
      </c>
      <c r="F211" s="37">
        <f t="shared" si="38"/>
        <v>-100</v>
      </c>
    </row>
    <row r="212" spans="1:6" x14ac:dyDescent="0.2">
      <c r="A212" s="7" t="s">
        <v>38</v>
      </c>
      <c r="B212" s="32"/>
      <c r="C212" s="39"/>
      <c r="D212" s="39"/>
      <c r="E212" s="39"/>
      <c r="F212" s="39"/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2013-05-16T20:56:31Z</cp:lastPrinted>
  <dcterms:created xsi:type="dcterms:W3CDTF">2000-03-02T17:25:21Z</dcterms:created>
  <dcterms:modified xsi:type="dcterms:W3CDTF">2023-10-25T14:55:45Z</dcterms:modified>
</cp:coreProperties>
</file>