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8DBB3CF2-B52C-4D6F-91B7-4A6593DBCD60}" xr6:coauthVersionLast="47" xr6:coauthVersionMax="47" xr10:uidLastSave="{00000000-0000-0000-0000-000000000000}"/>
  <bookViews>
    <workbookView xWindow="-108" yWindow="-108" windowWidth="23256" windowHeight="12456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22" l="1"/>
  <c r="E227" i="22"/>
  <c r="D227" i="22"/>
  <c r="F227" i="21"/>
  <c r="E227" i="21"/>
  <c r="D227" i="21"/>
  <c r="F227" i="8"/>
  <c r="E227" i="8"/>
  <c r="D227" i="8"/>
  <c r="F227" i="19"/>
  <c r="E227" i="19"/>
  <c r="D227" i="19"/>
  <c r="F227" i="20"/>
  <c r="E227" i="20"/>
  <c r="D227" i="20"/>
  <c r="F227" i="7"/>
  <c r="E227" i="7"/>
  <c r="D227" i="7"/>
  <c r="F227" i="17"/>
  <c r="E227" i="17"/>
  <c r="D227" i="17"/>
  <c r="F227" i="18"/>
  <c r="E227" i="18"/>
  <c r="D227" i="18"/>
  <c r="F227" i="6"/>
  <c r="E227" i="6"/>
  <c r="D227" i="6"/>
  <c r="F227" i="15"/>
  <c r="E227" i="15"/>
  <c r="D227" i="15"/>
  <c r="F227" i="16"/>
  <c r="E227" i="16"/>
  <c r="D227" i="16"/>
  <c r="F227" i="5"/>
  <c r="E227" i="5"/>
  <c r="D227" i="5"/>
  <c r="F227" i="14"/>
  <c r="E227" i="14"/>
  <c r="D227" i="14"/>
  <c r="F227" i="13"/>
  <c r="E227" i="13"/>
  <c r="D227" i="13"/>
  <c r="F227" i="4"/>
  <c r="E227" i="4"/>
  <c r="D227" i="4"/>
  <c r="F227" i="11"/>
  <c r="E227" i="11"/>
  <c r="D227" i="11"/>
  <c r="F227" i="12"/>
  <c r="E227" i="12"/>
  <c r="D227" i="12"/>
  <c r="F227" i="3"/>
  <c r="E227" i="3"/>
  <c r="D227" i="3"/>
  <c r="F227" i="9"/>
  <c r="E227" i="9"/>
  <c r="D227" i="9"/>
  <c r="F227" i="10"/>
  <c r="E227" i="10"/>
  <c r="D227" i="10"/>
  <c r="F227" i="2"/>
  <c r="E227" i="2"/>
  <c r="D227" i="2"/>
  <c r="F226" i="22"/>
  <c r="E226" i="22"/>
  <c r="D226" i="22"/>
  <c r="F226" i="21"/>
  <c r="E226" i="21"/>
  <c r="D226" i="21"/>
  <c r="F226" i="8"/>
  <c r="E226" i="8"/>
  <c r="D226" i="8"/>
  <c r="F226" i="19"/>
  <c r="E226" i="19"/>
  <c r="D226" i="19"/>
  <c r="F226" i="20"/>
  <c r="E226" i="20"/>
  <c r="D226" i="20"/>
  <c r="F226" i="7"/>
  <c r="E226" i="7"/>
  <c r="D226" i="7"/>
  <c r="F226" i="17"/>
  <c r="E226" i="17"/>
  <c r="D226" i="17"/>
  <c r="F226" i="18"/>
  <c r="E226" i="18"/>
  <c r="D226" i="18"/>
  <c r="F226" i="6"/>
  <c r="E226" i="6"/>
  <c r="D226" i="6"/>
  <c r="F226" i="15"/>
  <c r="E226" i="15"/>
  <c r="D226" i="15"/>
  <c r="F226" i="16"/>
  <c r="E226" i="16"/>
  <c r="D226" i="16"/>
  <c r="F226" i="5"/>
  <c r="E226" i="5"/>
  <c r="D226" i="5"/>
  <c r="F226" i="14"/>
  <c r="E226" i="14"/>
  <c r="D226" i="14"/>
  <c r="F226" i="13"/>
  <c r="E226" i="13"/>
  <c r="D226" i="13"/>
  <c r="F226" i="4"/>
  <c r="E226" i="4"/>
  <c r="D226" i="4"/>
  <c r="F226" i="11"/>
  <c r="E226" i="11"/>
  <c r="D226" i="11"/>
  <c r="F226" i="12"/>
  <c r="E226" i="12"/>
  <c r="D226" i="12"/>
  <c r="F226" i="3"/>
  <c r="E226" i="3"/>
  <c r="D226" i="3"/>
  <c r="F226" i="9"/>
  <c r="E226" i="9"/>
  <c r="D226" i="9"/>
  <c r="F226" i="10"/>
  <c r="E226" i="10"/>
  <c r="D226" i="10"/>
  <c r="F226" i="2"/>
  <c r="E226" i="2"/>
  <c r="D226" i="2"/>
  <c r="F225" i="22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E230" i="2"/>
  <c r="E229" i="2"/>
  <c r="E228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E228" i="3"/>
  <c r="D228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D235" i="22"/>
  <c r="D234" i="22"/>
  <c r="D233" i="22"/>
  <c r="D232" i="22"/>
  <c r="D231" i="22"/>
  <c r="D230" i="22"/>
  <c r="D229" i="22"/>
  <c r="D228" i="22"/>
  <c r="F235" i="22"/>
  <c r="F234" i="22"/>
  <c r="F232" i="22"/>
  <c r="F231" i="22"/>
  <c r="F230" i="22"/>
  <c r="F229" i="22"/>
  <c r="F228" i="22"/>
  <c r="E235" i="22"/>
  <c r="E234" i="22"/>
  <c r="E233" i="22"/>
  <c r="E231" i="22"/>
  <c r="E230" i="22"/>
  <c r="E229" i="22"/>
  <c r="E228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<sst xmlns="http://schemas.openxmlformats.org/spreadsheetml/2006/main" count="6104" uniqueCount="65">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</sst>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27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5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5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5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5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5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5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5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5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5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5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5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5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5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5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5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5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5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5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5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5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5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5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5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5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5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5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5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5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5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5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5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5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5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5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5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5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5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5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5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5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5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5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5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5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5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5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5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5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5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5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5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5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5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5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5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5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5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5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5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5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5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5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5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5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5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5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5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5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5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5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5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5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5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5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5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5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5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5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5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5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5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5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5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5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5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5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5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5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5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5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5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5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5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5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5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5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5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5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5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5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5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5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5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5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5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5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5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5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5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5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5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5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5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5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5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5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5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5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5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5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5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5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5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5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5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5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5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5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5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5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5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5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5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5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5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5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5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5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5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5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5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5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5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5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5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5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5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5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5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5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5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5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5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5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5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5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5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5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>((C223/C211)-1)*100</f>
        <v>0</v>
      </c>
    </row>
    <row r="224" spans="1:6" ht="11.25" customHeight="1" x14ac:dyDescent="0.25">
      <c r="A224" s="28">
        <v>2025</v>
      </c>
      <c r="B224" s="29" t="s">
        <v>37</v>
      </c>
      <c r="C224" s="33">
        <v>9.43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9.43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3"/>
      <c r="B226" s="24" t="s">
        <v>5</v>
      </c>
      <c r="C226" s="35">
        <v>9.43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9.43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63"/>
        <v>-100</v>
      </c>
      <c r="E228" s="36">
        <f t="shared" ref="E227:E235" si="64">((C228/C$223)-1)*100</f>
        <v>-100</v>
      </c>
      <c r="F228" s="36">
        <f t="shared" ref="F227:F235" si="65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63"/>
        <v>#DIV/0!</v>
      </c>
      <c r="E229" s="36">
        <f t="shared" si="64"/>
        <v>-100</v>
      </c>
      <c r="F229" s="36">
        <f t="shared" si="65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63"/>
        <v>#DIV/0!</v>
      </c>
      <c r="E230" s="36">
        <f t="shared" si="64"/>
        <v>-100</v>
      </c>
      <c r="F230" s="36">
        <f t="shared" si="65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63"/>
        <v>#DIV/0!</v>
      </c>
      <c r="E231" s="36">
        <f t="shared" si="64"/>
        <v>-100</v>
      </c>
      <c r="F231" s="36">
        <f t="shared" si="65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63"/>
        <v>#DIV/0!</v>
      </c>
      <c r="E232" s="36">
        <f t="shared" si="64"/>
        <v>-100</v>
      </c>
      <c r="F232" s="36">
        <f t="shared" si="6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63"/>
        <v>#DIV/0!</v>
      </c>
      <c r="E233" s="36">
        <f t="shared" si="64"/>
        <v>-100</v>
      </c>
      <c r="F233" s="36">
        <f t="shared" si="6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63"/>
        <v>#DIV/0!</v>
      </c>
      <c r="E234" s="36">
        <f t="shared" si="64"/>
        <v>-100</v>
      </c>
      <c r="F234" s="36">
        <f t="shared" si="6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63"/>
        <v>#DIV/0!</v>
      </c>
      <c r="E235" s="36">
        <f t="shared" si="64"/>
        <v>-100</v>
      </c>
      <c r="F235" s="36">
        <f t="shared" si="6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4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5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5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5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5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5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5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5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5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5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5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5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5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5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5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5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5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5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5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5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5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5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5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5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5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5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5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5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5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5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5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5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5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5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5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5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5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5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5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5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5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5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5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5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5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5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5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5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5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5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5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5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5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5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5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5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5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5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5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5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5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5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5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5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5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5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5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5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5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5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5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5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5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5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5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5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5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5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5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5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5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5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5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5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5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5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5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5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5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5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5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5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5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5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5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5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5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5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5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5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5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5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5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5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5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5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5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5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5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5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5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5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5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5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5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5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5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5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5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5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5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5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5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5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5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5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5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5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5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5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5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5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5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5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5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5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5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5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5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5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5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5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5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5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5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5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5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5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5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5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5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5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5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5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5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5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5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5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5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5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5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5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5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5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5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5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5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5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5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5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5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5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5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5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5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5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>((C223/C211)-1)*100</f>
        <v>4.7979797979798011</v>
      </c>
    </row>
    <row r="224" spans="1:6" x14ac:dyDescent="0.25">
      <c r="A224" s="28">
        <v>2025</v>
      </c>
      <c r="B224" s="29" t="s">
        <v>37</v>
      </c>
      <c r="C224" s="33">
        <v>8.3000000000000007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4.7979797979798011</v>
      </c>
    </row>
    <row r="225" spans="1:6" x14ac:dyDescent="0.25">
      <c r="A225" s="23"/>
      <c r="B225" s="24" t="s">
        <v>4</v>
      </c>
      <c r="C225" s="35">
        <v>8.3000000000000007</v>
      </c>
      <c r="D225" s="35">
        <f>((C225/C224)-1)*100</f>
        <v>0</v>
      </c>
      <c r="E225" s="36">
        <f>((C225/C$223)-1)*100</f>
        <v>0</v>
      </c>
      <c r="F225" s="36">
        <f>((C225/C213)-1)*100</f>
        <v>4.7979797979798011</v>
      </c>
    </row>
    <row r="226" spans="1:6" ht="12.75" customHeight="1" x14ac:dyDescent="0.25">
      <c r="A226" s="23"/>
      <c r="B226" s="24" t="s">
        <v>5</v>
      </c>
      <c r="C226" s="35">
        <v>8.3000000000000007</v>
      </c>
      <c r="D226" s="35">
        <f>((C226/C225)-1)*100</f>
        <v>0</v>
      </c>
      <c r="E226" s="36">
        <f>((C226/C$223)-1)*100</f>
        <v>0</v>
      </c>
      <c r="F226" s="36">
        <f>((C226/C214)-1)*100</f>
        <v>4.7979797979798011</v>
      </c>
    </row>
    <row r="227" spans="1:6" x14ac:dyDescent="0.25">
      <c r="A227" s="45"/>
      <c r="B227" s="46" t="s">
        <v>6</v>
      </c>
      <c r="C227" s="47">
        <v>8.3000000000000007</v>
      </c>
      <c r="D227" s="47">
        <f>((C227/C226)-1)*100</f>
        <v>0</v>
      </c>
      <c r="E227" s="37">
        <f>((C227/C$223)-1)*100</f>
        <v>0</v>
      </c>
      <c r="F227" s="37">
        <f>((C227/C215)-1)*100</f>
        <v>4.7979797979798011</v>
      </c>
    </row>
    <row r="228" spans="1:6" hidden="1" x14ac:dyDescent="0.25">
      <c r="A228" s="23"/>
      <c r="B228" s="24" t="s">
        <v>7</v>
      </c>
      <c r="C228" s="35"/>
      <c r="D228" s="35">
        <f t="shared" si="52"/>
        <v>-100</v>
      </c>
      <c r="E228" s="36">
        <f t="shared" ref="E227:E231" si="53">((C228/C$223)-1)*100</f>
        <v>-100</v>
      </c>
      <c r="F228" s="36">
        <f t="shared" ref="F227:F235" si="54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workbookViewId="0">
      <selection activeCell="I227" sqref="I227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5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5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5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5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5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5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5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5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5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5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5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5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5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5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5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5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5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5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5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5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5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5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5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5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5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5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5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5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5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5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5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5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5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5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5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5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5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5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5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5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5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5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5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5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5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5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5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5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5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5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5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5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5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5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5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5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5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5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5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5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5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5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5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5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5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5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5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5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5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5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5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5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5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5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5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5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5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5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5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5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5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5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5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5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5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5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5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5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5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5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5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5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5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5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5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5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5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5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5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5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5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5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5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5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5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5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5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5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5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5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5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5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5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5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5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5">
      <c r="A226" s="23"/>
      <c r="B226" s="24" t="s">
        <v>5</v>
      </c>
      <c r="C226" s="35">
        <v>11.31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11.31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48"/>
        <v>-100</v>
      </c>
      <c r="E228" s="36">
        <f t="shared" ref="E227:E231" si="49">((C228/C$223)-1)*100</f>
        <v>-100</v>
      </c>
      <c r="F228" s="36">
        <f t="shared" ref="F227:F235" si="50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8"/>
        <v>#DIV/0!</v>
      </c>
      <c r="E229" s="36">
        <f t="shared" si="49"/>
        <v>-100</v>
      </c>
      <c r="F229" s="36">
        <f t="shared" si="50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8"/>
        <v>#DIV/0!</v>
      </c>
      <c r="E230" s="36">
        <f t="shared" si="49"/>
        <v>-100</v>
      </c>
      <c r="F230" s="36">
        <f t="shared" si="50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8"/>
        <v>#DIV/0!</v>
      </c>
      <c r="E231" s="36">
        <f t="shared" si="49"/>
        <v>-100</v>
      </c>
      <c r="F231" s="36">
        <f t="shared" si="50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1">((C232/C$223)-1)*100</f>
        <v>-100</v>
      </c>
      <c r="F232" s="36">
        <f t="shared" si="50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0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0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0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3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5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5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5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5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5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5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5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5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5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5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5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5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5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5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5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5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5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5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5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5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5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5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5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5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5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5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5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5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5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5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5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5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5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5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5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5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5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5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5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5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5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5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5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5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5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5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5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5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5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5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5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5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5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5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5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5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5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5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5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5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5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5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5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5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5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5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5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5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5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5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5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5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5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5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5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5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5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5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5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5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5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5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5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5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5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5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5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5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5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5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5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5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5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5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5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5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5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5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5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5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5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5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5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5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5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5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5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5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5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5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5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5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5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5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5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5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5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5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5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5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5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5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5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5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5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5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5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5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5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5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5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5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5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5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5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5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5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5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5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5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5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5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5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5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5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5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5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5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5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5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5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5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5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5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5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5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5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5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5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5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5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5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5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5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5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5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5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5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5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5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5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5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5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5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5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5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5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5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5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5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5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5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5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5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5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5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ht="10.8" customHeight="1" x14ac:dyDescent="0.25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5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5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5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5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5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5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5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5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5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5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5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5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5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5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>((C223/C211)-1)*100</f>
        <v>0.26135249918328718</v>
      </c>
    </row>
    <row r="224" spans="1:6" x14ac:dyDescent="0.25">
      <c r="A224" s="28">
        <v>2025</v>
      </c>
      <c r="B224" s="29" t="s">
        <v>37</v>
      </c>
      <c r="C224" s="33">
        <v>30.8</v>
      </c>
      <c r="D224" s="33">
        <f>((C224/C223)-1)*100</f>
        <v>0.35842293906809264</v>
      </c>
      <c r="E224" s="34">
        <f>((C224/C$223)-1)*100</f>
        <v>0.35842293906809264</v>
      </c>
      <c r="F224" s="34">
        <f>((C224/C212)-1)*100</f>
        <v>0.81833060556464332</v>
      </c>
    </row>
    <row r="225" spans="1:6" x14ac:dyDescent="0.25">
      <c r="A225" s="23"/>
      <c r="B225" s="24" t="s">
        <v>4</v>
      </c>
      <c r="C225" s="35">
        <v>30.81</v>
      </c>
      <c r="D225" s="35">
        <f>((C225/C224)-1)*100</f>
        <v>3.2467532467528315E-2</v>
      </c>
      <c r="E225" s="36">
        <f>((C225/C$223)-1)*100</f>
        <v>0.3910068426197455</v>
      </c>
      <c r="F225" s="36">
        <f>((C225/C213)-1)*100</f>
        <v>0.85106382978723527</v>
      </c>
    </row>
    <row r="226" spans="1:6" ht="15.75" customHeight="1" x14ac:dyDescent="0.25">
      <c r="A226" s="23"/>
      <c r="B226" s="24" t="s">
        <v>5</v>
      </c>
      <c r="C226" s="35">
        <v>30.87</v>
      </c>
      <c r="D226" s="35">
        <f>((C226/C225)-1)*100</f>
        <v>0.19474196689386325</v>
      </c>
      <c r="E226" s="36">
        <f>((C226/C$223)-1)*100</f>
        <v>0.58651026392961825</v>
      </c>
      <c r="F226" s="36">
        <f>((C226/C214)-1)*100</f>
        <v>1.0474631751227426</v>
      </c>
    </row>
    <row r="227" spans="1:6" x14ac:dyDescent="0.25">
      <c r="A227" s="45"/>
      <c r="B227" s="46" t="s">
        <v>6</v>
      </c>
      <c r="C227" s="47">
        <v>30.9</v>
      </c>
      <c r="D227" s="47">
        <f>((C227/C226)-1)*100</f>
        <v>9.7181729834772135E-2</v>
      </c>
      <c r="E227" s="37">
        <f>((C227/C$223)-1)*100</f>
        <v>0.68426197458455462</v>
      </c>
      <c r="F227" s="37">
        <f>((C227/C215)-1)*100</f>
        <v>0.91443500979750958</v>
      </c>
    </row>
    <row r="228" spans="1:6" hidden="1" x14ac:dyDescent="0.25">
      <c r="A228" s="23"/>
      <c r="B228" s="24" t="s">
        <v>7</v>
      </c>
      <c r="C228" s="35"/>
      <c r="D228" s="35">
        <f t="shared" si="47"/>
        <v>-100</v>
      </c>
      <c r="E228" s="36">
        <f t="shared" ref="E227:E231" si="48">((C228/C$223)-1)*100</f>
        <v>-100</v>
      </c>
      <c r="F228" s="36">
        <f t="shared" ref="F227:F235" si="49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0">((C232/C$223)-1)*100</f>
        <v>-100</v>
      </c>
      <c r="F232" s="36">
        <f t="shared" si="49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49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49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49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2" zoomScaleNormal="100" workbookViewId="0">
      <selection activeCell="J227" sqref="J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30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5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5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5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5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5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5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5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5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5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5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5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5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5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5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5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5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5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5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5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5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5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5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5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5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5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5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5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5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5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5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5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5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5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5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5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5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5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5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5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5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5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5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5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5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5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5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5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5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5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5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5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5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5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5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5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5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5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5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5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5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5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5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5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5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5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5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5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5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5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5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5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5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5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5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5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5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5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5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5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5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5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5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5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5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5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5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5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5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5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5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5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5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5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5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5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5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5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5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5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5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5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5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5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5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5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5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5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5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5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5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5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5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5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5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5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5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5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5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5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5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5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5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5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5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5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5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5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5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5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5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5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5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5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5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5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5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5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5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5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5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5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5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5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5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5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5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5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5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5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5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5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5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5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5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5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5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5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5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5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5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5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5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5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5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5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5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5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5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5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5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5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5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5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5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5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5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5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5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5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5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5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5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5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5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5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5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5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5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5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5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5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5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5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5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5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5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5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5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>((C223/C211)-1)*100</f>
        <v>11.100196463654232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>((C224/C212)-1)*100</f>
        <v>15.290519877675845</v>
      </c>
    </row>
    <row r="225" spans="1:6" x14ac:dyDescent="0.25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>((C225/C213)-1)*100</f>
        <v>50</v>
      </c>
    </row>
    <row r="226" spans="1:6" ht="14.25" customHeight="1" x14ac:dyDescent="0.25">
      <c r="A226" s="23"/>
      <c r="B226" s="24" t="s">
        <v>5</v>
      </c>
      <c r="C226" s="35">
        <v>11.31</v>
      </c>
      <c r="D226" s="35">
        <f>((C226/C225)-1)*100</f>
        <v>0</v>
      </c>
      <c r="E226" s="36">
        <f>((C226/C$223)-1)*100</f>
        <v>0</v>
      </c>
      <c r="F226" s="36">
        <f>((C226/C214)-1)*100</f>
        <v>50</v>
      </c>
    </row>
    <row r="227" spans="1:6" x14ac:dyDescent="0.25">
      <c r="A227" s="45"/>
      <c r="B227" s="46" t="s">
        <v>6</v>
      </c>
      <c r="C227" s="47">
        <v>11.31</v>
      </c>
      <c r="D227" s="47">
        <f>((C227/C226)-1)*100</f>
        <v>0</v>
      </c>
      <c r="E227" s="37">
        <f>((C227/C$223)-1)*100</f>
        <v>0</v>
      </c>
      <c r="F227" s="37">
        <f>((C227/C215)-1)*100</f>
        <v>30.449826989619378</v>
      </c>
    </row>
    <row r="228" spans="1:6" hidden="1" x14ac:dyDescent="0.25">
      <c r="A228" s="23"/>
      <c r="B228" s="24" t="s">
        <v>7</v>
      </c>
      <c r="C228" s="35"/>
      <c r="D228" s="35">
        <f t="shared" si="54"/>
        <v>-100</v>
      </c>
      <c r="E228" s="36">
        <f t="shared" ref="E227:E231" si="55">((C228/C$223)-1)*100</f>
        <v>-100</v>
      </c>
      <c r="F228" s="36">
        <f t="shared" ref="F227:F235" si="56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4"/>
        <v>#DIV/0!</v>
      </c>
      <c r="E229" s="36">
        <f t="shared" si="55"/>
        <v>-100</v>
      </c>
      <c r="F229" s="36">
        <f t="shared" si="56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4"/>
        <v>#DIV/0!</v>
      </c>
      <c r="E230" s="36">
        <f t="shared" si="55"/>
        <v>-100</v>
      </c>
      <c r="F230" s="36">
        <f t="shared" si="56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4"/>
        <v>#DIV/0!</v>
      </c>
      <c r="E231" s="36">
        <f t="shared" si="55"/>
        <v>-100</v>
      </c>
      <c r="F231" s="36">
        <f t="shared" si="56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4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2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5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5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5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5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5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5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5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5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5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5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5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5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5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5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5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5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5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5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5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5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5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5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5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5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5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5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5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5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5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5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5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5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5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5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5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5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5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5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5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5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5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5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5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5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5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5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5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5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5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5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5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5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5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5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5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5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5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5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5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5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5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5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5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5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5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5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5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5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5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5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5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5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5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5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5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5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5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5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5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5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5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5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5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5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5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5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5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5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5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5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5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5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5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5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5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5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5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5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5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5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5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5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5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5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5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5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5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5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5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5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5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5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5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5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5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5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5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5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5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5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5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5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5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5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5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5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5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5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5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5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5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5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5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5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5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5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5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5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5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5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5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5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5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5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5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5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5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5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5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5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5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5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5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5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5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5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5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5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5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5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5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5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5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5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5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5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5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5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5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5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5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5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5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5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5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5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5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5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5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5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5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5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5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5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5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5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5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5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5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5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5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4.79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4.79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4.25" customHeight="1" x14ac:dyDescent="0.25">
      <c r="A226" s="23"/>
      <c r="B226" s="24" t="s">
        <v>5</v>
      </c>
      <c r="C226" s="35">
        <v>4.79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4.79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5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5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5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5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5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5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5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5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5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5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5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5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5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5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5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5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5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5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5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5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5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5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5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5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5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5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5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5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5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5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5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5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5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5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5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5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5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5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5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5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5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5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5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5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5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5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5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5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5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5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5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5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5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5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5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5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5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5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5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5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5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5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5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5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5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5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5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5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5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5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5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5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5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5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5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5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5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5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5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5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5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5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5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5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5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5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5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5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5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5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5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5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5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5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5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5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5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5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5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5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5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5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5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5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5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5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5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5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5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5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5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5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5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5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5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5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5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5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5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5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5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5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5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5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5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5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5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5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5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5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5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5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5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5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5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5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5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5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5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5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5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5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5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5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5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5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5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5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5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5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5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5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5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5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5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5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5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5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5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5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5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5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5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5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5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5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5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5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5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5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5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5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5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5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5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5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5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5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5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5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5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5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5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5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>((C223/C211)-1)*100</f>
        <v>3.125</v>
      </c>
    </row>
    <row r="224" spans="1:6" x14ac:dyDescent="0.25">
      <c r="A224" s="28">
        <v>2025</v>
      </c>
      <c r="B224" s="29" t="s">
        <v>37</v>
      </c>
      <c r="C224" s="33">
        <v>4.95</v>
      </c>
      <c r="D224" s="33">
        <f>((C224/C223)-1)*100</f>
        <v>0</v>
      </c>
      <c r="E224" s="34">
        <f>((C224/C$223)-1)*100</f>
        <v>0</v>
      </c>
      <c r="F224" s="34">
        <f>((C224/C212)-1)*100</f>
        <v>3.125</v>
      </c>
    </row>
    <row r="225" spans="1:6" x14ac:dyDescent="0.25">
      <c r="A225" s="23"/>
      <c r="B225" s="24" t="s">
        <v>4</v>
      </c>
      <c r="C225" s="35">
        <v>5.19</v>
      </c>
      <c r="D225" s="35">
        <f>((C225/C224)-1)*100</f>
        <v>4.8484848484848575</v>
      </c>
      <c r="E225" s="36">
        <f>((C225/C$223)-1)*100</f>
        <v>4.8484848484848575</v>
      </c>
      <c r="F225" s="36">
        <f>((C225/C213)-1)*100</f>
        <v>8.1250000000000036</v>
      </c>
    </row>
    <row r="226" spans="1:6" ht="14.25" customHeight="1" x14ac:dyDescent="0.25">
      <c r="A226" s="23"/>
      <c r="B226" s="24" t="s">
        <v>5</v>
      </c>
      <c r="C226" s="35">
        <v>5.31</v>
      </c>
      <c r="D226" s="35">
        <f>((C226/C225)-1)*100</f>
        <v>2.3121387283236761</v>
      </c>
      <c r="E226" s="36">
        <f>((C226/C$223)-1)*100</f>
        <v>7.2727272727272529</v>
      </c>
      <c r="F226" s="36">
        <f>((C226/C214)-1)*100</f>
        <v>10.624999999999996</v>
      </c>
    </row>
    <row r="227" spans="1:6" x14ac:dyDescent="0.25">
      <c r="A227" s="45"/>
      <c r="B227" s="46" t="s">
        <v>6</v>
      </c>
      <c r="C227" s="47">
        <v>5.5</v>
      </c>
      <c r="D227" s="47">
        <f>((C227/C226)-1)*100</f>
        <v>3.5781544256120679</v>
      </c>
      <c r="E227" s="37">
        <f>((C227/C$223)-1)*100</f>
        <v>11.111111111111116</v>
      </c>
      <c r="F227" s="37">
        <f>((C227/C215)-1)*100</f>
        <v>16.772823779193203</v>
      </c>
    </row>
    <row r="228" spans="1:6" hidden="1" x14ac:dyDescent="0.25">
      <c r="A228" s="23"/>
      <c r="B228" s="24" t="s">
        <v>7</v>
      </c>
      <c r="C228" s="35"/>
      <c r="D228" s="35">
        <f t="shared" si="49"/>
        <v>-100</v>
      </c>
      <c r="E228" s="36">
        <f t="shared" ref="E227:E231" si="50">((C228/C$223)-1)*100</f>
        <v>-100</v>
      </c>
      <c r="F228" s="36">
        <f t="shared" ref="F227:F235" si="51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2" zoomScaleNormal="100" workbookViewId="0">
      <selection activeCell="I227" sqref="I227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23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5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5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5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5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5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5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5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5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5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5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5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5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5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5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5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5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5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5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5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5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5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5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5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5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5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5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5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5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5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5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5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5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5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5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5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5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5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5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5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5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5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5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5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5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5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5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5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5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5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5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5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5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5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5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5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5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5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5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5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5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5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5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5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5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5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5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5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5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5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5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5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5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5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5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5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5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5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5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5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5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5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5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5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5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5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5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5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5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5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5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5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5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5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5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5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5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5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5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5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5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5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5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5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5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5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5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5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5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5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5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5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5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5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5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5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5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5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5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5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5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5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5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5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5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5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5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5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5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5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5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5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5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5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5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5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5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5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5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5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5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5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5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5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5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5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5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5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5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5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5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5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5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5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5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5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5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5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5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5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5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>((C223/C211)-1)*100</f>
        <v>26.762402088772852</v>
      </c>
    </row>
    <row r="224" spans="1:6" x14ac:dyDescent="0.25">
      <c r="A224" s="28">
        <v>2025</v>
      </c>
      <c r="B224" s="29" t="s">
        <v>37</v>
      </c>
      <c r="C224" s="33">
        <v>9.7100000000000009</v>
      </c>
      <c r="D224" s="33">
        <f>((C224/C223)-1)*100</f>
        <v>0</v>
      </c>
      <c r="E224" s="34">
        <f>((C224/C$223)-1)*100</f>
        <v>0</v>
      </c>
      <c r="F224" s="34">
        <f>((C224/C212)-1)*100</f>
        <v>18.849449204406366</v>
      </c>
    </row>
    <row r="225" spans="1:6" x14ac:dyDescent="0.25">
      <c r="A225" s="23"/>
      <c r="B225" s="24" t="s">
        <v>4</v>
      </c>
      <c r="C225" s="35">
        <v>9.7100000000000009</v>
      </c>
      <c r="D225" s="35">
        <f>((C225/C224)-1)*100</f>
        <v>0</v>
      </c>
      <c r="E225" s="36">
        <f>((C225/C$223)-1)*100</f>
        <v>0</v>
      </c>
      <c r="F225" s="36">
        <f>((C225/C213)-1)*100</f>
        <v>9.2238470191226227</v>
      </c>
    </row>
    <row r="226" spans="1:6" ht="14.25" customHeight="1" x14ac:dyDescent="0.25">
      <c r="A226" s="23"/>
      <c r="B226" s="24" t="s">
        <v>5</v>
      </c>
      <c r="C226" s="35">
        <v>9.7100000000000009</v>
      </c>
      <c r="D226" s="35">
        <f>((C226/C225)-1)*100</f>
        <v>0</v>
      </c>
      <c r="E226" s="36">
        <f>((C226/C$223)-1)*100</f>
        <v>0</v>
      </c>
      <c r="F226" s="36">
        <f>((C226/C214)-1)*100</f>
        <v>7.4115044247787809</v>
      </c>
    </row>
    <row r="227" spans="1:6" x14ac:dyDescent="0.25">
      <c r="A227" s="45"/>
      <c r="B227" s="46" t="s">
        <v>6</v>
      </c>
      <c r="C227" s="47">
        <v>9.7100000000000009</v>
      </c>
      <c r="D227" s="47">
        <f>((C227/C226)-1)*100</f>
        <v>0</v>
      </c>
      <c r="E227" s="37">
        <f>((C227/C$223)-1)*100</f>
        <v>0</v>
      </c>
      <c r="F227" s="37">
        <f>((C227/C215)-1)*100</f>
        <v>6.5861690450055077</v>
      </c>
    </row>
    <row r="228" spans="1:6" hidden="1" x14ac:dyDescent="0.25">
      <c r="A228" s="23"/>
      <c r="B228" s="24" t="s">
        <v>7</v>
      </c>
      <c r="C228" s="35"/>
      <c r="D228" s="35">
        <f t="shared" si="52"/>
        <v>-100</v>
      </c>
      <c r="E228" s="36">
        <f t="shared" ref="E227:E231" si="53">((C228/C$223)-1)*100</f>
        <v>-100</v>
      </c>
      <c r="F228" s="36">
        <f t="shared" ref="F227:F235" si="54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6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5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5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5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5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5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5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5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5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5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5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5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5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5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5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5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5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5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5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5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5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5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5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5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5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5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5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5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5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5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5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5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5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5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5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5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5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5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5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5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5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5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5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5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5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5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5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5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5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5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5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5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5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5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5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5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5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5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5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5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5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5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5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5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5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5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5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5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5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5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5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5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5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5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5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5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5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5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5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5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5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5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5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5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5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5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5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5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5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5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5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5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5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5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5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5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5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5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5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5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5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5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5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5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5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5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5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5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5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5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5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5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5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5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5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5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5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5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5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5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5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5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5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5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5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5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5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5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5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5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5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5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5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5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5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5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5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5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5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5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5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5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5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5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5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5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5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5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5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5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5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5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5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5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5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5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5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5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5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5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5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5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5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5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5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5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5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5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5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5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5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5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5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5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5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5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5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5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5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5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5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5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5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5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5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5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5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5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5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5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5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>((C223/C211)-1)*100</f>
        <v>3.4120734908136496</v>
      </c>
    </row>
    <row r="224" spans="1:6" x14ac:dyDescent="0.25">
      <c r="A224" s="28">
        <v>2025</v>
      </c>
      <c r="B224" s="29" t="s">
        <v>37</v>
      </c>
      <c r="C224" s="33">
        <v>3.94</v>
      </c>
      <c r="D224" s="33">
        <f>((C224/C223)-1)*100</f>
        <v>0</v>
      </c>
      <c r="E224" s="34">
        <f>((C224/C$223)-1)*100</f>
        <v>0</v>
      </c>
      <c r="F224" s="34">
        <f>((C224/C212)-1)*100</f>
        <v>3.4120734908136496</v>
      </c>
    </row>
    <row r="225" spans="1:6" x14ac:dyDescent="0.25">
      <c r="A225" s="23"/>
      <c r="B225" s="24" t="s">
        <v>4</v>
      </c>
      <c r="C225" s="35">
        <v>3.94</v>
      </c>
      <c r="D225" s="35">
        <f>((C225/C224)-1)*100</f>
        <v>0</v>
      </c>
      <c r="E225" s="36">
        <f>((C225/C$223)-1)*100</f>
        <v>0</v>
      </c>
      <c r="F225" s="36">
        <f>((C225/C213)-1)*100</f>
        <v>3.6842105263158009</v>
      </c>
    </row>
    <row r="226" spans="1:6" ht="15" customHeight="1" x14ac:dyDescent="0.25">
      <c r="A226" s="23"/>
      <c r="B226" s="24" t="s">
        <v>5</v>
      </c>
      <c r="C226" s="35">
        <v>3.94</v>
      </c>
      <c r="D226" s="35">
        <f>((C226/C225)-1)*100</f>
        <v>0</v>
      </c>
      <c r="E226" s="36">
        <f>((C226/C$223)-1)*100</f>
        <v>0</v>
      </c>
      <c r="F226" s="36">
        <f>((C226/C214)-1)*100</f>
        <v>3.6842105263158009</v>
      </c>
    </row>
    <row r="227" spans="1:6" x14ac:dyDescent="0.25">
      <c r="A227" s="23"/>
      <c r="B227" s="24" t="s">
        <v>6</v>
      </c>
      <c r="C227" s="35">
        <v>3.95</v>
      </c>
      <c r="D227" s="35">
        <f>((C227/C226)-1)*100</f>
        <v>0.25380710659899108</v>
      </c>
      <c r="E227" s="36">
        <f>((C227/C$223)-1)*100</f>
        <v>0.25380710659899108</v>
      </c>
      <c r="F227" s="36">
        <f>((C227/C215)-1)*100</f>
        <v>3.9473684210526327</v>
      </c>
    </row>
    <row r="228" spans="1:6" hidden="1" x14ac:dyDescent="0.25">
      <c r="A228" s="23"/>
      <c r="B228" s="24" t="s">
        <v>7</v>
      </c>
      <c r="C228" s="35"/>
      <c r="D228" s="35">
        <f t="shared" si="51"/>
        <v>-100</v>
      </c>
      <c r="E228" s="36">
        <f t="shared" ref="E227:E231" si="52">((C228/C$223)-1)*100</f>
        <v>-100</v>
      </c>
      <c r="F228" s="36">
        <f t="shared" ref="F227:F235" si="53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3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5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5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5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5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5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5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5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5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5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5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5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5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5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5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5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5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5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5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5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5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5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5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5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5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5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5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5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5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5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5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5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5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5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5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5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5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5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5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5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5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5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5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5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5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5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5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5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5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5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5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5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5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5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5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5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5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5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5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5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5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5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5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5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5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5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5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5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5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5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5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5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5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5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5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5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5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5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5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5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5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5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5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5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5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5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5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5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5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5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5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5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5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5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5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5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5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5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5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5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5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5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5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5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5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5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5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5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5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5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5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5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5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5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5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5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5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5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5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5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5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5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5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5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5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5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5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5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5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5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5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5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5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5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5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5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5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5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5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5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5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5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5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5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5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5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5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5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5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5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5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5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5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5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5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5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5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>((C223/C211)-1)*100</f>
        <v>11.586356253383867</v>
      </c>
    </row>
    <row r="224" spans="1:6" x14ac:dyDescent="0.25">
      <c r="A224" s="28">
        <v>2025</v>
      </c>
      <c r="B224" s="29" t="s">
        <v>37</v>
      </c>
      <c r="C224" s="33">
        <v>21.08</v>
      </c>
      <c r="D224" s="33">
        <f>((C224/C223)-1)*100</f>
        <v>2.280446385249868</v>
      </c>
      <c r="E224" s="34">
        <f>((C224/C$223)-1)*100</f>
        <v>2.280446385249868</v>
      </c>
      <c r="F224" s="34">
        <f>((C224/C212)-1)*100</f>
        <v>14.131023280996203</v>
      </c>
    </row>
    <row r="225" spans="1:6" ht="12" customHeight="1" x14ac:dyDescent="0.25">
      <c r="A225" s="23"/>
      <c r="B225" s="24" t="s">
        <v>4</v>
      </c>
      <c r="C225" s="35">
        <v>21.4</v>
      </c>
      <c r="D225" s="35">
        <f>((C225/C224)-1)*100</f>
        <v>1.5180265654648917</v>
      </c>
      <c r="E225" s="36">
        <f>((C225/C$223)-1)*100</f>
        <v>3.8330907326540542</v>
      </c>
      <c r="F225" s="36">
        <f>((C225/C213)-1)*100</f>
        <v>8.4642676127724137</v>
      </c>
    </row>
    <row r="226" spans="1:6" ht="12" customHeight="1" x14ac:dyDescent="0.25">
      <c r="A226" s="23"/>
      <c r="B226" s="24" t="s">
        <v>5</v>
      </c>
      <c r="C226" s="35">
        <v>21.38</v>
      </c>
      <c r="D226" s="35">
        <f>((C226/C225)-1)*100</f>
        <v>-9.3457943925234765E-2</v>
      </c>
      <c r="E226" s="36">
        <f>((C226/C$223)-1)*100</f>
        <v>3.7360504609412981</v>
      </c>
      <c r="F226" s="36">
        <f>((C226/C214)-1)*100</f>
        <v>8.3628991383679629</v>
      </c>
    </row>
    <row r="227" spans="1:6" ht="12" customHeight="1" x14ac:dyDescent="0.25">
      <c r="A227" s="23"/>
      <c r="B227" s="24" t="s">
        <v>6</v>
      </c>
      <c r="C227" s="35">
        <v>21.4</v>
      </c>
      <c r="D227" s="35">
        <f>((C227/C226)-1)*100</f>
        <v>9.3545369504210996E-2</v>
      </c>
      <c r="E227" s="36">
        <f>((C227/C$223)-1)*100</f>
        <v>3.8330907326540542</v>
      </c>
      <c r="F227" s="36">
        <f>((C227/C215)-1)*100</f>
        <v>8.4642676127724137</v>
      </c>
    </row>
    <row r="228" spans="1:6" hidden="1" x14ac:dyDescent="0.25">
      <c r="A228" s="23"/>
      <c r="B228" s="24" t="s">
        <v>7</v>
      </c>
      <c r="C228" s="35"/>
      <c r="D228" s="35">
        <f t="shared" si="49"/>
        <v>-100</v>
      </c>
      <c r="E228" s="36">
        <f t="shared" ref="E227:E231" si="50">((C228/C$223)-1)*100</f>
        <v>-100</v>
      </c>
      <c r="F228" s="36">
        <f t="shared" ref="F227:F235" si="51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19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5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5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5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5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5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5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5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5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5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5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5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5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5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5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5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5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5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5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5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5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5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5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5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5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5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5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5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5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5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5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5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5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5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5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5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5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5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5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5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5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5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5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5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5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5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5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5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5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5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5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5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5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5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5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5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5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5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5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5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5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5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5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5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5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5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5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5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5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5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5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5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5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5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5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5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5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5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5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5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5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5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5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5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5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5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5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5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5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5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5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5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5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5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5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5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5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5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5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5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5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5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5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5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5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5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5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5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5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5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5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5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5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5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5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5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5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5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5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5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5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5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5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5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5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5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5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5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5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5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5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5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5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5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5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5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5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5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5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5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5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5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5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5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5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5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5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5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5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5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5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5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5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5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5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5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5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5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5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5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5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5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5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5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5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5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5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5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5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5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5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5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5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5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5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5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5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5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5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5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5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5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35.07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35.07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3"/>
      <c r="B226" s="24" t="s">
        <v>5</v>
      </c>
      <c r="C226" s="35">
        <v>35.07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23"/>
      <c r="B227" s="24" t="s">
        <v>6</v>
      </c>
      <c r="C227" s="35">
        <v>35.07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49"/>
        <v>-100</v>
      </c>
      <c r="E228" s="36">
        <f t="shared" ref="E227:E231" si="50">((C228/C$223)-1)*100</f>
        <v>-100</v>
      </c>
      <c r="F228" s="36">
        <f t="shared" ref="F227:F235" si="51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5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5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5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5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5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5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5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5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5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5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5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5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5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5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5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5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5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5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5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5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5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5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5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5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5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5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5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5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5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5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5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5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5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5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5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5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5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5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5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5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5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5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5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5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5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5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5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5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5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5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5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5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5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5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5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5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5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5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5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5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5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5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5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5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5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5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5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5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5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5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5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5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5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5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5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5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5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5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5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5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5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5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5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5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5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5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5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5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5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5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5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5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5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5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5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5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5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5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5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5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5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5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5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5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5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5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5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5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5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5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5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5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5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5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5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5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5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5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5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5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5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5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5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5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5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5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5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5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5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5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5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5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5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5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5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5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5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5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5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5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5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5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5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5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5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5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5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5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5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5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5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5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5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5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5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5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5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5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5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5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5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5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5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5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5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5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5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5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5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5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5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5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5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>((C223/C211)-1)*100</f>
        <v>-9.9027409372237081</v>
      </c>
    </row>
    <row r="224" spans="1:6" x14ac:dyDescent="0.25">
      <c r="A224" s="28">
        <v>2025</v>
      </c>
      <c r="B224" s="29" t="s">
        <v>37</v>
      </c>
      <c r="C224" s="33">
        <v>18.86</v>
      </c>
      <c r="D224" s="33">
        <f>((C224/C223)-1)*100</f>
        <v>85.083415112855761</v>
      </c>
      <c r="E224" s="34">
        <f>((C224/C$223)-1)*100</f>
        <v>85.083415112855761</v>
      </c>
      <c r="F224" s="34">
        <f>((C224/C212)-1)*100</f>
        <v>66.755083996463298</v>
      </c>
    </row>
    <row r="225" spans="1:6" x14ac:dyDescent="0.25">
      <c r="A225" s="23"/>
      <c r="B225" s="24" t="s">
        <v>4</v>
      </c>
      <c r="C225" s="35">
        <v>12.84</v>
      </c>
      <c r="D225" s="35">
        <f>((C225/C224)-1)*100</f>
        <v>-31.919406150583242</v>
      </c>
      <c r="E225" s="36">
        <f>((C225/C$223)-1)*100</f>
        <v>26.005888125613353</v>
      </c>
      <c r="F225" s="36">
        <f>((C225/C213)-1)*100</f>
        <v>13.52785145888593</v>
      </c>
    </row>
    <row r="226" spans="1:6" ht="11.25" customHeight="1" x14ac:dyDescent="0.25">
      <c r="A226" s="23"/>
      <c r="B226" s="24" t="s">
        <v>5</v>
      </c>
      <c r="C226" s="35">
        <v>12.84</v>
      </c>
      <c r="D226" s="35">
        <f>((C226/C225)-1)*100</f>
        <v>0</v>
      </c>
      <c r="E226" s="36">
        <f>((C226/C$223)-1)*100</f>
        <v>26.005888125613353</v>
      </c>
      <c r="F226" s="36">
        <f>((C226/C214)-1)*100</f>
        <v>13.52785145888593</v>
      </c>
    </row>
    <row r="227" spans="1:6" x14ac:dyDescent="0.25">
      <c r="A227" s="45"/>
      <c r="B227" s="46" t="s">
        <v>6</v>
      </c>
      <c r="C227" s="47">
        <v>18.86</v>
      </c>
      <c r="D227" s="47">
        <f>((C227/C226)-1)*100</f>
        <v>46.884735202492209</v>
      </c>
      <c r="E227" s="37">
        <f>((C227/C$223)-1)*100</f>
        <v>85.083415112855761</v>
      </c>
      <c r="F227" s="37">
        <f>((C227/C215)-1)*100</f>
        <v>72.394881170018294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24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5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5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5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5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5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5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5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5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5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5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5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5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5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5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5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5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5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5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5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5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5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5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5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5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5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5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5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5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5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5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5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5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5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5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5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5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5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5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5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5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5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5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5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5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5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5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5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5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5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5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5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5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5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5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5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5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5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5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5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5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5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5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5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5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5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5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5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5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5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5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5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5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5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5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5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5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5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5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5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5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5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5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5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5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5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5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5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5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5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5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5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5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5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5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5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5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5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5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5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5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5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5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5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5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5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5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5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5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5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5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5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5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5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5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5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5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5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5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5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5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5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5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5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5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5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5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5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5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5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5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5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5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5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5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5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5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5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5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5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5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5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5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5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5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5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5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5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5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5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5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5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5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5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5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5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5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5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5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5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5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5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5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5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5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5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5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5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5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5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5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5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5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5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5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5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5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5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5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5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5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5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5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5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5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5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5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5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5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5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5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5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5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5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5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5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5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>((C223/C211)-1)*100</f>
        <v>-2.3255813953488413</v>
      </c>
    </row>
    <row r="224" spans="1:6" x14ac:dyDescent="0.25">
      <c r="A224" s="28">
        <v>2025</v>
      </c>
      <c r="B224" s="29" t="s">
        <v>37</v>
      </c>
      <c r="C224" s="33">
        <v>3.56</v>
      </c>
      <c r="D224" s="33">
        <f>((C224/C223)-1)*100</f>
        <v>5.9523809523809534</v>
      </c>
      <c r="E224" s="34">
        <f>((C224/C$223)-1)*100</f>
        <v>5.9523809523809534</v>
      </c>
      <c r="F224" s="34">
        <f>((C224/C212)-1)*100</f>
        <v>3.1884057971014457</v>
      </c>
    </row>
    <row r="225" spans="1:6" x14ac:dyDescent="0.25">
      <c r="A225" s="23"/>
      <c r="B225" s="24" t="s">
        <v>4</v>
      </c>
      <c r="C225" s="35">
        <v>3.56</v>
      </c>
      <c r="D225" s="35">
        <f>((C225/C224)-1)*100</f>
        <v>0</v>
      </c>
      <c r="E225" s="36">
        <f>((C225/C$223)-1)*100</f>
        <v>5.9523809523809534</v>
      </c>
      <c r="F225" s="36">
        <f>((C225/C213)-1)*100</f>
        <v>2.8901734104046284</v>
      </c>
    </row>
    <row r="226" spans="1:6" ht="14.25" customHeight="1" x14ac:dyDescent="0.25">
      <c r="A226" s="23"/>
      <c r="B226" s="24" t="s">
        <v>5</v>
      </c>
      <c r="C226" s="35">
        <v>3.56</v>
      </c>
      <c r="D226" s="35">
        <f>((C226/C225)-1)*100</f>
        <v>0</v>
      </c>
      <c r="E226" s="36">
        <f>((C226/C$223)-1)*100</f>
        <v>5.9523809523809534</v>
      </c>
      <c r="F226" s="36">
        <f>((C226/C214)-1)*100</f>
        <v>2.5936599423631135</v>
      </c>
    </row>
    <row r="227" spans="1:6" x14ac:dyDescent="0.25">
      <c r="A227" s="45"/>
      <c r="B227" s="46" t="s">
        <v>6</v>
      </c>
      <c r="C227" s="47">
        <v>3.56</v>
      </c>
      <c r="D227" s="47">
        <f>((C227/C226)-1)*100</f>
        <v>0</v>
      </c>
      <c r="E227" s="37">
        <f>((C227/C$223)-1)*100</f>
        <v>5.9523809523809534</v>
      </c>
      <c r="F227" s="37">
        <f>((C227/C215)-1)*100</f>
        <v>2.5936599423631135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2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5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5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5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5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5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5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5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5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5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5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5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5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5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5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5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5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5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5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5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5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5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5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5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5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5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5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5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5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5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5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5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5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5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5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5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5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5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5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5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5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5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5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5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5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5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5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5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5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5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5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5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5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5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5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5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5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5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5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5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5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5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5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5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5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5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5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5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5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5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5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5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5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5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5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5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5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5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5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5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5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5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5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5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5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5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5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5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5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5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5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5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5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5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5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5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5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5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5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5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5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5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5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5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5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5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5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5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5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5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5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5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5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5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5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5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5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5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5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5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5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5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5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5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5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5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5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5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5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5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5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5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5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5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5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5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5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5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5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5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5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5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5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5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5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5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5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5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5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5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5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5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5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5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5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5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5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5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5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5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5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5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5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5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5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5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5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5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5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5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5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5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5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5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5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5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5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5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5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5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5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5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5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5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5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5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5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5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5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5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5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5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5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5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5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5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5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5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5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5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5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5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5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5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5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5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5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5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5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5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5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5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>((C223/C211)-1)*100</f>
        <v>9.490740740740744</v>
      </c>
    </row>
    <row r="224" spans="1:6" ht="13.5" customHeight="1" x14ac:dyDescent="0.25">
      <c r="A224" s="28">
        <v>2025</v>
      </c>
      <c r="B224" s="29" t="s">
        <v>37</v>
      </c>
      <c r="C224" s="33">
        <v>4.76</v>
      </c>
      <c r="D224" s="33">
        <f>((C224/C223)-1)*100</f>
        <v>0.63424947145875876</v>
      </c>
      <c r="E224" s="34">
        <f>((C224/C$223)-1)*100</f>
        <v>0.63424947145875876</v>
      </c>
      <c r="F224" s="34">
        <f>((C224/C212)-1)*100</f>
        <v>9.174311926605494</v>
      </c>
    </row>
    <row r="225" spans="1:6" x14ac:dyDescent="0.25">
      <c r="A225" s="23"/>
      <c r="B225" s="24" t="s">
        <v>4</v>
      </c>
      <c r="C225" s="35">
        <v>4.76</v>
      </c>
      <c r="D225" s="35">
        <f>((C225/C224)-1)*100</f>
        <v>0</v>
      </c>
      <c r="E225" s="36">
        <f>((C225/C$223)-1)*100</f>
        <v>0.63424947145875876</v>
      </c>
      <c r="F225" s="36">
        <f>((C225/C213)-1)*100</f>
        <v>8.4282460136674295</v>
      </c>
    </row>
    <row r="226" spans="1:6" ht="14.25" customHeight="1" x14ac:dyDescent="0.25">
      <c r="A226" s="23"/>
      <c r="B226" s="24" t="s">
        <v>5</v>
      </c>
      <c r="C226" s="35">
        <v>4.8</v>
      </c>
      <c r="D226" s="35">
        <f>((C226/C225)-1)*100</f>
        <v>0.84033613445377853</v>
      </c>
      <c r="E226" s="36">
        <f>((C226/C$223)-1)*100</f>
        <v>1.4799154334038001</v>
      </c>
      <c r="F226" s="36">
        <f>((C226/C214)-1)*100</f>
        <v>9.3394077448747161</v>
      </c>
    </row>
    <row r="227" spans="1:6" x14ac:dyDescent="0.25">
      <c r="A227" s="45"/>
      <c r="B227" s="24" t="s">
        <v>6</v>
      </c>
      <c r="C227" s="35">
        <v>4.8099999999999996</v>
      </c>
      <c r="D227" s="35">
        <f>((C227/C226)-1)*100</f>
        <v>0.20833333333332149</v>
      </c>
      <c r="E227" s="36">
        <f>((C227/C$223)-1)*100</f>
        <v>1.6913319238900382</v>
      </c>
      <c r="F227" s="36">
        <f>((C227/C215)-1)*100</f>
        <v>3.2188841201716611</v>
      </c>
    </row>
    <row r="228" spans="1:6" hidden="1" x14ac:dyDescent="0.25">
      <c r="A228" s="23"/>
      <c r="B228" s="24" t="s">
        <v>7</v>
      </c>
      <c r="C228" s="35"/>
      <c r="D228" s="35">
        <f t="shared" si="39"/>
        <v>-100</v>
      </c>
      <c r="E228" s="36">
        <f t="shared" ref="E227:E231" si="40">((C228/C$223)-1)*100</f>
        <v>-100</v>
      </c>
      <c r="F228" s="36">
        <f t="shared" ref="F227:F235" si="41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39"/>
        <v>#DIV/0!</v>
      </c>
      <c r="E229" s="36">
        <f t="shared" si="40"/>
        <v>-100</v>
      </c>
      <c r="F229" s="36">
        <f t="shared" si="41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39"/>
        <v>#DIV/0!</v>
      </c>
      <c r="E230" s="36">
        <f t="shared" si="40"/>
        <v>-100</v>
      </c>
      <c r="F230" s="36">
        <f t="shared" si="41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39"/>
        <v>#DIV/0!</v>
      </c>
      <c r="E231" s="36">
        <f t="shared" si="40"/>
        <v>-100</v>
      </c>
      <c r="F231" s="36">
        <f t="shared" si="4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2">((C232/C$223)-1)*100</f>
        <v>-100</v>
      </c>
      <c r="F232" s="36">
        <f t="shared" si="4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1"/>
        <v>-100</v>
      </c>
    </row>
    <row r="236" spans="1:6" x14ac:dyDescent="0.25">
      <c r="A236" s="44" t="s">
        <v>61</v>
      </c>
      <c r="B236" s="20"/>
      <c r="C236" s="38"/>
      <c r="D236" s="38"/>
      <c r="E236" s="38"/>
      <c r="F236" s="38"/>
    </row>
    <row r="237" spans="1:6" x14ac:dyDescent="0.25">
      <c r="A237" s="44" t="s">
        <v>62</v>
      </c>
      <c r="B237" s="19"/>
      <c r="C237" s="39"/>
      <c r="D237" s="39"/>
      <c r="E237" s="39"/>
      <c r="F237" s="39"/>
    </row>
    <row r="238" spans="1:6" x14ac:dyDescent="0.25">
      <c r="A238" s="6" t="s">
        <v>63</v>
      </c>
      <c r="B238" s="19"/>
      <c r="C238" s="39"/>
      <c r="D238" s="39"/>
      <c r="E238" s="39"/>
      <c r="F238" s="39"/>
    </row>
    <row r="239" spans="1:6" x14ac:dyDescent="0.25">
      <c r="A239" s="6" t="s">
        <v>64</v>
      </c>
      <c r="B239" s="19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1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5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5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5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5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5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5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5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5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5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5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5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5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5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5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5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5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5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5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5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5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5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5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5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5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5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5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5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5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5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5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5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5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5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5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5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5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5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5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5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5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5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5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5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5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5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5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5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5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5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5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5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5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5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5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5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5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5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5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5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5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5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5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5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5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5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5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5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5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5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5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5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5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5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5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5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5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5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5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5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5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5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5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5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5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5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5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5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5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5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5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5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5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5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5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5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5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5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5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5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5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5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5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5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5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5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5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5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5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5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5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5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5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5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5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5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5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5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5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5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5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5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5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5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5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5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5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5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5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5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5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5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5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5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5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5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5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5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5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5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5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5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5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5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5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5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5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5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5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5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5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5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5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5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5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5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5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5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5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5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5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5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5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5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>((C223/C211)-1)*100</f>
        <v>-3.1988873435326859</v>
      </c>
    </row>
    <row r="224" spans="1:6" x14ac:dyDescent="0.25">
      <c r="A224" s="28">
        <v>2025</v>
      </c>
      <c r="B224" s="29" t="s">
        <v>37</v>
      </c>
      <c r="C224" s="33">
        <v>7.37</v>
      </c>
      <c r="D224" s="33">
        <f>((C224/C223)-1)*100</f>
        <v>5.8908045977011492</v>
      </c>
      <c r="E224" s="34">
        <f>((C224/C$223)-1)*100</f>
        <v>5.8908045977011492</v>
      </c>
      <c r="F224" s="34">
        <f>((C224/C212)-1)*100</f>
        <v>8.3823529411764852</v>
      </c>
    </row>
    <row r="225" spans="1:6" x14ac:dyDescent="0.25">
      <c r="A225" s="23"/>
      <c r="B225" s="24" t="s">
        <v>4</v>
      </c>
      <c r="C225" s="35">
        <v>7.3</v>
      </c>
      <c r="D225" s="35">
        <f>((C225/C224)-1)*100</f>
        <v>-0.94979647218453866</v>
      </c>
      <c r="E225" s="36">
        <f>((C225/C$223)-1)*100</f>
        <v>4.8850574712643757</v>
      </c>
      <c r="F225" s="36">
        <f>((C225/C213)-1)*100</f>
        <v>3.3994334277620331</v>
      </c>
    </row>
    <row r="226" spans="1:6" ht="12.75" customHeight="1" x14ac:dyDescent="0.25">
      <c r="A226" s="23"/>
      <c r="B226" s="24" t="s">
        <v>5</v>
      </c>
      <c r="C226" s="35">
        <v>6.95</v>
      </c>
      <c r="D226" s="35">
        <f>((C226/C225)-1)*100</f>
        <v>-4.7945205479452024</v>
      </c>
      <c r="E226" s="36">
        <f>((C226/C$223)-1)*100</f>
        <v>-0.14367816091953589</v>
      </c>
      <c r="F226" s="36">
        <f>((C226/C214)-1)*100</f>
        <v>-5.9539918809201513</v>
      </c>
    </row>
    <row r="227" spans="1:6" x14ac:dyDescent="0.25">
      <c r="A227" s="45"/>
      <c r="B227" s="46" t="s">
        <v>6</v>
      </c>
      <c r="C227" s="47">
        <v>7.54</v>
      </c>
      <c r="D227" s="47">
        <f>((C227/C226)-1)*100</f>
        <v>8.4892086330935257</v>
      </c>
      <c r="E227" s="37">
        <f>((C227/C$223)-1)*100</f>
        <v>8.333333333333325</v>
      </c>
      <c r="F227" s="37">
        <f>((C227/C215)-1)*100</f>
        <v>4.8678720445062496</v>
      </c>
    </row>
    <row r="228" spans="1:6" hidden="1" x14ac:dyDescent="0.25">
      <c r="A228" s="23"/>
      <c r="B228" s="24" t="s">
        <v>7</v>
      </c>
      <c r="C228" s="35"/>
      <c r="D228" s="35">
        <f t="shared" si="51"/>
        <v>-100</v>
      </c>
      <c r="E228" s="36">
        <f t="shared" ref="E227:E231" si="52">((C228/C$223)-1)*100</f>
        <v>-100</v>
      </c>
      <c r="F228" s="36">
        <f t="shared" ref="F227:F235" si="53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1"/>
        <v>#DIV/0!</v>
      </c>
      <c r="E229" s="36">
        <f t="shared" si="52"/>
        <v>-100</v>
      </c>
      <c r="F229" s="36">
        <f t="shared" si="53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1"/>
        <v>#DIV/0!</v>
      </c>
      <c r="E230" s="36">
        <f t="shared" si="52"/>
        <v>-100</v>
      </c>
      <c r="F230" s="36">
        <f t="shared" si="53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1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1" zoomScaleNormal="100" workbookViewId="0">
      <selection activeCell="G227" sqref="G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5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5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5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5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5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5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5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5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5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5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5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5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5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5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5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5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5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5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5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5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5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5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5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5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5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5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5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5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5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5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5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5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5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5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5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5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5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5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5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5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5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5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5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5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5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5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5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5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5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5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5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5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5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5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5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5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5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5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5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5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5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5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5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5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5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5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5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5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5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5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5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5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5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5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5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5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5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5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5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5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5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5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5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5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5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5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5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5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5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5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5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5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5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5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5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5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5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5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5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5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5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5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5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5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5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5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5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5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5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5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5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5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5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5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5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5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5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5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5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5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5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5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5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5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5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5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5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5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5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5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5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5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5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5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5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5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5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5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5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5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5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5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5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5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5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5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5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5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5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5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5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5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5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5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5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5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5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5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5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5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5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5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5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5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5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5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5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5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5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5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5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5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5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5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5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5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5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5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5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5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5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5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5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5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5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5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5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5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5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5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5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5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>((C223/C211)-1)*100</f>
        <v>28.636363636363637</v>
      </c>
    </row>
    <row r="224" spans="1:6" x14ac:dyDescent="0.25">
      <c r="A224" s="28">
        <v>2025</v>
      </c>
      <c r="B224" s="29" t="s">
        <v>37</v>
      </c>
      <c r="C224" s="33">
        <v>5.66</v>
      </c>
      <c r="D224" s="33">
        <f>((C224/C223)-1)*100</f>
        <v>0</v>
      </c>
      <c r="E224" s="34">
        <f>((C224/C$223)-1)*100</f>
        <v>0</v>
      </c>
      <c r="F224" s="34">
        <f>((C224/C212)-1)*100</f>
        <v>28.636363636363637</v>
      </c>
    </row>
    <row r="225" spans="1:6" x14ac:dyDescent="0.25">
      <c r="A225" s="23"/>
      <c r="B225" s="24" t="s">
        <v>4</v>
      </c>
      <c r="C225" s="35">
        <v>5.66</v>
      </c>
      <c r="D225" s="35">
        <f>((C225/C224)-1)*100</f>
        <v>0</v>
      </c>
      <c r="E225" s="36">
        <f>((C225/C$223)-1)*100</f>
        <v>0</v>
      </c>
      <c r="F225" s="36">
        <f>((C225/C213)-1)*100</f>
        <v>28.636363636363637</v>
      </c>
    </row>
    <row r="226" spans="1:6" ht="13.2" customHeight="1" x14ac:dyDescent="0.25">
      <c r="A226" s="23"/>
      <c r="B226" s="24" t="s">
        <v>5</v>
      </c>
      <c r="C226" s="35">
        <v>5.66</v>
      </c>
      <c r="D226" s="35">
        <f>((C226/C225)-1)*100</f>
        <v>0</v>
      </c>
      <c r="E226" s="36">
        <f>((C226/C$223)-1)*100</f>
        <v>0</v>
      </c>
      <c r="F226" s="36">
        <f>((C226/C214)-1)*100</f>
        <v>13.88329979879277</v>
      </c>
    </row>
    <row r="227" spans="1:6" x14ac:dyDescent="0.25">
      <c r="A227" s="45"/>
      <c r="B227" s="46" t="s">
        <v>6</v>
      </c>
      <c r="C227" s="47">
        <v>5.66</v>
      </c>
      <c r="D227" s="47">
        <f>((C227/C226)-1)*100</f>
        <v>0</v>
      </c>
      <c r="E227" s="37">
        <f>((C227/C$223)-1)*100</f>
        <v>0</v>
      </c>
      <c r="F227" s="37">
        <f>((C227/C215)-1)*100</f>
        <v>13.88329979879277</v>
      </c>
    </row>
    <row r="228" spans="1:6" hidden="1" x14ac:dyDescent="0.25">
      <c r="A228" s="23"/>
      <c r="B228" s="24" t="s">
        <v>7</v>
      </c>
      <c r="C228" s="35"/>
      <c r="D228" s="35">
        <f t="shared" si="53"/>
        <v>-100</v>
      </c>
      <c r="E228" s="36">
        <f t="shared" ref="E227:E231" si="54">((C228/C$223)-1)*100</f>
        <v>-100</v>
      </c>
      <c r="F228" s="36">
        <f t="shared" ref="F227:F235" si="55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3"/>
        <v>#DIV/0!</v>
      </c>
      <c r="E229" s="36">
        <f t="shared" si="54"/>
        <v>-100</v>
      </c>
      <c r="F229" s="36">
        <f t="shared" si="55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3"/>
        <v>#DIV/0!</v>
      </c>
      <c r="E230" s="36">
        <f t="shared" si="54"/>
        <v>-100</v>
      </c>
      <c r="F230" s="36">
        <f t="shared" si="55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3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07" zoomScaleNormal="100" workbookViewId="0">
      <selection activeCell="H227" sqref="H227"/>
    </sheetView>
  </sheetViews>
  <sheetFormatPr defaultColWidth="9.109375" defaultRowHeight="13.2" x14ac:dyDescent="0.25"/>
  <cols>
    <col min="1" max="1" width="6.6640625" style="12" customWidth="1"/>
    <col min="2" max="2" width="6.6640625" style="11" customWidth="1"/>
    <col min="3" max="3" width="13.6640625" style="11" customWidth="1"/>
    <col min="4" max="5" width="7.6640625" style="11" customWidth="1"/>
    <col min="6" max="6" width="11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5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5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5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5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5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5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5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5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5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5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5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5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5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5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5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5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5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5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5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5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5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5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5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5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5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5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5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5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5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5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5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5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5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5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5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5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5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5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5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5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5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5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5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5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5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5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5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5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5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5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5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5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5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5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5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5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5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5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5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5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5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5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5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5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5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5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5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5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5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5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5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5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5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5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5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5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5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5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5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5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5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5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5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5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5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5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5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5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5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5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5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5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5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5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5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5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5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5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5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5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5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5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5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5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5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5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5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5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5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5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5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5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5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5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5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5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5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5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5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5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5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5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5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5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5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5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5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5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5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5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5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5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5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5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5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5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5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5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5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5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5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5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5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5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5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5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5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5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5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5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5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5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5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5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5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5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5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5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5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5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5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5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5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5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5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5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5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5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5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5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5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5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5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5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5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5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5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5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5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5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5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5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5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5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5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5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5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5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5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5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5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16.97</v>
      </c>
      <c r="D224" s="33">
        <f>((C224/C223)-1)*100</f>
        <v>46.293103448275865</v>
      </c>
      <c r="E224" s="34">
        <f>((C224/C$223)-1)*100</f>
        <v>46.293103448275865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16.97</v>
      </c>
      <c r="D225" s="35">
        <f>((C225/C224)-1)*100</f>
        <v>0</v>
      </c>
      <c r="E225" s="36">
        <f>((C225/C$223)-1)*100</f>
        <v>46.293103448275865</v>
      </c>
      <c r="F225" s="36">
        <f>((C225/C213)-1)*100</f>
        <v>0</v>
      </c>
    </row>
    <row r="226" spans="1:6" ht="12" customHeight="1" x14ac:dyDescent="0.25">
      <c r="A226" s="23"/>
      <c r="B226" s="24" t="s">
        <v>5</v>
      </c>
      <c r="C226" s="35">
        <v>27.34</v>
      </c>
      <c r="D226" s="35">
        <f>((C226/C225)-1)*100</f>
        <v>61.107837360047142</v>
      </c>
      <c r="E226" s="36">
        <f>((C226/C$223)-1)*100</f>
        <v>135.68965517241378</v>
      </c>
      <c r="F226" s="36">
        <f>((C226/C214)-1)*100</f>
        <v>339.54983922829581</v>
      </c>
    </row>
    <row r="227" spans="1:6" x14ac:dyDescent="0.25">
      <c r="A227" s="23"/>
      <c r="B227" s="24" t="s">
        <v>6</v>
      </c>
      <c r="C227" s="35">
        <v>16.97</v>
      </c>
      <c r="D227" s="35">
        <f>((C227/C226)-1)*100</f>
        <v>-37.929773226042428</v>
      </c>
      <c r="E227" s="36">
        <f>((C227/C$223)-1)*100</f>
        <v>46.293103448275865</v>
      </c>
      <c r="F227" s="36">
        <f>((C227/C215)-1)*100</f>
        <v>46.293103448275865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39</v>
      </c>
      <c r="B236" s="32"/>
      <c r="C236" s="32"/>
      <c r="D236" s="32"/>
      <c r="E236" s="32"/>
      <c r="F236" s="32"/>
    </row>
    <row r="237" spans="1:6" x14ac:dyDescent="0.25">
      <c r="A237" s="8" t="s">
        <v>40</v>
      </c>
    </row>
    <row r="238" spans="1:6" x14ac:dyDescent="0.25">
      <c r="A238" s="8" t="s">
        <v>41</v>
      </c>
    </row>
    <row r="239" spans="1:6" x14ac:dyDescent="0.25">
      <c r="A239" s="8" t="s">
        <v>42</v>
      </c>
    </row>
    <row r="240" spans="1:6" x14ac:dyDescent="0.25">
      <c r="A240" s="8" t="s">
        <v>43</v>
      </c>
    </row>
    <row r="241" spans="1:1" x14ac:dyDescent="0.25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5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5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5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5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5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5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5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5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5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5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5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5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5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5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5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5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5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5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5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5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5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5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5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5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5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5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5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5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5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5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5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5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5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5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5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5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5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5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5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5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5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5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5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5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5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5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5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5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5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5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5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5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5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5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5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5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5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5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5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5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5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5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5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5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5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5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5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5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5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5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5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5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5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5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5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5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5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5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5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5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5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5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5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5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5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5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5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5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5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5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5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5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5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5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5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5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5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5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5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5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5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5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5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5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5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5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5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5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5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5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5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5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5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5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5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5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5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5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5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5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5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5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5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5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5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5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5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5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5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5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5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5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5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5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5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5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5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5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5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5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5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5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5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5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5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5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5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5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5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5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5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5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5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5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5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5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5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5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5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5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5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5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5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5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5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5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5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5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5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5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5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5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5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5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>((C223/C211)-1)*100</f>
        <v>1.1086474501108556</v>
      </c>
    </row>
    <row r="224" spans="1:6" x14ac:dyDescent="0.25">
      <c r="A224" s="28">
        <v>2025</v>
      </c>
      <c r="B224" s="29" t="s">
        <v>37</v>
      </c>
      <c r="C224" s="33">
        <v>4.57</v>
      </c>
      <c r="D224" s="33">
        <f>((C224/C223)-1)*100</f>
        <v>0.21929824561404132</v>
      </c>
      <c r="E224" s="34">
        <f>((C224/C$223)-1)*100</f>
        <v>0.21929824561404132</v>
      </c>
      <c r="F224" s="34">
        <f>((C224/C212)-1)*100</f>
        <v>1.330376940133049</v>
      </c>
    </row>
    <row r="225" spans="1:6" x14ac:dyDescent="0.25">
      <c r="A225" s="23"/>
      <c r="B225" s="24" t="s">
        <v>4</v>
      </c>
      <c r="C225" s="35">
        <v>4.57</v>
      </c>
      <c r="D225" s="35">
        <f>((C225/C224)-1)*100</f>
        <v>0</v>
      </c>
      <c r="E225" s="36">
        <f>((C225/C$223)-1)*100</f>
        <v>0.21929824561404132</v>
      </c>
      <c r="F225" s="36">
        <f>((C225/C213)-1)*100</f>
        <v>1.330376940133049</v>
      </c>
    </row>
    <row r="226" spans="1:6" ht="12.75" customHeight="1" x14ac:dyDescent="0.25">
      <c r="A226" s="23"/>
      <c r="B226" s="24" t="s">
        <v>5</v>
      </c>
      <c r="C226" s="35">
        <v>4.63</v>
      </c>
      <c r="D226" s="35">
        <f>((C226/C225)-1)*100</f>
        <v>1.3129102844638973</v>
      </c>
      <c r="E226" s="36">
        <f>((C226/C$223)-1)*100</f>
        <v>1.5350877192982448</v>
      </c>
      <c r="F226" s="36">
        <f>((C226/C214)-1)*100</f>
        <v>2.6607538802660757</v>
      </c>
    </row>
    <row r="227" spans="1:6" x14ac:dyDescent="0.25">
      <c r="A227" s="23"/>
      <c r="B227" s="24" t="s">
        <v>6</v>
      </c>
      <c r="C227" s="35">
        <v>4.63</v>
      </c>
      <c r="D227" s="35">
        <f>((C227/C226)-1)*100</f>
        <v>0</v>
      </c>
      <c r="E227" s="36">
        <f>((C227/C$223)-1)*100</f>
        <v>1.5350877192982448</v>
      </c>
      <c r="F227" s="36">
        <f>((C227/C215)-1)*100</f>
        <v>2.6607538802660757</v>
      </c>
    </row>
    <row r="228" spans="1:6" hidden="1" x14ac:dyDescent="0.25">
      <c r="A228" s="23"/>
      <c r="B228" s="24" t="s">
        <v>7</v>
      </c>
      <c r="C228" s="35"/>
      <c r="D228" s="35">
        <f t="shared" si="49"/>
        <v>-100</v>
      </c>
      <c r="E228" s="36">
        <f t="shared" ref="E227:E231" si="50">((C228/C$223)-1)*100</f>
        <v>-100</v>
      </c>
      <c r="F228" s="36">
        <f t="shared" ref="F227:F235" si="51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49"/>
        <v>#DIV/0!</v>
      </c>
      <c r="E229" s="36">
        <f t="shared" si="50"/>
        <v>-100</v>
      </c>
      <c r="F229" s="36">
        <f t="shared" si="51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49"/>
        <v>#DIV/0!</v>
      </c>
      <c r="E230" s="36">
        <f t="shared" si="50"/>
        <v>-100</v>
      </c>
      <c r="F230" s="36">
        <f t="shared" si="51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5">
      <c r="A236" s="5" t="s">
        <v>53</v>
      </c>
      <c r="B236" s="20"/>
      <c r="C236" s="21"/>
      <c r="D236" s="21"/>
      <c r="E236" s="21"/>
      <c r="F236" s="21"/>
    </row>
    <row r="237" spans="1:6" x14ac:dyDescent="0.25">
      <c r="A237" s="6" t="s">
        <v>54</v>
      </c>
      <c r="B237" s="19"/>
      <c r="C237" s="2"/>
      <c r="D237" s="2"/>
      <c r="E237" s="2"/>
      <c r="F237" s="2"/>
    </row>
    <row r="238" spans="1:6" x14ac:dyDescent="0.25">
      <c r="A238" s="7" t="s">
        <v>39</v>
      </c>
      <c r="B238" s="19"/>
      <c r="C238" s="39"/>
      <c r="D238" s="39"/>
      <c r="E238" s="39"/>
      <c r="F238" s="39"/>
    </row>
    <row r="239" spans="1:6" x14ac:dyDescent="0.25">
      <c r="A239" s="8" t="s">
        <v>40</v>
      </c>
    </row>
    <row r="240" spans="1:6" x14ac:dyDescent="0.25">
      <c r="A240" s="8" t="s">
        <v>41</v>
      </c>
    </row>
    <row r="241" spans="1:1" x14ac:dyDescent="0.25">
      <c r="A241" s="8" t="s">
        <v>42</v>
      </c>
    </row>
    <row r="242" spans="1:1" x14ac:dyDescent="0.25">
      <c r="A242" s="8" t="s">
        <v>43</v>
      </c>
    </row>
    <row r="243" spans="1:1" x14ac:dyDescent="0.25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5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5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5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5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5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5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5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5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5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5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5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5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5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5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5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5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5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5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5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5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5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5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5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5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5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5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5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5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5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5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5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5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5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5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5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5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5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5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5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5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5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5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5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5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5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5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5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5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5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5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5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5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5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5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5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5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5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5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5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5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5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5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5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5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5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5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5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5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5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5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5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5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5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5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5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5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5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5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5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5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5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5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5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5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5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5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5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5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5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5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5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5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5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5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5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5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5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5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5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5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5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5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5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5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5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5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5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5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5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5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5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5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5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5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5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5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5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5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5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5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5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5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5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5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5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5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5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5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5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5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5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5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5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5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5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5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5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5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5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5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5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5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5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5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5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5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5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5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5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5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5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5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8.1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8.1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5">
      <c r="A226" s="23"/>
      <c r="B226" s="24" t="s">
        <v>5</v>
      </c>
      <c r="C226" s="35">
        <v>8.1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8.1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52"/>
        <v>-100</v>
      </c>
      <c r="E228" s="36">
        <f t="shared" ref="E227:E231" si="53">((C228/C$223)-1)*100</f>
        <v>-100</v>
      </c>
      <c r="F228" s="36">
        <f t="shared" ref="F227:F235" si="54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2"/>
        <v>#DIV/0!</v>
      </c>
      <c r="E229" s="36">
        <f t="shared" si="53"/>
        <v>-100</v>
      </c>
      <c r="F229" s="36">
        <f t="shared" si="54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2"/>
        <v>#DIV/0!</v>
      </c>
      <c r="E230" s="36">
        <f t="shared" si="53"/>
        <v>-100</v>
      </c>
      <c r="F230" s="36">
        <f t="shared" si="54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7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5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5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5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5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5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5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5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5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5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5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5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5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5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5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5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5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5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5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5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5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5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5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5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5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5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5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5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5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5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5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5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5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5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5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5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5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5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5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5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5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5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5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5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5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5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5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5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5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5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5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5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5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5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5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5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5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5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5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5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5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5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5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5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5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5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5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5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5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5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5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5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5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5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5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5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5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5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5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5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5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5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5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5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5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5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5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5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5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5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5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5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5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5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5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5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5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5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5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5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5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5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5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5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5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5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5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5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5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5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5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5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5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5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5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5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5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5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5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5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5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5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5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5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5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5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5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5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5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5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5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5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5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5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5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5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5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5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5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5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5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5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5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5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5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5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5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5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5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5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5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5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5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5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5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5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5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5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5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5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5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5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5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5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5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5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5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5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5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3.77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3.77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3.5" customHeight="1" x14ac:dyDescent="0.25">
      <c r="A226" s="23"/>
      <c r="B226" s="24" t="s">
        <v>5</v>
      </c>
      <c r="C226" s="35">
        <v>3.77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3.77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9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5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5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5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5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5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5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5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5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5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5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5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5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5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5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5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5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5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5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5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5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5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5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5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5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5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5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5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5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5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5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5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5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5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5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5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5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5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5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5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5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5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5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5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5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5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5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5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5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5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5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5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5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5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5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5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5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5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5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5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5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5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5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5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5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5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5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5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5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5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5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5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5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5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5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5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5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5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5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5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5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5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5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5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5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5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5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5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5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5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5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5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5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5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5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5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5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5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5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5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5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5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5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5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5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5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5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5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5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5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5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5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5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5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5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5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5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5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5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5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5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5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5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5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5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5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5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5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5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5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5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5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5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5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5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5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5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5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5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5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5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5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5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5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5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5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5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5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5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5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5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5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5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5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5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5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5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5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5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5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5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5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5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5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5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5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5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5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5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5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5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28">
        <v>2025</v>
      </c>
      <c r="B224" s="29" t="s">
        <v>37</v>
      </c>
      <c r="C224" s="33">
        <v>56.57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x14ac:dyDescent="0.25">
      <c r="A225" s="23"/>
      <c r="B225" s="24" t="s">
        <v>4</v>
      </c>
      <c r="C225" s="35">
        <v>56.57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4.25" customHeight="1" x14ac:dyDescent="0.25">
      <c r="A226" s="23"/>
      <c r="B226" s="24" t="s">
        <v>5</v>
      </c>
      <c r="C226" s="35">
        <v>56.57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x14ac:dyDescent="0.25">
      <c r="A227" s="45"/>
      <c r="B227" s="46" t="s">
        <v>6</v>
      </c>
      <c r="C227" s="47">
        <v>56.57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23"/>
      <c r="B228" s="24" t="s">
        <v>7</v>
      </c>
      <c r="C228" s="35"/>
      <c r="D228" s="35">
        <f t="shared" si="50"/>
        <v>-100</v>
      </c>
      <c r="E228" s="36">
        <f t="shared" ref="E227:E231" si="51">((C228/C$223)-1)*100</f>
        <v>-100</v>
      </c>
      <c r="F228" s="36">
        <f t="shared" ref="F227:F235" si="52">((C228/C216)-1)*100</f>
        <v>-100</v>
      </c>
    </row>
    <row r="229" spans="1:6" hidden="1" x14ac:dyDescent="0.25">
      <c r="A229" s="23"/>
      <c r="B229" s="24" t="s">
        <v>8</v>
      </c>
      <c r="C229" s="35"/>
      <c r="D229" s="35" t="e">
        <f t="shared" si="50"/>
        <v>#DIV/0!</v>
      </c>
      <c r="E229" s="36">
        <f t="shared" si="51"/>
        <v>-100</v>
      </c>
      <c r="F229" s="36">
        <f t="shared" si="52"/>
        <v>-100</v>
      </c>
    </row>
    <row r="230" spans="1:6" hidden="1" x14ac:dyDescent="0.25">
      <c r="A230" s="23"/>
      <c r="B230" s="24" t="s">
        <v>9</v>
      </c>
      <c r="C230" s="35"/>
      <c r="D230" s="35" t="e">
        <f t="shared" si="50"/>
        <v>#DIV/0!</v>
      </c>
      <c r="E230" s="36">
        <f t="shared" si="51"/>
        <v>-100</v>
      </c>
      <c r="F230" s="36">
        <f t="shared" si="52"/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2025-06-17T18:47:04Z</dcterms:modified>
</cp:coreProperties>
</file>