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480" windowHeight="7995"/>
  </bookViews>
  <sheets>
    <sheet name="tabela_06.A.15" sheetId="1" r:id="rId1"/>
  </sheets>
  <definedNames>
    <definedName name="_xlnm.Print_Area" localSheetId="0">tabela_06.A.15!$A$89:$U$114</definedName>
    <definedName name="_xlnm.Print_Titles" localSheetId="0">tabela_06.A.15!$1:$5</definedName>
  </definedNames>
  <calcPr calcId="145621"/>
</workbook>
</file>

<file path=xl/calcChain.xml><?xml version="1.0" encoding="utf-8"?>
<calcChain xmlns="http://schemas.openxmlformats.org/spreadsheetml/2006/main">
  <c r="T111" i="1" l="1"/>
  <c r="P111" i="1"/>
  <c r="L111" i="1"/>
  <c r="H111" i="1"/>
  <c r="D111" i="1"/>
  <c r="U111" i="1" l="1"/>
  <c r="T110" i="1"/>
  <c r="Q111" i="1"/>
  <c r="M111" i="1"/>
  <c r="L110" i="1"/>
  <c r="E111" i="1"/>
  <c r="U110" i="1" l="1"/>
  <c r="S110" i="1"/>
  <c r="Q110" i="1"/>
  <c r="P110" i="1"/>
  <c r="O110" i="1"/>
  <c r="M110" i="1"/>
  <c r="K110" i="1"/>
  <c r="I110" i="1"/>
  <c r="H110" i="1"/>
  <c r="G110" i="1"/>
  <c r="E110" i="1"/>
  <c r="D110" i="1"/>
  <c r="C110" i="1"/>
  <c r="T109" i="1" l="1"/>
  <c r="P109" i="1"/>
  <c r="L109" i="1"/>
  <c r="H109" i="1"/>
  <c r="D109" i="1"/>
  <c r="Q109" i="1" l="1"/>
  <c r="O109" i="1"/>
  <c r="M109" i="1"/>
  <c r="E109" i="1"/>
  <c r="U108" i="1" l="1"/>
  <c r="U107" i="1"/>
  <c r="U106" i="1"/>
  <c r="U105" i="1"/>
  <c r="U104" i="1"/>
  <c r="U103" i="1"/>
  <c r="U102" i="1"/>
  <c r="U101" i="1"/>
  <c r="T108" i="1"/>
  <c r="T107" i="1"/>
  <c r="T106" i="1"/>
  <c r="T105" i="1"/>
  <c r="T104" i="1"/>
  <c r="T103" i="1"/>
  <c r="T102" i="1"/>
  <c r="T101" i="1"/>
  <c r="Q108" i="1"/>
  <c r="Q107" i="1"/>
  <c r="Q106" i="1"/>
  <c r="Q105" i="1"/>
  <c r="Q104" i="1"/>
  <c r="Q103" i="1"/>
  <c r="Q102" i="1"/>
  <c r="Q101" i="1"/>
  <c r="P108" i="1"/>
  <c r="P107" i="1"/>
  <c r="P106" i="1"/>
  <c r="P105" i="1"/>
  <c r="P104" i="1"/>
  <c r="P103" i="1"/>
  <c r="P102" i="1"/>
  <c r="P101" i="1"/>
  <c r="M108" i="1"/>
  <c r="M107" i="1"/>
  <c r="M106" i="1"/>
  <c r="M105" i="1"/>
  <c r="M104" i="1"/>
  <c r="M103" i="1"/>
  <c r="M102" i="1"/>
  <c r="M101" i="1"/>
  <c r="L108" i="1"/>
  <c r="L107" i="1"/>
  <c r="L106" i="1"/>
  <c r="L105" i="1"/>
  <c r="L104" i="1"/>
  <c r="L103" i="1"/>
  <c r="L102" i="1"/>
  <c r="L101" i="1"/>
  <c r="I108" i="1"/>
  <c r="I107" i="1"/>
  <c r="I106" i="1"/>
  <c r="I105" i="1"/>
  <c r="I104" i="1"/>
  <c r="I103" i="1"/>
  <c r="I102" i="1"/>
  <c r="I101" i="1"/>
  <c r="H108" i="1"/>
  <c r="H107" i="1"/>
  <c r="H106" i="1"/>
  <c r="H105" i="1"/>
  <c r="H104" i="1"/>
  <c r="H103" i="1"/>
  <c r="H102" i="1"/>
  <c r="H101" i="1"/>
  <c r="E108" i="1"/>
  <c r="E107" i="1"/>
  <c r="E106" i="1"/>
  <c r="E105" i="1"/>
  <c r="E104" i="1"/>
  <c r="E103" i="1"/>
  <c r="E102" i="1"/>
  <c r="E101" i="1"/>
  <c r="D108" i="1"/>
  <c r="D107" i="1"/>
  <c r="D106" i="1"/>
  <c r="D105" i="1"/>
  <c r="D104" i="1"/>
  <c r="D103" i="1"/>
  <c r="D102" i="1"/>
  <c r="D101" i="1"/>
  <c r="S108" i="1"/>
  <c r="K108" i="1"/>
  <c r="G108" i="1"/>
  <c r="C108" i="1"/>
  <c r="S107" i="1" l="1"/>
  <c r="O107" i="1"/>
  <c r="K107" i="1"/>
  <c r="G107" i="1"/>
  <c r="C107" i="1"/>
  <c r="S106" i="1" l="1"/>
  <c r="O106" i="1"/>
  <c r="K106" i="1"/>
  <c r="G106" i="1"/>
  <c r="C106" i="1"/>
  <c r="H112" i="1" l="1"/>
  <c r="C104" i="1"/>
  <c r="C103" i="1" l="1"/>
  <c r="S102" i="1" l="1"/>
  <c r="C102" i="1"/>
  <c r="U112" i="1" l="1"/>
  <c r="T112" i="1"/>
  <c r="S112" i="1"/>
  <c r="S111" i="1"/>
  <c r="U109" i="1"/>
  <c r="S109" i="1"/>
  <c r="S105" i="1"/>
  <c r="S104" i="1"/>
  <c r="S103" i="1"/>
  <c r="S101" i="1"/>
  <c r="Q112" i="1"/>
  <c r="P112" i="1"/>
  <c r="O112" i="1"/>
  <c r="O111" i="1"/>
  <c r="O108" i="1"/>
  <c r="O105" i="1"/>
  <c r="O104" i="1"/>
  <c r="O103" i="1"/>
  <c r="O102" i="1"/>
  <c r="O101" i="1"/>
  <c r="M112" i="1"/>
  <c r="L112" i="1"/>
  <c r="K112" i="1"/>
  <c r="K111" i="1"/>
  <c r="K109" i="1"/>
  <c r="K105" i="1"/>
  <c r="K104" i="1"/>
  <c r="K103" i="1"/>
  <c r="K102" i="1"/>
  <c r="K101" i="1"/>
  <c r="I112" i="1"/>
  <c r="G112" i="1"/>
  <c r="I111" i="1"/>
  <c r="G111" i="1"/>
  <c r="I109" i="1"/>
  <c r="G109" i="1"/>
  <c r="G105" i="1"/>
  <c r="G104" i="1"/>
  <c r="G103" i="1"/>
  <c r="G102" i="1"/>
  <c r="G101" i="1"/>
  <c r="E112" i="1"/>
  <c r="D112" i="1"/>
  <c r="C112" i="1"/>
  <c r="C111" i="1"/>
  <c r="C109" i="1"/>
  <c r="C105" i="1"/>
  <c r="C101" i="1"/>
  <c r="H94" i="1" l="1"/>
  <c r="G94" i="1"/>
  <c r="K94" i="1"/>
  <c r="O94" i="1"/>
  <c r="S94" i="1"/>
  <c r="T94" i="1"/>
  <c r="Q94" i="1"/>
  <c r="M94" i="1"/>
  <c r="I94" i="1"/>
  <c r="E94" i="1"/>
  <c r="D94" i="1"/>
  <c r="C94" i="1"/>
  <c r="T100" i="1" l="1"/>
  <c r="T99" i="1"/>
  <c r="T98" i="1"/>
  <c r="T97" i="1"/>
  <c r="T96" i="1"/>
  <c r="T95" i="1"/>
  <c r="T93" i="1"/>
  <c r="T92" i="1"/>
  <c r="T91" i="1"/>
  <c r="T90" i="1"/>
  <c r="T89" i="1"/>
  <c r="P91" i="1"/>
  <c r="P90" i="1"/>
  <c r="P89" i="1"/>
  <c r="L90" i="1"/>
  <c r="L89" i="1"/>
  <c r="H91" i="1"/>
  <c r="H90" i="1"/>
  <c r="H89" i="1"/>
  <c r="P100" i="1"/>
  <c r="P99" i="1"/>
  <c r="P98" i="1"/>
  <c r="P97" i="1"/>
  <c r="P96" i="1"/>
  <c r="P95" i="1"/>
  <c r="P94" i="1"/>
  <c r="P93" i="1"/>
  <c r="P92" i="1"/>
  <c r="L100" i="1"/>
  <c r="L99" i="1"/>
  <c r="L98" i="1"/>
  <c r="L97" i="1"/>
  <c r="L96" i="1"/>
  <c r="L95" i="1"/>
  <c r="L94" i="1"/>
  <c r="L93" i="1"/>
  <c r="L92" i="1"/>
  <c r="L91" i="1"/>
  <c r="H100" i="1"/>
  <c r="H99" i="1"/>
  <c r="H98" i="1"/>
  <c r="H97" i="1"/>
  <c r="H96" i="1"/>
  <c r="H95" i="1"/>
  <c r="H93" i="1"/>
  <c r="H92" i="1"/>
  <c r="D93" i="1"/>
  <c r="D92" i="1"/>
  <c r="D91" i="1"/>
  <c r="D90" i="1"/>
  <c r="D89" i="1"/>
  <c r="D100" i="1"/>
  <c r="D99" i="1"/>
  <c r="D98" i="1"/>
  <c r="D97" i="1"/>
  <c r="D96" i="1"/>
  <c r="D95" i="1"/>
  <c r="U100" i="1"/>
  <c r="S100" i="1"/>
  <c r="Q100" i="1"/>
  <c r="O100" i="1"/>
  <c r="M100" i="1"/>
  <c r="K100" i="1"/>
  <c r="I100" i="1"/>
  <c r="G100" i="1"/>
  <c r="E100" i="1"/>
  <c r="C100" i="1"/>
  <c r="U99" i="1"/>
  <c r="S99" i="1"/>
  <c r="Q99" i="1"/>
  <c r="O99" i="1"/>
  <c r="M99" i="1"/>
  <c r="K99" i="1"/>
  <c r="I99" i="1"/>
  <c r="G99" i="1"/>
  <c r="E99" i="1"/>
  <c r="C99" i="1"/>
  <c r="U98" i="1"/>
  <c r="S98" i="1"/>
  <c r="Q98" i="1"/>
  <c r="O98" i="1"/>
  <c r="M98" i="1"/>
  <c r="K98" i="1"/>
  <c r="I98" i="1"/>
  <c r="G98" i="1"/>
  <c r="E98" i="1"/>
  <c r="C98" i="1"/>
  <c r="U97" i="1"/>
  <c r="S97" i="1"/>
  <c r="Q97" i="1"/>
  <c r="O97" i="1"/>
  <c r="M97" i="1"/>
  <c r="K97" i="1"/>
  <c r="I97" i="1"/>
  <c r="G97" i="1"/>
  <c r="E97" i="1"/>
  <c r="C97" i="1"/>
  <c r="U96" i="1"/>
  <c r="S96" i="1"/>
  <c r="Q96" i="1"/>
  <c r="O96" i="1"/>
  <c r="M96" i="1"/>
  <c r="K96" i="1"/>
  <c r="I96" i="1"/>
  <c r="G96" i="1"/>
  <c r="E96" i="1"/>
  <c r="C96" i="1"/>
  <c r="U95" i="1"/>
  <c r="S95" i="1"/>
  <c r="Q95" i="1"/>
  <c r="O95" i="1"/>
  <c r="M95" i="1"/>
  <c r="K95" i="1"/>
  <c r="I95" i="1"/>
  <c r="G95" i="1"/>
  <c r="E95" i="1"/>
  <c r="C95" i="1"/>
  <c r="U94" i="1"/>
  <c r="U93" i="1"/>
  <c r="S93" i="1"/>
  <c r="Q93" i="1"/>
  <c r="O93" i="1"/>
  <c r="M93" i="1"/>
  <c r="K93" i="1"/>
  <c r="I93" i="1"/>
  <c r="G93" i="1"/>
  <c r="E93" i="1"/>
  <c r="C93" i="1"/>
  <c r="U92" i="1"/>
  <c r="S92" i="1"/>
  <c r="Q92" i="1"/>
  <c r="O92" i="1"/>
  <c r="M92" i="1"/>
  <c r="K92" i="1"/>
  <c r="I92" i="1"/>
  <c r="G92" i="1"/>
  <c r="E92" i="1"/>
  <c r="C92" i="1"/>
  <c r="U91" i="1"/>
  <c r="S91" i="1"/>
  <c r="Q91" i="1"/>
  <c r="O91" i="1"/>
  <c r="M91" i="1"/>
  <c r="K91" i="1"/>
  <c r="I91" i="1"/>
  <c r="G91" i="1"/>
  <c r="E91" i="1"/>
  <c r="C91" i="1"/>
  <c r="U90" i="1"/>
  <c r="S90" i="1"/>
  <c r="Q90" i="1"/>
  <c r="O90" i="1"/>
  <c r="M90" i="1"/>
  <c r="K90" i="1"/>
  <c r="I90" i="1"/>
  <c r="G90" i="1"/>
  <c r="E90" i="1"/>
  <c r="C90" i="1"/>
  <c r="U89" i="1"/>
  <c r="S89" i="1"/>
  <c r="Q89" i="1"/>
  <c r="O89" i="1"/>
  <c r="M89" i="1"/>
  <c r="K89" i="1"/>
  <c r="I89" i="1"/>
  <c r="G89" i="1"/>
  <c r="E89" i="1"/>
  <c r="C89" i="1"/>
  <c r="U88" i="1" l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Q88" i="1"/>
  <c r="P88" i="1"/>
  <c r="O88" i="1"/>
  <c r="Q87" i="1"/>
  <c r="P87" i="1"/>
  <c r="O87" i="1"/>
  <c r="Q86" i="1"/>
  <c r="P86" i="1"/>
  <c r="O86" i="1"/>
  <c r="Q85" i="1"/>
  <c r="P85" i="1"/>
  <c r="O85" i="1"/>
  <c r="Q84" i="1"/>
  <c r="P84" i="1"/>
  <c r="O84" i="1"/>
  <c r="Q83" i="1"/>
  <c r="P83" i="1"/>
  <c r="O83" i="1"/>
  <c r="Q82" i="1"/>
  <c r="P82" i="1"/>
  <c r="O82" i="1"/>
  <c r="Q81" i="1"/>
  <c r="P81" i="1"/>
  <c r="O81" i="1"/>
  <c r="Q80" i="1"/>
  <c r="P80" i="1"/>
  <c r="O80" i="1"/>
  <c r="Q79" i="1"/>
  <c r="P79" i="1"/>
  <c r="O79" i="1"/>
  <c r="Q78" i="1"/>
  <c r="P78" i="1"/>
  <c r="O78" i="1"/>
  <c r="Q77" i="1"/>
  <c r="P77" i="1"/>
  <c r="O77" i="1"/>
  <c r="M88" i="1"/>
  <c r="L88" i="1"/>
  <c r="K88" i="1"/>
  <c r="M87" i="1"/>
  <c r="L87" i="1"/>
  <c r="K87" i="1"/>
  <c r="M86" i="1"/>
  <c r="L86" i="1"/>
  <c r="K86" i="1"/>
  <c r="M85" i="1"/>
  <c r="L85" i="1"/>
  <c r="K85" i="1"/>
  <c r="M84" i="1"/>
  <c r="L84" i="1"/>
  <c r="K84" i="1"/>
  <c r="M83" i="1"/>
  <c r="L83" i="1"/>
  <c r="K83" i="1"/>
  <c r="M82" i="1"/>
  <c r="L82" i="1"/>
  <c r="K82" i="1"/>
  <c r="M81" i="1"/>
  <c r="L81" i="1"/>
  <c r="K81" i="1"/>
  <c r="M80" i="1"/>
  <c r="L80" i="1"/>
  <c r="K80" i="1"/>
  <c r="M79" i="1"/>
  <c r="L79" i="1"/>
  <c r="K79" i="1"/>
  <c r="M78" i="1"/>
  <c r="L78" i="1"/>
  <c r="K78" i="1"/>
  <c r="M77" i="1"/>
  <c r="L77" i="1"/>
  <c r="K77" i="1"/>
  <c r="I88" i="1"/>
  <c r="H88" i="1"/>
  <c r="G88" i="1"/>
  <c r="I87" i="1"/>
  <c r="H87" i="1"/>
  <c r="G87" i="1"/>
  <c r="I86" i="1"/>
  <c r="H86" i="1"/>
  <c r="G86" i="1"/>
  <c r="I85" i="1"/>
  <c r="H85" i="1"/>
  <c r="G85" i="1"/>
  <c r="I84" i="1"/>
  <c r="H84" i="1"/>
  <c r="G84" i="1"/>
  <c r="I83" i="1"/>
  <c r="H83" i="1"/>
  <c r="G83" i="1"/>
  <c r="I82" i="1"/>
  <c r="H82" i="1"/>
  <c r="G82" i="1"/>
  <c r="I81" i="1"/>
  <c r="H81" i="1"/>
  <c r="G81" i="1"/>
  <c r="I80" i="1"/>
  <c r="H80" i="1"/>
  <c r="G80" i="1"/>
  <c r="I79" i="1"/>
  <c r="H79" i="1"/>
  <c r="G79" i="1"/>
  <c r="I78" i="1"/>
  <c r="H78" i="1"/>
  <c r="G78" i="1"/>
  <c r="I77" i="1"/>
  <c r="H77" i="1"/>
  <c r="G77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D77" i="1"/>
  <c r="E77" i="1"/>
  <c r="C77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T18" i="1"/>
  <c r="T17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P18" i="1"/>
  <c r="P17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L18" i="1"/>
  <c r="L17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I18" i="1"/>
  <c r="H18" i="1"/>
  <c r="H17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E18" i="1"/>
  <c r="D18" i="1"/>
  <c r="D17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T29" i="1"/>
  <c r="P29" i="1"/>
  <c r="L29" i="1"/>
  <c r="H29" i="1"/>
  <c r="D29" i="1"/>
  <c r="S42" i="1"/>
  <c r="T42" i="1"/>
  <c r="U42" i="1"/>
  <c r="S43" i="1"/>
  <c r="T43" i="1"/>
  <c r="U43" i="1"/>
  <c r="S44" i="1"/>
  <c r="T44" i="1"/>
  <c r="U44" i="1"/>
  <c r="S45" i="1"/>
  <c r="T45" i="1"/>
  <c r="U45" i="1"/>
  <c r="S46" i="1"/>
  <c r="T46" i="1"/>
  <c r="U46" i="1"/>
  <c r="S47" i="1"/>
  <c r="T47" i="1"/>
  <c r="U47" i="1"/>
  <c r="S48" i="1"/>
  <c r="T48" i="1"/>
  <c r="U48" i="1"/>
  <c r="S49" i="1"/>
  <c r="T49" i="1"/>
  <c r="U49" i="1"/>
  <c r="S50" i="1"/>
  <c r="T50" i="1"/>
  <c r="U50" i="1"/>
  <c r="S51" i="1"/>
  <c r="T51" i="1"/>
  <c r="U51" i="1"/>
  <c r="S52" i="1"/>
  <c r="T52" i="1"/>
  <c r="U52" i="1"/>
  <c r="O42" i="1"/>
  <c r="P42" i="1"/>
  <c r="Q42" i="1"/>
  <c r="O43" i="1"/>
  <c r="P43" i="1"/>
  <c r="Q43" i="1"/>
  <c r="O44" i="1"/>
  <c r="P44" i="1"/>
  <c r="Q44" i="1"/>
  <c r="O45" i="1"/>
  <c r="P45" i="1"/>
  <c r="Q45" i="1"/>
  <c r="O46" i="1"/>
  <c r="P46" i="1"/>
  <c r="Q46" i="1"/>
  <c r="O47" i="1"/>
  <c r="P47" i="1"/>
  <c r="Q47" i="1"/>
  <c r="O48" i="1"/>
  <c r="P48" i="1"/>
  <c r="Q48" i="1"/>
  <c r="O49" i="1"/>
  <c r="P49" i="1"/>
  <c r="Q49" i="1"/>
  <c r="O50" i="1"/>
  <c r="P50" i="1"/>
  <c r="Q50" i="1"/>
  <c r="O51" i="1"/>
  <c r="P51" i="1"/>
  <c r="Q51" i="1"/>
  <c r="O52" i="1"/>
  <c r="P52" i="1"/>
  <c r="Q52" i="1"/>
  <c r="K42" i="1" l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T41" i="1"/>
  <c r="P41" i="1"/>
  <c r="L41" i="1"/>
  <c r="H41" i="1"/>
  <c r="D41" i="1"/>
  <c r="S66" i="1"/>
  <c r="T66" i="1"/>
  <c r="U66" i="1"/>
  <c r="S67" i="1"/>
  <c r="T67" i="1"/>
  <c r="U67" i="1"/>
  <c r="S68" i="1"/>
  <c r="T68" i="1"/>
  <c r="U68" i="1"/>
  <c r="S69" i="1"/>
  <c r="T69" i="1"/>
  <c r="U69" i="1"/>
  <c r="S70" i="1"/>
  <c r="T70" i="1"/>
  <c r="U70" i="1"/>
  <c r="S71" i="1"/>
  <c r="T71" i="1"/>
  <c r="U71" i="1"/>
  <c r="S72" i="1"/>
  <c r="T72" i="1"/>
  <c r="U72" i="1"/>
  <c r="S73" i="1"/>
  <c r="T73" i="1"/>
  <c r="U73" i="1"/>
  <c r="S74" i="1"/>
  <c r="T74" i="1"/>
  <c r="U74" i="1"/>
  <c r="S75" i="1"/>
  <c r="T75" i="1"/>
  <c r="U75" i="1"/>
  <c r="S76" i="1"/>
  <c r="T76" i="1"/>
  <c r="U76" i="1"/>
  <c r="O66" i="1"/>
  <c r="P66" i="1"/>
  <c r="Q66" i="1"/>
  <c r="O67" i="1"/>
  <c r="P67" i="1"/>
  <c r="Q67" i="1"/>
  <c r="O68" i="1"/>
  <c r="P68" i="1"/>
  <c r="Q68" i="1"/>
  <c r="O69" i="1"/>
  <c r="P69" i="1"/>
  <c r="Q69" i="1"/>
  <c r="O70" i="1"/>
  <c r="P70" i="1"/>
  <c r="Q70" i="1"/>
  <c r="O71" i="1"/>
  <c r="P71" i="1"/>
  <c r="Q71" i="1"/>
  <c r="O72" i="1"/>
  <c r="P72" i="1"/>
  <c r="Q72" i="1"/>
  <c r="O73" i="1"/>
  <c r="P73" i="1"/>
  <c r="Q73" i="1"/>
  <c r="O74" i="1"/>
  <c r="P74" i="1"/>
  <c r="Q74" i="1"/>
  <c r="O75" i="1"/>
  <c r="P75" i="1"/>
  <c r="Q75" i="1"/>
  <c r="O76" i="1"/>
  <c r="P76" i="1"/>
  <c r="Q76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T65" i="1"/>
  <c r="P65" i="1"/>
  <c r="L65" i="1"/>
  <c r="H65" i="1"/>
  <c r="D65" i="1"/>
  <c r="S54" i="1"/>
  <c r="T54" i="1"/>
  <c r="U54" i="1"/>
  <c r="S55" i="1"/>
  <c r="T55" i="1"/>
  <c r="U55" i="1"/>
  <c r="S56" i="1"/>
  <c r="T56" i="1"/>
  <c r="U56" i="1"/>
  <c r="S57" i="1"/>
  <c r="T57" i="1"/>
  <c r="U57" i="1"/>
  <c r="S58" i="1"/>
  <c r="T58" i="1"/>
  <c r="U58" i="1"/>
  <c r="S59" i="1"/>
  <c r="T59" i="1"/>
  <c r="U59" i="1"/>
  <c r="S60" i="1"/>
  <c r="T60" i="1"/>
  <c r="U60" i="1"/>
  <c r="S61" i="1"/>
  <c r="T61" i="1"/>
  <c r="U61" i="1"/>
  <c r="S62" i="1"/>
  <c r="T62" i="1"/>
  <c r="U62" i="1"/>
  <c r="S63" i="1"/>
  <c r="T63" i="1"/>
  <c r="U63" i="1"/>
  <c r="S64" i="1"/>
  <c r="T64" i="1"/>
  <c r="U64" i="1"/>
  <c r="O54" i="1"/>
  <c r="P54" i="1"/>
  <c r="Q54" i="1"/>
  <c r="O55" i="1"/>
  <c r="P55" i="1"/>
  <c r="Q55" i="1"/>
  <c r="O56" i="1"/>
  <c r="P56" i="1"/>
  <c r="Q56" i="1"/>
  <c r="O57" i="1"/>
  <c r="P57" i="1"/>
  <c r="Q57" i="1"/>
  <c r="O58" i="1"/>
  <c r="P58" i="1"/>
  <c r="Q58" i="1"/>
  <c r="O59" i="1"/>
  <c r="P59" i="1"/>
  <c r="Q59" i="1"/>
  <c r="O60" i="1"/>
  <c r="P60" i="1"/>
  <c r="Q60" i="1"/>
  <c r="O61" i="1"/>
  <c r="P61" i="1"/>
  <c r="Q61" i="1"/>
  <c r="O62" i="1"/>
  <c r="P62" i="1"/>
  <c r="Q62" i="1"/>
  <c r="O63" i="1"/>
  <c r="P63" i="1"/>
  <c r="Q63" i="1"/>
  <c r="O64" i="1"/>
  <c r="P64" i="1"/>
  <c r="Q64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U53" i="1"/>
  <c r="T53" i="1"/>
  <c r="S53" i="1"/>
  <c r="Q53" i="1"/>
  <c r="P53" i="1"/>
  <c r="O53" i="1"/>
  <c r="M53" i="1"/>
  <c r="L53" i="1"/>
  <c r="K53" i="1"/>
  <c r="I53" i="1"/>
  <c r="H53" i="1"/>
  <c r="G53" i="1"/>
  <c r="D53" i="1"/>
  <c r="U65" i="1"/>
  <c r="S65" i="1"/>
  <c r="Q65" i="1"/>
  <c r="O65" i="1"/>
  <c r="M65" i="1"/>
  <c r="K65" i="1"/>
  <c r="I65" i="1"/>
  <c r="G65" i="1"/>
  <c r="E65" i="1"/>
  <c r="C65" i="1"/>
  <c r="E53" i="1"/>
  <c r="C53" i="1"/>
  <c r="U41" i="1"/>
  <c r="S41" i="1"/>
  <c r="Q41" i="1"/>
  <c r="O41" i="1"/>
  <c r="M41" i="1"/>
  <c r="K41" i="1"/>
  <c r="I41" i="1"/>
  <c r="G41" i="1"/>
  <c r="E41" i="1"/>
  <c r="C41" i="1"/>
  <c r="U29" i="1"/>
  <c r="S29" i="1"/>
  <c r="Q29" i="1"/>
  <c r="O29" i="1"/>
  <c r="M29" i="1"/>
  <c r="K29" i="1"/>
  <c r="I29" i="1"/>
  <c r="G29" i="1"/>
  <c r="E29" i="1"/>
  <c r="C29" i="1"/>
  <c r="U18" i="1"/>
  <c r="S18" i="1"/>
  <c r="Q18" i="1"/>
  <c r="O18" i="1"/>
  <c r="M18" i="1"/>
  <c r="K18" i="1"/>
  <c r="G18" i="1"/>
  <c r="C18" i="1"/>
  <c r="S17" i="1"/>
  <c r="O17" i="1"/>
  <c r="K17" i="1"/>
  <c r="G17" i="1"/>
  <c r="C17" i="1"/>
  <c r="S16" i="1"/>
  <c r="O16" i="1"/>
  <c r="K16" i="1"/>
  <c r="G16" i="1"/>
  <c r="C16" i="1"/>
  <c r="S15" i="1"/>
  <c r="O15" i="1"/>
  <c r="K15" i="1"/>
  <c r="G15" i="1"/>
  <c r="C15" i="1"/>
  <c r="S14" i="1"/>
  <c r="O14" i="1"/>
  <c r="K14" i="1"/>
  <c r="G14" i="1"/>
  <c r="C14" i="1"/>
  <c r="S13" i="1"/>
  <c r="O13" i="1"/>
  <c r="K13" i="1"/>
  <c r="G13" i="1"/>
  <c r="C13" i="1"/>
  <c r="S12" i="1"/>
  <c r="O12" i="1"/>
  <c r="K12" i="1"/>
  <c r="G12" i="1"/>
  <c r="C12" i="1"/>
  <c r="S11" i="1"/>
  <c r="O11" i="1"/>
  <c r="K11" i="1"/>
  <c r="G11" i="1"/>
  <c r="C11" i="1"/>
  <c r="S10" i="1"/>
  <c r="O10" i="1"/>
  <c r="K10" i="1"/>
  <c r="G10" i="1"/>
  <c r="C10" i="1"/>
  <c r="S9" i="1"/>
  <c r="O9" i="1"/>
  <c r="K9" i="1"/>
  <c r="G9" i="1"/>
  <c r="C9" i="1"/>
  <c r="S8" i="1"/>
  <c r="O8" i="1"/>
  <c r="K8" i="1"/>
  <c r="G8" i="1"/>
  <c r="C8" i="1"/>
  <c r="S7" i="1"/>
  <c r="O7" i="1"/>
  <c r="K7" i="1"/>
  <c r="G7" i="1"/>
  <c r="C7" i="1"/>
</calcChain>
</file>

<file path=xl/sharedStrings.xml><?xml version="1.0" encoding="utf-8"?>
<sst xmlns="http://schemas.openxmlformats.org/spreadsheetml/2006/main" count="262" uniqueCount="36">
  <si>
    <r>
      <t>CUB/m</t>
    </r>
    <r>
      <rPr>
        <b/>
        <sz val="11"/>
        <color indexed="48"/>
        <rFont val="Calibri"/>
        <family val="2"/>
      </rPr>
      <t>²</t>
    </r>
    <r>
      <rPr>
        <b/>
        <sz val="11"/>
        <color indexed="48"/>
        <rFont val="Arial"/>
        <family val="2"/>
      </rPr>
      <t xml:space="preserve"> * - PROJETO PADRÃO REPRESENTATIVO - COMPOSIÇÃO E SUAS RESPECTIVAS VARIAÇÕES</t>
    </r>
  </si>
  <si>
    <t>Ano/Mês</t>
  </si>
  <si>
    <t>Global</t>
  </si>
  <si>
    <t>Material</t>
  </si>
  <si>
    <t xml:space="preserve">Mão-de-obra </t>
  </si>
  <si>
    <t>Despesa Administrativa</t>
  </si>
  <si>
    <t>Equipamento</t>
  </si>
  <si>
    <t>R$/m²</t>
  </si>
  <si>
    <t>Variações %</t>
  </si>
  <si>
    <t>Mês</t>
  </si>
  <si>
    <t xml:space="preserve">Ano </t>
  </si>
  <si>
    <t>12 Meses</t>
  </si>
  <si>
    <t>2007   Fev</t>
  </si>
  <si>
    <t>...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</si>
  <si>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</si>
  <si>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</si>
  <si>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</si>
  <si>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</si>
  <si>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</si>
  <si>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</si>
  <si>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</si>
  <si>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</si>
  <si>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</si>
  <si>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</si>
  <si>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2008  Jan</t>
  </si>
  <si>
    <t>fev</t>
  </si>
  <si>
    <t>2009  Jan</t>
  </si>
  <si>
    <t>2010  Jan</t>
  </si>
  <si>
    <t>2011  Jan</t>
  </si>
  <si>
    <t>2012  Jan</t>
  </si>
  <si>
    <t>Fonte e elaboração: Banco de Dados-CBIC.</t>
  </si>
  <si>
    <t xml:space="preserve">(*) Calculado a partir dos CUBs Estaduais, divulgados pelos Sinduscons, de acordo com a NBR 12.721:2006. Série iniciada em fevereiro de 2007. </t>
  </si>
  <si>
    <t>(...) Dado não disponível.</t>
  </si>
  <si>
    <t>2013  Jan</t>
  </si>
  <si>
    <t>2014  Jan</t>
  </si>
  <si>
    <t>2015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</si>
</sst>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48"/>
      <name val="Arial"/>
      <family val="2"/>
    </font>
    <font>
      <b/>
      <sz val="11"/>
      <color indexed="48"/>
      <name val="Calibri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0" xfId="0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" vertical="distributed"/>
    </xf>
    <xf numFmtId="40" fontId="7" fillId="0" borderId="7" xfId="0" applyNumberFormat="1" applyFont="1" applyBorder="1" applyAlignment="1">
      <alignment horizontal="center" vertical="distributed"/>
    </xf>
    <xf numFmtId="40" fontId="8" fillId="0" borderId="7" xfId="0" applyNumberFormat="1" applyFont="1" applyBorder="1" applyAlignment="1">
      <alignment horizontal="center" vertical="distributed"/>
    </xf>
    <xf numFmtId="40" fontId="8" fillId="0" borderId="11" xfId="0" applyNumberFormat="1" applyFont="1" applyBorder="1" applyAlignment="1">
      <alignment horizontal="center" vertical="distributed"/>
    </xf>
    <xf numFmtId="0" fontId="8" fillId="0" borderId="6" xfId="0" applyFont="1" applyBorder="1" applyAlignment="1">
      <alignment horizontal="center" vertical="distributed"/>
    </xf>
    <xf numFmtId="40" fontId="7" fillId="0" borderId="12" xfId="0" applyNumberFormat="1" applyFont="1" applyBorder="1" applyAlignment="1">
      <alignment horizontal="center" vertical="distributed"/>
    </xf>
    <xf numFmtId="40" fontId="8" fillId="0" borderId="12" xfId="0" applyNumberFormat="1" applyFont="1" applyBorder="1" applyAlignment="1">
      <alignment horizontal="center" vertical="distributed"/>
    </xf>
    <xf numFmtId="40" fontId="8" fillId="0" borderId="13" xfId="0" applyNumberFormat="1" applyFont="1" applyBorder="1" applyAlignment="1">
      <alignment horizontal="center" vertical="distributed"/>
    </xf>
    <xf numFmtId="0" fontId="8" fillId="0" borderId="8" xfId="0" applyFont="1" applyBorder="1" applyAlignment="1">
      <alignment horizontal="center" vertical="distributed"/>
    </xf>
    <xf numFmtId="40" fontId="7" fillId="0" borderId="9" xfId="0" applyNumberFormat="1" applyFont="1" applyBorder="1" applyAlignment="1">
      <alignment horizontal="center" vertical="distributed"/>
    </xf>
    <xf numFmtId="40" fontId="8" fillId="0" borderId="9" xfId="0" applyNumberFormat="1" applyFont="1" applyBorder="1" applyAlignment="1">
      <alignment horizontal="center" vertical="distributed"/>
    </xf>
    <xf numFmtId="40" fontId="8" fillId="0" borderId="14" xfId="0" applyNumberFormat="1" applyFont="1" applyBorder="1" applyAlignment="1">
      <alignment horizontal="center" vertical="distributed"/>
    </xf>
    <xf numFmtId="0" fontId="9" fillId="0" borderId="15" xfId="0" applyFont="1" applyBorder="1"/>
    <xf numFmtId="0" fontId="8" fillId="0" borderId="15" xfId="0" applyFont="1" applyBorder="1"/>
    <xf numFmtId="0" fontId="7" fillId="0" borderId="15" xfId="0" applyFont="1" applyBorder="1"/>
    <xf numFmtId="0" fontId="10" fillId="0" borderId="0" xfId="0" applyFont="1" applyFill="1" applyBorder="1"/>
    <xf numFmtId="0" fontId="8" fillId="0" borderId="0" xfId="0" applyFont="1"/>
    <xf numFmtId="0" fontId="7" fillId="0" borderId="0" xfId="0" applyFont="1"/>
    <xf numFmtId="0" fontId="10" fillId="0" borderId="0" xfId="0" applyFont="1"/>
    <xf numFmtId="40" fontId="7" fillId="0" borderId="0" xfId="0" applyNumberFormat="1" applyFont="1" applyBorder="1" applyAlignment="1">
      <alignment horizontal="center" vertical="distributed"/>
    </xf>
    <xf numFmtId="40" fontId="8" fillId="0" borderId="0" xfId="0" applyNumberFormat="1" applyFont="1" applyBorder="1" applyAlignment="1">
      <alignment horizontal="center" vertical="distributed"/>
    </xf>
    <xf numFmtId="0" fontId="5" fillId="2" borderId="3" xfId="0" applyFont="1" applyFill="1" applyBorder="1" applyAlignment="1">
      <alignment horizontal="center" vertical="distributed"/>
    </xf>
    <xf numFmtId="0" fontId="5" fillId="2" borderId="4" xfId="0" applyFont="1" applyFill="1" applyBorder="1" applyAlignment="1">
      <alignment horizontal="center" vertical="distributed"/>
    </xf>
    <xf numFmtId="0" fontId="5" fillId="2" borderId="5" xfId="0" applyFont="1" applyFill="1" applyBorder="1" applyAlignment="1">
      <alignment horizontal="center" vertical="distributed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5"/>
  <sheetViews>
    <sheetView showGridLines="0" tabSelected="1" workbookViewId="0">
      <pane xSplit="1" ySplit="5" topLeftCell="B96" activePane="bottomRight" state="frozen"/>
      <selection pane="topRight" activeCell="B1" sqref="B1"/>
      <selection pane="bottomLeft" activeCell="A6" sqref="A6"/>
      <selection pane="bottomRight" activeCell="A119" sqref="A119"/>
    </sheetView>
  </sheetViews>
  <sheetFormatPr defaultRowHeight="15" x14ac:dyDescent="0.25"/>
  <cols>
    <col min="1" max="1" width="8.5703125" customWidth="1"/>
    <col min="2" max="2" width="8.140625" customWidth="1"/>
    <col min="3" max="21" width="6.7109375" customWidth="1"/>
  </cols>
  <sheetData>
    <row r="1" spans="1:2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33" t="s">
        <v>1</v>
      </c>
      <c r="B3" s="36" t="s">
        <v>2</v>
      </c>
      <c r="C3" s="37"/>
      <c r="D3" s="37"/>
      <c r="E3" s="38"/>
      <c r="F3" s="36" t="s">
        <v>3</v>
      </c>
      <c r="G3" s="37"/>
      <c r="H3" s="37"/>
      <c r="I3" s="38"/>
      <c r="J3" s="36" t="s">
        <v>4</v>
      </c>
      <c r="K3" s="37"/>
      <c r="L3" s="37"/>
      <c r="M3" s="38"/>
      <c r="N3" s="36" t="s">
        <v>5</v>
      </c>
      <c r="O3" s="37"/>
      <c r="P3" s="37"/>
      <c r="Q3" s="38"/>
      <c r="R3" s="36" t="s">
        <v>6</v>
      </c>
      <c r="S3" s="37"/>
      <c r="T3" s="37"/>
      <c r="U3" s="37"/>
    </row>
    <row r="4" spans="1:21" x14ac:dyDescent="0.25">
      <c r="A4" s="34"/>
      <c r="B4" s="29" t="s">
        <v>7</v>
      </c>
      <c r="C4" s="26" t="s">
        <v>8</v>
      </c>
      <c r="D4" s="27"/>
      <c r="E4" s="28"/>
      <c r="F4" s="29" t="s">
        <v>7</v>
      </c>
      <c r="G4" s="26" t="s">
        <v>8</v>
      </c>
      <c r="H4" s="27"/>
      <c r="I4" s="28"/>
      <c r="J4" s="29" t="s">
        <v>7</v>
      </c>
      <c r="K4" s="26" t="s">
        <v>8</v>
      </c>
      <c r="L4" s="27"/>
      <c r="M4" s="28"/>
      <c r="N4" s="29" t="s">
        <v>7</v>
      </c>
      <c r="O4" s="26" t="s">
        <v>8</v>
      </c>
      <c r="P4" s="27"/>
      <c r="Q4" s="28"/>
      <c r="R4" s="29" t="s">
        <v>7</v>
      </c>
      <c r="S4" s="26" t="s">
        <v>8</v>
      </c>
      <c r="T4" s="27"/>
      <c r="U4" s="27"/>
    </row>
    <row r="5" spans="1:21" ht="24" customHeight="1" x14ac:dyDescent="0.25">
      <c r="A5" s="35"/>
      <c r="B5" s="30"/>
      <c r="C5" s="3" t="s">
        <v>9</v>
      </c>
      <c r="D5" s="3" t="s">
        <v>10</v>
      </c>
      <c r="E5" s="3" t="s">
        <v>11</v>
      </c>
      <c r="F5" s="30"/>
      <c r="G5" s="3" t="s">
        <v>9</v>
      </c>
      <c r="H5" s="3" t="s">
        <v>10</v>
      </c>
      <c r="I5" s="3" t="s">
        <v>11</v>
      </c>
      <c r="J5" s="30"/>
      <c r="K5" s="3" t="s">
        <v>9</v>
      </c>
      <c r="L5" s="3" t="s">
        <v>10</v>
      </c>
      <c r="M5" s="3" t="s">
        <v>11</v>
      </c>
      <c r="N5" s="30"/>
      <c r="O5" s="3" t="s">
        <v>9</v>
      </c>
      <c r="P5" s="3" t="s">
        <v>10</v>
      </c>
      <c r="Q5" s="3" t="s">
        <v>11</v>
      </c>
      <c r="R5" s="30"/>
      <c r="S5" s="3" t="s">
        <v>9</v>
      </c>
      <c r="T5" s="3" t="s">
        <v>10</v>
      </c>
      <c r="U5" s="4" t="s">
        <v>11</v>
      </c>
    </row>
    <row r="6" spans="1:21" ht="12" customHeight="1" x14ac:dyDescent="0.25">
      <c r="A6" s="5" t="s">
        <v>12</v>
      </c>
      <c r="B6" s="6">
        <v>675.21</v>
      </c>
      <c r="C6" s="6" t="s">
        <v>13</v>
      </c>
      <c r="D6" s="6" t="s">
        <v>13</v>
      </c>
      <c r="E6" s="6" t="s">
        <v>13</v>
      </c>
      <c r="F6" s="6">
        <v>347.56</v>
      </c>
      <c r="G6" s="7" t="s">
        <v>13</v>
      </c>
      <c r="H6" s="7" t="s">
        <v>13</v>
      </c>
      <c r="I6" s="7" t="s">
        <v>13</v>
      </c>
      <c r="J6" s="6">
        <v>302.61</v>
      </c>
      <c r="K6" s="7" t="s">
        <v>13</v>
      </c>
      <c r="L6" s="7" t="s">
        <v>13</v>
      </c>
      <c r="M6" s="7" t="s">
        <v>13</v>
      </c>
      <c r="N6" s="6">
        <v>21.68</v>
      </c>
      <c r="O6" s="7" t="s">
        <v>13</v>
      </c>
      <c r="P6" s="7" t="s">
        <v>13</v>
      </c>
      <c r="Q6" s="7" t="s">
        <v>13</v>
      </c>
      <c r="R6" s="6">
        <v>3.36</v>
      </c>
      <c r="S6" s="7" t="s">
        <v>13</v>
      </c>
      <c r="T6" s="7" t="s">
        <v>13</v>
      </c>
      <c r="U6" s="8" t="s">
        <v>13</v>
      </c>
    </row>
    <row r="7" spans="1:21" ht="12" customHeight="1" x14ac:dyDescent="0.25">
      <c r="A7" s="9" t="s">
        <v>14</v>
      </c>
      <c r="B7" s="10">
        <v>677.95</v>
      </c>
      <c r="C7" s="10">
        <f t="shared" ref="C7:C18" si="0">((B7/B6-1)*100)</f>
        <v>0.405799677137475</v>
      </c>
      <c r="D7" s="10" t="s">
        <v>13</v>
      </c>
      <c r="E7" s="10" t="s">
        <v>13</v>
      </c>
      <c r="F7" s="10">
        <v>348.76</v>
      </c>
      <c r="G7" s="11">
        <f t="shared" ref="G7:G18" si="1">((F7/F6-1)*100)</f>
        <v>0.34526412705719878</v>
      </c>
      <c r="H7" s="11" t="s">
        <v>13</v>
      </c>
      <c r="I7" s="11" t="s">
        <v>13</v>
      </c>
      <c r="J7" s="10">
        <v>305</v>
      </c>
      <c r="K7" s="11">
        <f t="shared" ref="K7:K18" si="2">((J7/J6-1)*100)</f>
        <v>0.78979544628399179</v>
      </c>
      <c r="L7" s="11" t="s">
        <v>13</v>
      </c>
      <c r="M7" s="11" t="s">
        <v>13</v>
      </c>
      <c r="N7" s="10">
        <v>21.02</v>
      </c>
      <c r="O7" s="11">
        <f t="shared" ref="O7:O18" si="3">((N7/N6-1)*100)</f>
        <v>-3.0442804428044257</v>
      </c>
      <c r="P7" s="11" t="s">
        <v>13</v>
      </c>
      <c r="Q7" s="11" t="s">
        <v>13</v>
      </c>
      <c r="R7" s="10">
        <v>3.18</v>
      </c>
      <c r="S7" s="11">
        <f t="shared" ref="S7:S18" si="4">((R7/R6-1)*100)</f>
        <v>-5.3571428571428488</v>
      </c>
      <c r="T7" s="11" t="s">
        <v>13</v>
      </c>
      <c r="U7" s="12" t="s">
        <v>13</v>
      </c>
    </row>
    <row r="8" spans="1:21" ht="12" customHeight="1" x14ac:dyDescent="0.25">
      <c r="A8" s="9" t="s">
        <v>15</v>
      </c>
      <c r="B8" s="10">
        <v>682.93</v>
      </c>
      <c r="C8" s="10">
        <f t="shared" si="0"/>
        <v>0.73456744597681922</v>
      </c>
      <c r="D8" s="10" t="s">
        <v>13</v>
      </c>
      <c r="E8" s="10" t="s">
        <v>13</v>
      </c>
      <c r="F8" s="10">
        <v>350.98</v>
      </c>
      <c r="G8" s="11">
        <f t="shared" si="1"/>
        <v>0.63654088771649686</v>
      </c>
      <c r="H8" s="11" t="s">
        <v>13</v>
      </c>
      <c r="I8" s="11" t="s">
        <v>13</v>
      </c>
      <c r="J8" s="10">
        <v>307.11</v>
      </c>
      <c r="K8" s="11">
        <f t="shared" si="2"/>
        <v>0.69180327868851865</v>
      </c>
      <c r="L8" s="11" t="s">
        <v>13</v>
      </c>
      <c r="M8" s="11" t="s">
        <v>13</v>
      </c>
      <c r="N8" s="10">
        <v>21.71</v>
      </c>
      <c r="O8" s="11">
        <f t="shared" si="3"/>
        <v>3.2825880114176975</v>
      </c>
      <c r="P8" s="11" t="s">
        <v>13</v>
      </c>
      <c r="Q8" s="11" t="s">
        <v>13</v>
      </c>
      <c r="R8" s="10">
        <v>3.14</v>
      </c>
      <c r="S8" s="11">
        <f t="shared" si="4"/>
        <v>-1.2578616352201255</v>
      </c>
      <c r="T8" s="11" t="s">
        <v>13</v>
      </c>
      <c r="U8" s="12" t="s">
        <v>13</v>
      </c>
    </row>
    <row r="9" spans="1:21" ht="12" customHeight="1" x14ac:dyDescent="0.25">
      <c r="A9" s="9" t="s">
        <v>16</v>
      </c>
      <c r="B9" s="10">
        <v>689.37</v>
      </c>
      <c r="C9" s="10">
        <f t="shared" si="0"/>
        <v>0.94299562180604202</v>
      </c>
      <c r="D9" s="10" t="s">
        <v>13</v>
      </c>
      <c r="E9" s="10" t="s">
        <v>13</v>
      </c>
      <c r="F9" s="10">
        <v>351.72</v>
      </c>
      <c r="G9" s="11">
        <f t="shared" si="1"/>
        <v>0.21083822440024491</v>
      </c>
      <c r="H9" s="11" t="s">
        <v>13</v>
      </c>
      <c r="I9" s="11" t="s">
        <v>13</v>
      </c>
      <c r="J9" s="10">
        <v>312.04000000000002</v>
      </c>
      <c r="K9" s="11">
        <f t="shared" si="2"/>
        <v>1.6052880075543063</v>
      </c>
      <c r="L9" s="11" t="s">
        <v>13</v>
      </c>
      <c r="M9" s="11" t="s">
        <v>13</v>
      </c>
      <c r="N9" s="10">
        <v>22.27</v>
      </c>
      <c r="O9" s="11">
        <f t="shared" si="3"/>
        <v>2.579456471672037</v>
      </c>
      <c r="P9" s="11" t="s">
        <v>13</v>
      </c>
      <c r="Q9" s="11" t="s">
        <v>13</v>
      </c>
      <c r="R9" s="10">
        <v>3.34</v>
      </c>
      <c r="S9" s="11">
        <f t="shared" si="4"/>
        <v>6.3694267515923553</v>
      </c>
      <c r="T9" s="11" t="s">
        <v>13</v>
      </c>
      <c r="U9" s="12" t="s">
        <v>13</v>
      </c>
    </row>
    <row r="10" spans="1:21" ht="12" customHeight="1" x14ac:dyDescent="0.25">
      <c r="A10" s="9" t="s">
        <v>17</v>
      </c>
      <c r="B10" s="10">
        <v>695.5</v>
      </c>
      <c r="C10" s="10">
        <f t="shared" si="0"/>
        <v>0.88921769151544261</v>
      </c>
      <c r="D10" s="10" t="s">
        <v>13</v>
      </c>
      <c r="E10" s="10" t="s">
        <v>13</v>
      </c>
      <c r="F10" s="10">
        <v>353.56</v>
      </c>
      <c r="G10" s="11">
        <f t="shared" si="1"/>
        <v>0.52314340953030225</v>
      </c>
      <c r="H10" s="11" t="s">
        <v>13</v>
      </c>
      <c r="I10" s="11" t="s">
        <v>13</v>
      </c>
      <c r="J10" s="10">
        <v>315.86</v>
      </c>
      <c r="K10" s="11">
        <f t="shared" si="2"/>
        <v>1.2242020253813601</v>
      </c>
      <c r="L10" s="11" t="s">
        <v>13</v>
      </c>
      <c r="M10" s="11" t="s">
        <v>13</v>
      </c>
      <c r="N10" s="10">
        <v>22.77</v>
      </c>
      <c r="O10" s="11">
        <f t="shared" si="3"/>
        <v>2.2451728783116298</v>
      </c>
      <c r="P10" s="11" t="s">
        <v>13</v>
      </c>
      <c r="Q10" s="11" t="s">
        <v>13</v>
      </c>
      <c r="R10" s="10">
        <v>3.31</v>
      </c>
      <c r="S10" s="11">
        <f t="shared" si="4"/>
        <v>-0.89820359281436168</v>
      </c>
      <c r="T10" s="11" t="s">
        <v>13</v>
      </c>
      <c r="U10" s="12" t="s">
        <v>13</v>
      </c>
    </row>
    <row r="11" spans="1:21" ht="12" customHeight="1" x14ac:dyDescent="0.25">
      <c r="A11" s="9" t="s">
        <v>18</v>
      </c>
      <c r="B11" s="10">
        <v>700.37</v>
      </c>
      <c r="C11" s="10">
        <f t="shared" si="0"/>
        <v>0.70021567217828373</v>
      </c>
      <c r="D11" s="10" t="s">
        <v>13</v>
      </c>
      <c r="E11" s="10" t="s">
        <v>13</v>
      </c>
      <c r="F11" s="10">
        <v>356.31</v>
      </c>
      <c r="G11" s="11">
        <f t="shared" si="1"/>
        <v>0.77780291888223108</v>
      </c>
      <c r="H11" s="11" t="s">
        <v>13</v>
      </c>
      <c r="I11" s="11" t="s">
        <v>13</v>
      </c>
      <c r="J11" s="10">
        <v>317.87</v>
      </c>
      <c r="K11" s="11">
        <f t="shared" si="2"/>
        <v>0.63635788007345706</v>
      </c>
      <c r="L11" s="11" t="s">
        <v>13</v>
      </c>
      <c r="M11" s="11" t="s">
        <v>13</v>
      </c>
      <c r="N11" s="10">
        <v>23.06</v>
      </c>
      <c r="O11" s="11">
        <f t="shared" si="3"/>
        <v>1.273605621431706</v>
      </c>
      <c r="P11" s="11" t="s">
        <v>13</v>
      </c>
      <c r="Q11" s="11" t="s">
        <v>13</v>
      </c>
      <c r="R11" s="10">
        <v>3.13</v>
      </c>
      <c r="S11" s="11">
        <f t="shared" si="4"/>
        <v>-5.4380664652568083</v>
      </c>
      <c r="T11" s="11" t="s">
        <v>13</v>
      </c>
      <c r="U11" s="12" t="s">
        <v>13</v>
      </c>
    </row>
    <row r="12" spans="1:21" ht="12" customHeight="1" x14ac:dyDescent="0.25">
      <c r="A12" s="9" t="s">
        <v>19</v>
      </c>
      <c r="B12" s="10">
        <v>702.33</v>
      </c>
      <c r="C12" s="10">
        <f t="shared" si="0"/>
        <v>0.27985207818725932</v>
      </c>
      <c r="D12" s="10" t="s">
        <v>13</v>
      </c>
      <c r="E12" s="10" t="s">
        <v>13</v>
      </c>
      <c r="F12" s="10">
        <v>357.78</v>
      </c>
      <c r="G12" s="11">
        <f t="shared" si="1"/>
        <v>0.412562094805069</v>
      </c>
      <c r="H12" s="11" t="s">
        <v>13</v>
      </c>
      <c r="I12" s="11" t="s">
        <v>13</v>
      </c>
      <c r="J12" s="10">
        <v>317.83999999999997</v>
      </c>
      <c r="K12" s="11">
        <f t="shared" si="2"/>
        <v>-9.4378204926637288E-3</v>
      </c>
      <c r="L12" s="11" t="s">
        <v>13</v>
      </c>
      <c r="M12" s="11" t="s">
        <v>13</v>
      </c>
      <c r="N12" s="10">
        <v>23.55</v>
      </c>
      <c r="O12" s="11">
        <f t="shared" si="3"/>
        <v>2.1248915871639351</v>
      </c>
      <c r="P12" s="11" t="s">
        <v>13</v>
      </c>
      <c r="Q12" s="11" t="s">
        <v>13</v>
      </c>
      <c r="R12" s="10">
        <v>3.16</v>
      </c>
      <c r="S12" s="11">
        <f t="shared" si="4"/>
        <v>0.95846645367412275</v>
      </c>
      <c r="T12" s="11" t="s">
        <v>13</v>
      </c>
      <c r="U12" s="12" t="s">
        <v>13</v>
      </c>
    </row>
    <row r="13" spans="1:21" ht="12" customHeight="1" x14ac:dyDescent="0.25">
      <c r="A13" s="9" t="s">
        <v>20</v>
      </c>
      <c r="B13" s="10">
        <v>704.47</v>
      </c>
      <c r="C13" s="10">
        <f t="shared" si="0"/>
        <v>0.30470006976777153</v>
      </c>
      <c r="D13" s="10" t="s">
        <v>13</v>
      </c>
      <c r="E13" s="10" t="s">
        <v>13</v>
      </c>
      <c r="F13" s="10">
        <v>359.7</v>
      </c>
      <c r="G13" s="11">
        <f t="shared" si="1"/>
        <v>0.53664262954888908</v>
      </c>
      <c r="H13" s="11" t="s">
        <v>13</v>
      </c>
      <c r="I13" s="11" t="s">
        <v>13</v>
      </c>
      <c r="J13" s="10">
        <v>318.14</v>
      </c>
      <c r="K13" s="11">
        <f t="shared" si="2"/>
        <v>9.4387113012839308E-2</v>
      </c>
      <c r="L13" s="11" t="s">
        <v>13</v>
      </c>
      <c r="M13" s="11" t="s">
        <v>13</v>
      </c>
      <c r="N13" s="10">
        <v>23.49</v>
      </c>
      <c r="O13" s="11">
        <f t="shared" si="3"/>
        <v>-0.25477707006370531</v>
      </c>
      <c r="P13" s="11" t="s">
        <v>13</v>
      </c>
      <c r="Q13" s="11" t="s">
        <v>13</v>
      </c>
      <c r="R13" s="10">
        <v>3.14</v>
      </c>
      <c r="S13" s="11">
        <f t="shared" si="4"/>
        <v>-0.63291139240506666</v>
      </c>
      <c r="T13" s="11" t="s">
        <v>13</v>
      </c>
      <c r="U13" s="12" t="s">
        <v>13</v>
      </c>
    </row>
    <row r="14" spans="1:21" ht="12" customHeight="1" x14ac:dyDescent="0.25">
      <c r="A14" s="9" t="s">
        <v>21</v>
      </c>
      <c r="B14" s="10">
        <v>710.4</v>
      </c>
      <c r="C14" s="10">
        <f t="shared" si="0"/>
        <v>0.84176756994618351</v>
      </c>
      <c r="D14" s="10" t="s">
        <v>13</v>
      </c>
      <c r="E14" s="10" t="s">
        <v>13</v>
      </c>
      <c r="F14" s="10">
        <v>365.13</v>
      </c>
      <c r="G14" s="11">
        <f t="shared" si="1"/>
        <v>1.5095913261050864</v>
      </c>
      <c r="H14" s="11" t="s">
        <v>13</v>
      </c>
      <c r="I14" s="11" t="s">
        <v>13</v>
      </c>
      <c r="J14" s="10">
        <v>318.77999999999997</v>
      </c>
      <c r="K14" s="11">
        <f t="shared" si="2"/>
        <v>0.20116929653610782</v>
      </c>
      <c r="L14" s="11" t="s">
        <v>13</v>
      </c>
      <c r="M14" s="11" t="s">
        <v>13</v>
      </c>
      <c r="N14" s="10">
        <v>23.38</v>
      </c>
      <c r="O14" s="11">
        <f t="shared" si="3"/>
        <v>-0.46828437633035236</v>
      </c>
      <c r="P14" s="11" t="s">
        <v>13</v>
      </c>
      <c r="Q14" s="11" t="s">
        <v>13</v>
      </c>
      <c r="R14" s="10">
        <v>3.12</v>
      </c>
      <c r="S14" s="11">
        <f t="shared" si="4"/>
        <v>-0.63694267515923553</v>
      </c>
      <c r="T14" s="11" t="s">
        <v>13</v>
      </c>
      <c r="U14" s="12" t="s">
        <v>13</v>
      </c>
    </row>
    <row r="15" spans="1:21" ht="12" customHeight="1" x14ac:dyDescent="0.25">
      <c r="A15" s="9" t="s">
        <v>22</v>
      </c>
      <c r="B15" s="10">
        <v>713.32</v>
      </c>
      <c r="C15" s="10">
        <f t="shared" si="0"/>
        <v>0.41103603603604988</v>
      </c>
      <c r="D15" s="10" t="s">
        <v>13</v>
      </c>
      <c r="E15" s="10" t="s">
        <v>13</v>
      </c>
      <c r="F15" s="10">
        <v>368.16</v>
      </c>
      <c r="G15" s="11">
        <f t="shared" si="1"/>
        <v>0.82984142634130453</v>
      </c>
      <c r="H15" s="11" t="s">
        <v>13</v>
      </c>
      <c r="I15" s="11" t="s">
        <v>13</v>
      </c>
      <c r="J15" s="10">
        <v>319.07</v>
      </c>
      <c r="K15" s="11">
        <f t="shared" si="2"/>
        <v>9.0971830102271056E-2</v>
      </c>
      <c r="L15" s="11" t="s">
        <v>13</v>
      </c>
      <c r="M15" s="11" t="s">
        <v>13</v>
      </c>
      <c r="N15" s="10">
        <v>22.84</v>
      </c>
      <c r="O15" s="11">
        <f t="shared" si="3"/>
        <v>-2.3096663815226681</v>
      </c>
      <c r="P15" s="11" t="s">
        <v>13</v>
      </c>
      <c r="Q15" s="11" t="s">
        <v>13</v>
      </c>
      <c r="R15" s="10">
        <v>3.25</v>
      </c>
      <c r="S15" s="11">
        <f t="shared" si="4"/>
        <v>4.1666666666666741</v>
      </c>
      <c r="T15" s="11" t="s">
        <v>13</v>
      </c>
      <c r="U15" s="12" t="s">
        <v>13</v>
      </c>
    </row>
    <row r="16" spans="1:21" ht="12" customHeight="1" x14ac:dyDescent="0.25">
      <c r="A16" s="9" t="s">
        <v>23</v>
      </c>
      <c r="B16" s="10">
        <v>717.01</v>
      </c>
      <c r="C16" s="10">
        <f t="shared" si="0"/>
        <v>0.51729938877360659</v>
      </c>
      <c r="D16" s="10" t="s">
        <v>13</v>
      </c>
      <c r="E16" s="10" t="s">
        <v>13</v>
      </c>
      <c r="F16" s="10">
        <v>368.78</v>
      </c>
      <c r="G16" s="11">
        <f t="shared" si="1"/>
        <v>0.16840504128639022</v>
      </c>
      <c r="H16" s="11" t="s">
        <v>13</v>
      </c>
      <c r="I16" s="11" t="s">
        <v>13</v>
      </c>
      <c r="J16" s="10">
        <v>321.45</v>
      </c>
      <c r="K16" s="11">
        <f t="shared" si="2"/>
        <v>0.74591782367505743</v>
      </c>
      <c r="L16" s="11" t="s">
        <v>13</v>
      </c>
      <c r="M16" s="11" t="s">
        <v>13</v>
      </c>
      <c r="N16" s="10">
        <v>23.64</v>
      </c>
      <c r="O16" s="11">
        <f t="shared" si="3"/>
        <v>3.5026269702276736</v>
      </c>
      <c r="P16" s="11" t="s">
        <v>13</v>
      </c>
      <c r="Q16" s="11" t="s">
        <v>13</v>
      </c>
      <c r="R16" s="10">
        <v>3.14</v>
      </c>
      <c r="S16" s="11">
        <f t="shared" si="4"/>
        <v>-3.3846153846153859</v>
      </c>
      <c r="T16" s="11" t="s">
        <v>13</v>
      </c>
      <c r="U16" s="12" t="s">
        <v>13</v>
      </c>
    </row>
    <row r="17" spans="1:21" ht="12" customHeight="1" x14ac:dyDescent="0.25">
      <c r="A17" s="5" t="s">
        <v>24</v>
      </c>
      <c r="B17" s="6">
        <v>719.15</v>
      </c>
      <c r="C17" s="6">
        <f t="shared" si="0"/>
        <v>0.29846166720128853</v>
      </c>
      <c r="D17" s="6">
        <f>((B17/$B$16-1)*100)</f>
        <v>0.29846166720128853</v>
      </c>
      <c r="E17" s="6" t="s">
        <v>13</v>
      </c>
      <c r="F17" s="6">
        <v>370.75</v>
      </c>
      <c r="G17" s="7">
        <f t="shared" si="1"/>
        <v>0.53419382829871243</v>
      </c>
      <c r="H17" s="7">
        <f>((F17/$F$16-1)*100)</f>
        <v>0.53419382829871243</v>
      </c>
      <c r="I17" s="7" t="s">
        <v>13</v>
      </c>
      <c r="J17" s="6">
        <v>321.68</v>
      </c>
      <c r="K17" s="7">
        <f t="shared" si="2"/>
        <v>7.1550785503204928E-2</v>
      </c>
      <c r="L17" s="7">
        <f>((J17/$J$16-1)*100)</f>
        <v>7.1550785503204928E-2</v>
      </c>
      <c r="M17" s="7" t="s">
        <v>13</v>
      </c>
      <c r="N17" s="6">
        <v>23.71</v>
      </c>
      <c r="O17" s="7">
        <f t="shared" si="3"/>
        <v>0.29610829103214886</v>
      </c>
      <c r="P17" s="7">
        <f>((N17/$N$16-1)*100)</f>
        <v>0.29610829103214886</v>
      </c>
      <c r="Q17" s="7" t="s">
        <v>13</v>
      </c>
      <c r="R17" s="6">
        <v>3.01</v>
      </c>
      <c r="S17" s="7">
        <f t="shared" si="4"/>
        <v>-4.140127388535042</v>
      </c>
      <c r="T17" s="7">
        <f>((R17/$R$16-1)*100)</f>
        <v>-4.140127388535042</v>
      </c>
      <c r="U17" s="8" t="s">
        <v>13</v>
      </c>
    </row>
    <row r="18" spans="1:21" ht="12" customHeight="1" x14ac:dyDescent="0.25">
      <c r="A18" s="9" t="s">
        <v>25</v>
      </c>
      <c r="B18" s="10">
        <v>721.59</v>
      </c>
      <c r="C18" s="10">
        <f t="shared" si="0"/>
        <v>0.33928943892096441</v>
      </c>
      <c r="D18" s="10">
        <f>((B18/$B$16-1)*100)</f>
        <v>0.6387637550382852</v>
      </c>
      <c r="E18" s="10">
        <f>((B18/B6-1)*100)</f>
        <v>6.8689740969476221</v>
      </c>
      <c r="F18" s="10">
        <v>372.69</v>
      </c>
      <c r="G18" s="11">
        <f t="shared" si="1"/>
        <v>0.52326365475388048</v>
      </c>
      <c r="H18" s="11">
        <f>((F18/$F$16-1)*100)</f>
        <v>1.0602527252020266</v>
      </c>
      <c r="I18" s="11">
        <f>((F18/F6-1)*100)</f>
        <v>7.2304062607895014</v>
      </c>
      <c r="J18" s="10">
        <v>322.2</v>
      </c>
      <c r="K18" s="11">
        <f t="shared" si="2"/>
        <v>0.16165133051480041</v>
      </c>
      <c r="L18" s="11">
        <f>((J18/$J$16-1)*100)</f>
        <v>0.23331777881474558</v>
      </c>
      <c r="M18" s="11">
        <f t="shared" ref="M18" si="5">((J18/J6-1)*100)</f>
        <v>6.4736789927629435</v>
      </c>
      <c r="N18" s="10">
        <v>23.59</v>
      </c>
      <c r="O18" s="11">
        <f t="shared" si="3"/>
        <v>-0.50611556305356631</v>
      </c>
      <c r="P18" s="11">
        <f>((N18/$N$16-1)*100)</f>
        <v>-0.2115059221658222</v>
      </c>
      <c r="Q18" s="11">
        <f t="shared" ref="Q18" si="6">((N18/N6-1)*100)</f>
        <v>8.8099630996310019</v>
      </c>
      <c r="R18" s="10">
        <v>3.1</v>
      </c>
      <c r="S18" s="11">
        <f t="shared" si="4"/>
        <v>2.9900332225913706</v>
      </c>
      <c r="T18" s="11">
        <f>((R18/$R$16-1)*100)</f>
        <v>-1.2738853503184711</v>
      </c>
      <c r="U18" s="12">
        <f t="shared" ref="U18" si="7">((R18/R6-1)*100)</f>
        <v>-7.7380952380952328</v>
      </c>
    </row>
    <row r="19" spans="1:21" ht="12" customHeight="1" x14ac:dyDescent="0.25">
      <c r="A19" s="9" t="s">
        <v>14</v>
      </c>
      <c r="B19" s="10">
        <v>726.57</v>
      </c>
      <c r="C19" s="10">
        <f t="shared" ref="C19:C28" si="8">((B19/B18-1)*100)</f>
        <v>0.69014260175446207</v>
      </c>
      <c r="D19" s="10">
        <f t="shared" ref="D19:D28" si="9">((B19/$B$16-1)*100)</f>
        <v>1.3333147375908405</v>
      </c>
      <c r="E19" s="10">
        <f t="shared" ref="E19:E28" si="10">((B19/B7-1)*100)</f>
        <v>7.1716203259827527</v>
      </c>
      <c r="F19" s="10">
        <v>373.72</v>
      </c>
      <c r="G19" s="11">
        <f t="shared" ref="G19:G28" si="11">((F19/F18-1)*100)</f>
        <v>0.27636910032466933</v>
      </c>
      <c r="H19" s="11">
        <f t="shared" ref="H19:H28" si="12">((F19/$F$16-1)*100)</f>
        <v>1.3395520364445135</v>
      </c>
      <c r="I19" s="11">
        <f t="shared" ref="I19:I28" si="13">((F19/F7-1)*100)</f>
        <v>7.1567840348663925</v>
      </c>
      <c r="J19" s="10">
        <v>325.56</v>
      </c>
      <c r="K19" s="11">
        <f t="shared" ref="K19:K28" si="14">((J19/J18-1)*100)</f>
        <v>1.0428305400372428</v>
      </c>
      <c r="L19" s="11">
        <f t="shared" ref="L19:L28" si="15">((J19/$J$16-1)*100)</f>
        <v>1.2785814279048013</v>
      </c>
      <c r="M19" s="11">
        <f t="shared" ref="M19:M28" si="16">((J19/J7-1)*100)</f>
        <v>6.7409836065573714</v>
      </c>
      <c r="N19" s="10">
        <v>24.14</v>
      </c>
      <c r="O19" s="11">
        <f t="shared" ref="O19:O28" si="17">((N19/N18-1)*100)</f>
        <v>2.3314963967782987</v>
      </c>
      <c r="P19" s="11">
        <f t="shared" ref="P19:P28" si="18">((N19/$N$16-1)*100)</f>
        <v>2.1150592216581998</v>
      </c>
      <c r="Q19" s="11">
        <f t="shared" ref="Q19:Q28" si="19">((N19/N7-1)*100)</f>
        <v>14.8430066603235</v>
      </c>
      <c r="R19" s="10">
        <v>3.15</v>
      </c>
      <c r="S19" s="11">
        <f t="shared" ref="S19:S28" si="20">((R19/R18-1)*100)</f>
        <v>1.6129032258064502</v>
      </c>
      <c r="T19" s="11">
        <f t="shared" ref="T19:T28" si="21">((R19/$R$16-1)*100)</f>
        <v>0.31847133757960666</v>
      </c>
      <c r="U19" s="12">
        <f t="shared" ref="U19:U28" si="22">((R19/R7-1)*100)</f>
        <v>-0.94339622641510523</v>
      </c>
    </row>
    <row r="20" spans="1:21" ht="12" customHeight="1" x14ac:dyDescent="0.25">
      <c r="A20" s="9" t="s">
        <v>15</v>
      </c>
      <c r="B20" s="10">
        <v>728.19</v>
      </c>
      <c r="C20" s="10">
        <f t="shared" si="8"/>
        <v>0.22296544035673715</v>
      </c>
      <c r="D20" s="10">
        <f t="shared" si="9"/>
        <v>1.5592530090235979</v>
      </c>
      <c r="E20" s="10">
        <f t="shared" si="10"/>
        <v>6.6273263731275733</v>
      </c>
      <c r="F20" s="10">
        <v>375.24</v>
      </c>
      <c r="G20" s="11">
        <f t="shared" si="11"/>
        <v>0.40672160976131799</v>
      </c>
      <c r="H20" s="11">
        <f t="shared" si="12"/>
        <v>1.7517218938120305</v>
      </c>
      <c r="I20" s="11">
        <f t="shared" si="13"/>
        <v>6.9120747620946998</v>
      </c>
      <c r="J20" s="10">
        <v>325.77</v>
      </c>
      <c r="K20" s="11">
        <f t="shared" si="14"/>
        <v>6.4504238849982798E-2</v>
      </c>
      <c r="L20" s="11">
        <f t="shared" si="15"/>
        <v>1.3439104059729257</v>
      </c>
      <c r="M20" s="11">
        <f t="shared" si="16"/>
        <v>6.0759988277815591</v>
      </c>
      <c r="N20" s="10">
        <v>24.07</v>
      </c>
      <c r="O20" s="11">
        <f t="shared" si="17"/>
        <v>-0.28997514498757537</v>
      </c>
      <c r="P20" s="11">
        <f t="shared" si="18"/>
        <v>1.818950930626051</v>
      </c>
      <c r="Q20" s="11">
        <f t="shared" si="19"/>
        <v>10.870566559189321</v>
      </c>
      <c r="R20" s="10">
        <v>3.11</v>
      </c>
      <c r="S20" s="11">
        <f t="shared" si="20"/>
        <v>-1.2698412698412764</v>
      </c>
      <c r="T20" s="11">
        <f t="shared" si="21"/>
        <v>-0.95541401273886439</v>
      </c>
      <c r="U20" s="12">
        <f t="shared" si="22"/>
        <v>-0.95541401273886439</v>
      </c>
    </row>
    <row r="21" spans="1:21" ht="12" customHeight="1" x14ac:dyDescent="0.25">
      <c r="A21" s="9" t="s">
        <v>16</v>
      </c>
      <c r="B21" s="10">
        <v>743.11</v>
      </c>
      <c r="C21" s="10">
        <f t="shared" si="8"/>
        <v>2.0489158049410205</v>
      </c>
      <c r="D21" s="10">
        <f t="shared" si="9"/>
        <v>3.6401165953054981</v>
      </c>
      <c r="E21" s="10">
        <f t="shared" si="10"/>
        <v>7.79552344894614</v>
      </c>
      <c r="F21" s="10">
        <v>379.38</v>
      </c>
      <c r="G21" s="11">
        <f t="shared" si="11"/>
        <v>1.1032938919091739</v>
      </c>
      <c r="H21" s="11">
        <f t="shared" si="12"/>
        <v>2.874342426378873</v>
      </c>
      <c r="I21" s="11">
        <f t="shared" si="13"/>
        <v>7.8642101671784204</v>
      </c>
      <c r="J21" s="10">
        <v>336.14</v>
      </c>
      <c r="K21" s="11">
        <f t="shared" si="14"/>
        <v>3.1832274303956742</v>
      </c>
      <c r="L21" s="11">
        <f t="shared" si="15"/>
        <v>4.5699175610514953</v>
      </c>
      <c r="M21" s="11">
        <f t="shared" si="16"/>
        <v>7.7233687988719213</v>
      </c>
      <c r="N21" s="10">
        <v>24.41</v>
      </c>
      <c r="O21" s="11">
        <f t="shared" si="17"/>
        <v>1.4125467386788548</v>
      </c>
      <c r="P21" s="11">
        <f t="shared" si="18"/>
        <v>3.2571912013536375</v>
      </c>
      <c r="Q21" s="11">
        <f t="shared" si="19"/>
        <v>9.609339919173788</v>
      </c>
      <c r="R21" s="10">
        <v>3.18</v>
      </c>
      <c r="S21" s="11">
        <f t="shared" si="20"/>
        <v>2.2508038585209</v>
      </c>
      <c r="T21" s="11">
        <f t="shared" si="21"/>
        <v>1.2738853503184711</v>
      </c>
      <c r="U21" s="12">
        <f t="shared" si="22"/>
        <v>-4.7904191616766401</v>
      </c>
    </row>
    <row r="22" spans="1:21" ht="12" customHeight="1" x14ac:dyDescent="0.25">
      <c r="A22" s="9" t="s">
        <v>17</v>
      </c>
      <c r="B22" s="10">
        <v>758.6</v>
      </c>
      <c r="C22" s="10">
        <f t="shared" si="8"/>
        <v>2.0844827818223388</v>
      </c>
      <c r="D22" s="10">
        <f t="shared" si="9"/>
        <v>5.8004769807952439</v>
      </c>
      <c r="E22" s="10">
        <f t="shared" si="10"/>
        <v>9.072609633357299</v>
      </c>
      <c r="F22" s="10">
        <v>385.78</v>
      </c>
      <c r="G22" s="11">
        <f t="shared" si="11"/>
        <v>1.6869629395329211</v>
      </c>
      <c r="H22" s="11">
        <f t="shared" si="12"/>
        <v>4.6097944574000849</v>
      </c>
      <c r="I22" s="11">
        <f t="shared" si="13"/>
        <v>9.1130218350492065</v>
      </c>
      <c r="J22" s="10">
        <v>343.51</v>
      </c>
      <c r="K22" s="11">
        <f t="shared" si="14"/>
        <v>2.1925388231094134</v>
      </c>
      <c r="L22" s="11">
        <f t="shared" si="15"/>
        <v>6.8626536008710604</v>
      </c>
      <c r="M22" s="11">
        <f t="shared" si="16"/>
        <v>8.7538783005128842</v>
      </c>
      <c r="N22" s="10">
        <v>26.18</v>
      </c>
      <c r="O22" s="11">
        <f t="shared" si="17"/>
        <v>7.2511265874641628</v>
      </c>
      <c r="P22" s="11">
        <f t="shared" si="18"/>
        <v>10.744500846023675</v>
      </c>
      <c r="Q22" s="11">
        <f t="shared" si="19"/>
        <v>14.975845410628018</v>
      </c>
      <c r="R22" s="10">
        <v>3.13</v>
      </c>
      <c r="S22" s="11">
        <f t="shared" si="20"/>
        <v>-1.572327044025168</v>
      </c>
      <c r="T22" s="11">
        <f t="shared" si="21"/>
        <v>-0.31847133757962887</v>
      </c>
      <c r="U22" s="12">
        <f t="shared" si="22"/>
        <v>-5.4380664652568083</v>
      </c>
    </row>
    <row r="23" spans="1:21" ht="12" customHeight="1" x14ac:dyDescent="0.25">
      <c r="A23" s="9" t="s">
        <v>18</v>
      </c>
      <c r="B23" s="10">
        <v>765.87</v>
      </c>
      <c r="C23" s="10">
        <f t="shared" si="8"/>
        <v>0.95834431848140778</v>
      </c>
      <c r="D23" s="10">
        <f t="shared" si="9"/>
        <v>6.8144098408669418</v>
      </c>
      <c r="E23" s="10">
        <f t="shared" si="10"/>
        <v>9.3521995516655529</v>
      </c>
      <c r="F23" s="10">
        <v>391.57</v>
      </c>
      <c r="G23" s="11">
        <f t="shared" si="11"/>
        <v>1.5008554098190796</v>
      </c>
      <c r="H23" s="11">
        <f t="shared" si="12"/>
        <v>6.1798362167145848</v>
      </c>
      <c r="I23" s="11">
        <f t="shared" si="13"/>
        <v>9.8958771855968131</v>
      </c>
      <c r="J23" s="10">
        <v>344.52</v>
      </c>
      <c r="K23" s="11">
        <f t="shared" si="14"/>
        <v>0.29402346365461351</v>
      </c>
      <c r="L23" s="11">
        <f t="shared" si="15"/>
        <v>7.1768548763415652</v>
      </c>
      <c r="M23" s="11">
        <f t="shared" si="16"/>
        <v>8.3839305376411701</v>
      </c>
      <c r="N23" s="10">
        <v>26.52</v>
      </c>
      <c r="O23" s="11">
        <f t="shared" si="17"/>
        <v>1.298701298701288</v>
      </c>
      <c r="P23" s="11">
        <f t="shared" si="18"/>
        <v>12.182741116751261</v>
      </c>
      <c r="Q23" s="11">
        <f t="shared" si="19"/>
        <v>15.004336513443196</v>
      </c>
      <c r="R23" s="10">
        <v>3.26</v>
      </c>
      <c r="S23" s="11">
        <f t="shared" si="20"/>
        <v>4.1533546325878579</v>
      </c>
      <c r="T23" s="11">
        <f t="shared" si="21"/>
        <v>3.8216560509554132</v>
      </c>
      <c r="U23" s="12">
        <f t="shared" si="22"/>
        <v>4.1533546325878579</v>
      </c>
    </row>
    <row r="24" spans="1:21" ht="12" customHeight="1" x14ac:dyDescent="0.25">
      <c r="A24" s="9" t="s">
        <v>19</v>
      </c>
      <c r="B24" s="10">
        <v>778.24</v>
      </c>
      <c r="C24" s="10">
        <f t="shared" si="8"/>
        <v>1.6151566192695865</v>
      </c>
      <c r="D24" s="10">
        <f t="shared" si="9"/>
        <v>8.5396298517454561</v>
      </c>
      <c r="E24" s="10">
        <f t="shared" si="10"/>
        <v>10.808309484145617</v>
      </c>
      <c r="F24" s="10">
        <v>401.62</v>
      </c>
      <c r="G24" s="11">
        <f t="shared" si="11"/>
        <v>2.5665909032867695</v>
      </c>
      <c r="H24" s="11">
        <f t="shared" si="12"/>
        <v>8.9050382341775638</v>
      </c>
      <c r="I24" s="11">
        <f t="shared" si="13"/>
        <v>12.253340041366222</v>
      </c>
      <c r="J24" s="10">
        <v>346.56</v>
      </c>
      <c r="K24" s="11">
        <f t="shared" si="14"/>
        <v>0.59212817833507181</v>
      </c>
      <c r="L24" s="11">
        <f t="shared" si="15"/>
        <v>7.8114792347176998</v>
      </c>
      <c r="M24" s="11">
        <f t="shared" si="16"/>
        <v>9.0359929524288951</v>
      </c>
      <c r="N24" s="10">
        <v>26.87</v>
      </c>
      <c r="O24" s="11">
        <f t="shared" si="17"/>
        <v>1.3197586726998445</v>
      </c>
      <c r="P24" s="11">
        <f t="shared" si="18"/>
        <v>13.663282571912006</v>
      </c>
      <c r="Q24" s="11">
        <f t="shared" si="19"/>
        <v>14.097664543524413</v>
      </c>
      <c r="R24" s="10">
        <v>3.2</v>
      </c>
      <c r="S24" s="11">
        <f t="shared" si="20"/>
        <v>-1.8404907975460016</v>
      </c>
      <c r="T24" s="11">
        <f t="shared" si="21"/>
        <v>1.9108280254777066</v>
      </c>
      <c r="U24" s="12">
        <f t="shared" si="22"/>
        <v>1.2658227848101333</v>
      </c>
    </row>
    <row r="25" spans="1:21" ht="12" customHeight="1" x14ac:dyDescent="0.25">
      <c r="A25" s="9" t="s">
        <v>20</v>
      </c>
      <c r="B25" s="10">
        <v>784.81</v>
      </c>
      <c r="C25" s="10">
        <f t="shared" si="8"/>
        <v>0.84421258223683626</v>
      </c>
      <c r="D25" s="10">
        <f t="shared" si="9"/>
        <v>9.4559350636671766</v>
      </c>
      <c r="E25" s="10">
        <f t="shared" si="10"/>
        <v>11.404318139878189</v>
      </c>
      <c r="F25" s="10">
        <v>408.63</v>
      </c>
      <c r="G25" s="11">
        <f t="shared" si="11"/>
        <v>1.745431004432052</v>
      </c>
      <c r="H25" s="11">
        <f t="shared" si="12"/>
        <v>10.805900536905488</v>
      </c>
      <c r="I25" s="11">
        <f t="shared" si="13"/>
        <v>13.603002502085083</v>
      </c>
      <c r="J25" s="10">
        <v>346.46</v>
      </c>
      <c r="K25" s="11">
        <f t="shared" si="14"/>
        <v>-2.8855032317642859E-2</v>
      </c>
      <c r="L25" s="11">
        <f t="shared" si="15"/>
        <v>7.7803701975423856</v>
      </c>
      <c r="M25" s="11">
        <f t="shared" si="16"/>
        <v>8.9017413717231477</v>
      </c>
      <c r="N25" s="10">
        <v>26.42</v>
      </c>
      <c r="O25" s="11">
        <f t="shared" si="17"/>
        <v>-1.6747301823595073</v>
      </c>
      <c r="P25" s="11">
        <f t="shared" si="18"/>
        <v>11.759729272419639</v>
      </c>
      <c r="Q25" s="11">
        <f t="shared" si="19"/>
        <v>12.473392933163051</v>
      </c>
      <c r="R25" s="10">
        <v>3.3</v>
      </c>
      <c r="S25" s="11">
        <f t="shared" si="20"/>
        <v>3.1249999999999778</v>
      </c>
      <c r="T25" s="11">
        <f t="shared" si="21"/>
        <v>5.0955414012738842</v>
      </c>
      <c r="U25" s="12">
        <f t="shared" si="22"/>
        <v>5.0955414012738842</v>
      </c>
    </row>
    <row r="26" spans="1:21" ht="12" customHeight="1" x14ac:dyDescent="0.25">
      <c r="A26" s="9" t="s">
        <v>21</v>
      </c>
      <c r="B26" s="10">
        <v>792.94</v>
      </c>
      <c r="C26" s="10">
        <f t="shared" si="8"/>
        <v>1.0359195219225237</v>
      </c>
      <c r="D26" s="10">
        <f t="shared" si="9"/>
        <v>10.589810462894533</v>
      </c>
      <c r="E26" s="10">
        <f t="shared" si="10"/>
        <v>11.618806306306318</v>
      </c>
      <c r="F26" s="10">
        <v>414.77</v>
      </c>
      <c r="G26" s="11">
        <f t="shared" si="11"/>
        <v>1.5025817977143197</v>
      </c>
      <c r="H26" s="11">
        <f t="shared" si="12"/>
        <v>12.470849829166442</v>
      </c>
      <c r="I26" s="11">
        <f t="shared" si="13"/>
        <v>13.595157888971055</v>
      </c>
      <c r="J26" s="10">
        <v>347.89</v>
      </c>
      <c r="K26" s="11">
        <f t="shared" si="14"/>
        <v>0.41274606015124782</v>
      </c>
      <c r="L26" s="11">
        <f t="shared" si="15"/>
        <v>8.2252294291491612</v>
      </c>
      <c r="M26" s="11">
        <f t="shared" si="16"/>
        <v>9.1316895664721898</v>
      </c>
      <c r="N26" s="10">
        <v>27.1</v>
      </c>
      <c r="O26" s="11">
        <f t="shared" si="17"/>
        <v>2.5738077214231714</v>
      </c>
      <c r="P26" s="11">
        <f t="shared" si="18"/>
        <v>14.636209813874789</v>
      </c>
      <c r="Q26" s="11">
        <f t="shared" si="19"/>
        <v>15.911035072711721</v>
      </c>
      <c r="R26" s="10">
        <v>3.18</v>
      </c>
      <c r="S26" s="11">
        <f t="shared" si="20"/>
        <v>-3.6363636363636265</v>
      </c>
      <c r="T26" s="11">
        <f t="shared" si="21"/>
        <v>1.2738853503184711</v>
      </c>
      <c r="U26" s="12">
        <f t="shared" si="22"/>
        <v>1.9230769230769162</v>
      </c>
    </row>
    <row r="27" spans="1:21" ht="12" customHeight="1" x14ac:dyDescent="0.25">
      <c r="A27" s="9" t="s">
        <v>22</v>
      </c>
      <c r="B27" s="10">
        <v>795.99</v>
      </c>
      <c r="C27" s="10">
        <f t="shared" si="8"/>
        <v>0.38464448760309189</v>
      </c>
      <c r="D27" s="10">
        <f t="shared" si="9"/>
        <v>11.015188072690751</v>
      </c>
      <c r="E27" s="10">
        <f t="shared" si="10"/>
        <v>11.589468962036676</v>
      </c>
      <c r="F27" s="10">
        <v>418.17</v>
      </c>
      <c r="G27" s="11">
        <f t="shared" si="11"/>
        <v>0.81973141741207289</v>
      </c>
      <c r="H27" s="11">
        <f t="shared" si="12"/>
        <v>13.392808720646476</v>
      </c>
      <c r="I27" s="11">
        <f t="shared" si="13"/>
        <v>13.583767926988255</v>
      </c>
      <c r="J27" s="10">
        <v>347.86</v>
      </c>
      <c r="K27" s="11">
        <f t="shared" si="14"/>
        <v>-8.6234154474063018E-3</v>
      </c>
      <c r="L27" s="11">
        <f t="shared" si="15"/>
        <v>8.2158967179965856</v>
      </c>
      <c r="M27" s="11">
        <f t="shared" si="16"/>
        <v>9.0230983796659068</v>
      </c>
      <c r="N27" s="10">
        <v>26.78</v>
      </c>
      <c r="O27" s="11">
        <f t="shared" si="17"/>
        <v>-1.1808118081180874</v>
      </c>
      <c r="P27" s="11">
        <f t="shared" si="18"/>
        <v>13.282571912013541</v>
      </c>
      <c r="Q27" s="11">
        <f t="shared" si="19"/>
        <v>17.250437828371279</v>
      </c>
      <c r="R27" s="10">
        <v>3.17</v>
      </c>
      <c r="S27" s="11">
        <f t="shared" si="20"/>
        <v>-0.31446540880504248</v>
      </c>
      <c r="T27" s="11">
        <f t="shared" si="21"/>
        <v>0.95541401273884219</v>
      </c>
      <c r="U27" s="12">
        <f t="shared" si="22"/>
        <v>-2.4615384615384595</v>
      </c>
    </row>
    <row r="28" spans="1:21" ht="12" customHeight="1" x14ac:dyDescent="0.25">
      <c r="A28" s="13" t="s">
        <v>23</v>
      </c>
      <c r="B28" s="14">
        <v>797.77</v>
      </c>
      <c r="C28" s="10">
        <f t="shared" si="8"/>
        <v>0.2236208997600464</v>
      </c>
      <c r="D28" s="10">
        <f t="shared" si="9"/>
        <v>11.263441235129212</v>
      </c>
      <c r="E28" s="10">
        <f t="shared" si="10"/>
        <v>11.263441235129212</v>
      </c>
      <c r="F28" s="14">
        <v>419.74</v>
      </c>
      <c r="G28" s="11">
        <f t="shared" si="11"/>
        <v>0.375445393021967</v>
      </c>
      <c r="H28" s="11">
        <f t="shared" si="12"/>
        <v>13.818536797006352</v>
      </c>
      <c r="I28" s="11">
        <f t="shared" si="13"/>
        <v>13.818536797006352</v>
      </c>
      <c r="J28" s="14">
        <v>347.9</v>
      </c>
      <c r="K28" s="11">
        <f t="shared" si="14"/>
        <v>1.1498878859295125E-2</v>
      </c>
      <c r="L28" s="11">
        <f t="shared" si="15"/>
        <v>8.2283403328667006</v>
      </c>
      <c r="M28" s="11">
        <f t="shared" si="16"/>
        <v>8.2283403328667006</v>
      </c>
      <c r="N28" s="14">
        <v>26.94</v>
      </c>
      <c r="O28" s="15">
        <f t="shared" si="17"/>
        <v>0.59746079163554011</v>
      </c>
      <c r="P28" s="15">
        <f t="shared" si="18"/>
        <v>13.959390862944154</v>
      </c>
      <c r="Q28" s="15">
        <f t="shared" si="19"/>
        <v>13.959390862944154</v>
      </c>
      <c r="R28" s="14">
        <v>3.19</v>
      </c>
      <c r="S28" s="15">
        <f t="shared" si="20"/>
        <v>0.63091482649841879</v>
      </c>
      <c r="T28" s="15">
        <f t="shared" si="21"/>
        <v>1.5923566878980777</v>
      </c>
      <c r="U28" s="16">
        <f t="shared" si="22"/>
        <v>1.5923566878980777</v>
      </c>
    </row>
    <row r="29" spans="1:21" ht="12" customHeight="1" x14ac:dyDescent="0.25">
      <c r="A29" s="5" t="s">
        <v>26</v>
      </c>
      <c r="B29" s="6">
        <v>799.74</v>
      </c>
      <c r="C29" s="6">
        <f>((B29/B28-1)*100)</f>
        <v>0.24693834062450293</v>
      </c>
      <c r="D29" s="6">
        <f>((B29/B$28-1)*100)</f>
        <v>0.24693834062450293</v>
      </c>
      <c r="E29" s="6">
        <f>((B29/B17-1)*100)</f>
        <v>11.206285197802956</v>
      </c>
      <c r="F29" s="6">
        <v>419.57</v>
      </c>
      <c r="G29" s="7">
        <f>((F29/F28-1)*100)</f>
        <v>-4.050126268643206E-2</v>
      </c>
      <c r="H29" s="7">
        <f>((F29/F$28-1)*100)</f>
        <v>-4.050126268643206E-2</v>
      </c>
      <c r="I29" s="7">
        <f>((F29/F17-1)*100)</f>
        <v>13.167902899527984</v>
      </c>
      <c r="J29" s="6">
        <v>349.86</v>
      </c>
      <c r="K29" s="7">
        <f>((J29/J28-1)*100)</f>
        <v>0.5633802816901623</v>
      </c>
      <c r="L29" s="7">
        <f>((J29/J$28-1)*100)</f>
        <v>0.5633802816901623</v>
      </c>
      <c r="M29" s="7">
        <f>((J29/J17-1)*100)</f>
        <v>8.7602586421288144</v>
      </c>
      <c r="N29" s="6">
        <v>27.12</v>
      </c>
      <c r="O29" s="7">
        <f>((N29/N28-1)*100)</f>
        <v>0.66815144766145806</v>
      </c>
      <c r="P29" s="7">
        <f>((N29/N$28-1)*100)</f>
        <v>0.66815144766145806</v>
      </c>
      <c r="Q29" s="7">
        <f>((N29/N17-1)*100)</f>
        <v>14.382117250105431</v>
      </c>
      <c r="R29" s="6">
        <v>3.19</v>
      </c>
      <c r="S29" s="7">
        <f>((R29/R28-1)*100)</f>
        <v>0</v>
      </c>
      <c r="T29" s="7">
        <f>((R29/R$28-1)*100)</f>
        <v>0</v>
      </c>
      <c r="U29" s="8">
        <f>((R29/R17-1)*100)</f>
        <v>5.980066445182719</v>
      </c>
    </row>
    <row r="30" spans="1:21" ht="12" customHeight="1" x14ac:dyDescent="0.25">
      <c r="A30" s="9" t="s">
        <v>25</v>
      </c>
      <c r="B30" s="10">
        <v>804.67</v>
      </c>
      <c r="C30" s="10">
        <f t="shared" ref="C30:C40" si="23">((B30/B29-1)*100)</f>
        <v>0.61645034636255147</v>
      </c>
      <c r="D30" s="10">
        <f t="shared" ref="D30:D40" si="24">((B30/B$28-1)*100)</f>
        <v>0.86491093924314644</v>
      </c>
      <c r="E30" s="10">
        <f t="shared" ref="E30:E40" si="25">((B30/B18-1)*100)</f>
        <v>11.513463324048278</v>
      </c>
      <c r="F30" s="10">
        <v>421.3</v>
      </c>
      <c r="G30" s="11">
        <f t="shared" ref="G30:G40" si="26">((F30/F29-1)*100)</f>
        <v>0.41232690611816558</v>
      </c>
      <c r="H30" s="11">
        <f t="shared" ref="H30:H40" si="27">((F30/F$28-1)*100)</f>
        <v>0.3716586458283766</v>
      </c>
      <c r="I30" s="11">
        <f t="shared" ref="I30:I40" si="28">((F30/F18-1)*100)</f>
        <v>13.043011618235001</v>
      </c>
      <c r="J30" s="10">
        <v>352.68</v>
      </c>
      <c r="K30" s="11">
        <f t="shared" ref="K30:K40" si="29">((J30/J29-1)*100)</f>
        <v>0.80603670039445241</v>
      </c>
      <c r="L30" s="11">
        <f t="shared" ref="L30:L40" si="30">((J30/J$28-1)*100)</f>
        <v>1.3739580339177992</v>
      </c>
      <c r="M30" s="11">
        <f t="shared" ref="M30:M40" si="31">((J30/J18-1)*100)</f>
        <v>9.4599627560521427</v>
      </c>
      <c r="N30" s="10">
        <v>27.41</v>
      </c>
      <c r="O30" s="11">
        <f t="shared" ref="O30:O40" si="32">((N30/N29-1)*100)</f>
        <v>1.0693215339232953</v>
      </c>
      <c r="P30" s="11">
        <f t="shared" ref="P30:P40" si="33">((N30/N$28-1)*100)</f>
        <v>1.7446176688938442</v>
      </c>
      <c r="Q30" s="11">
        <f t="shared" ref="Q30:Q40" si="34">((N30/N18-1)*100)</f>
        <v>16.193302246714715</v>
      </c>
      <c r="R30" s="10">
        <v>3.27</v>
      </c>
      <c r="S30" s="11">
        <f t="shared" ref="S30:S40" si="35">((R30/R29-1)*100)</f>
        <v>2.5078369905956244</v>
      </c>
      <c r="T30" s="11">
        <f t="shared" ref="T30:T40" si="36">((R30/R$28-1)*100)</f>
        <v>2.5078369905956244</v>
      </c>
      <c r="U30" s="12">
        <f t="shared" ref="U30:U40" si="37">((R30/R18-1)*100)</f>
        <v>5.4838709677419439</v>
      </c>
    </row>
    <row r="31" spans="1:21" ht="12" customHeight="1" x14ac:dyDescent="0.25">
      <c r="A31" s="9" t="s">
        <v>14</v>
      </c>
      <c r="B31" s="10">
        <v>805.53</v>
      </c>
      <c r="C31" s="10">
        <f t="shared" si="23"/>
        <v>0.10687611070376857</v>
      </c>
      <c r="D31" s="10">
        <f t="shared" si="24"/>
        <v>0.97271143311981056</v>
      </c>
      <c r="E31" s="10">
        <f t="shared" si="25"/>
        <v>10.867500722573165</v>
      </c>
      <c r="F31" s="10">
        <v>417.75</v>
      </c>
      <c r="G31" s="11">
        <f t="shared" si="26"/>
        <v>-0.84262995490149706</v>
      </c>
      <c r="H31" s="11">
        <f t="shared" si="27"/>
        <v>-0.47410301615286032</v>
      </c>
      <c r="I31" s="11">
        <f t="shared" si="28"/>
        <v>11.781547682757143</v>
      </c>
      <c r="J31" s="10">
        <v>356.62</v>
      </c>
      <c r="K31" s="11">
        <f t="shared" si="29"/>
        <v>1.1171600317568364</v>
      </c>
      <c r="L31" s="11">
        <f t="shared" si="30"/>
        <v>2.506467375682675</v>
      </c>
      <c r="M31" s="11">
        <f t="shared" si="31"/>
        <v>9.5404840889544253</v>
      </c>
      <c r="N31" s="10">
        <v>27.87</v>
      </c>
      <c r="O31" s="11">
        <f t="shared" si="32"/>
        <v>1.6782196278730455</v>
      </c>
      <c r="P31" s="11">
        <f t="shared" si="33"/>
        <v>3.4521158129175999</v>
      </c>
      <c r="Q31" s="11">
        <f t="shared" si="34"/>
        <v>15.451532725766359</v>
      </c>
      <c r="R31" s="10">
        <v>3.3</v>
      </c>
      <c r="S31" s="11">
        <f t="shared" si="35"/>
        <v>0.91743119266054496</v>
      </c>
      <c r="T31" s="11">
        <f t="shared" si="36"/>
        <v>3.4482758620689724</v>
      </c>
      <c r="U31" s="12">
        <f t="shared" si="37"/>
        <v>4.7619047619047672</v>
      </c>
    </row>
    <row r="32" spans="1:21" ht="12" customHeight="1" x14ac:dyDescent="0.25">
      <c r="A32" s="9" t="s">
        <v>15</v>
      </c>
      <c r="B32" s="10">
        <v>803.81</v>
      </c>
      <c r="C32" s="10">
        <f t="shared" si="23"/>
        <v>-0.21352401524462605</v>
      </c>
      <c r="D32" s="10">
        <f t="shared" si="24"/>
        <v>0.75711044536646011</v>
      </c>
      <c r="E32" s="10">
        <f t="shared" si="25"/>
        <v>10.384652357214442</v>
      </c>
      <c r="F32" s="10">
        <v>413.74</v>
      </c>
      <c r="G32" s="11">
        <f t="shared" si="26"/>
        <v>-0.95990424895272541</v>
      </c>
      <c r="H32" s="11">
        <f t="shared" si="27"/>
        <v>-1.4294563301091134</v>
      </c>
      <c r="I32" s="11">
        <f t="shared" si="28"/>
        <v>10.260100202537048</v>
      </c>
      <c r="J32" s="10">
        <v>358.67</v>
      </c>
      <c r="K32" s="11">
        <f t="shared" si="29"/>
        <v>0.57484156805562847</v>
      </c>
      <c r="L32" s="11">
        <f t="shared" si="30"/>
        <v>3.0957171601034839</v>
      </c>
      <c r="M32" s="11">
        <f t="shared" si="31"/>
        <v>10.099149706848397</v>
      </c>
      <c r="N32" s="10">
        <v>28.05</v>
      </c>
      <c r="O32" s="11">
        <f t="shared" si="32"/>
        <v>0.64585575888052027</v>
      </c>
      <c r="P32" s="11">
        <f t="shared" si="33"/>
        <v>4.120267260579058</v>
      </c>
      <c r="Q32" s="11">
        <f t="shared" si="34"/>
        <v>16.535105941005401</v>
      </c>
      <c r="R32" s="10">
        <v>3.35</v>
      </c>
      <c r="S32" s="11">
        <f t="shared" si="35"/>
        <v>1.5151515151515138</v>
      </c>
      <c r="T32" s="11">
        <f t="shared" si="36"/>
        <v>5.0156739811912265</v>
      </c>
      <c r="U32" s="12">
        <f t="shared" si="37"/>
        <v>7.7170418006430985</v>
      </c>
    </row>
    <row r="33" spans="1:21" ht="12" customHeight="1" x14ac:dyDescent="0.25">
      <c r="A33" s="9" t="s">
        <v>16</v>
      </c>
      <c r="B33" s="10">
        <v>809.61</v>
      </c>
      <c r="C33" s="10">
        <f t="shared" si="23"/>
        <v>0.72156355357611002</v>
      </c>
      <c r="D33" s="10">
        <f t="shared" si="24"/>
        <v>1.4841370319766289</v>
      </c>
      <c r="E33" s="10">
        <f t="shared" si="25"/>
        <v>8.9488770168615783</v>
      </c>
      <c r="F33" s="10">
        <v>411.96</v>
      </c>
      <c r="G33" s="11">
        <f t="shared" si="26"/>
        <v>-0.43022187847441273</v>
      </c>
      <c r="H33" s="11">
        <f t="shared" si="27"/>
        <v>-1.8535283747081577</v>
      </c>
      <c r="I33" s="11">
        <f t="shared" si="28"/>
        <v>8.5876957140597732</v>
      </c>
      <c r="J33" s="10">
        <v>366.24</v>
      </c>
      <c r="K33" s="11">
        <f t="shared" si="29"/>
        <v>2.1105751805280626</v>
      </c>
      <c r="L33" s="11">
        <f t="shared" si="30"/>
        <v>5.2716297786720379</v>
      </c>
      <c r="M33" s="11">
        <f t="shared" si="31"/>
        <v>8.9546022490629049</v>
      </c>
      <c r="N33" s="10">
        <v>27.99</v>
      </c>
      <c r="O33" s="11">
        <f t="shared" si="32"/>
        <v>-0.21390374331551332</v>
      </c>
      <c r="P33" s="11">
        <f t="shared" si="33"/>
        <v>3.897550111358572</v>
      </c>
      <c r="Q33" s="11">
        <f t="shared" si="34"/>
        <v>14.66612044244162</v>
      </c>
      <c r="R33" s="10">
        <v>3.42</v>
      </c>
      <c r="S33" s="11">
        <f t="shared" si="35"/>
        <v>2.0895522388059584</v>
      </c>
      <c r="T33" s="11">
        <f t="shared" si="36"/>
        <v>7.2100313479623868</v>
      </c>
      <c r="U33" s="12">
        <f t="shared" si="37"/>
        <v>7.547169811320753</v>
      </c>
    </row>
    <row r="34" spans="1:21" ht="12" customHeight="1" x14ac:dyDescent="0.25">
      <c r="A34" s="9" t="s">
        <v>17</v>
      </c>
      <c r="B34" s="10">
        <v>813.19</v>
      </c>
      <c r="C34" s="10">
        <f t="shared" si="23"/>
        <v>0.44218821407839837</v>
      </c>
      <c r="D34" s="10">
        <f t="shared" si="24"/>
        <v>1.932887925091209</v>
      </c>
      <c r="E34" s="10">
        <f t="shared" si="25"/>
        <v>7.1961508041128441</v>
      </c>
      <c r="F34" s="10">
        <v>411.25</v>
      </c>
      <c r="G34" s="11">
        <f t="shared" si="26"/>
        <v>-0.17234682978929383</v>
      </c>
      <c r="H34" s="11">
        <f t="shared" si="27"/>
        <v>-2.0226807071043962</v>
      </c>
      <c r="I34" s="11">
        <f t="shared" si="28"/>
        <v>6.6022085126237862</v>
      </c>
      <c r="J34" s="10">
        <v>370.25</v>
      </c>
      <c r="K34" s="11">
        <f t="shared" si="29"/>
        <v>1.094910441240704</v>
      </c>
      <c r="L34" s="11">
        <f t="shared" si="30"/>
        <v>6.4242598447829868</v>
      </c>
      <c r="M34" s="11">
        <f t="shared" si="31"/>
        <v>7.784343978341246</v>
      </c>
      <c r="N34" s="10">
        <v>28.27</v>
      </c>
      <c r="O34" s="11">
        <f t="shared" si="32"/>
        <v>1.0003572704537333</v>
      </c>
      <c r="P34" s="11">
        <f t="shared" si="33"/>
        <v>4.9368968077208475</v>
      </c>
      <c r="Q34" s="11">
        <f t="shared" si="34"/>
        <v>7.9831932773109182</v>
      </c>
      <c r="R34" s="10">
        <v>3.42</v>
      </c>
      <c r="S34" s="11">
        <f t="shared" si="35"/>
        <v>0</v>
      </c>
      <c r="T34" s="11">
        <f t="shared" si="36"/>
        <v>7.2100313479623868</v>
      </c>
      <c r="U34" s="12">
        <f t="shared" si="37"/>
        <v>9.2651757188498394</v>
      </c>
    </row>
    <row r="35" spans="1:21" ht="12" customHeight="1" x14ac:dyDescent="0.25">
      <c r="A35" s="9" t="s">
        <v>18</v>
      </c>
      <c r="B35" s="10">
        <v>816.58</v>
      </c>
      <c r="C35" s="10">
        <f t="shared" si="23"/>
        <v>0.41687674467221214</v>
      </c>
      <c r="D35" s="10">
        <f t="shared" si="24"/>
        <v>2.3578224300236927</v>
      </c>
      <c r="E35" s="10">
        <f t="shared" si="25"/>
        <v>6.6212281457688649</v>
      </c>
      <c r="F35" s="10">
        <v>409.43</v>
      </c>
      <c r="G35" s="11">
        <f t="shared" si="26"/>
        <v>-0.44255319148935879</v>
      </c>
      <c r="H35" s="11">
        <f t="shared" si="27"/>
        <v>-2.4562824605708355</v>
      </c>
      <c r="I35" s="11">
        <f t="shared" si="28"/>
        <v>4.5611257246469306</v>
      </c>
      <c r="J35" s="10">
        <v>374.79</v>
      </c>
      <c r="K35" s="11">
        <f t="shared" si="29"/>
        <v>1.2261985145172183</v>
      </c>
      <c r="L35" s="11">
        <f t="shared" si="30"/>
        <v>7.7292325380856619</v>
      </c>
      <c r="M35" s="11">
        <f t="shared" si="31"/>
        <v>8.7861372344131041</v>
      </c>
      <c r="N35" s="10">
        <v>28.89</v>
      </c>
      <c r="O35" s="11">
        <f t="shared" si="32"/>
        <v>2.1931376016979254</v>
      </c>
      <c r="P35" s="11">
        <f t="shared" si="33"/>
        <v>7.2383073496659289</v>
      </c>
      <c r="Q35" s="11">
        <f t="shared" si="34"/>
        <v>8.9366515837104199</v>
      </c>
      <c r="R35" s="10">
        <v>3.47</v>
      </c>
      <c r="S35" s="11">
        <f t="shared" si="35"/>
        <v>1.4619883040935644</v>
      </c>
      <c r="T35" s="11">
        <f t="shared" si="36"/>
        <v>8.7774294670846409</v>
      </c>
      <c r="U35" s="12">
        <f t="shared" si="37"/>
        <v>6.4417177914110502</v>
      </c>
    </row>
    <row r="36" spans="1:21" ht="12" customHeight="1" x14ac:dyDescent="0.25">
      <c r="A36" s="9" t="s">
        <v>19</v>
      </c>
      <c r="B36" s="10">
        <v>816.22</v>
      </c>
      <c r="C36" s="10">
        <f t="shared" si="23"/>
        <v>-4.4086311200375317E-2</v>
      </c>
      <c r="D36" s="10">
        <f t="shared" si="24"/>
        <v>2.3126966418892669</v>
      </c>
      <c r="E36" s="10">
        <f t="shared" si="25"/>
        <v>4.8802425986842035</v>
      </c>
      <c r="F36" s="10">
        <v>408.88</v>
      </c>
      <c r="G36" s="11">
        <f t="shared" si="26"/>
        <v>-0.13433309723274167</v>
      </c>
      <c r="H36" s="11">
        <f t="shared" si="27"/>
        <v>-2.5873159574975046</v>
      </c>
      <c r="I36" s="11">
        <f t="shared" si="28"/>
        <v>1.807678900453169</v>
      </c>
      <c r="J36" s="10">
        <v>374.8</v>
      </c>
      <c r="K36" s="11">
        <f t="shared" si="29"/>
        <v>2.6681608367384868E-3</v>
      </c>
      <c r="L36" s="11">
        <f t="shared" si="30"/>
        <v>7.7321069272779708</v>
      </c>
      <c r="M36" s="11">
        <f t="shared" si="31"/>
        <v>8.1486611265004569</v>
      </c>
      <c r="N36" s="10">
        <v>29.07</v>
      </c>
      <c r="O36" s="11">
        <f t="shared" si="32"/>
        <v>0.6230529595015577</v>
      </c>
      <c r="P36" s="11">
        <f t="shared" si="33"/>
        <v>7.906458797327387</v>
      </c>
      <c r="Q36" s="11">
        <f t="shared" si="34"/>
        <v>8.1875697804242531</v>
      </c>
      <c r="R36" s="10">
        <v>3.47</v>
      </c>
      <c r="S36" s="11">
        <f t="shared" si="35"/>
        <v>0</v>
      </c>
      <c r="T36" s="11">
        <f t="shared" si="36"/>
        <v>8.7774294670846409</v>
      </c>
      <c r="U36" s="12">
        <f t="shared" si="37"/>
        <v>8.4375000000000089</v>
      </c>
    </row>
    <row r="37" spans="1:21" ht="12" customHeight="1" x14ac:dyDescent="0.25">
      <c r="A37" s="9" t="s">
        <v>20</v>
      </c>
      <c r="B37" s="10">
        <v>817.64</v>
      </c>
      <c r="C37" s="10">
        <f t="shared" si="23"/>
        <v>0.17397270343779692</v>
      </c>
      <c r="D37" s="10">
        <f t="shared" si="24"/>
        <v>2.49069280619727</v>
      </c>
      <c r="E37" s="10">
        <f t="shared" si="25"/>
        <v>4.1831780940609908</v>
      </c>
      <c r="F37" s="10">
        <v>408.71</v>
      </c>
      <c r="G37" s="11">
        <f t="shared" si="26"/>
        <v>-4.1576990804148561E-2</v>
      </c>
      <c r="H37" s="11">
        <f t="shared" si="27"/>
        <v>-2.6278172201839256</v>
      </c>
      <c r="I37" s="11">
        <f t="shared" si="28"/>
        <v>1.9577612999532867E-2</v>
      </c>
      <c r="J37" s="10">
        <v>375.8</v>
      </c>
      <c r="K37" s="11">
        <f t="shared" si="29"/>
        <v>0.26680896478121774</v>
      </c>
      <c r="L37" s="11">
        <f t="shared" si="30"/>
        <v>8.0195458465076364</v>
      </c>
      <c r="M37" s="11">
        <f t="shared" si="31"/>
        <v>8.4685100733129524</v>
      </c>
      <c r="N37" s="10">
        <v>29.6</v>
      </c>
      <c r="O37" s="11">
        <f t="shared" si="32"/>
        <v>1.8231854145166926</v>
      </c>
      <c r="P37" s="11">
        <f t="shared" si="33"/>
        <v>9.8737936154417163</v>
      </c>
      <c r="Q37" s="11">
        <f t="shared" si="34"/>
        <v>12.036336109008317</v>
      </c>
      <c r="R37" s="10">
        <v>3.53</v>
      </c>
      <c r="S37" s="11">
        <f t="shared" si="35"/>
        <v>1.7291066282420609</v>
      </c>
      <c r="T37" s="11">
        <f t="shared" si="36"/>
        <v>10.658307210031337</v>
      </c>
      <c r="U37" s="12">
        <f t="shared" si="37"/>
        <v>6.9696969696969591</v>
      </c>
    </row>
    <row r="38" spans="1:21" ht="12" customHeight="1" x14ac:dyDescent="0.25">
      <c r="A38" s="9" t="s">
        <v>21</v>
      </c>
      <c r="B38" s="10">
        <v>818.65</v>
      </c>
      <c r="C38" s="10">
        <f t="shared" si="23"/>
        <v>0.12352624626974507</v>
      </c>
      <c r="D38" s="10">
        <f t="shared" si="24"/>
        <v>2.61729571179663</v>
      </c>
      <c r="E38" s="10">
        <f t="shared" si="25"/>
        <v>3.2423638610739713</v>
      </c>
      <c r="F38" s="10">
        <v>409.2</v>
      </c>
      <c r="G38" s="11">
        <f t="shared" si="26"/>
        <v>0.11988940813780768</v>
      </c>
      <c r="H38" s="11">
        <f t="shared" si="27"/>
        <v>-2.5110782865583547</v>
      </c>
      <c r="I38" s="11">
        <f t="shared" si="28"/>
        <v>-1.3429129397015238</v>
      </c>
      <c r="J38" s="10">
        <v>376.71</v>
      </c>
      <c r="K38" s="11">
        <f t="shared" si="29"/>
        <v>0.24215007982968384</v>
      </c>
      <c r="L38" s="11">
        <f t="shared" si="30"/>
        <v>8.2811152630066118</v>
      </c>
      <c r="M38" s="11">
        <f t="shared" si="31"/>
        <v>8.2842277731466787</v>
      </c>
      <c r="N38" s="10">
        <v>28.8</v>
      </c>
      <c r="O38" s="11">
        <f t="shared" si="32"/>
        <v>-2.7027027027027084</v>
      </c>
      <c r="P38" s="11">
        <f t="shared" si="33"/>
        <v>6.9042316258351777</v>
      </c>
      <c r="Q38" s="11">
        <f t="shared" si="34"/>
        <v>6.2730627306273101</v>
      </c>
      <c r="R38" s="10">
        <v>3.94</v>
      </c>
      <c r="S38" s="11">
        <f t="shared" si="35"/>
        <v>11.614730878186963</v>
      </c>
      <c r="T38" s="11">
        <f t="shared" si="36"/>
        <v>23.510971786833856</v>
      </c>
      <c r="U38" s="12">
        <f t="shared" si="37"/>
        <v>23.899371069182386</v>
      </c>
    </row>
    <row r="39" spans="1:21" ht="12" customHeight="1" x14ac:dyDescent="0.25">
      <c r="A39" s="9" t="s">
        <v>22</v>
      </c>
      <c r="B39" s="10">
        <v>820.75</v>
      </c>
      <c r="C39" s="10">
        <f t="shared" si="23"/>
        <v>0.25651988029071759</v>
      </c>
      <c r="D39" s="10">
        <f t="shared" si="24"/>
        <v>2.8805294759141065</v>
      </c>
      <c r="E39" s="10">
        <f t="shared" si="25"/>
        <v>3.1105918416060474</v>
      </c>
      <c r="F39" s="10">
        <v>409.55</v>
      </c>
      <c r="G39" s="11">
        <f t="shared" si="26"/>
        <v>8.553274682308043E-2</v>
      </c>
      <c r="H39" s="11">
        <f t="shared" si="27"/>
        <v>-2.4276933339686502</v>
      </c>
      <c r="I39" s="11">
        <f t="shared" si="28"/>
        <v>-2.0613626037257582</v>
      </c>
      <c r="J39" s="10">
        <v>377.02</v>
      </c>
      <c r="K39" s="11">
        <f t="shared" si="29"/>
        <v>8.2291417801494404E-2</v>
      </c>
      <c r="L39" s="11">
        <f t="shared" si="30"/>
        <v>8.3702213279678084</v>
      </c>
      <c r="M39" s="11">
        <f t="shared" si="31"/>
        <v>8.3826826884378711</v>
      </c>
      <c r="N39" s="10">
        <v>30.5</v>
      </c>
      <c r="O39" s="11">
        <f t="shared" si="32"/>
        <v>5.9027777777777679</v>
      </c>
      <c r="P39" s="11">
        <f t="shared" si="33"/>
        <v>13.214550853749074</v>
      </c>
      <c r="Q39" s="11">
        <f t="shared" si="34"/>
        <v>13.890963405526513</v>
      </c>
      <c r="R39" s="10">
        <v>3.68</v>
      </c>
      <c r="S39" s="11">
        <f t="shared" si="35"/>
        <v>-6.5989847715736012</v>
      </c>
      <c r="T39" s="11">
        <f t="shared" si="36"/>
        <v>15.360501567398121</v>
      </c>
      <c r="U39" s="12">
        <f t="shared" si="37"/>
        <v>16.088328075709789</v>
      </c>
    </row>
    <row r="40" spans="1:21" ht="12" customHeight="1" x14ac:dyDescent="0.25">
      <c r="A40" s="13" t="s">
        <v>23</v>
      </c>
      <c r="B40" s="14">
        <v>822.07</v>
      </c>
      <c r="C40" s="14">
        <f t="shared" si="23"/>
        <v>0.16082851050869262</v>
      </c>
      <c r="D40" s="14">
        <f t="shared" si="24"/>
        <v>3.0459906990736751</v>
      </c>
      <c r="E40" s="14">
        <f t="shared" si="25"/>
        <v>3.0459906990736751</v>
      </c>
      <c r="F40" s="14">
        <v>408.53</v>
      </c>
      <c r="G40" s="15">
        <f t="shared" si="26"/>
        <v>-0.24905383958003791</v>
      </c>
      <c r="H40" s="15">
        <f t="shared" si="27"/>
        <v>-2.6707009100872092</v>
      </c>
      <c r="I40" s="15">
        <f t="shared" si="28"/>
        <v>-2.6707009100872092</v>
      </c>
      <c r="J40" s="14">
        <v>378.88</v>
      </c>
      <c r="K40" s="15">
        <f t="shared" si="29"/>
        <v>0.49334252824784208</v>
      </c>
      <c r="L40" s="15">
        <f t="shared" si="30"/>
        <v>8.904857717734993</v>
      </c>
      <c r="M40" s="15">
        <f t="shared" si="31"/>
        <v>8.904857717734993</v>
      </c>
      <c r="N40" s="14">
        <v>30.83</v>
      </c>
      <c r="O40" s="15">
        <f t="shared" si="32"/>
        <v>1.081967213114754</v>
      </c>
      <c r="P40" s="15">
        <f t="shared" si="33"/>
        <v>14.439495174461747</v>
      </c>
      <c r="Q40" s="15">
        <f t="shared" si="34"/>
        <v>14.439495174461747</v>
      </c>
      <c r="R40" s="14">
        <v>3.83</v>
      </c>
      <c r="S40" s="15">
        <f t="shared" si="35"/>
        <v>4.0760869565217295</v>
      </c>
      <c r="T40" s="15">
        <f t="shared" si="36"/>
        <v>20.062695924764885</v>
      </c>
      <c r="U40" s="16">
        <f t="shared" si="37"/>
        <v>20.062695924764885</v>
      </c>
    </row>
    <row r="41" spans="1:21" ht="12" customHeight="1" x14ac:dyDescent="0.25">
      <c r="A41" s="5" t="s">
        <v>27</v>
      </c>
      <c r="B41" s="6">
        <v>824.85</v>
      </c>
      <c r="C41" s="6">
        <f>((B41/B40-1)*100)</f>
        <v>0.33817071538919663</v>
      </c>
      <c r="D41" s="6">
        <f>((B41/B$40-1)*100)</f>
        <v>0.33817071538919663</v>
      </c>
      <c r="E41" s="6">
        <f>((B41/B29-1)*100)</f>
        <v>3.1397704253882441</v>
      </c>
      <c r="F41" s="6">
        <v>408.66</v>
      </c>
      <c r="G41" s="7">
        <f>((F41/F40-1)*100)</f>
        <v>3.182140846451631E-2</v>
      </c>
      <c r="H41" s="7">
        <f>((F41/F$40-1)*100)</f>
        <v>3.182140846451631E-2</v>
      </c>
      <c r="I41" s="7">
        <f>((F41/F29-1)*100)</f>
        <v>-2.6002812403174591</v>
      </c>
      <c r="J41" s="6">
        <v>382.29</v>
      </c>
      <c r="K41" s="7">
        <f>((J41/J40-1)*100)</f>
        <v>0.90002111486486847</v>
      </c>
      <c r="L41" s="7">
        <f>((J41/J$40-1)*100)</f>
        <v>0.90002111486486847</v>
      </c>
      <c r="M41" s="7">
        <f>((J41/J29-1)*100)</f>
        <v>9.2694220545360917</v>
      </c>
      <c r="N41" s="6">
        <v>30.15</v>
      </c>
      <c r="O41" s="7">
        <f>((N41/N40-1)*100)</f>
        <v>-2.2056438533895495</v>
      </c>
      <c r="P41" s="7">
        <f>((N41/N$40-1)*100)</f>
        <v>-2.2056438533895495</v>
      </c>
      <c r="Q41" s="7">
        <f>((N41/N29-1)*100)</f>
        <v>11.172566371681402</v>
      </c>
      <c r="R41" s="6">
        <v>3.75</v>
      </c>
      <c r="S41" s="7">
        <f>((R41/R40-1)*100)</f>
        <v>-2.0887728459530019</v>
      </c>
      <c r="T41" s="7">
        <f>((R41/R$40-1)*100)</f>
        <v>-2.0887728459530019</v>
      </c>
      <c r="U41" s="8">
        <f>((R41/R29-1)*100)</f>
        <v>17.554858934169282</v>
      </c>
    </row>
    <row r="42" spans="1:21" ht="12" customHeight="1" x14ac:dyDescent="0.25">
      <c r="A42" s="9" t="s">
        <v>25</v>
      </c>
      <c r="B42" s="10">
        <v>828.13</v>
      </c>
      <c r="C42" s="10">
        <f t="shared" ref="C42:C52" si="38">((B42/B41-1)*100)</f>
        <v>0.39764805722253271</v>
      </c>
      <c r="D42" s="10">
        <f t="shared" ref="D42:D52" si="39">((B42/B$40-1)*100)</f>
        <v>0.73716350189156898</v>
      </c>
      <c r="E42" s="10">
        <f t="shared" ref="E42:E52" si="40">((B42/B30-1)*100)</f>
        <v>2.9154808803608878</v>
      </c>
      <c r="F42" s="10">
        <v>409.01</v>
      </c>
      <c r="G42" s="11">
        <f t="shared" ref="G42:G52" si="41">((F42/F41-1)*100)</f>
        <v>8.564576909899646E-2</v>
      </c>
      <c r="H42" s="11">
        <f t="shared" ref="H42:H52" si="42">((F42/F$40-1)*100)</f>
        <v>0.11749443125352865</v>
      </c>
      <c r="I42" s="11">
        <f t="shared" ref="I42:I52" si="43">((F42/F30-1)*100)</f>
        <v>-2.9171611678139087</v>
      </c>
      <c r="J42" s="10">
        <v>384.48</v>
      </c>
      <c r="K42" s="11">
        <f t="shared" ref="K42:K52" si="44">((J42/J41-1)*100)</f>
        <v>0.57286353292003156</v>
      </c>
      <c r="L42" s="11">
        <f t="shared" ref="L42:L52" si="45">((J42/J$40-1)*100)</f>
        <v>1.4780405405405483</v>
      </c>
      <c r="M42" s="11">
        <f t="shared" ref="M42:M52" si="46">((J42/J30-1)*100)</f>
        <v>9.0166723375297853</v>
      </c>
      <c r="N42" s="10">
        <v>30.51</v>
      </c>
      <c r="O42" s="11">
        <f t="shared" ref="O42:O52" si="47">((N42/N41-1)*100)</f>
        <v>1.194029850746281</v>
      </c>
      <c r="P42" s="11">
        <f t="shared" ref="P42:P52" si="48">((N42/N$40-1)*100)</f>
        <v>-1.0379500486539017</v>
      </c>
      <c r="Q42" s="11">
        <f t="shared" ref="Q42:Q52" si="49">((N42/N30-1)*100)</f>
        <v>11.309740970448745</v>
      </c>
      <c r="R42" s="10">
        <v>4.13</v>
      </c>
      <c r="S42" s="11">
        <f t="shared" ref="S42:S52" si="50">((R42/R41-1)*100)</f>
        <v>10.133333333333328</v>
      </c>
      <c r="T42" s="11">
        <f t="shared" ref="T42:T52" si="51">((R42/R$40-1)*100)</f>
        <v>7.8328981723237545</v>
      </c>
      <c r="U42" s="12">
        <f t="shared" ref="U42:U52" si="52">((R42/R30-1)*100)</f>
        <v>26.299694189602452</v>
      </c>
    </row>
    <row r="43" spans="1:21" ht="12" customHeight="1" x14ac:dyDescent="0.25">
      <c r="A43" s="9" t="s">
        <v>14</v>
      </c>
      <c r="B43" s="10">
        <v>833.36</v>
      </c>
      <c r="C43" s="10">
        <f t="shared" si="38"/>
        <v>0.63154335671935513</v>
      </c>
      <c r="D43" s="10">
        <f t="shared" si="39"/>
        <v>1.3733623657352645</v>
      </c>
      <c r="E43" s="10">
        <f t="shared" si="40"/>
        <v>3.4548682234057049</v>
      </c>
      <c r="F43" s="10">
        <v>410.04</v>
      </c>
      <c r="G43" s="11">
        <f t="shared" si="41"/>
        <v>0.25182758367767732</v>
      </c>
      <c r="H43" s="11">
        <f t="shared" si="42"/>
        <v>0.3696178983183751</v>
      </c>
      <c r="I43" s="11">
        <f t="shared" si="43"/>
        <v>-1.8456014362657092</v>
      </c>
      <c r="J43" s="10">
        <v>388.45</v>
      </c>
      <c r="K43" s="11">
        <f t="shared" si="44"/>
        <v>1.0325634623387314</v>
      </c>
      <c r="L43" s="11">
        <f t="shared" si="45"/>
        <v>2.5258657094594517</v>
      </c>
      <c r="M43" s="11">
        <f t="shared" si="46"/>
        <v>8.9254668835174744</v>
      </c>
      <c r="N43" s="10">
        <v>30.68</v>
      </c>
      <c r="O43" s="11">
        <f t="shared" si="47"/>
        <v>0.55719436250409871</v>
      </c>
      <c r="P43" s="11">
        <f t="shared" si="48"/>
        <v>-0.48653908530651435</v>
      </c>
      <c r="Q43" s="11">
        <f t="shared" si="49"/>
        <v>10.08252601363473</v>
      </c>
      <c r="R43" s="10">
        <v>4.18</v>
      </c>
      <c r="S43" s="11">
        <f t="shared" si="50"/>
        <v>1.2106537530266248</v>
      </c>
      <c r="T43" s="11">
        <f t="shared" si="51"/>
        <v>9.1383812010443766</v>
      </c>
      <c r="U43" s="12">
        <f t="shared" si="52"/>
        <v>26.666666666666661</v>
      </c>
    </row>
    <row r="44" spans="1:21" ht="12" customHeight="1" x14ac:dyDescent="0.25">
      <c r="A44" s="9" t="s">
        <v>15</v>
      </c>
      <c r="B44" s="10">
        <v>836.38</v>
      </c>
      <c r="C44" s="10">
        <f t="shared" si="38"/>
        <v>0.36238840357107893</v>
      </c>
      <c r="D44" s="10">
        <f t="shared" si="39"/>
        <v>1.7407276752587908</v>
      </c>
      <c r="E44" s="10">
        <f t="shared" si="40"/>
        <v>4.051952575857487</v>
      </c>
      <c r="F44" s="10">
        <v>412.79</v>
      </c>
      <c r="G44" s="11">
        <f t="shared" si="41"/>
        <v>0.67066627646084065</v>
      </c>
      <c r="H44" s="11">
        <f t="shared" si="42"/>
        <v>1.0427630773749863</v>
      </c>
      <c r="I44" s="11">
        <f t="shared" si="43"/>
        <v>-0.22961280030937559</v>
      </c>
      <c r="J44" s="10">
        <v>388.47</v>
      </c>
      <c r="K44" s="11">
        <f t="shared" si="44"/>
        <v>5.1486677822287774E-3</v>
      </c>
      <c r="L44" s="11">
        <f t="shared" si="45"/>
        <v>2.5311444256756799</v>
      </c>
      <c r="M44" s="11">
        <f t="shared" si="46"/>
        <v>8.3084729695820592</v>
      </c>
      <c r="N44" s="10">
        <v>30.92</v>
      </c>
      <c r="O44" s="11">
        <f t="shared" si="47"/>
        <v>0.78226857887875312</v>
      </c>
      <c r="P44" s="11">
        <f t="shared" si="48"/>
        <v>0.29192345118391749</v>
      </c>
      <c r="Q44" s="11">
        <f t="shared" si="49"/>
        <v>10.231729055258466</v>
      </c>
      <c r="R44" s="10">
        <v>4.21</v>
      </c>
      <c r="S44" s="11">
        <f t="shared" si="50"/>
        <v>0.71770334928229484</v>
      </c>
      <c r="T44" s="11">
        <f t="shared" si="51"/>
        <v>9.9216710182767685</v>
      </c>
      <c r="U44" s="12">
        <f t="shared" si="52"/>
        <v>25.671641791044774</v>
      </c>
    </row>
    <row r="45" spans="1:21" ht="12" customHeight="1" x14ac:dyDescent="0.25">
      <c r="A45" s="9" t="s">
        <v>16</v>
      </c>
      <c r="B45" s="10">
        <v>849.77</v>
      </c>
      <c r="C45" s="10">
        <f t="shared" si="38"/>
        <v>1.600946937994685</v>
      </c>
      <c r="D45" s="10">
        <f t="shared" si="39"/>
        <v>3.3695427396693622</v>
      </c>
      <c r="E45" s="10">
        <f t="shared" si="40"/>
        <v>4.9604130383764877</v>
      </c>
      <c r="F45" s="10">
        <v>415.81</v>
      </c>
      <c r="G45" s="11">
        <f t="shared" si="41"/>
        <v>0.73160687032147731</v>
      </c>
      <c r="H45" s="11">
        <f t="shared" si="42"/>
        <v>1.7819988740117143</v>
      </c>
      <c r="I45" s="11">
        <f t="shared" si="43"/>
        <v>0.93455675308282693</v>
      </c>
      <c r="J45" s="10">
        <v>398.22</v>
      </c>
      <c r="K45" s="11">
        <f t="shared" si="44"/>
        <v>2.5098463201791654</v>
      </c>
      <c r="L45" s="11">
        <f t="shared" si="45"/>
        <v>5.1045185810810967</v>
      </c>
      <c r="M45" s="11">
        <f t="shared" si="46"/>
        <v>8.7319790301441778</v>
      </c>
      <c r="N45" s="10">
        <v>31.64</v>
      </c>
      <c r="O45" s="11">
        <f t="shared" si="47"/>
        <v>2.3285899094437124</v>
      </c>
      <c r="P45" s="11">
        <f t="shared" si="48"/>
        <v>2.627311060655213</v>
      </c>
      <c r="Q45" s="11">
        <f t="shared" si="49"/>
        <v>13.04037156127189</v>
      </c>
      <c r="R45" s="10">
        <v>4.0999999999999996</v>
      </c>
      <c r="S45" s="11">
        <f t="shared" si="50"/>
        <v>-2.6128266033254244</v>
      </c>
      <c r="T45" s="11">
        <f t="shared" si="51"/>
        <v>7.0496083550913635</v>
      </c>
      <c r="U45" s="12">
        <f t="shared" si="52"/>
        <v>19.883040935672504</v>
      </c>
    </row>
    <row r="46" spans="1:21" ht="12" customHeight="1" x14ac:dyDescent="0.25">
      <c r="A46" s="9" t="s">
        <v>17</v>
      </c>
      <c r="B46" s="10">
        <v>860.14</v>
      </c>
      <c r="C46" s="10">
        <f t="shared" si="38"/>
        <v>1.2203302069971889</v>
      </c>
      <c r="D46" s="10">
        <f t="shared" si="39"/>
        <v>4.6309924945564074</v>
      </c>
      <c r="E46" s="10">
        <f t="shared" si="40"/>
        <v>5.7735584549736041</v>
      </c>
      <c r="F46" s="10">
        <v>417.96</v>
      </c>
      <c r="G46" s="11">
        <f t="shared" si="41"/>
        <v>0.5170630816959676</v>
      </c>
      <c r="H46" s="11">
        <f t="shared" si="42"/>
        <v>2.3082760140014313</v>
      </c>
      <c r="I46" s="11">
        <f t="shared" si="43"/>
        <v>1.6316109422492397</v>
      </c>
      <c r="J46" s="10">
        <v>405.73</v>
      </c>
      <c r="K46" s="11">
        <f t="shared" si="44"/>
        <v>1.8858922203806916</v>
      </c>
      <c r="L46" s="11">
        <f t="shared" si="45"/>
        <v>7.0866765202702853</v>
      </c>
      <c r="M46" s="11">
        <f t="shared" si="46"/>
        <v>9.5827143821742169</v>
      </c>
      <c r="N46" s="10">
        <v>32.26</v>
      </c>
      <c r="O46" s="11">
        <f t="shared" si="47"/>
        <v>1.9595448798988446</v>
      </c>
      <c r="P46" s="11">
        <f t="shared" si="48"/>
        <v>4.6383392799221435</v>
      </c>
      <c r="Q46" s="11">
        <f t="shared" si="49"/>
        <v>14.113901662539785</v>
      </c>
      <c r="R46" s="10">
        <v>4.1900000000000004</v>
      </c>
      <c r="S46" s="11">
        <f t="shared" si="50"/>
        <v>2.1951219512195363</v>
      </c>
      <c r="T46" s="11">
        <f t="shared" si="51"/>
        <v>9.3994778067885143</v>
      </c>
      <c r="U46" s="12">
        <f t="shared" si="52"/>
        <v>22.514619883040954</v>
      </c>
    </row>
    <row r="47" spans="1:21" ht="12" customHeight="1" x14ac:dyDescent="0.25">
      <c r="A47" s="9" t="s">
        <v>18</v>
      </c>
      <c r="B47" s="10">
        <v>868.03</v>
      </c>
      <c r="C47" s="10">
        <f t="shared" si="38"/>
        <v>0.91729253377357267</v>
      </c>
      <c r="D47" s="10">
        <f t="shared" si="39"/>
        <v>5.5907647767221569</v>
      </c>
      <c r="E47" s="10">
        <f t="shared" si="40"/>
        <v>6.3006686423865199</v>
      </c>
      <c r="F47" s="10">
        <v>420.3</v>
      </c>
      <c r="G47" s="11">
        <f t="shared" si="41"/>
        <v>0.55986218776917784</v>
      </c>
      <c r="H47" s="11">
        <f t="shared" si="42"/>
        <v>2.8810613663623252</v>
      </c>
      <c r="I47" s="11">
        <f t="shared" si="43"/>
        <v>2.6549104853088368</v>
      </c>
      <c r="J47" s="10">
        <v>411.18</v>
      </c>
      <c r="K47" s="11">
        <f t="shared" si="44"/>
        <v>1.3432578315628607</v>
      </c>
      <c r="L47" s="11">
        <f t="shared" si="45"/>
        <v>8.5251266891891895</v>
      </c>
      <c r="M47" s="11">
        <f t="shared" si="46"/>
        <v>9.7094372848795185</v>
      </c>
      <c r="N47" s="10">
        <v>32.35</v>
      </c>
      <c r="O47" s="11">
        <f t="shared" si="47"/>
        <v>0.27898326100435078</v>
      </c>
      <c r="P47" s="11">
        <f t="shared" si="48"/>
        <v>4.9302627311060832</v>
      </c>
      <c r="Q47" s="11">
        <f t="shared" si="49"/>
        <v>11.976462443752167</v>
      </c>
      <c r="R47" s="10">
        <v>4.2</v>
      </c>
      <c r="S47" s="11">
        <f t="shared" si="50"/>
        <v>0.23866348448686736</v>
      </c>
      <c r="T47" s="11">
        <f t="shared" si="51"/>
        <v>9.6605744125326289</v>
      </c>
      <c r="U47" s="12">
        <f t="shared" si="52"/>
        <v>21.037463976945237</v>
      </c>
    </row>
    <row r="48" spans="1:21" ht="12" customHeight="1" x14ac:dyDescent="0.25">
      <c r="A48" s="9" t="s">
        <v>19</v>
      </c>
      <c r="B48" s="10">
        <v>869.43</v>
      </c>
      <c r="C48" s="10">
        <f t="shared" si="38"/>
        <v>0.16128474822298955</v>
      </c>
      <c r="D48" s="10">
        <f t="shared" si="39"/>
        <v>5.7610665758390356</v>
      </c>
      <c r="E48" s="10">
        <f t="shared" si="40"/>
        <v>6.5190757393839727</v>
      </c>
      <c r="F48" s="10">
        <v>422.05</v>
      </c>
      <c r="G48" s="11">
        <f t="shared" si="41"/>
        <v>0.41636926005235164</v>
      </c>
      <c r="H48" s="11">
        <f t="shared" si="42"/>
        <v>3.3094264803074536</v>
      </c>
      <c r="I48" s="11">
        <f t="shared" si="43"/>
        <v>3.2209939346507621</v>
      </c>
      <c r="J48" s="10">
        <v>410.9</v>
      </c>
      <c r="K48" s="11">
        <f t="shared" si="44"/>
        <v>-6.8096697310182641E-2</v>
      </c>
      <c r="L48" s="11">
        <f t="shared" si="45"/>
        <v>8.451224662162149</v>
      </c>
      <c r="M48" s="11">
        <f t="shared" si="46"/>
        <v>9.6318036286019204</v>
      </c>
      <c r="N48" s="10">
        <v>32.340000000000003</v>
      </c>
      <c r="O48" s="11">
        <f t="shared" si="47"/>
        <v>-3.0911901081909221E-2</v>
      </c>
      <c r="P48" s="11">
        <f t="shared" si="48"/>
        <v>4.8978267920856577</v>
      </c>
      <c r="Q48" s="11">
        <f t="shared" si="49"/>
        <v>11.248710010319929</v>
      </c>
      <c r="R48" s="10">
        <v>4.1500000000000004</v>
      </c>
      <c r="S48" s="11">
        <f t="shared" si="50"/>
        <v>-1.1904761904761862</v>
      </c>
      <c r="T48" s="11">
        <f t="shared" si="51"/>
        <v>8.3550913838120078</v>
      </c>
      <c r="U48" s="12">
        <f t="shared" si="52"/>
        <v>19.596541786743526</v>
      </c>
    </row>
    <row r="49" spans="1:21" ht="12" customHeight="1" x14ac:dyDescent="0.25">
      <c r="A49" s="9" t="s">
        <v>20</v>
      </c>
      <c r="B49" s="10">
        <v>869.54</v>
      </c>
      <c r="C49" s="10">
        <f t="shared" si="38"/>
        <v>1.2651967380938878E-2</v>
      </c>
      <c r="D49" s="10">
        <f t="shared" si="39"/>
        <v>5.77444743148392</v>
      </c>
      <c r="E49" s="10">
        <f t="shared" si="40"/>
        <v>6.3475368132674514</v>
      </c>
      <c r="F49" s="10">
        <v>421.71</v>
      </c>
      <c r="G49" s="11">
        <f t="shared" si="41"/>
        <v>-8.0559175453154275E-2</v>
      </c>
      <c r="H49" s="11">
        <f t="shared" si="42"/>
        <v>3.2262012581695476</v>
      </c>
      <c r="I49" s="11">
        <f t="shared" si="43"/>
        <v>3.1807393995742617</v>
      </c>
      <c r="J49" s="10">
        <v>411.45</v>
      </c>
      <c r="K49" s="11">
        <f t="shared" si="44"/>
        <v>0.13385251886104399</v>
      </c>
      <c r="L49" s="11">
        <f t="shared" si="45"/>
        <v>8.5963893581081141</v>
      </c>
      <c r="M49" s="11">
        <f t="shared" si="46"/>
        <v>9.4864289515699696</v>
      </c>
      <c r="N49" s="10">
        <v>32.31</v>
      </c>
      <c r="O49" s="11">
        <f t="shared" si="47"/>
        <v>-9.2764378478671361E-2</v>
      </c>
      <c r="P49" s="11">
        <f t="shared" si="48"/>
        <v>4.8005189750243371</v>
      </c>
      <c r="Q49" s="11">
        <f t="shared" si="49"/>
        <v>9.1554054054054035</v>
      </c>
      <c r="R49" s="10">
        <v>4.07</v>
      </c>
      <c r="S49" s="11">
        <f t="shared" si="50"/>
        <v>-1.927710843373498</v>
      </c>
      <c r="T49" s="11">
        <f t="shared" si="51"/>
        <v>6.2663185378590169</v>
      </c>
      <c r="U49" s="12">
        <f t="shared" si="52"/>
        <v>15.297450424929181</v>
      </c>
    </row>
    <row r="50" spans="1:21" ht="12" customHeight="1" x14ac:dyDescent="0.25">
      <c r="A50" s="9" t="s">
        <v>21</v>
      </c>
      <c r="B50" s="10">
        <v>871.4</v>
      </c>
      <c r="C50" s="10">
        <f t="shared" si="38"/>
        <v>0.21390620327990106</v>
      </c>
      <c r="D50" s="10">
        <f t="shared" si="39"/>
        <v>6.0007055360248973</v>
      </c>
      <c r="E50" s="10">
        <f t="shared" si="40"/>
        <v>6.4435350882550591</v>
      </c>
      <c r="F50" s="10">
        <v>422.55</v>
      </c>
      <c r="G50" s="11">
        <f t="shared" si="41"/>
        <v>0.19918901614854878</v>
      </c>
      <c r="H50" s="11">
        <f t="shared" si="42"/>
        <v>3.431816512863195</v>
      </c>
      <c r="I50" s="11">
        <f t="shared" si="43"/>
        <v>3.2624633431085126</v>
      </c>
      <c r="J50" s="10">
        <v>412.25</v>
      </c>
      <c r="K50" s="11">
        <f t="shared" si="44"/>
        <v>0.1944343176570662</v>
      </c>
      <c r="L50" s="11">
        <f t="shared" si="45"/>
        <v>8.8075380067567544</v>
      </c>
      <c r="M50" s="11">
        <f t="shared" si="46"/>
        <v>9.4343128666613651</v>
      </c>
      <c r="N50" s="10">
        <v>32.51</v>
      </c>
      <c r="O50" s="11">
        <f t="shared" si="47"/>
        <v>0.61900340451870317</v>
      </c>
      <c r="P50" s="11">
        <f t="shared" si="48"/>
        <v>5.4492377554330229</v>
      </c>
      <c r="Q50" s="11">
        <f t="shared" si="49"/>
        <v>12.881944444444438</v>
      </c>
      <c r="R50" s="10">
        <v>4.09</v>
      </c>
      <c r="S50" s="11">
        <f t="shared" si="50"/>
        <v>0.49140049140048436</v>
      </c>
      <c r="T50" s="11">
        <f t="shared" si="51"/>
        <v>6.788511749347248</v>
      </c>
      <c r="U50" s="12">
        <f t="shared" si="52"/>
        <v>3.8071065989847774</v>
      </c>
    </row>
    <row r="51" spans="1:21" ht="12" customHeight="1" x14ac:dyDescent="0.25">
      <c r="A51" s="9" t="s">
        <v>22</v>
      </c>
      <c r="B51" s="10">
        <v>872.8</v>
      </c>
      <c r="C51" s="10">
        <f t="shared" si="38"/>
        <v>0.16066100527885041</v>
      </c>
      <c r="D51" s="10">
        <f t="shared" si="39"/>
        <v>6.1710073351417538</v>
      </c>
      <c r="E51" s="10">
        <f t="shared" si="40"/>
        <v>6.3417605848309355</v>
      </c>
      <c r="F51" s="10">
        <v>423.63</v>
      </c>
      <c r="G51" s="11">
        <f t="shared" si="41"/>
        <v>0.25559105431309792</v>
      </c>
      <c r="H51" s="11">
        <f t="shared" si="42"/>
        <v>3.6961789831836178</v>
      </c>
      <c r="I51" s="11">
        <f t="shared" si="43"/>
        <v>3.4379196679282131</v>
      </c>
      <c r="J51" s="10">
        <v>412.31</v>
      </c>
      <c r="K51" s="11">
        <f t="shared" si="44"/>
        <v>1.4554275318379162E-2</v>
      </c>
      <c r="L51" s="11">
        <f t="shared" si="45"/>
        <v>8.8233741554054177</v>
      </c>
      <c r="M51" s="11">
        <f t="shared" si="46"/>
        <v>9.3602461407882984</v>
      </c>
      <c r="N51" s="10">
        <v>32.75</v>
      </c>
      <c r="O51" s="11">
        <f t="shared" si="47"/>
        <v>0.73823438941864605</v>
      </c>
      <c r="P51" s="11">
        <f t="shared" si="48"/>
        <v>6.2277002919234548</v>
      </c>
      <c r="Q51" s="11">
        <f t="shared" si="49"/>
        <v>7.3770491803278659</v>
      </c>
      <c r="R51" s="10">
        <v>4.1100000000000003</v>
      </c>
      <c r="S51" s="11">
        <f t="shared" si="50"/>
        <v>0.48899755501223829</v>
      </c>
      <c r="T51" s="11">
        <f t="shared" si="51"/>
        <v>7.3107049608355235</v>
      </c>
      <c r="U51" s="12">
        <f t="shared" si="52"/>
        <v>11.684782608695654</v>
      </c>
    </row>
    <row r="52" spans="1:21" ht="12" customHeight="1" x14ac:dyDescent="0.25">
      <c r="A52" s="13" t="s">
        <v>23</v>
      </c>
      <c r="B52" s="14">
        <v>876.22</v>
      </c>
      <c r="C52" s="14">
        <f t="shared" si="38"/>
        <v>0.39184234647113847</v>
      </c>
      <c r="D52" s="14">
        <f t="shared" si="39"/>
        <v>6.5870303015558296</v>
      </c>
      <c r="E52" s="14">
        <f t="shared" si="40"/>
        <v>6.5870303015558296</v>
      </c>
      <c r="F52" s="14">
        <v>423.88</v>
      </c>
      <c r="G52" s="15">
        <f t="shared" si="41"/>
        <v>5.9013762009296755E-2</v>
      </c>
      <c r="H52" s="15">
        <f t="shared" si="42"/>
        <v>3.7573739994614996</v>
      </c>
      <c r="I52" s="15">
        <f t="shared" si="43"/>
        <v>3.7573739994614996</v>
      </c>
      <c r="J52" s="14">
        <v>415.42</v>
      </c>
      <c r="K52" s="15">
        <f t="shared" si="44"/>
        <v>0.75428682302152161</v>
      </c>
      <c r="L52" s="15">
        <f t="shared" si="45"/>
        <v>9.6442145270270387</v>
      </c>
      <c r="M52" s="15">
        <f t="shared" si="46"/>
        <v>9.6442145270270387</v>
      </c>
      <c r="N52" s="14">
        <v>32.79</v>
      </c>
      <c r="O52" s="15">
        <f t="shared" si="47"/>
        <v>0.1221374045801582</v>
      </c>
      <c r="P52" s="15">
        <f t="shared" si="48"/>
        <v>6.3574440480052008</v>
      </c>
      <c r="Q52" s="15">
        <f t="shared" si="49"/>
        <v>6.3574440480052008</v>
      </c>
      <c r="R52" s="14">
        <v>4.12</v>
      </c>
      <c r="S52" s="15">
        <f t="shared" si="50"/>
        <v>0.24330900243307862</v>
      </c>
      <c r="T52" s="15">
        <f t="shared" si="51"/>
        <v>7.571801566579639</v>
      </c>
      <c r="U52" s="16">
        <f t="shared" si="52"/>
        <v>7.571801566579639</v>
      </c>
    </row>
    <row r="53" spans="1:21" ht="12" customHeight="1" x14ac:dyDescent="0.25">
      <c r="A53" s="5" t="s">
        <v>28</v>
      </c>
      <c r="B53" s="6">
        <v>879.12</v>
      </c>
      <c r="C53" s="6">
        <f>((B53/B52-1)*100)</f>
        <v>0.33096710871698409</v>
      </c>
      <c r="D53" s="6">
        <f>((B53/B$52-1)*100)</f>
        <v>0.33096710871698409</v>
      </c>
      <c r="E53" s="6">
        <f>((B53/B41-1)*100)</f>
        <v>6.5793780687397607</v>
      </c>
      <c r="F53" s="6">
        <v>424.86</v>
      </c>
      <c r="G53" s="7">
        <f>((F53/F52-1)*100)</f>
        <v>0.23119750872888645</v>
      </c>
      <c r="H53" s="7">
        <f>((F53/F$52-1)*100)</f>
        <v>0.23119750872888645</v>
      </c>
      <c r="I53" s="7">
        <f>((F53/F41-1)*100)</f>
        <v>3.9641755982968707</v>
      </c>
      <c r="J53" s="6">
        <v>417.06</v>
      </c>
      <c r="K53" s="7">
        <f>((J53/J52-1)*100)</f>
        <v>0.39478118530642536</v>
      </c>
      <c r="L53" s="7">
        <f>((J53/J$52-1)*100)</f>
        <v>0.39478118530642536</v>
      </c>
      <c r="M53" s="7">
        <f>((J53/J41-1)*100)</f>
        <v>9.0951895158126064</v>
      </c>
      <c r="N53" s="6">
        <v>33.049999999999997</v>
      </c>
      <c r="O53" s="7">
        <f>((N53/N52-1)*100)</f>
        <v>0.79292467215614781</v>
      </c>
      <c r="P53" s="7">
        <f>((N53/N$52-1)*100)</f>
        <v>0.79292467215614781</v>
      </c>
      <c r="Q53" s="7">
        <f>((N53/N41-1)*100)</f>
        <v>9.6185737976782768</v>
      </c>
      <c r="R53" s="6">
        <v>4.1500000000000004</v>
      </c>
      <c r="S53" s="7">
        <f>((R53/R52-1)*100)</f>
        <v>0.72815533980583602</v>
      </c>
      <c r="T53" s="7">
        <f>((R53/R$52-1)*100)</f>
        <v>0.72815533980583602</v>
      </c>
      <c r="U53" s="8">
        <f>((R53/R41-1)*100)</f>
        <v>10.666666666666668</v>
      </c>
    </row>
    <row r="54" spans="1:21" ht="12" customHeight="1" x14ac:dyDescent="0.25">
      <c r="A54" s="9" t="s">
        <v>25</v>
      </c>
      <c r="B54" s="10">
        <v>884.05</v>
      </c>
      <c r="C54" s="10">
        <f t="shared" ref="C54:C64" si="53">((B54/B53-1)*100)</f>
        <v>0.56078806078805332</v>
      </c>
      <c r="D54" s="10">
        <f t="shared" ref="D54:D64" si="54">((B54/B$52-1)*100)</f>
        <v>0.89361119353585927</v>
      </c>
      <c r="E54" s="10">
        <f t="shared" ref="E54:E64" si="55">((B54/B42-1)*100)</f>
        <v>6.7525630033931749</v>
      </c>
      <c r="F54" s="10">
        <v>426.23</v>
      </c>
      <c r="G54" s="11">
        <f t="shared" ref="G54:G64" si="56">((F54/F53-1)*100)</f>
        <v>0.32245916301840705</v>
      </c>
      <c r="H54" s="11">
        <f t="shared" ref="H54:H64" si="57">((F54/F$52-1)*100)</f>
        <v>0.55440218929885265</v>
      </c>
      <c r="I54" s="11">
        <f t="shared" ref="I54:I64" si="58">((F54/F42-1)*100)</f>
        <v>4.2101660106109939</v>
      </c>
      <c r="J54" s="10">
        <v>420.54</v>
      </c>
      <c r="K54" s="11">
        <f t="shared" ref="K54:K64" si="59">((J54/J53-1)*100)</f>
        <v>0.83441231477485722</v>
      </c>
      <c r="L54" s="11">
        <f t="shared" ref="L54:L64" si="60">((J54/J$52-1)*100)</f>
        <v>1.2324876029079057</v>
      </c>
      <c r="M54" s="11">
        <f t="shared" ref="M54:M64" si="61">((J54/J42-1)*100)</f>
        <v>9.3789013732833872</v>
      </c>
      <c r="N54" s="10">
        <v>33.08</v>
      </c>
      <c r="O54" s="11">
        <f t="shared" ref="O54:O64" si="62">((N54/N53-1)*100)</f>
        <v>9.0771558245084094E-2</v>
      </c>
      <c r="P54" s="11">
        <f t="shared" ref="P54:P64" si="63">((N54/N$52-1)*100)</f>
        <v>0.88441598048185632</v>
      </c>
      <c r="Q54" s="11">
        <f t="shared" ref="Q54:Q64" si="64">((N54/N42-1)*100)</f>
        <v>8.4234677155031079</v>
      </c>
      <c r="R54" s="10">
        <v>4.2</v>
      </c>
      <c r="S54" s="11">
        <f t="shared" ref="S54:S64" si="65">((R54/R53-1)*100)</f>
        <v>1.2048192771084265</v>
      </c>
      <c r="T54" s="11">
        <f t="shared" ref="T54:T64" si="66">((R54/R$52-1)*100)</f>
        <v>1.9417475728155331</v>
      </c>
      <c r="U54" s="12">
        <f t="shared" ref="U54:U64" si="67">((R54/R42-1)*100)</f>
        <v>1.6949152542373058</v>
      </c>
    </row>
    <row r="55" spans="1:21" ht="12" customHeight="1" x14ac:dyDescent="0.25">
      <c r="A55" s="9" t="s">
        <v>14</v>
      </c>
      <c r="B55" s="10">
        <v>890.61</v>
      </c>
      <c r="C55" s="10">
        <f t="shared" si="53"/>
        <v>0.74203947740512088</v>
      </c>
      <c r="D55" s="10">
        <f t="shared" si="54"/>
        <v>1.642281618771535</v>
      </c>
      <c r="E55" s="10">
        <f t="shared" si="55"/>
        <v>6.8697801670346559</v>
      </c>
      <c r="F55" s="10">
        <v>426.82</v>
      </c>
      <c r="G55" s="11">
        <f t="shared" si="56"/>
        <v>0.13842291720431721</v>
      </c>
      <c r="H55" s="11">
        <f t="shared" si="57"/>
        <v>0.69359252618665934</v>
      </c>
      <c r="I55" s="11">
        <f t="shared" si="58"/>
        <v>4.0922836796410067</v>
      </c>
      <c r="J55" s="10">
        <v>425.84</v>
      </c>
      <c r="K55" s="11">
        <f t="shared" si="59"/>
        <v>1.2602843962524313</v>
      </c>
      <c r="L55" s="11">
        <f t="shared" si="60"/>
        <v>2.5083048481055137</v>
      </c>
      <c r="M55" s="11">
        <f t="shared" si="61"/>
        <v>9.6254344188441152</v>
      </c>
      <c r="N55" s="10">
        <v>33.68</v>
      </c>
      <c r="O55" s="11">
        <f t="shared" si="62"/>
        <v>1.8137847642079929</v>
      </c>
      <c r="P55" s="11">
        <f t="shared" si="63"/>
        <v>2.7142421469960265</v>
      </c>
      <c r="Q55" s="11">
        <f t="shared" si="64"/>
        <v>9.7783572359843483</v>
      </c>
      <c r="R55" s="10">
        <v>4.2699999999999996</v>
      </c>
      <c r="S55" s="11">
        <f t="shared" si="65"/>
        <v>1.6666666666666607</v>
      </c>
      <c r="T55" s="11">
        <f t="shared" si="66"/>
        <v>3.6407766990291135</v>
      </c>
      <c r="U55" s="12">
        <f t="shared" si="67"/>
        <v>2.1531100478468845</v>
      </c>
    </row>
    <row r="56" spans="1:21" ht="12" customHeight="1" x14ac:dyDescent="0.25">
      <c r="A56" s="9" t="s">
        <v>15</v>
      </c>
      <c r="B56" s="10">
        <v>894.23</v>
      </c>
      <c r="C56" s="10">
        <f t="shared" si="53"/>
        <v>0.40646298604327669</v>
      </c>
      <c r="D56" s="10">
        <f t="shared" si="54"/>
        <v>2.0554198717217087</v>
      </c>
      <c r="E56" s="10">
        <f t="shared" si="55"/>
        <v>6.9167124991032836</v>
      </c>
      <c r="F56" s="10">
        <v>428.51</v>
      </c>
      <c r="G56" s="11">
        <f t="shared" si="56"/>
        <v>0.39595145494588646</v>
      </c>
      <c r="H56" s="11">
        <f t="shared" si="57"/>
        <v>1.0922902708313753</v>
      </c>
      <c r="I56" s="11">
        <f t="shared" si="58"/>
        <v>3.8082317885607564</v>
      </c>
      <c r="J56" s="10">
        <v>427.61</v>
      </c>
      <c r="K56" s="11">
        <f t="shared" si="59"/>
        <v>0.41564907007327623</v>
      </c>
      <c r="L56" s="11">
        <f t="shared" si="60"/>
        <v>2.9343796639545561</v>
      </c>
      <c r="M56" s="11">
        <f t="shared" si="61"/>
        <v>10.07542409967308</v>
      </c>
      <c r="N56" s="10">
        <v>33.82</v>
      </c>
      <c r="O56" s="11">
        <f t="shared" si="62"/>
        <v>0.41567695961994833</v>
      </c>
      <c r="P56" s="11">
        <f t="shared" si="63"/>
        <v>3.1412015858493403</v>
      </c>
      <c r="Q56" s="11">
        <f t="shared" si="64"/>
        <v>9.3790426908149982</v>
      </c>
      <c r="R56" s="10">
        <v>4.29</v>
      </c>
      <c r="S56" s="11">
        <f t="shared" si="65"/>
        <v>0.46838407494145251</v>
      </c>
      <c r="T56" s="11">
        <f t="shared" si="66"/>
        <v>4.1262135922329968</v>
      </c>
      <c r="U56" s="12">
        <f t="shared" si="67"/>
        <v>1.9002375296912177</v>
      </c>
    </row>
    <row r="57" spans="1:21" ht="12" customHeight="1" x14ac:dyDescent="0.25">
      <c r="A57" s="9" t="s">
        <v>16</v>
      </c>
      <c r="B57" s="10">
        <v>913.02</v>
      </c>
      <c r="C57" s="10">
        <f t="shared" si="53"/>
        <v>2.1012491193540761</v>
      </c>
      <c r="D57" s="10">
        <f t="shared" si="54"/>
        <v>4.1998584830293728</v>
      </c>
      <c r="E57" s="10">
        <f t="shared" si="55"/>
        <v>7.4431905103733875</v>
      </c>
      <c r="F57" s="10">
        <v>429.3</v>
      </c>
      <c r="G57" s="11">
        <f t="shared" si="56"/>
        <v>0.18435975823201112</v>
      </c>
      <c r="H57" s="11">
        <f t="shared" si="57"/>
        <v>1.2786637727658867</v>
      </c>
      <c r="I57" s="11">
        <f t="shared" si="58"/>
        <v>3.2442702195714324</v>
      </c>
      <c r="J57" s="10">
        <v>444.98</v>
      </c>
      <c r="K57" s="11">
        <f t="shared" si="59"/>
        <v>4.0621126727625745</v>
      </c>
      <c r="L57" s="11">
        <f t="shared" si="60"/>
        <v>7.1156901449135779</v>
      </c>
      <c r="M57" s="11">
        <f t="shared" si="61"/>
        <v>11.742253025965542</v>
      </c>
      <c r="N57" s="10">
        <v>34.479999999999997</v>
      </c>
      <c r="O57" s="11">
        <f t="shared" si="62"/>
        <v>1.951507983441747</v>
      </c>
      <c r="P57" s="11">
        <f t="shared" si="63"/>
        <v>5.1540103690149275</v>
      </c>
      <c r="Q57" s="11">
        <f t="shared" si="64"/>
        <v>8.9759797724399348</v>
      </c>
      <c r="R57" s="10">
        <v>4.26</v>
      </c>
      <c r="S57" s="11">
        <f t="shared" si="65"/>
        <v>-0.69930069930070893</v>
      </c>
      <c r="T57" s="11">
        <f t="shared" si="66"/>
        <v>3.398058252427183</v>
      </c>
      <c r="U57" s="12">
        <f t="shared" si="67"/>
        <v>3.9024390243902474</v>
      </c>
    </row>
    <row r="58" spans="1:21" ht="12" customHeight="1" x14ac:dyDescent="0.25">
      <c r="A58" s="9" t="s">
        <v>17</v>
      </c>
      <c r="B58" s="10">
        <v>921.41</v>
      </c>
      <c r="C58" s="10">
        <f t="shared" si="53"/>
        <v>0.91892839149196881</v>
      </c>
      <c r="D58" s="10">
        <f t="shared" si="54"/>
        <v>5.1573805665243722</v>
      </c>
      <c r="E58" s="10">
        <f t="shared" si="55"/>
        <v>7.123259004348137</v>
      </c>
      <c r="F58" s="10">
        <v>431.45</v>
      </c>
      <c r="G58" s="11">
        <f t="shared" si="56"/>
        <v>0.50081528068948167</v>
      </c>
      <c r="H58" s="11">
        <f t="shared" si="57"/>
        <v>1.7858827970180124</v>
      </c>
      <c r="I58" s="11">
        <f t="shared" si="58"/>
        <v>3.2275815867547131</v>
      </c>
      <c r="J58" s="10">
        <v>450.79</v>
      </c>
      <c r="K58" s="11">
        <f t="shared" si="59"/>
        <v>1.3056766596251546</v>
      </c>
      <c r="L58" s="11">
        <f t="shared" si="60"/>
        <v>8.5142747099321134</v>
      </c>
      <c r="M58" s="11">
        <f t="shared" si="61"/>
        <v>11.105907869765597</v>
      </c>
      <c r="N58" s="10">
        <v>34.9</v>
      </c>
      <c r="O58" s="11">
        <f t="shared" si="62"/>
        <v>1.2180974477958184</v>
      </c>
      <c r="P58" s="11">
        <f t="shared" si="63"/>
        <v>6.4348886855748688</v>
      </c>
      <c r="Q58" s="11">
        <f t="shared" si="64"/>
        <v>8.1835089894606305</v>
      </c>
      <c r="R58" s="10">
        <v>4.2699999999999996</v>
      </c>
      <c r="S58" s="11">
        <f t="shared" si="65"/>
        <v>0.23474178403755097</v>
      </c>
      <c r="T58" s="11">
        <f t="shared" si="66"/>
        <v>3.6407766990291135</v>
      </c>
      <c r="U58" s="12">
        <f t="shared" si="67"/>
        <v>1.9093078758949611</v>
      </c>
    </row>
    <row r="59" spans="1:21" ht="12" customHeight="1" x14ac:dyDescent="0.25">
      <c r="A59" s="9" t="s">
        <v>18</v>
      </c>
      <c r="B59" s="10">
        <v>927.94</v>
      </c>
      <c r="C59" s="10">
        <f t="shared" si="53"/>
        <v>0.70869645434714634</v>
      </c>
      <c r="D59" s="10">
        <f t="shared" si="54"/>
        <v>5.9026271940836761</v>
      </c>
      <c r="E59" s="10">
        <f t="shared" si="55"/>
        <v>6.9018351900280051</v>
      </c>
      <c r="F59" s="10">
        <v>430.85</v>
      </c>
      <c r="G59" s="11">
        <f t="shared" si="56"/>
        <v>-0.1390659404334138</v>
      </c>
      <c r="H59" s="11">
        <f t="shared" si="57"/>
        <v>1.6443333018778983</v>
      </c>
      <c r="I59" s="11">
        <f t="shared" si="58"/>
        <v>2.5101118248869847</v>
      </c>
      <c r="J59" s="10">
        <v>457.43</v>
      </c>
      <c r="K59" s="11">
        <f t="shared" si="59"/>
        <v>1.4729696754586463</v>
      </c>
      <c r="L59" s="11">
        <f t="shared" si="60"/>
        <v>10.1126570699533</v>
      </c>
      <c r="M59" s="11">
        <f t="shared" si="61"/>
        <v>11.248115180699457</v>
      </c>
      <c r="N59" s="10">
        <v>35.409999999999997</v>
      </c>
      <c r="O59" s="11">
        <f t="shared" si="62"/>
        <v>1.4613180515759217</v>
      </c>
      <c r="P59" s="11">
        <f t="shared" si="63"/>
        <v>7.9902409271119135</v>
      </c>
      <c r="Q59" s="11">
        <f t="shared" si="64"/>
        <v>9.4590417310664421</v>
      </c>
      <c r="R59" s="10">
        <v>4.25</v>
      </c>
      <c r="S59" s="11">
        <f t="shared" si="65"/>
        <v>-0.46838407494144141</v>
      </c>
      <c r="T59" s="11">
        <f t="shared" si="66"/>
        <v>3.1553398058252302</v>
      </c>
      <c r="U59" s="12">
        <f t="shared" si="67"/>
        <v>1.1904761904761862</v>
      </c>
    </row>
    <row r="60" spans="1:21" ht="12" customHeight="1" x14ac:dyDescent="0.25">
      <c r="A60" s="9" t="s">
        <v>19</v>
      </c>
      <c r="B60" s="10">
        <v>929.46</v>
      </c>
      <c r="C60" s="10">
        <f t="shared" si="53"/>
        <v>0.16380369420436747</v>
      </c>
      <c r="D60" s="10">
        <f t="shared" si="54"/>
        <v>6.076099609687069</v>
      </c>
      <c r="E60" s="10">
        <f t="shared" si="55"/>
        <v>6.9045236534281074</v>
      </c>
      <c r="F60" s="10">
        <v>431.69</v>
      </c>
      <c r="G60" s="11">
        <f t="shared" si="56"/>
        <v>0.19496344435416813</v>
      </c>
      <c r="H60" s="11">
        <f t="shared" si="57"/>
        <v>1.8425025950740803</v>
      </c>
      <c r="I60" s="11">
        <f t="shared" si="58"/>
        <v>2.2840895628480018</v>
      </c>
      <c r="J60" s="10">
        <v>457.89</v>
      </c>
      <c r="K60" s="11">
        <f t="shared" si="59"/>
        <v>0.10056183459763446</v>
      </c>
      <c r="L60" s="11">
        <f t="shared" si="60"/>
        <v>10.223388378027053</v>
      </c>
      <c r="M60" s="11">
        <f t="shared" si="61"/>
        <v>11.435872475054754</v>
      </c>
      <c r="N60" s="10">
        <v>35.630000000000003</v>
      </c>
      <c r="O60" s="11">
        <f t="shared" si="62"/>
        <v>0.62129341993788501</v>
      </c>
      <c r="P60" s="11">
        <f t="shared" si="63"/>
        <v>8.6611771881671231</v>
      </c>
      <c r="Q60" s="11">
        <f t="shared" si="64"/>
        <v>10.173160173160166</v>
      </c>
      <c r="R60" s="10">
        <v>4.25</v>
      </c>
      <c r="S60" s="11">
        <f t="shared" si="65"/>
        <v>0</v>
      </c>
      <c r="T60" s="11">
        <f t="shared" si="66"/>
        <v>3.1553398058252302</v>
      </c>
      <c r="U60" s="12">
        <f t="shared" si="67"/>
        <v>2.409638554216853</v>
      </c>
    </row>
    <row r="61" spans="1:21" ht="12" customHeight="1" x14ac:dyDescent="0.25">
      <c r="A61" s="9" t="s">
        <v>20</v>
      </c>
      <c r="B61" s="10">
        <v>930.08</v>
      </c>
      <c r="C61" s="10">
        <f t="shared" si="53"/>
        <v>6.6705398833732943E-2</v>
      </c>
      <c r="D61" s="10">
        <f t="shared" si="54"/>
        <v>6.1468580949989748</v>
      </c>
      <c r="E61" s="10">
        <f t="shared" si="55"/>
        <v>6.9623019067553082</v>
      </c>
      <c r="F61" s="10">
        <v>431.37</v>
      </c>
      <c r="G61" s="11">
        <f t="shared" si="56"/>
        <v>-7.4127267251966611E-2</v>
      </c>
      <c r="H61" s="11">
        <f t="shared" si="57"/>
        <v>1.7670095309993306</v>
      </c>
      <c r="I61" s="11">
        <f t="shared" si="58"/>
        <v>2.2906736857081889</v>
      </c>
      <c r="J61" s="10">
        <v>458.95</v>
      </c>
      <c r="K61" s="11">
        <f t="shared" si="59"/>
        <v>0.23149664766646261</v>
      </c>
      <c r="L61" s="11">
        <f t="shared" si="60"/>
        <v>10.478551827066585</v>
      </c>
      <c r="M61" s="11">
        <f t="shared" si="61"/>
        <v>11.544537610888316</v>
      </c>
      <c r="N61" s="10">
        <v>35.43</v>
      </c>
      <c r="O61" s="11">
        <f t="shared" si="62"/>
        <v>-0.56132472635420649</v>
      </c>
      <c r="P61" s="11">
        <f t="shared" si="63"/>
        <v>8.0512351326623932</v>
      </c>
      <c r="Q61" s="11">
        <f t="shared" si="64"/>
        <v>9.6564531104921016</v>
      </c>
      <c r="R61" s="10">
        <v>4.32</v>
      </c>
      <c r="S61" s="11">
        <f t="shared" si="65"/>
        <v>1.6470588235294237</v>
      </c>
      <c r="T61" s="11">
        <f t="shared" si="66"/>
        <v>4.8543689320388328</v>
      </c>
      <c r="U61" s="12">
        <f t="shared" si="67"/>
        <v>6.1425061425061322</v>
      </c>
    </row>
    <row r="62" spans="1:21" ht="12" customHeight="1" x14ac:dyDescent="0.25">
      <c r="A62" s="9" t="s">
        <v>21</v>
      </c>
      <c r="B62" s="10">
        <v>933.37</v>
      </c>
      <c r="C62" s="10">
        <f t="shared" si="53"/>
        <v>0.353733012213997</v>
      </c>
      <c r="D62" s="10">
        <f t="shared" si="54"/>
        <v>6.5223345735089255</v>
      </c>
      <c r="E62" s="10">
        <f t="shared" si="55"/>
        <v>7.1115446408078986</v>
      </c>
      <c r="F62" s="10">
        <v>433.58</v>
      </c>
      <c r="G62" s="11">
        <f t="shared" si="56"/>
        <v>0.51232120917077406</v>
      </c>
      <c r="H62" s="11">
        <f t="shared" si="57"/>
        <v>2.288383504765501</v>
      </c>
      <c r="I62" s="11">
        <f t="shared" si="58"/>
        <v>2.6103419713643383</v>
      </c>
      <c r="J62" s="10">
        <v>459.83</v>
      </c>
      <c r="K62" s="11">
        <f t="shared" si="59"/>
        <v>0.19174201982785632</v>
      </c>
      <c r="L62" s="11">
        <f t="shared" si="60"/>
        <v>10.690385633816369</v>
      </c>
      <c r="M62" s="11">
        <f t="shared" si="61"/>
        <v>11.541540327471189</v>
      </c>
      <c r="N62" s="10">
        <v>35.68</v>
      </c>
      <c r="O62" s="11">
        <f t="shared" si="62"/>
        <v>0.70561670900366469</v>
      </c>
      <c r="P62" s="11">
        <f t="shared" si="63"/>
        <v>8.8136627020433131</v>
      </c>
      <c r="Q62" s="11">
        <f t="shared" si="64"/>
        <v>9.7508458935712241</v>
      </c>
      <c r="R62" s="10">
        <v>4.28</v>
      </c>
      <c r="S62" s="11">
        <f t="shared" si="65"/>
        <v>-0.92592592592593004</v>
      </c>
      <c r="T62" s="11">
        <f t="shared" si="66"/>
        <v>3.8834951456310662</v>
      </c>
      <c r="U62" s="12">
        <f t="shared" si="67"/>
        <v>4.6454767726161528</v>
      </c>
    </row>
    <row r="63" spans="1:21" ht="12" customHeight="1" x14ac:dyDescent="0.25">
      <c r="A63" s="9" t="s">
        <v>22</v>
      </c>
      <c r="B63" s="10">
        <v>934.69</v>
      </c>
      <c r="C63" s="10">
        <f t="shared" si="53"/>
        <v>0.14142301552440006</v>
      </c>
      <c r="D63" s="10">
        <f t="shared" si="54"/>
        <v>6.6729816712697732</v>
      </c>
      <c r="E63" s="10">
        <f t="shared" si="55"/>
        <v>7.0909715857012001</v>
      </c>
      <c r="F63" s="10">
        <v>434.35</v>
      </c>
      <c r="G63" s="11">
        <f t="shared" si="56"/>
        <v>0.1775912173070715</v>
      </c>
      <c r="H63" s="11">
        <f t="shared" si="57"/>
        <v>2.470038690195353</v>
      </c>
      <c r="I63" s="11">
        <f t="shared" si="58"/>
        <v>2.5305101149588172</v>
      </c>
      <c r="J63" s="10">
        <v>460.18</v>
      </c>
      <c r="K63" s="11">
        <f t="shared" si="59"/>
        <v>7.6115086010042354E-2</v>
      </c>
      <c r="L63" s="11">
        <f t="shared" si="60"/>
        <v>10.77463771604641</v>
      </c>
      <c r="M63" s="11">
        <f t="shared" si="61"/>
        <v>11.610196211588363</v>
      </c>
      <c r="N63" s="10">
        <v>35.880000000000003</v>
      </c>
      <c r="O63" s="11">
        <f t="shared" si="62"/>
        <v>0.56053811659193542</v>
      </c>
      <c r="P63" s="11">
        <f t="shared" si="63"/>
        <v>9.4236047575480431</v>
      </c>
      <c r="Q63" s="11">
        <f t="shared" si="64"/>
        <v>9.5572519083969567</v>
      </c>
      <c r="R63" s="10">
        <v>4.28</v>
      </c>
      <c r="S63" s="11">
        <f t="shared" si="65"/>
        <v>0</v>
      </c>
      <c r="T63" s="11">
        <f t="shared" si="66"/>
        <v>3.8834951456310662</v>
      </c>
      <c r="U63" s="12">
        <f t="shared" si="67"/>
        <v>4.1362530413625365</v>
      </c>
    </row>
    <row r="64" spans="1:21" ht="12" customHeight="1" x14ac:dyDescent="0.25">
      <c r="A64" s="13" t="s">
        <v>23</v>
      </c>
      <c r="B64" s="14">
        <v>936.75</v>
      </c>
      <c r="C64" s="14">
        <f t="shared" si="53"/>
        <v>0.22039392739838792</v>
      </c>
      <c r="D64" s="14">
        <f t="shared" si="54"/>
        <v>6.908082445048036</v>
      </c>
      <c r="E64" s="14">
        <f t="shared" si="55"/>
        <v>6.908082445048036</v>
      </c>
      <c r="F64" s="14">
        <v>434.58</v>
      </c>
      <c r="G64" s="15">
        <f t="shared" si="56"/>
        <v>5.2952687924467945E-2</v>
      </c>
      <c r="H64" s="15">
        <f t="shared" si="57"/>
        <v>2.5242993299990468</v>
      </c>
      <c r="I64" s="15">
        <f t="shared" si="58"/>
        <v>2.5242993299990468</v>
      </c>
      <c r="J64" s="14">
        <v>462.05</v>
      </c>
      <c r="K64" s="15">
        <f t="shared" si="59"/>
        <v>0.40636272762832881</v>
      </c>
      <c r="L64" s="15">
        <f t="shared" si="60"/>
        <v>11.224784555389732</v>
      </c>
      <c r="M64" s="15">
        <f t="shared" si="61"/>
        <v>11.224784555389732</v>
      </c>
      <c r="N64" s="14">
        <v>35.82</v>
      </c>
      <c r="O64" s="15">
        <f t="shared" si="62"/>
        <v>-0.16722408026756952</v>
      </c>
      <c r="P64" s="15">
        <f t="shared" si="63"/>
        <v>9.240622140896626</v>
      </c>
      <c r="Q64" s="15">
        <f t="shared" si="64"/>
        <v>9.240622140896626</v>
      </c>
      <c r="R64" s="14">
        <v>4.3</v>
      </c>
      <c r="S64" s="15">
        <f t="shared" si="65"/>
        <v>0.46728971962615162</v>
      </c>
      <c r="T64" s="15">
        <f t="shared" si="66"/>
        <v>4.3689320388349495</v>
      </c>
      <c r="U64" s="16">
        <f t="shared" si="67"/>
        <v>4.3689320388349495</v>
      </c>
    </row>
    <row r="65" spans="1:21" ht="12" customHeight="1" x14ac:dyDescent="0.25">
      <c r="A65" s="5" t="s">
        <v>29</v>
      </c>
      <c r="B65" s="6">
        <v>943.91</v>
      </c>
      <c r="C65" s="6">
        <f>((B65/B64-1)*100)</f>
        <v>0.7643448091806837</v>
      </c>
      <c r="D65" s="6">
        <f>((B65/B$64-1)*100)</f>
        <v>0.7643448091806837</v>
      </c>
      <c r="E65" s="6">
        <f>((B65/B53-1)*100)</f>
        <v>7.3698698698698717</v>
      </c>
      <c r="F65" s="6">
        <v>435.1</v>
      </c>
      <c r="G65" s="7">
        <f>((F65/F64-1)*100)</f>
        <v>0.11965575958396979</v>
      </c>
      <c r="H65" s="7">
        <f>((F65/F$64-1)*100)</f>
        <v>0.11965575958396979</v>
      </c>
      <c r="I65" s="7">
        <f>((F65/F53-1)*100)</f>
        <v>2.4102057148237099</v>
      </c>
      <c r="J65" s="6">
        <v>468.42</v>
      </c>
      <c r="K65" s="7">
        <f>((J65/J64-1)*100)</f>
        <v>1.3786386754680136</v>
      </c>
      <c r="L65" s="7">
        <f>((J65/J$64-1)*100)</f>
        <v>1.3786386754680136</v>
      </c>
      <c r="M65" s="7">
        <f>((J65/J53-1)*100)</f>
        <v>12.314774852539202</v>
      </c>
      <c r="N65" s="6">
        <v>36.1</v>
      </c>
      <c r="O65" s="7">
        <f>((N65/N64-1)*100)</f>
        <v>0.78168620882188566</v>
      </c>
      <c r="P65" s="7">
        <f>((N65/N$64-1)*100)</f>
        <v>0.78168620882188566</v>
      </c>
      <c r="Q65" s="7">
        <f>((N65/N53-1)*100)</f>
        <v>9.2284417549168154</v>
      </c>
      <c r="R65" s="6">
        <v>4.3</v>
      </c>
      <c r="S65" s="7">
        <f>((R65/R64-1)*100)</f>
        <v>0</v>
      </c>
      <c r="T65" s="7">
        <f>((R65/R$64-1)*100)</f>
        <v>0</v>
      </c>
      <c r="U65" s="8">
        <f>((R65/R53-1)*100)</f>
        <v>3.6144578313252795</v>
      </c>
    </row>
    <row r="66" spans="1:21" ht="12" customHeight="1" x14ac:dyDescent="0.25">
      <c r="A66" s="9" t="s">
        <v>25</v>
      </c>
      <c r="B66" s="10">
        <v>946.59</v>
      </c>
      <c r="C66" s="10">
        <f t="shared" ref="C66:C76" si="68">((B66/B65-1)*100)</f>
        <v>0.28392537424120068</v>
      </c>
      <c r="D66" s="10">
        <f t="shared" ref="D66:D76" si="69">((B66/B$64-1)*100)</f>
        <v>1.050440352281834</v>
      </c>
      <c r="E66" s="10">
        <f t="shared" ref="E66:E76" si="70">((B66/B54-1)*100)</f>
        <v>7.0742605056275165</v>
      </c>
      <c r="F66" s="10">
        <v>436.14</v>
      </c>
      <c r="G66" s="11">
        <f t="shared" ref="G66:G76" si="71">((F66/F65-1)*100)</f>
        <v>0.23902551137668926</v>
      </c>
      <c r="H66" s="11">
        <f t="shared" ref="H66:H76" si="72">((F66/F$64-1)*100)</f>
        <v>0.35896727875190937</v>
      </c>
      <c r="I66" s="11">
        <f t="shared" ref="I66:I76" si="73">((F66/F54-1)*100)</f>
        <v>2.3250357788048737</v>
      </c>
      <c r="J66" s="10">
        <v>470.07</v>
      </c>
      <c r="K66" s="11">
        <f t="shared" ref="K66:K88" si="74">((J66/J65-1)*100)</f>
        <v>0.35224798257973422</v>
      </c>
      <c r="L66" s="11">
        <f t="shared" ref="L66:L76" si="75">((J66/J$64-1)*100)</f>
        <v>1.7357428849691603</v>
      </c>
      <c r="M66" s="11">
        <f t="shared" ref="M66:M88" si="76">((J66/J54-1)*100)</f>
        <v>11.777714367242108</v>
      </c>
      <c r="N66" s="10">
        <v>36.020000000000003</v>
      </c>
      <c r="O66" s="11">
        <f t="shared" ref="O66:O88" si="77">((N66/N65-1)*100)</f>
        <v>-0.22160664819944609</v>
      </c>
      <c r="P66" s="11">
        <f t="shared" ref="P66:P76" si="78">((N66/N$64-1)*100)</f>
        <v>0.55834729201564848</v>
      </c>
      <c r="Q66" s="11">
        <f t="shared" ref="Q66:Q88" si="79">((N66/N54-1)*100)</f>
        <v>8.8875453446191308</v>
      </c>
      <c r="R66" s="10">
        <v>4.37</v>
      </c>
      <c r="S66" s="11">
        <f t="shared" ref="S66:S88" si="80">((R66/R65-1)*100)</f>
        <v>1.6279069767441978</v>
      </c>
      <c r="T66" s="11">
        <f t="shared" ref="T66:T76" si="81">((R66/R$64-1)*100)</f>
        <v>1.6279069767441978</v>
      </c>
      <c r="U66" s="12">
        <f t="shared" ref="U66:U88" si="82">((R66/R54-1)*100)</f>
        <v>4.0476190476190554</v>
      </c>
    </row>
    <row r="67" spans="1:21" ht="12" customHeight="1" x14ac:dyDescent="0.25">
      <c r="A67" s="9" t="s">
        <v>14</v>
      </c>
      <c r="B67" s="10">
        <v>954.13</v>
      </c>
      <c r="C67" s="10">
        <f t="shared" si="68"/>
        <v>0.79654338203445363</v>
      </c>
      <c r="D67" s="10">
        <f t="shared" si="69"/>
        <v>1.8553509474246166</v>
      </c>
      <c r="E67" s="10">
        <f t="shared" si="70"/>
        <v>7.1321902965383321</v>
      </c>
      <c r="F67" s="10">
        <v>438.09</v>
      </c>
      <c r="G67" s="11">
        <f t="shared" si="71"/>
        <v>0.44710414087218986</v>
      </c>
      <c r="H67" s="11">
        <f t="shared" si="72"/>
        <v>0.80767637719176832</v>
      </c>
      <c r="I67" s="11">
        <f t="shared" si="73"/>
        <v>2.6404573356449967</v>
      </c>
      <c r="J67" s="10">
        <v>475.1</v>
      </c>
      <c r="K67" s="11">
        <f t="shared" si="74"/>
        <v>1.0700533963026837</v>
      </c>
      <c r="L67" s="11">
        <f t="shared" si="75"/>
        <v>2.8243696569635324</v>
      </c>
      <c r="M67" s="11">
        <f t="shared" si="76"/>
        <v>11.567724967123816</v>
      </c>
      <c r="N67" s="10">
        <v>36.520000000000003</v>
      </c>
      <c r="O67" s="11">
        <f t="shared" si="77"/>
        <v>1.3881177123820088</v>
      </c>
      <c r="P67" s="11">
        <f t="shared" si="78"/>
        <v>1.9542155220547253</v>
      </c>
      <c r="Q67" s="11">
        <f t="shared" si="79"/>
        <v>8.4323040380047676</v>
      </c>
      <c r="R67" s="10">
        <v>4.42</v>
      </c>
      <c r="S67" s="11">
        <f t="shared" si="80"/>
        <v>1.1441647597253857</v>
      </c>
      <c r="T67" s="11">
        <f t="shared" si="81"/>
        <v>2.7906976744185963</v>
      </c>
      <c r="U67" s="12">
        <f t="shared" si="82"/>
        <v>3.5128805620608938</v>
      </c>
    </row>
    <row r="68" spans="1:21" ht="12" customHeight="1" x14ac:dyDescent="0.25">
      <c r="A68" s="9" t="s">
        <v>15</v>
      </c>
      <c r="B68" s="10">
        <v>957.98</v>
      </c>
      <c r="C68" s="10">
        <f t="shared" si="68"/>
        <v>0.40350895580267832</v>
      </c>
      <c r="D68" s="10">
        <f t="shared" si="69"/>
        <v>2.2663464104617059</v>
      </c>
      <c r="E68" s="10">
        <f t="shared" si="70"/>
        <v>7.1290383905706634</v>
      </c>
      <c r="F68" s="10">
        <v>439.99</v>
      </c>
      <c r="G68" s="11">
        <f t="shared" si="71"/>
        <v>0.43370083772742429</v>
      </c>
      <c r="H68" s="11">
        <f t="shared" si="72"/>
        <v>1.2448801141331955</v>
      </c>
      <c r="I68" s="11">
        <f t="shared" si="73"/>
        <v>2.6790506639285061</v>
      </c>
      <c r="J68" s="10">
        <v>476.82</v>
      </c>
      <c r="K68" s="11">
        <f t="shared" si="74"/>
        <v>0.36202904651652101</v>
      </c>
      <c r="L68" s="11">
        <f t="shared" si="75"/>
        <v>3.1966237420192556</v>
      </c>
      <c r="M68" s="11">
        <f t="shared" si="76"/>
        <v>11.508149949720536</v>
      </c>
      <c r="N68" s="10">
        <v>36.74</v>
      </c>
      <c r="O68" s="11">
        <f t="shared" si="77"/>
        <v>0.60240963855422436</v>
      </c>
      <c r="P68" s="11">
        <f t="shared" si="78"/>
        <v>2.5683975432719164</v>
      </c>
      <c r="Q68" s="11">
        <f t="shared" si="79"/>
        <v>8.6339444115907771</v>
      </c>
      <c r="R68" s="10">
        <v>4.43</v>
      </c>
      <c r="S68" s="11">
        <f t="shared" si="80"/>
        <v>0.22624434389140191</v>
      </c>
      <c r="T68" s="11">
        <f t="shared" si="81"/>
        <v>3.0232558139534849</v>
      </c>
      <c r="U68" s="12">
        <f t="shared" si="82"/>
        <v>3.2634032634032639</v>
      </c>
    </row>
    <row r="69" spans="1:21" ht="12" customHeight="1" x14ac:dyDescent="0.25">
      <c r="A69" s="9" t="s">
        <v>16</v>
      </c>
      <c r="B69" s="10">
        <v>971.04</v>
      </c>
      <c r="C69" s="10">
        <f t="shared" si="68"/>
        <v>1.3632852460385259</v>
      </c>
      <c r="D69" s="10">
        <f t="shared" si="69"/>
        <v>3.6605284227381851</v>
      </c>
      <c r="E69" s="10">
        <f t="shared" si="70"/>
        <v>6.3547348360386335</v>
      </c>
      <c r="F69" s="10">
        <v>442.81</v>
      </c>
      <c r="G69" s="11">
        <f t="shared" si="71"/>
        <v>0.64092365735584078</v>
      </c>
      <c r="H69" s="11">
        <f t="shared" si="72"/>
        <v>1.8937825026462463</v>
      </c>
      <c r="I69" s="11">
        <f t="shared" si="73"/>
        <v>3.1469834614488601</v>
      </c>
      <c r="J69" s="10">
        <v>486.93</v>
      </c>
      <c r="K69" s="11">
        <f t="shared" si="74"/>
        <v>2.1202969674090966</v>
      </c>
      <c r="L69" s="11">
        <f t="shared" si="75"/>
        <v>5.3846986256898655</v>
      </c>
      <c r="M69" s="11">
        <f t="shared" si="76"/>
        <v>9.4273899950559468</v>
      </c>
      <c r="N69" s="10">
        <v>36.869999999999997</v>
      </c>
      <c r="O69" s="11">
        <f t="shared" si="77"/>
        <v>0.35383777898747582</v>
      </c>
      <c r="P69" s="11">
        <f t="shared" si="78"/>
        <v>2.9313232830820768</v>
      </c>
      <c r="Q69" s="11">
        <f t="shared" si="79"/>
        <v>6.9315545243619603</v>
      </c>
      <c r="R69" s="10">
        <v>4.43</v>
      </c>
      <c r="S69" s="11">
        <f t="shared" si="80"/>
        <v>0</v>
      </c>
      <c r="T69" s="11">
        <f t="shared" si="81"/>
        <v>3.0232558139534849</v>
      </c>
      <c r="U69" s="12">
        <f t="shared" si="82"/>
        <v>3.9906103286384997</v>
      </c>
    </row>
    <row r="70" spans="1:21" ht="12" customHeight="1" x14ac:dyDescent="0.25">
      <c r="A70" s="9" t="s">
        <v>17</v>
      </c>
      <c r="B70" s="10">
        <v>981.08</v>
      </c>
      <c r="C70" s="10">
        <f t="shared" si="68"/>
        <v>1.0339429889602902</v>
      </c>
      <c r="D70" s="10">
        <f t="shared" si="69"/>
        <v>4.7323191886842864</v>
      </c>
      <c r="E70" s="10">
        <f t="shared" si="70"/>
        <v>6.4759444764002971</v>
      </c>
      <c r="F70" s="10">
        <v>443.07</v>
      </c>
      <c r="G70" s="11">
        <f t="shared" si="71"/>
        <v>5.8715927824581904E-2</v>
      </c>
      <c r="H70" s="11">
        <f t="shared" si="72"/>
        <v>1.9536103824382201</v>
      </c>
      <c r="I70" s="11">
        <f t="shared" si="73"/>
        <v>2.6932437130606113</v>
      </c>
      <c r="J70" s="10">
        <v>496.57</v>
      </c>
      <c r="K70" s="11">
        <f t="shared" si="74"/>
        <v>1.9797506828496791</v>
      </c>
      <c r="L70" s="11">
        <f t="shared" si="75"/>
        <v>7.4710529163510397</v>
      </c>
      <c r="M70" s="11">
        <f t="shared" si="76"/>
        <v>10.15550478049645</v>
      </c>
      <c r="N70" s="10">
        <v>37.06</v>
      </c>
      <c r="O70" s="11">
        <f t="shared" si="77"/>
        <v>0.51532411174397552</v>
      </c>
      <c r="P70" s="11">
        <f t="shared" si="78"/>
        <v>3.4617532104969317</v>
      </c>
      <c r="Q70" s="11">
        <f t="shared" si="79"/>
        <v>6.1891117478510171</v>
      </c>
      <c r="R70" s="10">
        <v>4.3899999999999997</v>
      </c>
      <c r="S70" s="11">
        <f t="shared" si="80"/>
        <v>-0.90293453724604733</v>
      </c>
      <c r="T70" s="11">
        <f t="shared" si="81"/>
        <v>2.0930232558139528</v>
      </c>
      <c r="U70" s="12">
        <f t="shared" si="82"/>
        <v>2.8103044496487151</v>
      </c>
    </row>
    <row r="71" spans="1:21" ht="12" customHeight="1" x14ac:dyDescent="0.25">
      <c r="A71" s="9" t="s">
        <v>18</v>
      </c>
      <c r="B71" s="10">
        <v>994.31</v>
      </c>
      <c r="C71" s="10">
        <f t="shared" si="68"/>
        <v>1.3485138826599075</v>
      </c>
      <c r="D71" s="10">
        <f t="shared" si="69"/>
        <v>6.1446490525753905</v>
      </c>
      <c r="E71" s="10">
        <f t="shared" si="70"/>
        <v>7.1524020949630174</v>
      </c>
      <c r="F71" s="10">
        <v>444.72</v>
      </c>
      <c r="G71" s="11">
        <f t="shared" si="71"/>
        <v>0.37240165210914444</v>
      </c>
      <c r="H71" s="11">
        <f t="shared" si="72"/>
        <v>2.3332873118873554</v>
      </c>
      <c r="I71" s="11">
        <f t="shared" si="73"/>
        <v>3.2192178252292036</v>
      </c>
      <c r="J71" s="10">
        <v>507.08</v>
      </c>
      <c r="K71" s="11">
        <f t="shared" si="74"/>
        <v>2.1165193225527013</v>
      </c>
      <c r="L71" s="11">
        <f t="shared" si="75"/>
        <v>9.7456985174764643</v>
      </c>
      <c r="M71" s="11">
        <f t="shared" si="76"/>
        <v>10.854119756028236</v>
      </c>
      <c r="N71" s="10">
        <v>38.03</v>
      </c>
      <c r="O71" s="11">
        <f t="shared" si="77"/>
        <v>2.6173772261198103</v>
      </c>
      <c r="P71" s="11">
        <f t="shared" si="78"/>
        <v>6.1697375767727491</v>
      </c>
      <c r="Q71" s="11">
        <f t="shared" si="79"/>
        <v>7.3990398192601115</v>
      </c>
      <c r="R71" s="10">
        <v>4.4800000000000004</v>
      </c>
      <c r="S71" s="11">
        <f t="shared" si="80"/>
        <v>2.05011389521641</v>
      </c>
      <c r="T71" s="11">
        <f t="shared" si="81"/>
        <v>4.1860465116279277</v>
      </c>
      <c r="U71" s="12">
        <f t="shared" si="82"/>
        <v>5.4117647058823604</v>
      </c>
    </row>
    <row r="72" spans="1:21" ht="12" customHeight="1" x14ac:dyDescent="0.25">
      <c r="A72" s="9" t="s">
        <v>19</v>
      </c>
      <c r="B72" s="10">
        <v>996.84</v>
      </c>
      <c r="C72" s="10">
        <f t="shared" si="68"/>
        <v>0.25444780802768019</v>
      </c>
      <c r="D72" s="10">
        <f t="shared" si="69"/>
        <v>6.4147317854283514</v>
      </c>
      <c r="E72" s="10">
        <f t="shared" si="70"/>
        <v>7.2493706022851878</v>
      </c>
      <c r="F72" s="10">
        <v>446.16</v>
      </c>
      <c r="G72" s="11">
        <f t="shared" si="71"/>
        <v>0.32379924446843678</v>
      </c>
      <c r="H72" s="11">
        <f t="shared" si="72"/>
        <v>2.6646417230429487</v>
      </c>
      <c r="I72" s="11">
        <f t="shared" si="73"/>
        <v>3.3519423660497205</v>
      </c>
      <c r="J72" s="10">
        <v>507.99</v>
      </c>
      <c r="K72" s="11">
        <f t="shared" si="74"/>
        <v>0.17945886250689824</v>
      </c>
      <c r="L72" s="11">
        <f t="shared" si="75"/>
        <v>9.9426468996861814</v>
      </c>
      <c r="M72" s="11">
        <f t="shared" si="76"/>
        <v>10.941492498198269</v>
      </c>
      <c r="N72" s="10">
        <v>38.17</v>
      </c>
      <c r="O72" s="11">
        <f t="shared" si="77"/>
        <v>0.36813042334999935</v>
      </c>
      <c r="P72" s="11">
        <f t="shared" si="78"/>
        <v>6.5605806811837031</v>
      </c>
      <c r="Q72" s="11">
        <f t="shared" si="79"/>
        <v>7.128824024698277</v>
      </c>
      <c r="R72" s="10">
        <v>4.5199999999999996</v>
      </c>
      <c r="S72" s="11">
        <f t="shared" si="80"/>
        <v>0.89285714285711748</v>
      </c>
      <c r="T72" s="11">
        <f t="shared" si="81"/>
        <v>5.1162790697674376</v>
      </c>
      <c r="U72" s="12">
        <f t="shared" si="82"/>
        <v>6.3529411764705834</v>
      </c>
    </row>
    <row r="73" spans="1:21" ht="12" customHeight="1" x14ac:dyDescent="0.25">
      <c r="A73" s="9" t="s">
        <v>20</v>
      </c>
      <c r="B73" s="10">
        <v>998.34</v>
      </c>
      <c r="C73" s="10">
        <f t="shared" si="68"/>
        <v>0.15047550258817655</v>
      </c>
      <c r="D73" s="10">
        <f t="shared" si="69"/>
        <v>6.5748598879103337</v>
      </c>
      <c r="E73" s="10">
        <f t="shared" si="70"/>
        <v>7.3391536211938835</v>
      </c>
      <c r="F73" s="10">
        <v>447.84</v>
      </c>
      <c r="G73" s="11">
        <f t="shared" si="71"/>
        <v>0.37654653039267405</v>
      </c>
      <c r="H73" s="11">
        <f t="shared" si="72"/>
        <v>3.0512218693911297</v>
      </c>
      <c r="I73" s="11">
        <f t="shared" si="73"/>
        <v>3.8180680158564462</v>
      </c>
      <c r="J73" s="10">
        <v>507.62</v>
      </c>
      <c r="K73" s="11">
        <f t="shared" si="74"/>
        <v>-7.2836079450389057E-2</v>
      </c>
      <c r="L73" s="11">
        <f t="shared" si="75"/>
        <v>9.8625689860404755</v>
      </c>
      <c r="M73" s="11">
        <f t="shared" si="76"/>
        <v>10.604641028434481</v>
      </c>
      <c r="N73" s="10">
        <v>38.270000000000003</v>
      </c>
      <c r="O73" s="11">
        <f t="shared" si="77"/>
        <v>0.26198585276395736</v>
      </c>
      <c r="P73" s="11">
        <f t="shared" si="78"/>
        <v>6.8397543271915273</v>
      </c>
      <c r="Q73" s="11">
        <f t="shared" si="79"/>
        <v>8.0158058142816948</v>
      </c>
      <c r="R73" s="10">
        <v>4.6100000000000003</v>
      </c>
      <c r="S73" s="11">
        <f t="shared" si="80"/>
        <v>1.9911504424778848</v>
      </c>
      <c r="T73" s="11">
        <f t="shared" si="81"/>
        <v>7.2093023255814126</v>
      </c>
      <c r="U73" s="12">
        <f t="shared" si="82"/>
        <v>6.7129629629629539</v>
      </c>
    </row>
    <row r="74" spans="1:21" ht="12" customHeight="1" x14ac:dyDescent="0.25">
      <c r="A74" s="9" t="s">
        <v>21</v>
      </c>
      <c r="B74" s="10">
        <v>1001.47</v>
      </c>
      <c r="C74" s="10">
        <f t="shared" si="68"/>
        <v>0.31352044393693212</v>
      </c>
      <c r="D74" s="10">
        <f t="shared" si="69"/>
        <v>6.9089938617560742</v>
      </c>
      <c r="E74" s="10">
        <f t="shared" si="70"/>
        <v>7.296141937281031</v>
      </c>
      <c r="F74" s="10">
        <v>448.77</v>
      </c>
      <c r="G74" s="11">
        <f t="shared" si="71"/>
        <v>0.2076634512325759</v>
      </c>
      <c r="H74" s="11">
        <f t="shared" si="72"/>
        <v>3.2652215932624573</v>
      </c>
      <c r="I74" s="11">
        <f t="shared" si="73"/>
        <v>3.503390377784954</v>
      </c>
      <c r="J74" s="10">
        <v>509.01</v>
      </c>
      <c r="K74" s="11">
        <f t="shared" si="74"/>
        <v>0.27382687837358421</v>
      </c>
      <c r="L74" s="11">
        <f t="shared" si="75"/>
        <v>10.163402229195961</v>
      </c>
      <c r="M74" s="11">
        <f t="shared" si="76"/>
        <v>10.695256942783192</v>
      </c>
      <c r="N74" s="10">
        <v>38.86</v>
      </c>
      <c r="O74" s="11">
        <f t="shared" si="77"/>
        <v>1.5416775542200112</v>
      </c>
      <c r="P74" s="11">
        <f t="shared" si="78"/>
        <v>8.4868788386376348</v>
      </c>
      <c r="Q74" s="11">
        <f t="shared" si="79"/>
        <v>8.9125560538116488</v>
      </c>
      <c r="R74" s="10">
        <v>4.83</v>
      </c>
      <c r="S74" s="11">
        <f t="shared" si="80"/>
        <v>4.7722342733188761</v>
      </c>
      <c r="T74" s="11">
        <f t="shared" si="81"/>
        <v>12.32558139534885</v>
      </c>
      <c r="U74" s="12">
        <f t="shared" si="82"/>
        <v>12.850467289719614</v>
      </c>
    </row>
    <row r="75" spans="1:21" ht="12" customHeight="1" x14ac:dyDescent="0.25">
      <c r="A75" s="9" t="s">
        <v>22</v>
      </c>
      <c r="B75" s="10">
        <v>1005.16</v>
      </c>
      <c r="C75" s="10">
        <f t="shared" si="68"/>
        <v>0.36845836620167383</v>
      </c>
      <c r="D75" s="10">
        <f t="shared" si="69"/>
        <v>7.3029089938617453</v>
      </c>
      <c r="E75" s="10">
        <f t="shared" si="70"/>
        <v>7.5393980892060286</v>
      </c>
      <c r="F75" s="10">
        <v>449.72</v>
      </c>
      <c r="G75" s="11">
        <f t="shared" si="71"/>
        <v>0.21168972970564415</v>
      </c>
      <c r="H75" s="11">
        <f t="shared" si="72"/>
        <v>3.4838234617331709</v>
      </c>
      <c r="I75" s="11">
        <f t="shared" si="73"/>
        <v>3.5386209278231773</v>
      </c>
      <c r="J75" s="10">
        <v>511.62</v>
      </c>
      <c r="K75" s="11">
        <f t="shared" si="74"/>
        <v>0.51276006365297278</v>
      </c>
      <c r="L75" s="11">
        <f t="shared" si="75"/>
        <v>10.72827616058869</v>
      </c>
      <c r="M75" s="11">
        <f t="shared" si="76"/>
        <v>11.178234603850656</v>
      </c>
      <c r="N75" s="10">
        <v>38.81</v>
      </c>
      <c r="O75" s="11">
        <f t="shared" si="77"/>
        <v>-0.1286670097786824</v>
      </c>
      <c r="P75" s="11">
        <f t="shared" si="78"/>
        <v>8.3472920156337338</v>
      </c>
      <c r="Q75" s="11">
        <f t="shared" si="79"/>
        <v>8.1661092530657786</v>
      </c>
      <c r="R75" s="10">
        <v>5.01</v>
      </c>
      <c r="S75" s="11">
        <f t="shared" si="80"/>
        <v>3.7267080745341463</v>
      </c>
      <c r="T75" s="11">
        <f t="shared" si="81"/>
        <v>16.511627906976734</v>
      </c>
      <c r="U75" s="12">
        <f t="shared" si="82"/>
        <v>17.056074766355135</v>
      </c>
    </row>
    <row r="76" spans="1:21" ht="12" customHeight="1" x14ac:dyDescent="0.25">
      <c r="A76" s="13" t="s">
        <v>23</v>
      </c>
      <c r="B76" s="14">
        <v>1006.13</v>
      </c>
      <c r="C76" s="14">
        <f t="shared" si="68"/>
        <v>9.6502049424973535E-2</v>
      </c>
      <c r="D76" s="14">
        <f t="shared" si="69"/>
        <v>7.4064585001334393</v>
      </c>
      <c r="E76" s="14">
        <f t="shared" si="70"/>
        <v>7.4064585001334393</v>
      </c>
      <c r="F76" s="14">
        <v>450.85</v>
      </c>
      <c r="G76" s="15">
        <f t="shared" si="71"/>
        <v>0.25126745530552608</v>
      </c>
      <c r="H76" s="15">
        <f t="shared" si="72"/>
        <v>3.7438446315983365</v>
      </c>
      <c r="I76" s="15">
        <f t="shared" si="73"/>
        <v>3.7438446315983365</v>
      </c>
      <c r="J76" s="14">
        <v>511.53</v>
      </c>
      <c r="K76" s="15">
        <f t="shared" si="74"/>
        <v>-1.7591180954623642E-2</v>
      </c>
      <c r="L76" s="15">
        <f t="shared" si="75"/>
        <v>10.708797749161336</v>
      </c>
      <c r="M76" s="15">
        <f t="shared" si="76"/>
        <v>10.708797749161336</v>
      </c>
      <c r="N76" s="14">
        <v>38.71</v>
      </c>
      <c r="O76" s="15">
        <f t="shared" si="77"/>
        <v>-0.25766555011594861</v>
      </c>
      <c r="P76" s="15">
        <f t="shared" si="78"/>
        <v>8.0681183696259104</v>
      </c>
      <c r="Q76" s="15">
        <f t="shared" si="79"/>
        <v>8.0681183696259104</v>
      </c>
      <c r="R76" s="14">
        <v>5.05</v>
      </c>
      <c r="S76" s="15">
        <f t="shared" si="80"/>
        <v>0.79840319361277334</v>
      </c>
      <c r="T76" s="15">
        <f t="shared" si="81"/>
        <v>17.441860465116289</v>
      </c>
      <c r="U76" s="16">
        <f t="shared" si="82"/>
        <v>17.441860465116289</v>
      </c>
    </row>
    <row r="77" spans="1:21" ht="12" customHeight="1" x14ac:dyDescent="0.25">
      <c r="A77" s="5" t="s">
        <v>33</v>
      </c>
      <c r="B77" s="6">
        <v>1010.85</v>
      </c>
      <c r="C77" s="6">
        <f>((B77/B76-1)*100)</f>
        <v>0.46912426823570996</v>
      </c>
      <c r="D77" s="6">
        <f>((B77/B$76-1)*100)</f>
        <v>0.46912426823570996</v>
      </c>
      <c r="E77" s="6">
        <f>((B77/B65-1)*100)</f>
        <v>7.0917778178004376</v>
      </c>
      <c r="F77" s="6">
        <v>451.54</v>
      </c>
      <c r="G77" s="7">
        <f>((F77/F76-1)*100)</f>
        <v>0.15304424975046693</v>
      </c>
      <c r="H77" s="7">
        <f>((F77/F$76-1)*100)</f>
        <v>0.15304424975046693</v>
      </c>
      <c r="I77" s="7">
        <f>((F77/F65-1)*100)</f>
        <v>3.7784417375315904</v>
      </c>
      <c r="J77" s="6">
        <v>515.54</v>
      </c>
      <c r="K77" s="7">
        <f t="shared" si="74"/>
        <v>0.78392274157919051</v>
      </c>
      <c r="L77" s="7">
        <f t="shared" ref="L77:L88" si="83">((J77/J$76-1)*100)</f>
        <v>0.78392274157919051</v>
      </c>
      <c r="M77" s="7">
        <f t="shared" si="76"/>
        <v>10.059348447974026</v>
      </c>
      <c r="N77" s="6">
        <v>38.76</v>
      </c>
      <c r="O77" s="7">
        <f t="shared" si="77"/>
        <v>0.12916559028675056</v>
      </c>
      <c r="P77" s="7">
        <f t="shared" ref="P77:P88" si="84">((N77/N$76-1)*100)</f>
        <v>0.12916559028675056</v>
      </c>
      <c r="Q77" s="7">
        <f t="shared" si="79"/>
        <v>7.3684210526315796</v>
      </c>
      <c r="R77" s="6">
        <v>5.01</v>
      </c>
      <c r="S77" s="7">
        <f t="shared" si="80"/>
        <v>-0.79207920792079278</v>
      </c>
      <c r="T77" s="7">
        <f t="shared" ref="T77:T88" si="85">((R77/R$76-1)*100)</f>
        <v>-0.79207920792079278</v>
      </c>
      <c r="U77" s="8">
        <f t="shared" si="82"/>
        <v>16.511627906976734</v>
      </c>
    </row>
    <row r="78" spans="1:21" ht="12" customHeight="1" x14ac:dyDescent="0.25">
      <c r="A78" s="9" t="s">
        <v>25</v>
      </c>
      <c r="B78" s="10">
        <v>1013.5</v>
      </c>
      <c r="C78" s="10">
        <f t="shared" ref="C78:C88" si="86">((B78/B77-1)*100)</f>
        <v>0.26215561161397893</v>
      </c>
      <c r="D78" s="10">
        <f t="shared" ref="D78:D88" si="87">((B78/B$76-1)*100)</f>
        <v>0.73250971544431831</v>
      </c>
      <c r="E78" s="10">
        <f t="shared" ref="E78:E88" si="88">((B78/B66-1)*100)</f>
        <v>7.0685301978681281</v>
      </c>
      <c r="F78" s="10">
        <v>453.26</v>
      </c>
      <c r="G78" s="11">
        <f t="shared" ref="G78:G88" si="89">((F78/F77-1)*100)</f>
        <v>0.38091863400806503</v>
      </c>
      <c r="H78" s="11">
        <f t="shared" ref="H78:H88" si="90">((F78/F$76-1)*100)</f>
        <v>0.53454585782410913</v>
      </c>
      <c r="I78" s="11">
        <f t="shared" ref="I78:I88" si="91">((F78/F66-1)*100)</f>
        <v>3.9253450726830952</v>
      </c>
      <c r="J78" s="10">
        <v>515.92999999999995</v>
      </c>
      <c r="K78" s="11">
        <f t="shared" si="74"/>
        <v>7.5648834232056039E-2</v>
      </c>
      <c r="L78" s="11">
        <f t="shared" si="83"/>
        <v>0.86016460422653207</v>
      </c>
      <c r="M78" s="11">
        <f t="shared" si="76"/>
        <v>9.7559937881592127</v>
      </c>
      <c r="N78" s="10">
        <v>39.29</v>
      </c>
      <c r="O78" s="11">
        <f t="shared" si="77"/>
        <v>1.3673890608875139</v>
      </c>
      <c r="P78" s="11">
        <f t="shared" si="84"/>
        <v>1.4983208473262621</v>
      </c>
      <c r="Q78" s="11">
        <f t="shared" si="79"/>
        <v>9.0782898389783373</v>
      </c>
      <c r="R78" s="10">
        <v>5.0199999999999996</v>
      </c>
      <c r="S78" s="11">
        <f t="shared" si="80"/>
        <v>0.19960079840319889</v>
      </c>
      <c r="T78" s="11">
        <f t="shared" si="85"/>
        <v>-0.59405940594059459</v>
      </c>
      <c r="U78" s="12">
        <f t="shared" si="82"/>
        <v>14.87414187643019</v>
      </c>
    </row>
    <row r="79" spans="1:21" ht="12" customHeight="1" x14ac:dyDescent="0.25">
      <c r="A79" s="9" t="s">
        <v>14</v>
      </c>
      <c r="B79" s="10">
        <v>1020.59</v>
      </c>
      <c r="C79" s="10">
        <f t="shared" si="86"/>
        <v>0.69955599407991453</v>
      </c>
      <c r="D79" s="10">
        <f t="shared" si="87"/>
        <v>1.4371900251458625</v>
      </c>
      <c r="E79" s="10">
        <f t="shared" si="88"/>
        <v>6.9655078448429553</v>
      </c>
      <c r="F79" s="10">
        <v>454.77</v>
      </c>
      <c r="G79" s="11">
        <f t="shared" si="89"/>
        <v>0.33314212593213988</v>
      </c>
      <c r="H79" s="11">
        <f t="shared" si="90"/>
        <v>0.86946878119107396</v>
      </c>
      <c r="I79" s="11">
        <f t="shared" si="91"/>
        <v>3.8074368280490267</v>
      </c>
      <c r="J79" s="10">
        <v>521.47</v>
      </c>
      <c r="K79" s="11">
        <f t="shared" si="74"/>
        <v>1.073789079913956</v>
      </c>
      <c r="L79" s="11">
        <f t="shared" si="83"/>
        <v>1.9431900377299582</v>
      </c>
      <c r="M79" s="11">
        <f t="shared" si="76"/>
        <v>9.7600505156809181</v>
      </c>
      <c r="N79" s="10">
        <v>39.4</v>
      </c>
      <c r="O79" s="11">
        <f t="shared" si="77"/>
        <v>0.27996945787731597</v>
      </c>
      <c r="P79" s="11">
        <f t="shared" si="84"/>
        <v>1.7824851459571134</v>
      </c>
      <c r="Q79" s="11">
        <f t="shared" si="79"/>
        <v>7.8860898138006341</v>
      </c>
      <c r="R79" s="10">
        <v>4.95</v>
      </c>
      <c r="S79" s="11">
        <f t="shared" si="80"/>
        <v>-1.3944223107569598</v>
      </c>
      <c r="T79" s="11">
        <f t="shared" si="85"/>
        <v>-1.9801980198019709</v>
      </c>
      <c r="U79" s="12">
        <f t="shared" si="82"/>
        <v>11.990950226244346</v>
      </c>
    </row>
    <row r="80" spans="1:21" ht="12" customHeight="1" x14ac:dyDescent="0.25">
      <c r="A80" s="9" t="s">
        <v>15</v>
      </c>
      <c r="B80" s="10">
        <v>1023.1</v>
      </c>
      <c r="C80" s="10">
        <f t="shared" si="86"/>
        <v>0.24593617417376645</v>
      </c>
      <c r="D80" s="10">
        <f t="shared" si="87"/>
        <v>1.6866607694830726</v>
      </c>
      <c r="E80" s="10">
        <f t="shared" si="88"/>
        <v>6.7976366938766963</v>
      </c>
      <c r="F80" s="10">
        <v>455.32</v>
      </c>
      <c r="G80" s="11">
        <f t="shared" si="89"/>
        <v>0.12094025551376841</v>
      </c>
      <c r="H80" s="11">
        <f t="shared" si="90"/>
        <v>0.99146057447043745</v>
      </c>
      <c r="I80" s="11">
        <f t="shared" si="91"/>
        <v>3.4841700947748855</v>
      </c>
      <c r="J80" s="10">
        <v>522.69000000000005</v>
      </c>
      <c r="K80" s="11">
        <f t="shared" si="74"/>
        <v>0.23395401461254739</v>
      </c>
      <c r="L80" s="11">
        <f t="shared" si="83"/>
        <v>2.181690223447319</v>
      </c>
      <c r="M80" s="11">
        <f t="shared" si="76"/>
        <v>9.6199823832892939</v>
      </c>
      <c r="N80" s="10">
        <v>40.21</v>
      </c>
      <c r="O80" s="11">
        <f t="shared" si="77"/>
        <v>2.0558375634517789</v>
      </c>
      <c r="P80" s="11">
        <f t="shared" si="84"/>
        <v>3.8749677086024281</v>
      </c>
      <c r="Q80" s="11">
        <f t="shared" si="79"/>
        <v>9.4447468698965586</v>
      </c>
      <c r="R80" s="10">
        <v>4.88</v>
      </c>
      <c r="S80" s="11">
        <f t="shared" si="80"/>
        <v>-1.4141414141414232</v>
      </c>
      <c r="T80" s="11">
        <f t="shared" si="85"/>
        <v>-3.3663366336633693</v>
      </c>
      <c r="U80" s="12">
        <f t="shared" si="82"/>
        <v>10.158013544018063</v>
      </c>
    </row>
    <row r="81" spans="1:21" ht="12" customHeight="1" x14ac:dyDescent="0.25">
      <c r="A81" s="9" t="s">
        <v>16</v>
      </c>
      <c r="B81" s="10">
        <v>1041.82</v>
      </c>
      <c r="C81" s="10">
        <f t="shared" si="86"/>
        <v>1.8297331639135939</v>
      </c>
      <c r="D81" s="10">
        <f t="shared" si="87"/>
        <v>3.5472553248586003</v>
      </c>
      <c r="E81" s="10">
        <f t="shared" si="88"/>
        <v>7.2890921074312054</v>
      </c>
      <c r="F81" s="10">
        <v>456.12</v>
      </c>
      <c r="G81" s="11">
        <f t="shared" si="89"/>
        <v>0.17570060616709515</v>
      </c>
      <c r="H81" s="11">
        <f t="shared" si="90"/>
        <v>1.1689031828767904</v>
      </c>
      <c r="I81" s="11">
        <f t="shared" si="91"/>
        <v>3.0058038436349577</v>
      </c>
      <c r="J81" s="10">
        <v>539.86</v>
      </c>
      <c r="K81" s="11">
        <f t="shared" si="74"/>
        <v>3.2849298819567885</v>
      </c>
      <c r="L81" s="11">
        <f t="shared" si="83"/>
        <v>5.5382870994858724</v>
      </c>
      <c r="M81" s="11">
        <f t="shared" si="76"/>
        <v>10.870145606144632</v>
      </c>
      <c r="N81" s="10">
        <v>40.92</v>
      </c>
      <c r="O81" s="11">
        <f t="shared" si="77"/>
        <v>1.7657299179308694</v>
      </c>
      <c r="P81" s="11">
        <f t="shared" si="84"/>
        <v>5.7091190906742417</v>
      </c>
      <c r="Q81" s="11">
        <f t="shared" si="79"/>
        <v>10.984540276647703</v>
      </c>
      <c r="R81" s="10">
        <v>4.91</v>
      </c>
      <c r="S81" s="11">
        <f t="shared" si="80"/>
        <v>0.6147540983606703</v>
      </c>
      <c r="T81" s="11">
        <f t="shared" si="85"/>
        <v>-2.7722772277227636</v>
      </c>
      <c r="U81" s="12">
        <f t="shared" si="82"/>
        <v>10.835214446952612</v>
      </c>
    </row>
    <row r="82" spans="1:21" ht="12" customHeight="1" x14ac:dyDescent="0.25">
      <c r="A82" s="9" t="s">
        <v>17</v>
      </c>
      <c r="B82" s="10">
        <v>1057.25</v>
      </c>
      <c r="C82" s="10">
        <f t="shared" si="86"/>
        <v>1.4810619876754139</v>
      </c>
      <c r="D82" s="10">
        <f t="shared" si="87"/>
        <v>5.0808543627563152</v>
      </c>
      <c r="E82" s="10">
        <f t="shared" si="88"/>
        <v>7.7638928527744788</v>
      </c>
      <c r="F82" s="10">
        <v>458.59</v>
      </c>
      <c r="G82" s="11">
        <f t="shared" si="89"/>
        <v>0.54152416030868178</v>
      </c>
      <c r="H82" s="11">
        <f t="shared" si="90"/>
        <v>1.7167572363313566</v>
      </c>
      <c r="I82" s="11">
        <f t="shared" si="91"/>
        <v>3.502832509535736</v>
      </c>
      <c r="J82" s="10">
        <v>552.07000000000005</v>
      </c>
      <c r="K82" s="11">
        <f t="shared" si="74"/>
        <v>2.2616974771237031</v>
      </c>
      <c r="L82" s="11">
        <f t="shared" si="83"/>
        <v>7.9252438762145161</v>
      </c>
      <c r="M82" s="11">
        <f t="shared" si="76"/>
        <v>11.176671969712238</v>
      </c>
      <c r="N82" s="10">
        <v>41.85</v>
      </c>
      <c r="O82" s="11">
        <f t="shared" si="77"/>
        <v>2.2727272727272707</v>
      </c>
      <c r="P82" s="11">
        <f t="shared" si="84"/>
        <v>8.1115990700077578</v>
      </c>
      <c r="Q82" s="11">
        <f t="shared" si="79"/>
        <v>12.9249865083648</v>
      </c>
      <c r="R82" s="10">
        <v>4.74</v>
      </c>
      <c r="S82" s="11">
        <f t="shared" si="80"/>
        <v>-3.4623217922606919</v>
      </c>
      <c r="T82" s="11">
        <f t="shared" si="85"/>
        <v>-6.1386138613861334</v>
      </c>
      <c r="U82" s="12">
        <f t="shared" si="82"/>
        <v>7.9726651480637845</v>
      </c>
    </row>
    <row r="83" spans="1:21" ht="12" customHeight="1" x14ac:dyDescent="0.25">
      <c r="A83" s="9" t="s">
        <v>18</v>
      </c>
      <c r="B83" s="10">
        <v>1064.08</v>
      </c>
      <c r="C83" s="10">
        <f t="shared" si="86"/>
        <v>0.64601560652635115</v>
      </c>
      <c r="D83" s="10">
        <f t="shared" si="87"/>
        <v>5.7596930814109548</v>
      </c>
      <c r="E83" s="10">
        <f t="shared" si="88"/>
        <v>7.0169263107079161</v>
      </c>
      <c r="F83" s="10">
        <v>458.98</v>
      </c>
      <c r="G83" s="11">
        <f t="shared" si="89"/>
        <v>8.5043284851393786E-2</v>
      </c>
      <c r="H83" s="11">
        <f t="shared" si="90"/>
        <v>1.8032605079294717</v>
      </c>
      <c r="I83" s="11">
        <f t="shared" si="91"/>
        <v>3.2065119625831917</v>
      </c>
      <c r="J83" s="10">
        <v>557.95000000000005</v>
      </c>
      <c r="K83" s="11">
        <f t="shared" si="74"/>
        <v>1.0650823265165643</v>
      </c>
      <c r="L83" s="11">
        <f t="shared" si="83"/>
        <v>9.07473657458997</v>
      </c>
      <c r="M83" s="11">
        <f t="shared" si="76"/>
        <v>10.031947621677073</v>
      </c>
      <c r="N83" s="10">
        <v>42.36</v>
      </c>
      <c r="O83" s="11">
        <f t="shared" si="77"/>
        <v>1.2186379928315283</v>
      </c>
      <c r="P83" s="11">
        <f t="shared" si="84"/>
        <v>9.4290880909325701</v>
      </c>
      <c r="Q83" s="11">
        <f t="shared" si="79"/>
        <v>11.385748093610303</v>
      </c>
      <c r="R83" s="10">
        <v>4.79</v>
      </c>
      <c r="S83" s="11">
        <f t="shared" si="80"/>
        <v>1.0548523206751037</v>
      </c>
      <c r="T83" s="11">
        <f t="shared" si="85"/>
        <v>-5.1485148514851424</v>
      </c>
      <c r="U83" s="12">
        <f t="shared" si="82"/>
        <v>6.9196428571428381</v>
      </c>
    </row>
    <row r="84" spans="1:21" ht="12" customHeight="1" x14ac:dyDescent="0.25">
      <c r="A84" s="9" t="s">
        <v>19</v>
      </c>
      <c r="B84" s="10">
        <v>1067.9100000000001</v>
      </c>
      <c r="C84" s="10">
        <f t="shared" si="86"/>
        <v>0.35993534320728493</v>
      </c>
      <c r="D84" s="10">
        <f t="shared" si="87"/>
        <v>6.1403595956784907</v>
      </c>
      <c r="E84" s="10">
        <f t="shared" si="88"/>
        <v>7.1295293126279136</v>
      </c>
      <c r="F84" s="10">
        <v>461.35</v>
      </c>
      <c r="G84" s="11">
        <f t="shared" si="89"/>
        <v>0.51636236873067176</v>
      </c>
      <c r="H84" s="11">
        <f t="shared" si="90"/>
        <v>2.3289342353332687</v>
      </c>
      <c r="I84" s="11">
        <f t="shared" si="91"/>
        <v>3.4046082123005084</v>
      </c>
      <c r="J84" s="10">
        <v>558.74</v>
      </c>
      <c r="K84" s="11">
        <f t="shared" si="74"/>
        <v>0.14158974818532233</v>
      </c>
      <c r="L84" s="11">
        <f t="shared" si="83"/>
        <v>9.2291752194397336</v>
      </c>
      <c r="M84" s="11">
        <f t="shared" si="76"/>
        <v>9.9903541408295382</v>
      </c>
      <c r="N84" s="10">
        <v>43.01</v>
      </c>
      <c r="O84" s="11">
        <f t="shared" si="77"/>
        <v>1.5344664778092598</v>
      </c>
      <c r="P84" s="11">
        <f t="shared" si="84"/>
        <v>11.108240764660282</v>
      </c>
      <c r="Q84" s="11">
        <f t="shared" si="79"/>
        <v>12.680115273775217</v>
      </c>
      <c r="R84" s="10">
        <v>4.8099999999999996</v>
      </c>
      <c r="S84" s="11">
        <f t="shared" si="80"/>
        <v>0.41753653444676075</v>
      </c>
      <c r="T84" s="11">
        <f t="shared" si="85"/>
        <v>-4.7524752475247567</v>
      </c>
      <c r="U84" s="12">
        <f t="shared" si="82"/>
        <v>6.4159292035398163</v>
      </c>
    </row>
    <row r="85" spans="1:21" ht="12" customHeight="1" x14ac:dyDescent="0.25">
      <c r="A85" s="9" t="s">
        <v>20</v>
      </c>
      <c r="B85" s="10">
        <v>1070.1500000000001</v>
      </c>
      <c r="C85" s="10">
        <f t="shared" si="86"/>
        <v>0.20975550374096041</v>
      </c>
      <c r="D85" s="10">
        <f t="shared" si="87"/>
        <v>6.3629948416208837</v>
      </c>
      <c r="E85" s="10">
        <f t="shared" si="88"/>
        <v>7.1929402808662335</v>
      </c>
      <c r="F85" s="10">
        <v>462.25</v>
      </c>
      <c r="G85" s="11">
        <f t="shared" si="89"/>
        <v>0.19507965752680878</v>
      </c>
      <c r="H85" s="11">
        <f t="shared" si="90"/>
        <v>2.5285571697903908</v>
      </c>
      <c r="I85" s="11">
        <f t="shared" si="91"/>
        <v>3.2176670239371319</v>
      </c>
      <c r="J85" s="10">
        <v>560.08000000000004</v>
      </c>
      <c r="K85" s="11">
        <f t="shared" si="74"/>
        <v>0.23982532125854661</v>
      </c>
      <c r="L85" s="11">
        <f t="shared" si="83"/>
        <v>9.4911344398178166</v>
      </c>
      <c r="M85" s="11">
        <f t="shared" si="76"/>
        <v>10.334502186675088</v>
      </c>
      <c r="N85" s="10">
        <v>42.82</v>
      </c>
      <c r="O85" s="11">
        <f t="shared" si="77"/>
        <v>-0.4417577307602838</v>
      </c>
      <c r="P85" s="11">
        <f t="shared" si="84"/>
        <v>10.617411521570652</v>
      </c>
      <c r="Q85" s="11">
        <f t="shared" si="79"/>
        <v>11.889208257120455</v>
      </c>
      <c r="R85" s="10">
        <v>5</v>
      </c>
      <c r="S85" s="11">
        <f t="shared" si="80"/>
        <v>3.9501039501039559</v>
      </c>
      <c r="T85" s="11">
        <f t="shared" si="85"/>
        <v>-0.99009900990099098</v>
      </c>
      <c r="U85" s="12">
        <f t="shared" si="82"/>
        <v>8.4598698481561652</v>
      </c>
    </row>
    <row r="86" spans="1:21" ht="12" customHeight="1" x14ac:dyDescent="0.25">
      <c r="A86" s="9" t="s">
        <v>21</v>
      </c>
      <c r="B86" s="10">
        <v>1074.5</v>
      </c>
      <c r="C86" s="10">
        <f t="shared" si="86"/>
        <v>0.40648507218612462</v>
      </c>
      <c r="D86" s="10">
        <f t="shared" si="87"/>
        <v>6.795344537982162</v>
      </c>
      <c r="E86" s="10">
        <f t="shared" si="88"/>
        <v>7.2922803478886022</v>
      </c>
      <c r="F86" s="10">
        <v>464.43</v>
      </c>
      <c r="G86" s="11">
        <f t="shared" si="89"/>
        <v>0.47160627366142904</v>
      </c>
      <c r="H86" s="11">
        <f t="shared" si="90"/>
        <v>3.0120882776976776</v>
      </c>
      <c r="I86" s="11">
        <f t="shared" si="91"/>
        <v>3.4895380707266499</v>
      </c>
      <c r="J86" s="10">
        <v>562.13</v>
      </c>
      <c r="K86" s="11">
        <f t="shared" si="74"/>
        <v>0.36601914012284187</v>
      </c>
      <c r="L86" s="11">
        <f t="shared" si="83"/>
        <v>9.8918929486051752</v>
      </c>
      <c r="M86" s="11">
        <f t="shared" si="76"/>
        <v>10.435944284002275</v>
      </c>
      <c r="N86" s="10">
        <v>42.94</v>
      </c>
      <c r="O86" s="11">
        <f t="shared" si="77"/>
        <v>0.28024287716019725</v>
      </c>
      <c r="P86" s="11">
        <f t="shared" si="84"/>
        <v>10.927408938258832</v>
      </c>
      <c r="Q86" s="11">
        <f t="shared" si="79"/>
        <v>10.499227997941318</v>
      </c>
      <c r="R86" s="10">
        <v>5</v>
      </c>
      <c r="S86" s="11">
        <f t="shared" si="80"/>
        <v>0</v>
      </c>
      <c r="T86" s="11">
        <f t="shared" si="85"/>
        <v>-0.99009900990099098</v>
      </c>
      <c r="U86" s="12">
        <f t="shared" si="82"/>
        <v>3.5196687370600444</v>
      </c>
    </row>
    <row r="87" spans="1:21" ht="12" customHeight="1" x14ac:dyDescent="0.25">
      <c r="A87" s="9" t="s">
        <v>22</v>
      </c>
      <c r="B87" s="10">
        <v>1078.31</v>
      </c>
      <c r="C87" s="10">
        <f t="shared" si="86"/>
        <v>0.35458352722195219</v>
      </c>
      <c r="D87" s="10">
        <f t="shared" si="87"/>
        <v>7.1740232375537838</v>
      </c>
      <c r="E87" s="10">
        <f t="shared" si="88"/>
        <v>7.2774483664292289</v>
      </c>
      <c r="F87" s="10">
        <v>464.47</v>
      </c>
      <c r="G87" s="11">
        <f t="shared" si="89"/>
        <v>8.6127080507258924E-3</v>
      </c>
      <c r="H87" s="11">
        <f t="shared" si="90"/>
        <v>3.0209604081179897</v>
      </c>
      <c r="I87" s="11">
        <f t="shared" si="91"/>
        <v>3.2798185537667779</v>
      </c>
      <c r="J87" s="10">
        <v>566.77</v>
      </c>
      <c r="K87" s="11">
        <f t="shared" si="74"/>
        <v>0.82543183961005795</v>
      </c>
      <c r="L87" s="11">
        <f t="shared" si="83"/>
        <v>10.798975622153151</v>
      </c>
      <c r="M87" s="11">
        <f t="shared" si="76"/>
        <v>10.779484773855597</v>
      </c>
      <c r="N87" s="10">
        <v>42.34</v>
      </c>
      <c r="O87" s="11">
        <f t="shared" si="77"/>
        <v>-1.3972985561248152</v>
      </c>
      <c r="P87" s="11">
        <f t="shared" si="84"/>
        <v>9.3774218548178911</v>
      </c>
      <c r="Q87" s="11">
        <f t="shared" si="79"/>
        <v>9.0955939190930266</v>
      </c>
      <c r="R87" s="10">
        <v>4.7300000000000004</v>
      </c>
      <c r="S87" s="11">
        <f t="shared" si="80"/>
        <v>-5.3999999999999932</v>
      </c>
      <c r="T87" s="11">
        <f t="shared" si="85"/>
        <v>-6.3366336633663201</v>
      </c>
      <c r="U87" s="12">
        <f t="shared" si="82"/>
        <v>-5.5888223552894134</v>
      </c>
    </row>
    <row r="88" spans="1:21" ht="12" customHeight="1" x14ac:dyDescent="0.25">
      <c r="A88" s="13" t="s">
        <v>23</v>
      </c>
      <c r="B88" s="14">
        <v>1080.43</v>
      </c>
      <c r="C88" s="14">
        <f t="shared" si="86"/>
        <v>0.19660394506220147</v>
      </c>
      <c r="D88" s="14">
        <f t="shared" si="87"/>
        <v>7.3847315953206927</v>
      </c>
      <c r="E88" s="14">
        <f t="shared" si="88"/>
        <v>7.3847315953206927</v>
      </c>
      <c r="F88" s="14">
        <v>465.61</v>
      </c>
      <c r="G88" s="15">
        <f t="shared" si="89"/>
        <v>0.2454410403255336</v>
      </c>
      <c r="H88" s="15">
        <f t="shared" si="90"/>
        <v>3.2738161250970288</v>
      </c>
      <c r="I88" s="15">
        <f t="shared" si="91"/>
        <v>3.2738161250970288</v>
      </c>
      <c r="J88" s="14">
        <v>567.65</v>
      </c>
      <c r="K88" s="15">
        <f t="shared" si="74"/>
        <v>0.15526580447093874</v>
      </c>
      <c r="L88" s="15">
        <f t="shared" si="83"/>
        <v>10.971008542998462</v>
      </c>
      <c r="M88" s="15">
        <f t="shared" si="76"/>
        <v>10.971008542998462</v>
      </c>
      <c r="N88" s="14">
        <v>42.21</v>
      </c>
      <c r="O88" s="15">
        <f t="shared" si="77"/>
        <v>-0.30703826169108384</v>
      </c>
      <c r="P88" s="15">
        <f t="shared" si="84"/>
        <v>9.0415913200723388</v>
      </c>
      <c r="Q88" s="15">
        <f t="shared" si="79"/>
        <v>9.0415913200723388</v>
      </c>
      <c r="R88" s="14">
        <v>4.95</v>
      </c>
      <c r="S88" s="15">
        <f t="shared" si="80"/>
        <v>4.6511627906976605</v>
      </c>
      <c r="T88" s="15">
        <f t="shared" si="85"/>
        <v>-1.9801980198019709</v>
      </c>
      <c r="U88" s="16">
        <f t="shared" si="82"/>
        <v>-1.9801980198019709</v>
      </c>
    </row>
    <row r="89" spans="1:21" ht="12" customHeight="1" x14ac:dyDescent="0.25">
      <c r="A89" s="5" t="s">
        <v>34</v>
      </c>
      <c r="B89" s="6">
        <v>1089</v>
      </c>
      <c r="C89" s="6">
        <f>((B89/B88-1)*100)</f>
        <v>0.79320270632987633</v>
      </c>
      <c r="D89" s="6">
        <f t="shared" ref="D89:D93" si="92">((B89/B$88-1)*100)</f>
        <v>0.79320270632987633</v>
      </c>
      <c r="E89" s="6">
        <f>((B89/B77-1)*100)</f>
        <v>7.7311173764653462</v>
      </c>
      <c r="F89" s="6">
        <v>468.18</v>
      </c>
      <c r="G89" s="7">
        <f>((F89/F88-1)*100)</f>
        <v>0.5519640901183287</v>
      </c>
      <c r="H89" s="7">
        <f t="shared" ref="H89:H93" si="93">((F89/F$88-1)*100)</f>
        <v>0.5519640901183287</v>
      </c>
      <c r="I89" s="7">
        <f>((F89/F77-1)*100)</f>
        <v>3.6851663197059015</v>
      </c>
      <c r="J89" s="6">
        <v>573.13</v>
      </c>
      <c r="K89" s="7">
        <f t="shared" ref="K89:K100" si="94">((J89/J88-1)*100)</f>
        <v>0.96538359904871918</v>
      </c>
      <c r="L89" s="7">
        <f t="shared" ref="L89:L94" si="95">((J89/J$88-1)*100)</f>
        <v>0.96538359904871918</v>
      </c>
      <c r="M89" s="7">
        <f t="shared" ref="M89:M100" si="96">((J89/J77-1)*100)</f>
        <v>11.170811188268615</v>
      </c>
      <c r="N89" s="6">
        <v>42.57</v>
      </c>
      <c r="O89" s="7">
        <f t="shared" ref="O89:O100" si="97">((N89/N88-1)*100)</f>
        <v>0.85287846481876262</v>
      </c>
      <c r="P89" s="7">
        <f t="shared" ref="P89:P94" si="98">((N89/N$88-1)*100)</f>
        <v>0.85287846481876262</v>
      </c>
      <c r="Q89" s="7">
        <f t="shared" ref="Q89:Q100" si="99">((N89/N77-1)*100)</f>
        <v>9.8297213622291046</v>
      </c>
      <c r="R89" s="6">
        <v>5.1100000000000003</v>
      </c>
      <c r="S89" s="7">
        <f t="shared" ref="S89:S100" si="100">((R89/R88-1)*100)</f>
        <v>3.2323232323232309</v>
      </c>
      <c r="T89" s="7">
        <f t="shared" ref="T89:T100" si="101">((R89/R$88-1)*100)</f>
        <v>3.2323232323232309</v>
      </c>
      <c r="U89" s="8">
        <f t="shared" ref="U89:U100" si="102">((R89/R77-1)*100)</f>
        <v>1.9960079840319445</v>
      </c>
    </row>
    <row r="90" spans="1:21" ht="12" customHeight="1" x14ac:dyDescent="0.25">
      <c r="A90" s="9" t="s">
        <v>25</v>
      </c>
      <c r="B90" s="10">
        <v>1092.3499999999999</v>
      </c>
      <c r="C90" s="10">
        <f t="shared" ref="C90:C100" si="103">((B90/B89-1)*100)</f>
        <v>0.3076216712580182</v>
      </c>
      <c r="D90" s="10">
        <f t="shared" si="92"/>
        <v>1.1032644410095882</v>
      </c>
      <c r="E90" s="10">
        <f t="shared" ref="E90:E100" si="104">((B90/B78-1)*100)</f>
        <v>7.7799703996053182</v>
      </c>
      <c r="F90" s="10">
        <v>470.35</v>
      </c>
      <c r="G90" s="11">
        <f t="shared" ref="G90:G100" si="105">((F90/F89-1)*100)</f>
        <v>0.46349694561920174</v>
      </c>
      <c r="H90" s="11">
        <f t="shared" si="93"/>
        <v>1.0180193724361519</v>
      </c>
      <c r="I90" s="11">
        <f t="shared" ref="I90:I100" si="106">((F90/F78-1)*100)</f>
        <v>3.7704628689935182</v>
      </c>
      <c r="J90" s="10">
        <v>573.76</v>
      </c>
      <c r="K90" s="11">
        <f t="shared" si="94"/>
        <v>0.10992270514542657</v>
      </c>
      <c r="L90" s="11">
        <f t="shared" si="95"/>
        <v>1.0763674799612488</v>
      </c>
      <c r="M90" s="11">
        <f t="shared" si="96"/>
        <v>11.208884926249695</v>
      </c>
      <c r="N90" s="10">
        <v>43.09</v>
      </c>
      <c r="O90" s="11">
        <f t="shared" si="97"/>
        <v>1.2215175005872769</v>
      </c>
      <c r="P90" s="11">
        <f t="shared" si="98"/>
        <v>2.0848140251125358</v>
      </c>
      <c r="Q90" s="11">
        <f t="shared" si="99"/>
        <v>9.6716721812166071</v>
      </c>
      <c r="R90" s="10">
        <v>5.15</v>
      </c>
      <c r="S90" s="11">
        <f t="shared" si="100"/>
        <v>0.78277886497064575</v>
      </c>
      <c r="T90" s="11">
        <f t="shared" si="101"/>
        <v>4.0404040404040442</v>
      </c>
      <c r="U90" s="12">
        <f t="shared" si="102"/>
        <v>2.5896414342629681</v>
      </c>
    </row>
    <row r="91" spans="1:21" ht="12" customHeight="1" x14ac:dyDescent="0.25">
      <c r="A91" s="9" t="s">
        <v>14</v>
      </c>
      <c r="B91" s="10">
        <v>1098.3</v>
      </c>
      <c r="C91" s="10">
        <f t="shared" si="103"/>
        <v>0.54469721243191049</v>
      </c>
      <c r="D91" s="10">
        <f t="shared" si="92"/>
        <v>1.6539711040974403</v>
      </c>
      <c r="E91" s="10">
        <f t="shared" si="104"/>
        <v>7.6142231454354725</v>
      </c>
      <c r="F91" s="10">
        <v>472.04</v>
      </c>
      <c r="G91" s="11">
        <f t="shared" si="105"/>
        <v>0.35930689911767288</v>
      </c>
      <c r="H91" s="11">
        <f t="shared" si="93"/>
        <v>1.3809840853933553</v>
      </c>
      <c r="I91" s="11">
        <f t="shared" si="106"/>
        <v>3.7975240231325813</v>
      </c>
      <c r="J91" s="10">
        <v>577.51</v>
      </c>
      <c r="K91" s="11">
        <f t="shared" si="94"/>
        <v>0.65358337981036296</v>
      </c>
      <c r="L91" s="11">
        <f t="shared" si="95"/>
        <v>1.7369858187263221</v>
      </c>
      <c r="M91" s="11">
        <f t="shared" si="96"/>
        <v>10.74654342531689</v>
      </c>
      <c r="N91" s="10">
        <v>43.6</v>
      </c>
      <c r="O91" s="11">
        <f t="shared" si="97"/>
        <v>1.1835692736133607</v>
      </c>
      <c r="P91" s="11">
        <f t="shared" si="98"/>
        <v>3.2930585169391069</v>
      </c>
      <c r="Q91" s="11">
        <f t="shared" si="99"/>
        <v>10.659898477157359</v>
      </c>
      <c r="R91" s="10">
        <v>5.16</v>
      </c>
      <c r="S91" s="11">
        <f t="shared" si="100"/>
        <v>0.19417475728153999</v>
      </c>
      <c r="T91" s="11">
        <f t="shared" si="101"/>
        <v>4.2424242424242475</v>
      </c>
      <c r="U91" s="12">
        <f t="shared" si="102"/>
        <v>4.2424242424242475</v>
      </c>
    </row>
    <row r="92" spans="1:21" x14ac:dyDescent="0.25">
      <c r="A92" s="9" t="s">
        <v>15</v>
      </c>
      <c r="B92" s="10">
        <v>1103.24</v>
      </c>
      <c r="C92" s="10">
        <f t="shared" si="103"/>
        <v>0.44978603296004227</v>
      </c>
      <c r="D92" s="10">
        <f t="shared" si="92"/>
        <v>2.1111964680728956</v>
      </c>
      <c r="E92" s="10">
        <f t="shared" si="104"/>
        <v>7.8330563972241141</v>
      </c>
      <c r="F92" s="10">
        <v>473.63</v>
      </c>
      <c r="G92" s="11">
        <f t="shared" si="105"/>
        <v>0.33683586136767918</v>
      </c>
      <c r="H92" s="11">
        <f t="shared" si="93"/>
        <v>1.7224715964004211</v>
      </c>
      <c r="I92" s="11">
        <f t="shared" si="106"/>
        <v>4.0213476236492962</v>
      </c>
      <c r="J92" s="10">
        <v>580.37</v>
      </c>
      <c r="K92" s="11">
        <f t="shared" si="94"/>
        <v>0.49522951983516084</v>
      </c>
      <c r="L92" s="11">
        <f t="shared" si="95"/>
        <v>2.2408174050911667</v>
      </c>
      <c r="M92" s="11">
        <f t="shared" si="96"/>
        <v>11.035221641890969</v>
      </c>
      <c r="N92" s="10">
        <v>44.1</v>
      </c>
      <c r="O92" s="11">
        <f t="shared" si="97"/>
        <v>1.1467889908256979</v>
      </c>
      <c r="P92" s="11">
        <f t="shared" si="98"/>
        <v>4.4776119402984982</v>
      </c>
      <c r="Q92" s="11">
        <f t="shared" si="99"/>
        <v>9.6742103954240211</v>
      </c>
      <c r="R92" s="10">
        <v>5.15</v>
      </c>
      <c r="S92" s="11">
        <f t="shared" si="100"/>
        <v>-0.19379844961240345</v>
      </c>
      <c r="T92" s="11">
        <f t="shared" si="101"/>
        <v>4.0404040404040442</v>
      </c>
      <c r="U92" s="12">
        <f t="shared" si="102"/>
        <v>5.5327868852459217</v>
      </c>
    </row>
    <row r="93" spans="1:21" x14ac:dyDescent="0.25">
      <c r="A93" s="9" t="s">
        <v>16</v>
      </c>
      <c r="B93" s="10">
        <v>1112.9000000000001</v>
      </c>
      <c r="C93" s="10">
        <f t="shared" si="103"/>
        <v>0.87560277002285414</v>
      </c>
      <c r="D93" s="10">
        <f t="shared" si="92"/>
        <v>3.0052849328508158</v>
      </c>
      <c r="E93" s="10">
        <f t="shared" si="104"/>
        <v>6.8226757021366602</v>
      </c>
      <c r="F93" s="10">
        <v>475.81</v>
      </c>
      <c r="G93" s="11">
        <f t="shared" si="105"/>
        <v>0.4602748981272331</v>
      </c>
      <c r="H93" s="11">
        <f t="shared" si="93"/>
        <v>2.1906745989132448</v>
      </c>
      <c r="I93" s="11">
        <f t="shared" si="106"/>
        <v>4.3168464439182763</v>
      </c>
      <c r="J93" s="10">
        <v>587.69000000000005</v>
      </c>
      <c r="K93" s="11">
        <f t="shared" si="94"/>
        <v>1.2612643658356015</v>
      </c>
      <c r="L93" s="11">
        <f t="shared" si="95"/>
        <v>3.530344402360619</v>
      </c>
      <c r="M93" s="11">
        <f t="shared" si="96"/>
        <v>8.8597043677990595</v>
      </c>
      <c r="N93" s="10">
        <v>44.17</v>
      </c>
      <c r="O93" s="11">
        <f t="shared" si="97"/>
        <v>0.15873015873015817</v>
      </c>
      <c r="P93" s="11">
        <f t="shared" si="98"/>
        <v>4.6434494195688236</v>
      </c>
      <c r="Q93" s="11">
        <f t="shared" si="99"/>
        <v>7.9423264907135804</v>
      </c>
      <c r="R93" s="10">
        <v>5.22</v>
      </c>
      <c r="S93" s="11">
        <f t="shared" si="100"/>
        <v>1.3592233009708687</v>
      </c>
      <c r="T93" s="11">
        <f t="shared" si="101"/>
        <v>5.4545454545454453</v>
      </c>
      <c r="U93" s="12">
        <f t="shared" si="102"/>
        <v>6.313645621181263</v>
      </c>
    </row>
    <row r="94" spans="1:21" x14ac:dyDescent="0.25">
      <c r="A94" s="9" t="s">
        <v>17</v>
      </c>
      <c r="B94" s="10">
        <v>1126.52</v>
      </c>
      <c r="C94" s="10">
        <f>((B94/B93-1)*100)</f>
        <v>1.2238296342887756</v>
      </c>
      <c r="D94" s="10">
        <f>((B94/B$88-1)*100)</f>
        <v>4.2658941347426316</v>
      </c>
      <c r="E94" s="10">
        <f>((B94/B82-1)*100)</f>
        <v>6.5519035232915579</v>
      </c>
      <c r="F94" s="10">
        <v>477.29</v>
      </c>
      <c r="G94" s="11">
        <f>((F94/F93-1)*100)</f>
        <v>0.31104852777370517</v>
      </c>
      <c r="H94" s="11">
        <f>((F94/F$88-1)*100)</f>
        <v>2.5085371877751728</v>
      </c>
      <c r="I94" s="11">
        <f>((F94/F82-1)*100)</f>
        <v>4.0777164787719089</v>
      </c>
      <c r="J94" s="10">
        <v>599.28</v>
      </c>
      <c r="K94" s="11">
        <f>((J94/J93-1)*100)</f>
        <v>1.9721281628069187</v>
      </c>
      <c r="L94" s="11">
        <f t="shared" si="95"/>
        <v>5.5720954813705648</v>
      </c>
      <c r="M94" s="11">
        <f>((J94/J82-1)*100)</f>
        <v>8.5514518086474478</v>
      </c>
      <c r="N94" s="10">
        <v>44.67</v>
      </c>
      <c r="O94" s="11">
        <f>((N94/N93-1)*100)</f>
        <v>1.1319900384876513</v>
      </c>
      <c r="P94" s="11">
        <f t="shared" si="98"/>
        <v>5.8280028429282149</v>
      </c>
      <c r="Q94" s="11">
        <f>((N94/N82-1)*100)</f>
        <v>6.7383512544802793</v>
      </c>
      <c r="R94" s="10">
        <v>5.29</v>
      </c>
      <c r="S94" s="11">
        <f>((R94/R93-1)*100)</f>
        <v>1.3409961685823868</v>
      </c>
      <c r="T94" s="11">
        <f>((R94/R$88-1)*100)</f>
        <v>6.8686868686868685</v>
      </c>
      <c r="U94" s="12">
        <f t="shared" si="102"/>
        <v>11.603375527426163</v>
      </c>
    </row>
    <row r="95" spans="1:21" x14ac:dyDescent="0.25">
      <c r="A95" s="9" t="s">
        <v>18</v>
      </c>
      <c r="B95" s="10">
        <v>1137.2</v>
      </c>
      <c r="C95" s="10">
        <f t="shared" si="103"/>
        <v>0.9480524091893594</v>
      </c>
      <c r="D95" s="10">
        <f t="shared" ref="D95:D100" si="107">((B95/B$88-1)*100)</f>
        <v>5.2543894560499016</v>
      </c>
      <c r="E95" s="10">
        <f t="shared" si="104"/>
        <v>6.8716637846778506</v>
      </c>
      <c r="F95" s="10">
        <v>477.52</v>
      </c>
      <c r="G95" s="11">
        <f t="shared" si="105"/>
        <v>4.8188732217302466E-2</v>
      </c>
      <c r="H95" s="11">
        <f t="shared" ref="H95:H100" si="108">((F95/F$88-1)*100)</f>
        <v>2.5579347522604712</v>
      </c>
      <c r="I95" s="11">
        <f t="shared" si="106"/>
        <v>4.0393916946272146</v>
      </c>
      <c r="J95" s="10">
        <v>608.79</v>
      </c>
      <c r="K95" s="11">
        <f t="shared" si="94"/>
        <v>1.5869042851421655</v>
      </c>
      <c r="L95" s="11">
        <f t="shared" ref="L95:L100" si="109">((J95/J$88-1)*100)</f>
        <v>7.2474235884788074</v>
      </c>
      <c r="M95" s="11">
        <f t="shared" si="96"/>
        <v>9.1119275920781284</v>
      </c>
      <c r="N95" s="10">
        <v>45.37</v>
      </c>
      <c r="O95" s="11">
        <f t="shared" si="97"/>
        <v>1.5670472352809384</v>
      </c>
      <c r="P95" s="11">
        <f t="shared" ref="P95:P100" si="110">((N95/N$88-1)*100)</f>
        <v>7.4863776356313583</v>
      </c>
      <c r="Q95" s="11">
        <f t="shared" si="99"/>
        <v>7.105760151085927</v>
      </c>
      <c r="R95" s="10">
        <v>5.52</v>
      </c>
      <c r="S95" s="11">
        <f t="shared" si="100"/>
        <v>4.3478260869565188</v>
      </c>
      <c r="T95" s="11">
        <f t="shared" si="101"/>
        <v>11.515151515151501</v>
      </c>
      <c r="U95" s="12">
        <f t="shared" si="102"/>
        <v>15.240083507306878</v>
      </c>
    </row>
    <row r="96" spans="1:21" x14ac:dyDescent="0.25">
      <c r="A96" s="9" t="s">
        <v>19</v>
      </c>
      <c r="B96" s="10">
        <v>1140.2</v>
      </c>
      <c r="C96" s="10">
        <f t="shared" si="103"/>
        <v>0.26380583890257547</v>
      </c>
      <c r="D96" s="10">
        <f t="shared" si="107"/>
        <v>5.5320566811362104</v>
      </c>
      <c r="E96" s="10">
        <f t="shared" si="104"/>
        <v>6.7692970381399098</v>
      </c>
      <c r="F96" s="10">
        <v>478.32</v>
      </c>
      <c r="G96" s="11">
        <f t="shared" si="105"/>
        <v>0.16753224995811333</v>
      </c>
      <c r="H96" s="11">
        <f t="shared" si="108"/>
        <v>2.7297523678615043</v>
      </c>
      <c r="I96" s="11">
        <f t="shared" si="106"/>
        <v>3.6783353202557656</v>
      </c>
      <c r="J96" s="10">
        <v>611.11</v>
      </c>
      <c r="K96" s="11">
        <f t="shared" si="94"/>
        <v>0.3810837891555563</v>
      </c>
      <c r="L96" s="11">
        <f t="shared" si="109"/>
        <v>7.6561261340614806</v>
      </c>
      <c r="M96" s="11">
        <f t="shared" si="96"/>
        <v>9.3728746823209299</v>
      </c>
      <c r="N96" s="10">
        <v>45.26</v>
      </c>
      <c r="O96" s="11">
        <f t="shared" si="97"/>
        <v>-0.24245095878333567</v>
      </c>
      <c r="P96" s="11">
        <f t="shared" si="110"/>
        <v>7.2257758824922913</v>
      </c>
      <c r="Q96" s="11">
        <f t="shared" si="99"/>
        <v>5.2313415484771086</v>
      </c>
      <c r="R96" s="10">
        <v>5.5</v>
      </c>
      <c r="S96" s="11">
        <f t="shared" si="100"/>
        <v>-0.36231884057970065</v>
      </c>
      <c r="T96" s="11">
        <f t="shared" si="101"/>
        <v>11.111111111111116</v>
      </c>
      <c r="U96" s="12">
        <f t="shared" si="102"/>
        <v>14.345114345114363</v>
      </c>
    </row>
    <row r="97" spans="1:21" x14ac:dyDescent="0.25">
      <c r="A97" s="9" t="s">
        <v>20</v>
      </c>
      <c r="B97" s="10">
        <v>1141.72</v>
      </c>
      <c r="C97" s="10">
        <f t="shared" si="103"/>
        <v>0.13330994562357201</v>
      </c>
      <c r="D97" s="10">
        <f t="shared" si="107"/>
        <v>5.6727414085132821</v>
      </c>
      <c r="E97" s="10">
        <f t="shared" si="104"/>
        <v>6.6878474980142988</v>
      </c>
      <c r="F97" s="10">
        <v>476.38</v>
      </c>
      <c r="G97" s="11">
        <f t="shared" si="105"/>
        <v>-0.40558621843117537</v>
      </c>
      <c r="H97" s="11">
        <f t="shared" si="108"/>
        <v>2.3130946500289795</v>
      </c>
      <c r="I97" s="11">
        <f t="shared" si="106"/>
        <v>3.0567874526771233</v>
      </c>
      <c r="J97" s="10">
        <v>613.6</v>
      </c>
      <c r="K97" s="11">
        <f t="shared" si="94"/>
        <v>0.40745528628234329</v>
      </c>
      <c r="L97" s="11">
        <f t="shared" si="109"/>
        <v>8.0947767110015167</v>
      </c>
      <c r="M97" s="11">
        <f t="shared" si="96"/>
        <v>9.5557777460362878</v>
      </c>
      <c r="N97" s="10">
        <v>46.38</v>
      </c>
      <c r="O97" s="11">
        <f t="shared" si="97"/>
        <v>2.4745912505523826</v>
      </c>
      <c r="P97" s="11">
        <f t="shared" si="110"/>
        <v>9.8791755508173438</v>
      </c>
      <c r="Q97" s="11">
        <f t="shared" si="99"/>
        <v>8.313872022419444</v>
      </c>
      <c r="R97" s="10">
        <v>5.36</v>
      </c>
      <c r="S97" s="11">
        <f t="shared" si="100"/>
        <v>-2.5454545454545396</v>
      </c>
      <c r="T97" s="11">
        <f t="shared" si="101"/>
        <v>8.2828282828282909</v>
      </c>
      <c r="U97" s="12">
        <f t="shared" si="102"/>
        <v>7.2000000000000064</v>
      </c>
    </row>
    <row r="98" spans="1:21" x14ac:dyDescent="0.25">
      <c r="A98" s="9" t="s">
        <v>21</v>
      </c>
      <c r="B98" s="10">
        <v>1143.19</v>
      </c>
      <c r="C98" s="10">
        <f t="shared" si="103"/>
        <v>0.12875310934379325</v>
      </c>
      <c r="D98" s="10">
        <f t="shared" si="107"/>
        <v>5.8087983488055661</v>
      </c>
      <c r="E98" s="10">
        <f t="shared" si="104"/>
        <v>6.3927408096789318</v>
      </c>
      <c r="F98" s="10">
        <v>475.77</v>
      </c>
      <c r="G98" s="11">
        <f t="shared" si="105"/>
        <v>-0.12804903648347965</v>
      </c>
      <c r="H98" s="11">
        <f t="shared" si="108"/>
        <v>2.1820837181331987</v>
      </c>
      <c r="I98" s="11">
        <f t="shared" si="106"/>
        <v>2.4417027323816232</v>
      </c>
      <c r="J98" s="10">
        <v>615.1</v>
      </c>
      <c r="K98" s="11">
        <f t="shared" si="94"/>
        <v>0.2444589308996159</v>
      </c>
      <c r="L98" s="11">
        <f t="shared" si="109"/>
        <v>8.359024046507546</v>
      </c>
      <c r="M98" s="11">
        <f t="shared" si="96"/>
        <v>9.423087186238055</v>
      </c>
      <c r="N98" s="10">
        <v>46.86</v>
      </c>
      <c r="O98" s="11">
        <f t="shared" si="97"/>
        <v>1.0349288486416475</v>
      </c>
      <c r="P98" s="11">
        <f t="shared" si="110"/>
        <v>11.016346837242352</v>
      </c>
      <c r="Q98" s="11">
        <f t="shared" si="99"/>
        <v>9.1290172333488684</v>
      </c>
      <c r="R98" s="10">
        <v>5.45</v>
      </c>
      <c r="S98" s="11">
        <f t="shared" si="100"/>
        <v>1.6791044776119479</v>
      </c>
      <c r="T98" s="11">
        <f t="shared" si="101"/>
        <v>10.1010101010101</v>
      </c>
      <c r="U98" s="12">
        <f t="shared" si="102"/>
        <v>9.0000000000000071</v>
      </c>
    </row>
    <row r="99" spans="1:21" x14ac:dyDescent="0.25">
      <c r="A99" s="9" t="s">
        <v>22</v>
      </c>
      <c r="B99" s="10">
        <v>1144.82</v>
      </c>
      <c r="C99" s="10">
        <f t="shared" si="103"/>
        <v>0.14258347256359549</v>
      </c>
      <c r="D99" s="10">
        <f t="shared" si="107"/>
        <v>5.959664207769122</v>
      </c>
      <c r="E99" s="10">
        <f t="shared" si="104"/>
        <v>6.167985087776251</v>
      </c>
      <c r="F99" s="10">
        <v>477.52</v>
      </c>
      <c r="G99" s="11">
        <f t="shared" si="105"/>
        <v>0.36782478928893969</v>
      </c>
      <c r="H99" s="11">
        <f t="shared" si="108"/>
        <v>2.5579347522604712</v>
      </c>
      <c r="I99" s="11">
        <f t="shared" si="106"/>
        <v>2.8096540142527937</v>
      </c>
      <c r="J99" s="10">
        <v>615.22</v>
      </c>
      <c r="K99" s="11">
        <f t="shared" si="94"/>
        <v>1.950902292309209E-2</v>
      </c>
      <c r="L99" s="11">
        <f t="shared" si="109"/>
        <v>8.3801638333480319</v>
      </c>
      <c r="M99" s="11">
        <f t="shared" si="96"/>
        <v>8.5484411666107984</v>
      </c>
      <c r="N99" s="10">
        <v>46.63</v>
      </c>
      <c r="O99" s="11">
        <f t="shared" si="97"/>
        <v>-0.49082373026034798</v>
      </c>
      <c r="P99" s="11">
        <f t="shared" si="110"/>
        <v>10.471452262497039</v>
      </c>
      <c r="Q99" s="11">
        <f t="shared" si="99"/>
        <v>10.132262635805379</v>
      </c>
      <c r="R99" s="10">
        <v>5.45</v>
      </c>
      <c r="S99" s="11">
        <f t="shared" si="100"/>
        <v>0</v>
      </c>
      <c r="T99" s="11">
        <f t="shared" si="101"/>
        <v>10.1010101010101</v>
      </c>
      <c r="U99" s="12">
        <f t="shared" si="102"/>
        <v>15.221987315010566</v>
      </c>
    </row>
    <row r="100" spans="1:21" x14ac:dyDescent="0.25">
      <c r="A100" s="13" t="s">
        <v>23</v>
      </c>
      <c r="B100" s="14">
        <v>1145.42</v>
      </c>
      <c r="C100" s="14">
        <f t="shared" si="103"/>
        <v>5.2409985849322105E-2</v>
      </c>
      <c r="D100" s="14">
        <f t="shared" si="107"/>
        <v>6.0151976527863971</v>
      </c>
      <c r="E100" s="14">
        <f t="shared" si="104"/>
        <v>6.0151976527863971</v>
      </c>
      <c r="F100" s="14">
        <v>478.07</v>
      </c>
      <c r="G100" s="15">
        <f t="shared" si="105"/>
        <v>0.11517842184620708</v>
      </c>
      <c r="H100" s="15">
        <f t="shared" si="108"/>
        <v>2.6760593629861829</v>
      </c>
      <c r="I100" s="15">
        <f t="shared" si="106"/>
        <v>2.6760593629861829</v>
      </c>
      <c r="J100" s="14">
        <v>615.44000000000005</v>
      </c>
      <c r="K100" s="15">
        <f t="shared" si="94"/>
        <v>3.575956568382388E-2</v>
      </c>
      <c r="L100" s="15">
        <f t="shared" si="109"/>
        <v>8.418920109222249</v>
      </c>
      <c r="M100" s="15">
        <f t="shared" si="96"/>
        <v>8.418920109222249</v>
      </c>
      <c r="N100" s="14">
        <v>46.42</v>
      </c>
      <c r="O100" s="15">
        <f t="shared" si="97"/>
        <v>-0.45035384945314449</v>
      </c>
      <c r="P100" s="15">
        <f t="shared" si="110"/>
        <v>9.9739398246860844</v>
      </c>
      <c r="Q100" s="15">
        <f t="shared" si="99"/>
        <v>9.9739398246860844</v>
      </c>
      <c r="R100" s="14">
        <v>5.48</v>
      </c>
      <c r="S100" s="15">
        <f t="shared" si="100"/>
        <v>0.55045871559633586</v>
      </c>
      <c r="T100" s="15">
        <f t="shared" si="101"/>
        <v>10.707070707070709</v>
      </c>
      <c r="U100" s="16">
        <f t="shared" si="102"/>
        <v>10.707070707070709</v>
      </c>
    </row>
    <row r="101" spans="1:21" x14ac:dyDescent="0.25">
      <c r="A101" s="5" t="s">
        <v>35</v>
      </c>
      <c r="B101" s="24">
        <v>1152</v>
      </c>
      <c r="C101" s="6">
        <f>((B101/B100-1)*100)</f>
        <v>0.57446176948192651</v>
      </c>
      <c r="D101" s="6">
        <f t="shared" ref="D101:D108" si="111">((B101/B$100-1)*100)</f>
        <v>0.57446176948192651</v>
      </c>
      <c r="E101" s="6">
        <f t="shared" ref="E101:E108" si="112">((B101/B89-1)*100)</f>
        <v>5.7851239669421517</v>
      </c>
      <c r="F101" s="24">
        <v>479.25</v>
      </c>
      <c r="G101" s="7">
        <f>((F101/F100-1)*100)</f>
        <v>0.24682577865167143</v>
      </c>
      <c r="H101" s="7">
        <f t="shared" ref="H101:H108" si="113">((F101/F$100-1)*100)</f>
        <v>0.24682577865167143</v>
      </c>
      <c r="I101" s="7">
        <f t="shared" ref="I101:I108" si="114">((F101/F89-1)*100)</f>
        <v>2.3644752018454396</v>
      </c>
      <c r="J101" s="24">
        <v>620.65</v>
      </c>
      <c r="K101" s="7">
        <f t="shared" ref="K101:K105" si="115">((J101/J100-1)*100)</f>
        <v>0.84654881060703957</v>
      </c>
      <c r="L101" s="7">
        <f t="shared" ref="L101:L108" si="116">((J101/J$100-1)*100)</f>
        <v>0.84654881060703957</v>
      </c>
      <c r="M101" s="7">
        <f t="shared" ref="M101:M108" si="117">((J101/J89-1)*100)</f>
        <v>8.2913126166838111</v>
      </c>
      <c r="N101" s="24">
        <v>46.75</v>
      </c>
      <c r="O101" s="7">
        <f t="shared" ref="O101:O105" si="118">((N101/N100-1)*100)</f>
        <v>0.71090047393365108</v>
      </c>
      <c r="P101" s="7">
        <f t="shared" ref="P101:P108" si="119">((N101/N$100-1)*100)</f>
        <v>0.71090047393365108</v>
      </c>
      <c r="Q101" s="7">
        <f t="shared" ref="Q101:Q108" si="120">((N101/N89-1)*100)</f>
        <v>9.8191214470284329</v>
      </c>
      <c r="R101" s="24">
        <v>5.34</v>
      </c>
      <c r="S101" s="7">
        <f t="shared" ref="S101:S105" si="121">((R101/R100-1)*100)</f>
        <v>-2.5547445255474588</v>
      </c>
      <c r="T101" s="7">
        <f t="shared" ref="T101:T108" si="122">((R101/R$100-1)*100)</f>
        <v>-2.5547445255474588</v>
      </c>
      <c r="U101" s="25">
        <f t="shared" ref="U101:U108" si="123">((R101/R89-1)*100)</f>
        <v>4.5009784735811964</v>
      </c>
    </row>
    <row r="102" spans="1:21" x14ac:dyDescent="0.25">
      <c r="A102" s="9" t="s">
        <v>25</v>
      </c>
      <c r="B102" s="24">
        <v>1154.5129999999999</v>
      </c>
      <c r="C102" s="10">
        <f>((B102/B101-1)*100)</f>
        <v>0.21814236111110663</v>
      </c>
      <c r="D102" s="10">
        <f t="shared" si="111"/>
        <v>0.79385727506067205</v>
      </c>
      <c r="E102" s="10">
        <f t="shared" si="112"/>
        <v>5.6907584565386582</v>
      </c>
      <c r="F102" s="24">
        <v>480.53</v>
      </c>
      <c r="G102" s="11">
        <f t="shared" ref="G102:G105" si="124">((F102/F101-1)*100)</f>
        <v>0.26708398539383449</v>
      </c>
      <c r="H102" s="11">
        <f t="shared" si="113"/>
        <v>0.5145689961721045</v>
      </c>
      <c r="I102" s="11">
        <f t="shared" si="114"/>
        <v>2.1643457000106281</v>
      </c>
      <c r="J102" s="24">
        <v>621.84</v>
      </c>
      <c r="K102" s="11">
        <f t="shared" si="115"/>
        <v>0.19173447192459836</v>
      </c>
      <c r="L102" s="11">
        <f t="shared" si="116"/>
        <v>1.0399064084232412</v>
      </c>
      <c r="M102" s="11">
        <f t="shared" si="117"/>
        <v>8.3798103736754115</v>
      </c>
      <c r="N102" s="24">
        <v>46.88</v>
      </c>
      <c r="O102" s="11">
        <f t="shared" si="118"/>
        <v>0.27807486631017397</v>
      </c>
      <c r="P102" s="11">
        <f t="shared" si="119"/>
        <v>0.99095217578630823</v>
      </c>
      <c r="Q102" s="11">
        <f t="shared" si="120"/>
        <v>8.795544209793448</v>
      </c>
      <c r="R102" s="24">
        <v>5.25</v>
      </c>
      <c r="S102" s="11">
        <f>((R102/R101-1)*100)</f>
        <v>-1.6853932584269593</v>
      </c>
      <c r="T102" s="11">
        <f t="shared" si="122"/>
        <v>-4.1970802919708117</v>
      </c>
      <c r="U102" s="25">
        <f t="shared" si="123"/>
        <v>1.9417475728155331</v>
      </c>
    </row>
    <row r="103" spans="1:21" x14ac:dyDescent="0.25">
      <c r="A103" s="9" t="s">
        <v>14</v>
      </c>
      <c r="B103" s="24">
        <v>1156.33</v>
      </c>
      <c r="C103" s="10">
        <f>((B103/B102-1)*100)</f>
        <v>0.15738237681168776</v>
      </c>
      <c r="D103" s="10">
        <f t="shared" si="111"/>
        <v>0.95248904332034812</v>
      </c>
      <c r="E103" s="10">
        <f t="shared" si="112"/>
        <v>5.2836201402167049</v>
      </c>
      <c r="F103" s="24">
        <v>482.28</v>
      </c>
      <c r="G103" s="11">
        <f t="shared" si="124"/>
        <v>0.364181216573356</v>
      </c>
      <c r="H103" s="11">
        <f t="shared" si="113"/>
        <v>0.88062417637584378</v>
      </c>
      <c r="I103" s="11">
        <f t="shared" si="114"/>
        <v>2.1693076857893345</v>
      </c>
      <c r="J103" s="24">
        <v>621.71</v>
      </c>
      <c r="K103" s="11">
        <f t="shared" si="115"/>
        <v>-2.0905699215234552E-2</v>
      </c>
      <c r="L103" s="11">
        <f t="shared" si="116"/>
        <v>1.0187833095021359</v>
      </c>
      <c r="M103" s="11">
        <f t="shared" si="117"/>
        <v>7.6535471247251241</v>
      </c>
      <c r="N103" s="24">
        <v>47.05</v>
      </c>
      <c r="O103" s="11">
        <f t="shared" si="118"/>
        <v>0.36262798634811855</v>
      </c>
      <c r="P103" s="11">
        <f t="shared" si="119"/>
        <v>1.357173632055142</v>
      </c>
      <c r="Q103" s="11">
        <f t="shared" si="120"/>
        <v>7.9128440366972308</v>
      </c>
      <c r="R103" s="24">
        <v>5.3</v>
      </c>
      <c r="S103" s="11">
        <f t="shared" si="121"/>
        <v>0.952380952380949</v>
      </c>
      <c r="T103" s="11">
        <f t="shared" si="122"/>
        <v>-3.284671532846728</v>
      </c>
      <c r="U103" s="25">
        <f t="shared" si="123"/>
        <v>2.7131782945736482</v>
      </c>
    </row>
    <row r="104" spans="1:21" x14ac:dyDescent="0.25">
      <c r="A104" s="9" t="s">
        <v>15</v>
      </c>
      <c r="B104" s="24">
        <v>1165.96</v>
      </c>
      <c r="C104" s="10">
        <f>((B104/B103-1)*100)</f>
        <v>0.8328072436069478</v>
      </c>
      <c r="D104" s="10">
        <f t="shared" si="111"/>
        <v>1.7932286846746193</v>
      </c>
      <c r="E104" s="10">
        <f t="shared" si="112"/>
        <v>5.6850730575396025</v>
      </c>
      <c r="F104" s="24">
        <v>485.09</v>
      </c>
      <c r="G104" s="11">
        <f t="shared" si="124"/>
        <v>0.58264908351994826</v>
      </c>
      <c r="H104" s="11">
        <f t="shared" si="113"/>
        <v>1.4684042085886917</v>
      </c>
      <c r="I104" s="11">
        <f t="shared" si="114"/>
        <v>2.4196102442834988</v>
      </c>
      <c r="J104" s="24">
        <v>628.39</v>
      </c>
      <c r="K104" s="11">
        <f t="shared" si="115"/>
        <v>1.074455936047336</v>
      </c>
      <c r="L104" s="11">
        <f t="shared" si="116"/>
        <v>2.104185623293886</v>
      </c>
      <c r="M104" s="11">
        <f t="shared" si="117"/>
        <v>8.2740320829815417</v>
      </c>
      <c r="N104" s="24">
        <v>47.1</v>
      </c>
      <c r="O104" s="11">
        <f t="shared" si="118"/>
        <v>0.10626992561106885</v>
      </c>
      <c r="P104" s="11">
        <f t="shared" si="119"/>
        <v>1.4648858250754015</v>
      </c>
      <c r="Q104" s="11">
        <f t="shared" si="120"/>
        <v>6.8027210884353817</v>
      </c>
      <c r="R104" s="24">
        <v>5.39</v>
      </c>
      <c r="S104" s="11">
        <f t="shared" si="121"/>
        <v>1.6981132075471583</v>
      </c>
      <c r="T104" s="11">
        <f t="shared" si="122"/>
        <v>-1.6423357664233751</v>
      </c>
      <c r="U104" s="25">
        <f t="shared" si="123"/>
        <v>4.6601941747572706</v>
      </c>
    </row>
    <row r="105" spans="1:21" x14ac:dyDescent="0.25">
      <c r="A105" s="9" t="s">
        <v>16</v>
      </c>
      <c r="B105" s="24">
        <v>1180.52</v>
      </c>
      <c r="C105" s="10">
        <f t="shared" ref="C105" si="125">((B105/B104-1)*100)</f>
        <v>1.2487563895845488</v>
      </c>
      <c r="D105" s="10">
        <f t="shared" si="111"/>
        <v>3.064378132038903</v>
      </c>
      <c r="E105" s="10">
        <f t="shared" si="112"/>
        <v>6.0760176116452458</v>
      </c>
      <c r="F105" s="24">
        <v>488.13</v>
      </c>
      <c r="G105" s="11">
        <f t="shared" si="124"/>
        <v>0.62668783112411752</v>
      </c>
      <c r="H105" s="11">
        <f t="shared" si="113"/>
        <v>2.1042943501997646</v>
      </c>
      <c r="I105" s="11">
        <f t="shared" si="114"/>
        <v>2.5892688257918017</v>
      </c>
      <c r="J105" s="24">
        <v>638.95000000000005</v>
      </c>
      <c r="K105" s="11">
        <f t="shared" si="115"/>
        <v>1.6804850490937273</v>
      </c>
      <c r="L105" s="11">
        <f t="shared" si="116"/>
        <v>3.8200311971922529</v>
      </c>
      <c r="M105" s="11">
        <f t="shared" si="117"/>
        <v>8.7222855587129278</v>
      </c>
      <c r="N105" s="24">
        <v>47.93</v>
      </c>
      <c r="O105" s="11">
        <f t="shared" si="118"/>
        <v>1.7622080679405405</v>
      </c>
      <c r="P105" s="11">
        <f t="shared" si="119"/>
        <v>3.2529082292115374</v>
      </c>
      <c r="Q105" s="11">
        <f t="shared" si="120"/>
        <v>8.5125650894272162</v>
      </c>
      <c r="R105" s="24">
        <v>5.5</v>
      </c>
      <c r="S105" s="11">
        <f t="shared" si="121"/>
        <v>2.0408163265306145</v>
      </c>
      <c r="T105" s="11">
        <f t="shared" si="122"/>
        <v>0.36496350364962904</v>
      </c>
      <c r="U105" s="25">
        <f t="shared" si="123"/>
        <v>5.3639846743295028</v>
      </c>
    </row>
    <row r="106" spans="1:21" x14ac:dyDescent="0.25">
      <c r="A106" s="9" t="s">
        <v>17</v>
      </c>
      <c r="B106" s="24">
        <v>1187.98</v>
      </c>
      <c r="C106" s="10">
        <f>((B106/B105-1)*100)</f>
        <v>0.63192491444448162</v>
      </c>
      <c r="D106" s="10">
        <f t="shared" si="111"/>
        <v>3.7156676153725199</v>
      </c>
      <c r="E106" s="10">
        <f t="shared" si="112"/>
        <v>5.4557398004474011</v>
      </c>
      <c r="F106" s="24">
        <v>490.12</v>
      </c>
      <c r="G106" s="11">
        <f>((F106/F105-1)*100)</f>
        <v>0.40767828242476156</v>
      </c>
      <c r="H106" s="11">
        <f t="shared" si="113"/>
        <v>2.5205513836885851</v>
      </c>
      <c r="I106" s="11">
        <f t="shared" si="114"/>
        <v>2.6880931928177754</v>
      </c>
      <c r="J106" s="24">
        <v>644.13</v>
      </c>
      <c r="K106" s="11">
        <f>((J106/J105-1)*100)</f>
        <v>0.81070506299396605</v>
      </c>
      <c r="L106" s="11">
        <f t="shared" si="116"/>
        <v>4.6617054465098118</v>
      </c>
      <c r="M106" s="11">
        <f t="shared" si="117"/>
        <v>7.4839807769323308</v>
      </c>
      <c r="N106" s="24">
        <v>48.17</v>
      </c>
      <c r="O106" s="11">
        <f>((N106/N105-1)*100)</f>
        <v>0.50073023158774266</v>
      </c>
      <c r="P106" s="11">
        <f t="shared" si="119"/>
        <v>3.7699267557087524</v>
      </c>
      <c r="Q106" s="11">
        <f t="shared" si="120"/>
        <v>7.8352361764047362</v>
      </c>
      <c r="R106" s="24">
        <v>5.55</v>
      </c>
      <c r="S106" s="11">
        <f>((R106/R105-1)*100)</f>
        <v>0.90909090909090384</v>
      </c>
      <c r="T106" s="11">
        <f t="shared" si="122"/>
        <v>1.2773722627737127</v>
      </c>
      <c r="U106" s="25">
        <f t="shared" si="123"/>
        <v>4.914933837429114</v>
      </c>
    </row>
    <row r="107" spans="1:21" x14ac:dyDescent="0.25">
      <c r="A107" s="9" t="s">
        <v>18</v>
      </c>
      <c r="B107" s="24">
        <v>1205.54</v>
      </c>
      <c r="C107" s="10">
        <f>((B107/B106-1)*100)</f>
        <v>1.4781393626155381</v>
      </c>
      <c r="D107" s="10">
        <f t="shared" si="111"/>
        <v>5.2487297235948249</v>
      </c>
      <c r="E107" s="10">
        <f t="shared" si="112"/>
        <v>6.0094970102004819</v>
      </c>
      <c r="F107" s="24">
        <v>490.12</v>
      </c>
      <c r="G107" s="11">
        <f>((F107/F106-1)*100)</f>
        <v>0</v>
      </c>
      <c r="H107" s="11">
        <f t="shared" si="113"/>
        <v>2.5205513836885851</v>
      </c>
      <c r="I107" s="11">
        <f t="shared" si="114"/>
        <v>2.6386329368403461</v>
      </c>
      <c r="J107" s="24">
        <v>661.18</v>
      </c>
      <c r="K107" s="11">
        <f>((J107/J106-1)*100)</f>
        <v>2.6469811994473069</v>
      </c>
      <c r="L107" s="11">
        <f t="shared" si="116"/>
        <v>7.4320811126998398</v>
      </c>
      <c r="M107" s="11">
        <f t="shared" si="117"/>
        <v>8.6055947042494196</v>
      </c>
      <c r="N107" s="24">
        <v>48.78</v>
      </c>
      <c r="O107" s="11">
        <f>((N107/N106-1)*100)</f>
        <v>1.2663483495951811</v>
      </c>
      <c r="P107" s="11">
        <f t="shared" si="119"/>
        <v>5.0840155105557949</v>
      </c>
      <c r="Q107" s="11">
        <f t="shared" si="120"/>
        <v>7.5159797222834612</v>
      </c>
      <c r="R107" s="24">
        <v>5.46</v>
      </c>
      <c r="S107" s="11">
        <f>((R107/R106-1)*100)</f>
        <v>-1.6216216216216162</v>
      </c>
      <c r="T107" s="11">
        <f t="shared" si="122"/>
        <v>-0.36496350364964014</v>
      </c>
      <c r="U107" s="25">
        <f t="shared" si="123"/>
        <v>-1.0869565217391242</v>
      </c>
    </row>
    <row r="108" spans="1:21" x14ac:dyDescent="0.25">
      <c r="A108" s="9" t="s">
        <v>19</v>
      </c>
      <c r="B108" s="24">
        <v>1206.92</v>
      </c>
      <c r="C108" s="10">
        <f>((B108/B107-1)*100)</f>
        <v>0.11447152313486253</v>
      </c>
      <c r="D108" s="10">
        <f t="shared" si="111"/>
        <v>5.3692095475895263</v>
      </c>
      <c r="E108" s="10">
        <f t="shared" si="112"/>
        <v>5.8516049815821702</v>
      </c>
      <c r="F108" s="24">
        <v>491.06</v>
      </c>
      <c r="G108" s="11">
        <f>((F108/F107-1)*100)</f>
        <v>0.19178976577165496</v>
      </c>
      <c r="H108" s="11">
        <f t="shared" si="113"/>
        <v>2.7171753090551531</v>
      </c>
      <c r="I108" s="11">
        <f t="shared" si="114"/>
        <v>2.6634888777387511</v>
      </c>
      <c r="J108" s="24">
        <v>661.72</v>
      </c>
      <c r="K108" s="11">
        <f>((J108/J107-1)*100)</f>
        <v>8.1672161892387685E-2</v>
      </c>
      <c r="L108" s="11">
        <f t="shared" si="116"/>
        <v>7.5198232159105594</v>
      </c>
      <c r="M108" s="11">
        <f t="shared" si="117"/>
        <v>8.2816514211843995</v>
      </c>
      <c r="N108" s="24">
        <v>48.71</v>
      </c>
      <c r="O108" s="11">
        <f t="shared" ref="O108:O112" si="126">((N108/N107-1)*100)</f>
        <v>-0.1435014350143482</v>
      </c>
      <c r="P108" s="11">
        <f t="shared" si="119"/>
        <v>4.9332184403274359</v>
      </c>
      <c r="Q108" s="11">
        <f t="shared" si="120"/>
        <v>7.6226248342907699</v>
      </c>
      <c r="R108" s="24">
        <v>5.42</v>
      </c>
      <c r="S108" s="11">
        <f>((R108/R107-1)*100)</f>
        <v>-0.73260073260073</v>
      </c>
      <c r="T108" s="11">
        <f t="shared" si="122"/>
        <v>-1.0948905109489093</v>
      </c>
      <c r="U108" s="25">
        <f t="shared" si="123"/>
        <v>-1.4545454545454528</v>
      </c>
    </row>
    <row r="109" spans="1:21" x14ac:dyDescent="0.25">
      <c r="A109" s="9" t="s">
        <v>20</v>
      </c>
      <c r="B109" s="24">
        <v>1211.06</v>
      </c>
      <c r="C109" s="10">
        <f t="shared" ref="C109:C112" si="127">((B109/B108-1)*100)</f>
        <v>0.34302190700294943</v>
      </c>
      <c r="D109" s="10">
        <f>((B109/B$100-1)*100)</f>
        <v>5.730649019573586</v>
      </c>
      <c r="E109" s="10">
        <f>((B109/B97-1)*100)</f>
        <v>6.0732929264618152</v>
      </c>
      <c r="F109" s="24">
        <v>493.76</v>
      </c>
      <c r="G109" s="11">
        <f t="shared" ref="G109:G112" si="128">((F109/F108-1)*100)</f>
        <v>0.54983097788456892</v>
      </c>
      <c r="H109" s="11">
        <f>((F109/F$100-1)*100)</f>
        <v>3.281946158512361</v>
      </c>
      <c r="I109" s="11">
        <f t="shared" ref="I109:I112" si="129">((F109/F97-1)*100)</f>
        <v>3.6483479575128985</v>
      </c>
      <c r="J109" s="24">
        <v>662.48</v>
      </c>
      <c r="K109" s="11">
        <f t="shared" ref="K109:K112" si="130">((J109/J108-1)*100)</f>
        <v>0.11485220334883639</v>
      </c>
      <c r="L109" s="11">
        <f>((J109/J$100-1)*100)</f>
        <v>7.6433121019108263</v>
      </c>
      <c r="M109" s="11">
        <f>((J109/J97-1)*100)</f>
        <v>7.9661016949152508</v>
      </c>
      <c r="N109" s="24">
        <v>49.35</v>
      </c>
      <c r="O109" s="11">
        <f>((N109/N108-1)*100)</f>
        <v>1.3138985834530992</v>
      </c>
      <c r="P109" s="11">
        <f>((N109/N$100-1)*100)</f>
        <v>6.3119345109866387</v>
      </c>
      <c r="Q109" s="11">
        <f>((N109/N97-1)*100)</f>
        <v>6.4036222509702423</v>
      </c>
      <c r="R109" s="24">
        <v>5.48</v>
      </c>
      <c r="S109" s="11">
        <f t="shared" ref="S109:S112" si="131">((R109/R108-1)*100)</f>
        <v>1.1070110701107083</v>
      </c>
      <c r="T109" s="11">
        <f>((R109/R$100-1)*100)</f>
        <v>0</v>
      </c>
      <c r="U109" s="25">
        <f t="shared" ref="U109:U112" si="132">((R109/R97-1)*100)</f>
        <v>2.2388059701492491</v>
      </c>
    </row>
    <row r="110" spans="1:21" x14ac:dyDescent="0.25">
      <c r="A110" s="9" t="s">
        <v>21</v>
      </c>
      <c r="B110" s="24">
        <v>1212.5899999999999</v>
      </c>
      <c r="C110" s="10">
        <f>((B110/B109-1)*100)</f>
        <v>0.12633560682377976</v>
      </c>
      <c r="D110" s="10">
        <f>((B110/B$100-1)*100)</f>
        <v>5.8642244766111906</v>
      </c>
      <c r="E110" s="10">
        <f>((B110/B98-1)*100)</f>
        <v>6.070731899334314</v>
      </c>
      <c r="F110" s="24">
        <v>493.43</v>
      </c>
      <c r="G110" s="11">
        <f>((F110/F109-1)*100)</f>
        <v>-6.683408943616298E-2</v>
      </c>
      <c r="H110" s="11">
        <f>((F110/F$100-1)*100)</f>
        <v>3.2129186102453744</v>
      </c>
      <c r="I110" s="11">
        <f>((F110/F98-1)*100)</f>
        <v>3.7118775879101396</v>
      </c>
      <c r="J110" s="24">
        <v>664.42</v>
      </c>
      <c r="K110" s="11">
        <f>((J110/J109-1)*100)</f>
        <v>0.29283902910275383</v>
      </c>
      <c r="L110" s="11">
        <f>((J110/J$100-1)*100)</f>
        <v>7.9585337319641125</v>
      </c>
      <c r="M110" s="11">
        <f>((J110/J98-1)*100)</f>
        <v>8.0182084213948901</v>
      </c>
      <c r="N110" s="24">
        <v>49.18</v>
      </c>
      <c r="O110" s="11">
        <f>((N110/N109-1)*100)</f>
        <v>-0.34447821681864443</v>
      </c>
      <c r="P110" s="11">
        <f>((N110/N$100-1)*100)</f>
        <v>5.9457130547177828</v>
      </c>
      <c r="Q110" s="11">
        <f>((N110/N98-1)*100)</f>
        <v>4.9509176269739719</v>
      </c>
      <c r="R110" s="24">
        <v>5.56</v>
      </c>
      <c r="S110" s="11">
        <f>((R110/R109-1)*100)</f>
        <v>1.4598540145985162</v>
      </c>
      <c r="T110" s="11">
        <f>((R110/R$100-1)*100)</f>
        <v>1.4598540145985162</v>
      </c>
      <c r="U110" s="25">
        <f>((R110/R98-1)*100)</f>
        <v>2.0183486238531945</v>
      </c>
    </row>
    <row r="111" spans="1:21" x14ac:dyDescent="0.25">
      <c r="A111" s="9" t="s">
        <v>22</v>
      </c>
      <c r="B111" s="24">
        <v>1215.1300000000001</v>
      </c>
      <c r="C111" s="10">
        <f t="shared" si="127"/>
        <v>0.20946898786895485</v>
      </c>
      <c r="D111" s="10">
        <f>((B111/B$100-1)*100)</f>
        <v>6.0859771961376596</v>
      </c>
      <c r="E111" s="10">
        <f>((B111/B99-1)*100)</f>
        <v>6.1415768417742767</v>
      </c>
      <c r="F111" s="24">
        <v>495.47</v>
      </c>
      <c r="G111" s="11">
        <f t="shared" si="128"/>
        <v>0.41343250309060497</v>
      </c>
      <c r="H111" s="11">
        <f>((F111/F$100-1)*100)</f>
        <v>3.6396343631685868</v>
      </c>
      <c r="I111" s="11">
        <f t="shared" si="129"/>
        <v>3.7590048584352553</v>
      </c>
      <c r="J111" s="24">
        <v>664.91</v>
      </c>
      <c r="K111" s="11">
        <f t="shared" si="130"/>
        <v>7.3748532554707147E-2</v>
      </c>
      <c r="L111" s="11">
        <f>((J111/J$100-1)*100)</f>
        <v>8.0381515663590086</v>
      </c>
      <c r="M111" s="11">
        <f>((J111/J99-1)*100)</f>
        <v>8.076785540131981</v>
      </c>
      <c r="N111" s="24">
        <v>49.14</v>
      </c>
      <c r="O111" s="11">
        <f t="shared" si="126"/>
        <v>-8.1333875559164159E-2</v>
      </c>
      <c r="P111" s="11">
        <f>((N111/N$100-1)*100)</f>
        <v>5.859543300301584</v>
      </c>
      <c r="Q111" s="11">
        <f>((N111/N99-1)*100)</f>
        <v>5.3828007720351678</v>
      </c>
      <c r="R111" s="24">
        <v>5.61</v>
      </c>
      <c r="S111" s="11">
        <f t="shared" si="131"/>
        <v>0.89928057553958496</v>
      </c>
      <c r="T111" s="11">
        <f>((R111/R$100-1)*100)</f>
        <v>2.3722627737226221</v>
      </c>
      <c r="U111" s="25">
        <f>((R111/R99-1)*100)</f>
        <v>2.9357798165137616</v>
      </c>
    </row>
    <row r="112" spans="1:21" hidden="1" x14ac:dyDescent="0.25">
      <c r="A112" s="13" t="s">
        <v>23</v>
      </c>
      <c r="B112" s="24"/>
      <c r="C112" s="14">
        <f t="shared" si="127"/>
        <v>-100</v>
      </c>
      <c r="D112" s="14">
        <f t="shared" ref="D112" si="133">((B112/B$88-1)*100)</f>
        <v>-100</v>
      </c>
      <c r="E112" s="14">
        <f t="shared" ref="E112" si="134">((B112/B100-1)*100)</f>
        <v>-100</v>
      </c>
      <c r="F112" s="24"/>
      <c r="G112" s="15">
        <f t="shared" si="128"/>
        <v>-100</v>
      </c>
      <c r="H112" s="11">
        <f t="shared" ref="H112" si="135">((F112/F$100-1)*100)</f>
        <v>-100</v>
      </c>
      <c r="I112" s="15">
        <f t="shared" si="129"/>
        <v>-100</v>
      </c>
      <c r="J112" s="24"/>
      <c r="K112" s="15">
        <f t="shared" si="130"/>
        <v>-100</v>
      </c>
      <c r="L112" s="15">
        <f t="shared" ref="L112" si="136">((J112/J$88-1)*100)</f>
        <v>-100</v>
      </c>
      <c r="M112" s="15">
        <f t="shared" ref="M112" si="137">((J112/J100-1)*100)</f>
        <v>-100</v>
      </c>
      <c r="N112" s="24"/>
      <c r="O112" s="15">
        <f t="shared" si="126"/>
        <v>-100</v>
      </c>
      <c r="P112" s="15">
        <f t="shared" ref="P112" si="138">((N112/N$88-1)*100)</f>
        <v>-100</v>
      </c>
      <c r="Q112" s="15">
        <f t="shared" ref="Q112" si="139">((N112/N100-1)*100)</f>
        <v>-100</v>
      </c>
      <c r="R112" s="24"/>
      <c r="S112" s="15">
        <f t="shared" si="131"/>
        <v>-100</v>
      </c>
      <c r="T112" s="15">
        <f t="shared" ref="T112" si="140">((R112/R$88-1)*100)</f>
        <v>-100</v>
      </c>
      <c r="U112" s="25">
        <f t="shared" si="132"/>
        <v>-100</v>
      </c>
    </row>
    <row r="113" spans="1:21" x14ac:dyDescent="0.25">
      <c r="A113" s="17" t="s">
        <v>30</v>
      </c>
      <c r="B113" s="18"/>
      <c r="C113" s="18"/>
      <c r="D113" s="18"/>
      <c r="E113" s="18"/>
      <c r="F113" s="19"/>
      <c r="G113" s="18"/>
      <c r="H113" s="18"/>
      <c r="I113" s="18"/>
      <c r="J113" s="19"/>
      <c r="K113" s="18"/>
      <c r="L113" s="18"/>
      <c r="M113" s="18"/>
      <c r="N113" s="19"/>
      <c r="O113" s="18"/>
      <c r="P113" s="18"/>
      <c r="Q113" s="18"/>
      <c r="R113" s="19"/>
      <c r="S113" s="18"/>
      <c r="T113" s="18"/>
      <c r="U113" s="18"/>
    </row>
    <row r="114" spans="1:21" x14ac:dyDescent="0.25">
      <c r="A114" s="20" t="s">
        <v>31</v>
      </c>
      <c r="B114" s="21"/>
      <c r="C114" s="21"/>
      <c r="D114" s="21"/>
      <c r="E114" s="21"/>
      <c r="F114" s="22"/>
      <c r="G114" s="21"/>
      <c r="H114" s="21"/>
      <c r="I114" s="21"/>
      <c r="J114" s="22"/>
      <c r="K114" s="21"/>
      <c r="L114" s="21"/>
      <c r="M114" s="21"/>
      <c r="N114" s="22"/>
      <c r="O114" s="21"/>
      <c r="P114" s="21"/>
      <c r="Q114" s="21"/>
      <c r="R114" s="22"/>
      <c r="S114" s="21"/>
      <c r="T114" s="21"/>
      <c r="U114" s="21"/>
    </row>
    <row r="115" spans="1:21" x14ac:dyDescent="0.25">
      <c r="A115" s="23" t="s">
        <v>32</v>
      </c>
      <c r="B115" s="21"/>
      <c r="C115" s="21"/>
      <c r="D115" s="21"/>
      <c r="E115" s="21"/>
      <c r="F115" s="22"/>
      <c r="G115" s="21"/>
      <c r="H115" s="21"/>
      <c r="I115" s="21"/>
      <c r="J115" s="22"/>
      <c r="K115" s="21"/>
      <c r="L115" s="21"/>
      <c r="M115" s="21"/>
      <c r="N115" s="22"/>
      <c r="O115" s="21"/>
      <c r="P115" s="21"/>
      <c r="Q115" s="21"/>
      <c r="R115" s="22"/>
      <c r="S115" s="21"/>
      <c r="T115" s="21"/>
      <c r="U115" s="21"/>
    </row>
  </sheetData>
  <mergeCells count="17">
    <mergeCell ref="N4:N5"/>
    <mergeCell ref="O4:Q4"/>
    <mergeCell ref="R4:R5"/>
    <mergeCell ref="A1:U1"/>
    <mergeCell ref="A3:A5"/>
    <mergeCell ref="B3:E3"/>
    <mergeCell ref="F3:I3"/>
    <mergeCell ref="J3:M3"/>
    <mergeCell ref="N3:Q3"/>
    <mergeCell ref="R3:U3"/>
    <mergeCell ref="B4:B5"/>
    <mergeCell ref="C4:E4"/>
    <mergeCell ref="F4:F5"/>
    <mergeCell ref="S4:U4"/>
    <mergeCell ref="G4:I4"/>
    <mergeCell ref="J4:J5"/>
    <mergeCell ref="K4:M4"/>
  </mergeCells>
  <pageMargins left="0.51181102362204722" right="0.51181102362204722" top="0.78740157480314965" bottom="0.78740157480314965" header="0.31496062992125984" footer="0.31496062992125984"/>
  <pageSetup paperSize="9" scale="94" orientation="landscape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tabela_06.A.15</vt:lpstr>
      <vt:lpstr>tabela_06.A.15!Area_de_impressao</vt:lpstr>
      <vt:lpstr>tabela_06.A.15!Titulos_de_impressao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Rafael</cp:lastModifiedBy>
  <cp:lastPrinted>2015-12-03T10:26:59Z</cp:lastPrinted>
  <dcterms:created xsi:type="dcterms:W3CDTF">2012-09-27T13:34:47Z</dcterms:created>
  <dcterms:modified xsi:type="dcterms:W3CDTF">2015-12-15T13:53:55Z</dcterms:modified>
</cp:coreProperties>
</file>