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tabela_06.A.15" sheetId="1" r:id="rId1"/>
  </sheets>
  <definedNames>
    <definedName name="_xlnm.Print_Area" localSheetId="0">tabela_06.A.15!$A$137:$U$174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D168" i="1" l="1"/>
  <c r="U167" i="1" l="1"/>
  <c r="T167" i="1"/>
  <c r="Q167" i="1"/>
  <c r="P167" i="1"/>
  <c r="M167" i="1"/>
  <c r="L167" i="1"/>
  <c r="I167" i="1"/>
  <c r="H167" i="1"/>
  <c r="G167" i="1"/>
  <c r="E167" i="1"/>
  <c r="D167" i="1"/>
  <c r="C167" i="1"/>
  <c r="C166" i="1" l="1"/>
  <c r="D166" i="1"/>
  <c r="U165" i="1" l="1"/>
  <c r="T165" i="1"/>
  <c r="S165" i="1"/>
  <c r="Q165" i="1"/>
  <c r="P165" i="1"/>
  <c r="O165" i="1"/>
  <c r="M165" i="1"/>
  <c r="L165" i="1"/>
  <c r="K165" i="1"/>
  <c r="I165" i="1"/>
  <c r="H165" i="1"/>
  <c r="G165" i="1"/>
  <c r="E165" i="1"/>
  <c r="D165" i="1"/>
  <c r="C165" i="1"/>
  <c r="D164" i="1" l="1"/>
  <c r="U163" i="1" l="1"/>
  <c r="T163" i="1"/>
  <c r="E163" i="1"/>
  <c r="D163" i="1"/>
  <c r="C163" i="1"/>
  <c r="U162" i="1" l="1"/>
  <c r="T162" i="1"/>
  <c r="S162" i="1"/>
  <c r="Q162" i="1"/>
  <c r="P162" i="1"/>
  <c r="O162" i="1"/>
  <c r="M162" i="1"/>
  <c r="L162" i="1"/>
  <c r="K162" i="1"/>
  <c r="I162" i="1"/>
  <c r="H162" i="1"/>
  <c r="G162" i="1"/>
  <c r="E162" i="1"/>
  <c r="D162" i="1"/>
  <c r="C162" i="1"/>
  <c r="S172" i="1" l="1"/>
  <c r="S171" i="1"/>
  <c r="S170" i="1"/>
  <c r="S169" i="1"/>
  <c r="S168" i="1"/>
  <c r="S167" i="1"/>
  <c r="S166" i="1"/>
  <c r="S164" i="1"/>
  <c r="S163" i="1"/>
  <c r="S161" i="1"/>
  <c r="O172" i="1"/>
  <c r="O171" i="1"/>
  <c r="O170" i="1"/>
  <c r="O169" i="1"/>
  <c r="O168" i="1"/>
  <c r="O167" i="1"/>
  <c r="O166" i="1"/>
  <c r="O163" i="1"/>
  <c r="O161" i="1"/>
  <c r="K172" i="1"/>
  <c r="K171" i="1"/>
  <c r="K170" i="1"/>
  <c r="K169" i="1"/>
  <c r="K168" i="1"/>
  <c r="K167" i="1"/>
  <c r="K166" i="1"/>
  <c r="K164" i="1"/>
  <c r="K163" i="1"/>
  <c r="K161" i="1"/>
  <c r="G172" i="1"/>
  <c r="G171" i="1"/>
  <c r="G170" i="1"/>
  <c r="G169" i="1"/>
  <c r="G168" i="1"/>
  <c r="G164" i="1"/>
  <c r="G163" i="1"/>
  <c r="G161" i="1"/>
  <c r="C172" i="1"/>
  <c r="C171" i="1"/>
  <c r="C170" i="1"/>
  <c r="C169" i="1"/>
  <c r="C168" i="1"/>
  <c r="C164" i="1"/>
  <c r="C161" i="1"/>
  <c r="T164" i="1"/>
  <c r="T166" i="1"/>
  <c r="T168" i="1"/>
  <c r="T169" i="1"/>
  <c r="T170" i="1"/>
  <c r="T171" i="1"/>
  <c r="T172" i="1"/>
  <c r="T161" i="1"/>
  <c r="P163" i="1"/>
  <c r="P164" i="1"/>
  <c r="P166" i="1"/>
  <c r="P168" i="1"/>
  <c r="P169" i="1"/>
  <c r="P170" i="1"/>
  <c r="P171" i="1"/>
  <c r="P172" i="1"/>
  <c r="P161" i="1"/>
  <c r="L163" i="1"/>
  <c r="L164" i="1"/>
  <c r="L166" i="1"/>
  <c r="L168" i="1"/>
  <c r="L169" i="1"/>
  <c r="L170" i="1"/>
  <c r="L171" i="1"/>
  <c r="L172" i="1"/>
  <c r="L161" i="1"/>
  <c r="H163" i="1"/>
  <c r="H164" i="1"/>
  <c r="H166" i="1"/>
  <c r="H168" i="1"/>
  <c r="H169" i="1"/>
  <c r="H170" i="1"/>
  <c r="H171" i="1"/>
  <c r="H172" i="1"/>
  <c r="H161" i="1"/>
  <c r="D169" i="1"/>
  <c r="D170" i="1"/>
  <c r="D171" i="1"/>
  <c r="D172" i="1"/>
  <c r="D161" i="1"/>
  <c r="U172" i="1"/>
  <c r="Q172" i="1"/>
  <c r="M172" i="1"/>
  <c r="I172" i="1"/>
  <c r="E172" i="1"/>
  <c r="U171" i="1"/>
  <c r="Q171" i="1"/>
  <c r="M171" i="1"/>
  <c r="I171" i="1"/>
  <c r="E171" i="1"/>
  <c r="U170" i="1"/>
  <c r="Q170" i="1"/>
  <c r="M170" i="1"/>
  <c r="I170" i="1"/>
  <c r="E170" i="1"/>
  <c r="U169" i="1"/>
  <c r="Q169" i="1"/>
  <c r="M169" i="1"/>
  <c r="I169" i="1"/>
  <c r="E169" i="1"/>
  <c r="U168" i="1"/>
  <c r="Q168" i="1"/>
  <c r="M168" i="1"/>
  <c r="I168" i="1"/>
  <c r="E168" i="1"/>
  <c r="U166" i="1"/>
  <c r="Q166" i="1"/>
  <c r="M166" i="1"/>
  <c r="I166" i="1"/>
  <c r="G166" i="1"/>
  <c r="E166" i="1"/>
  <c r="U164" i="1"/>
  <c r="Q164" i="1"/>
  <c r="O164" i="1"/>
  <c r="M164" i="1"/>
  <c r="I164" i="1"/>
  <c r="E164" i="1"/>
  <c r="Q163" i="1"/>
  <c r="M163" i="1"/>
  <c r="I163" i="1"/>
  <c r="U161" i="1"/>
  <c r="Q161" i="1"/>
  <c r="M161" i="1"/>
  <c r="I161" i="1"/>
  <c r="E161" i="1"/>
  <c r="U160" i="1" l="1"/>
  <c r="T160" i="1"/>
  <c r="S160" i="1"/>
  <c r="Q160" i="1"/>
  <c r="P160" i="1"/>
  <c r="O160" i="1"/>
  <c r="L160" i="1"/>
  <c r="K160" i="1"/>
  <c r="I160" i="1"/>
  <c r="H160" i="1"/>
  <c r="G160" i="1"/>
  <c r="E160" i="1"/>
  <c r="D160" i="1"/>
  <c r="C160" i="1"/>
  <c r="U159" i="1" l="1"/>
  <c r="T159" i="1"/>
  <c r="S159" i="1"/>
  <c r="P159" i="1"/>
  <c r="M159" i="1"/>
  <c r="L159" i="1"/>
  <c r="D159" i="1"/>
  <c r="E159" i="1"/>
  <c r="I159" i="1"/>
  <c r="H159" i="1"/>
  <c r="E158" i="1" l="1"/>
  <c r="D158" i="1"/>
  <c r="C158" i="1"/>
  <c r="U158" i="1" l="1"/>
  <c r="T158" i="1"/>
  <c r="S158" i="1"/>
  <c r="Q158" i="1"/>
  <c r="P158" i="1"/>
  <c r="O158" i="1"/>
  <c r="M158" i="1"/>
  <c r="L158" i="1"/>
  <c r="K158" i="1"/>
  <c r="I158" i="1"/>
  <c r="H158" i="1"/>
  <c r="G158" i="1"/>
  <c r="L157" i="1" l="1"/>
  <c r="D157" i="1"/>
  <c r="H156" i="1" l="1"/>
  <c r="G156" i="1"/>
  <c r="E156" i="1"/>
  <c r="D156" i="1"/>
  <c r="C156" i="1"/>
  <c r="E155" i="1" l="1"/>
  <c r="D155" i="1"/>
  <c r="U154" i="1" l="1"/>
  <c r="T154" i="1"/>
  <c r="S154" i="1"/>
  <c r="Q154" i="1"/>
  <c r="P154" i="1"/>
  <c r="O154" i="1"/>
  <c r="M154" i="1"/>
  <c r="L154" i="1"/>
  <c r="K154" i="1"/>
  <c r="I154" i="1"/>
  <c r="H154" i="1"/>
  <c r="G154" i="1"/>
  <c r="E154" i="1"/>
  <c r="D154" i="1"/>
  <c r="C154" i="1"/>
  <c r="S153" i="1" l="1"/>
  <c r="O153" i="1"/>
  <c r="K153" i="1"/>
  <c r="G153" i="1"/>
  <c r="U153" i="1"/>
  <c r="T153" i="1"/>
  <c r="Q153" i="1"/>
  <c r="P153" i="1"/>
  <c r="M153" i="1"/>
  <c r="L153" i="1"/>
  <c r="I153" i="1"/>
  <c r="H153" i="1"/>
  <c r="E153" i="1"/>
  <c r="D153" i="1"/>
  <c r="C153" i="1"/>
  <c r="T152" i="1" l="1"/>
  <c r="P152" i="1"/>
  <c r="L152" i="1"/>
  <c r="H152" i="1"/>
  <c r="D152" i="1"/>
  <c r="D151" i="1" l="1"/>
  <c r="U151" i="1" l="1"/>
  <c r="T151" i="1"/>
  <c r="S151" i="1"/>
  <c r="Q151" i="1"/>
  <c r="P151" i="1"/>
  <c r="O151" i="1"/>
  <c r="M151" i="1"/>
  <c r="L151" i="1"/>
  <c r="K151" i="1"/>
  <c r="I151" i="1"/>
  <c r="H151" i="1"/>
  <c r="G151" i="1"/>
  <c r="E151" i="1"/>
  <c r="C151" i="1"/>
  <c r="D150" i="1" l="1"/>
  <c r="G150" i="1"/>
  <c r="C150" i="1"/>
  <c r="U150" i="1"/>
  <c r="Q150" i="1"/>
  <c r="M150" i="1"/>
  <c r="I150" i="1"/>
  <c r="E150" i="1"/>
  <c r="E152" i="1" l="1"/>
  <c r="E149" i="1"/>
  <c r="T155" i="1"/>
  <c r="T156" i="1"/>
  <c r="T157" i="1"/>
  <c r="T150" i="1"/>
  <c r="T149" i="1"/>
  <c r="P155" i="1"/>
  <c r="P156" i="1"/>
  <c r="P157" i="1"/>
  <c r="P150" i="1"/>
  <c r="P149" i="1"/>
  <c r="L155" i="1"/>
  <c r="L156" i="1"/>
  <c r="L150" i="1"/>
  <c r="L149" i="1"/>
  <c r="H155" i="1"/>
  <c r="H157" i="1"/>
  <c r="H150" i="1"/>
  <c r="H149" i="1"/>
  <c r="D149" i="1"/>
  <c r="M160" i="1"/>
  <c r="Q159" i="1"/>
  <c r="O159" i="1"/>
  <c r="K159" i="1"/>
  <c r="G159" i="1"/>
  <c r="C159" i="1"/>
  <c r="U157" i="1"/>
  <c r="S157" i="1"/>
  <c r="Q157" i="1"/>
  <c r="O157" i="1"/>
  <c r="M157" i="1"/>
  <c r="K157" i="1"/>
  <c r="I157" i="1"/>
  <c r="G157" i="1"/>
  <c r="E157" i="1"/>
  <c r="C157" i="1"/>
  <c r="U156" i="1"/>
  <c r="S156" i="1"/>
  <c r="Q156" i="1"/>
  <c r="O156" i="1"/>
  <c r="M156" i="1"/>
  <c r="K156" i="1"/>
  <c r="I156" i="1"/>
  <c r="U155" i="1"/>
  <c r="S155" i="1"/>
  <c r="Q155" i="1"/>
  <c r="O155" i="1"/>
  <c r="M155" i="1"/>
  <c r="K155" i="1"/>
  <c r="I155" i="1"/>
  <c r="G155" i="1"/>
  <c r="C155" i="1"/>
  <c r="U152" i="1"/>
  <c r="S152" i="1"/>
  <c r="Q152" i="1"/>
  <c r="O152" i="1"/>
  <c r="M152" i="1"/>
  <c r="K152" i="1"/>
  <c r="I152" i="1"/>
  <c r="G152" i="1"/>
  <c r="C152" i="1"/>
  <c r="S150" i="1"/>
  <c r="O150" i="1"/>
  <c r="K150" i="1"/>
  <c r="U149" i="1"/>
  <c r="S149" i="1"/>
  <c r="Q149" i="1"/>
  <c r="O149" i="1"/>
  <c r="M149" i="1"/>
  <c r="K149" i="1"/>
  <c r="I149" i="1"/>
  <c r="G149" i="1"/>
  <c r="C149" i="1"/>
  <c r="U148" i="1" l="1"/>
  <c r="T148" i="1"/>
  <c r="S148" i="1"/>
  <c r="Q148" i="1"/>
  <c r="P148" i="1"/>
  <c r="O148" i="1"/>
  <c r="M148" i="1"/>
  <c r="L148" i="1"/>
  <c r="K148" i="1"/>
  <c r="H148" i="1"/>
  <c r="G148" i="1"/>
  <c r="E148" i="1"/>
  <c r="D148" i="1"/>
  <c r="C148" i="1"/>
  <c r="U147" i="1" l="1"/>
  <c r="T147" i="1"/>
  <c r="S147" i="1"/>
  <c r="Q147" i="1"/>
  <c r="P147" i="1"/>
  <c r="O147" i="1"/>
  <c r="M147" i="1"/>
  <c r="L147" i="1"/>
  <c r="K147" i="1"/>
  <c r="I147" i="1"/>
  <c r="H147" i="1"/>
  <c r="G147" i="1"/>
  <c r="E147" i="1"/>
  <c r="D147" i="1"/>
  <c r="C147" i="1"/>
  <c r="T145" i="1" l="1"/>
  <c r="P145" i="1"/>
  <c r="L145" i="1"/>
  <c r="H145" i="1"/>
  <c r="D145" i="1"/>
  <c r="U144" i="1" l="1"/>
  <c r="T144" i="1"/>
  <c r="S144" i="1"/>
  <c r="Q144" i="1"/>
  <c r="P144" i="1"/>
  <c r="O144" i="1"/>
  <c r="M144" i="1"/>
  <c r="L144" i="1"/>
  <c r="K144" i="1"/>
  <c r="I144" i="1"/>
  <c r="H144" i="1"/>
  <c r="G144" i="1"/>
  <c r="E144" i="1"/>
  <c r="D144" i="1"/>
  <c r="C144" i="1"/>
  <c r="C142" i="1" l="1"/>
  <c r="D142" i="1"/>
  <c r="E142" i="1"/>
  <c r="G142" i="1"/>
  <c r="H142" i="1"/>
  <c r="I142" i="1"/>
  <c r="K142" i="1"/>
  <c r="M142" i="1"/>
  <c r="L142" i="1"/>
  <c r="O142" i="1"/>
  <c r="Q142" i="1"/>
  <c r="P142" i="1"/>
  <c r="U142" i="1"/>
  <c r="T142" i="1"/>
  <c r="S142" i="1" l="1"/>
  <c r="E141" i="1" l="1"/>
  <c r="D141" i="1"/>
  <c r="E139" i="1" l="1"/>
  <c r="D139" i="1"/>
  <c r="D138" i="1" l="1"/>
  <c r="C138" i="1"/>
  <c r="S146" i="1" l="1"/>
  <c r="S145" i="1"/>
  <c r="S143" i="1"/>
  <c r="S141" i="1"/>
  <c r="S140" i="1"/>
  <c r="S139" i="1"/>
  <c r="S138" i="1"/>
  <c r="S137" i="1"/>
  <c r="U146" i="1"/>
  <c r="U145" i="1"/>
  <c r="U143" i="1"/>
  <c r="U141" i="1"/>
  <c r="U140" i="1"/>
  <c r="U139" i="1"/>
  <c r="U138" i="1"/>
  <c r="U137" i="1"/>
  <c r="T146" i="1"/>
  <c r="T143" i="1"/>
  <c r="T141" i="1"/>
  <c r="T140" i="1"/>
  <c r="T139" i="1"/>
  <c r="T138" i="1"/>
  <c r="T137" i="1"/>
  <c r="O146" i="1"/>
  <c r="O145" i="1"/>
  <c r="O143" i="1"/>
  <c r="O141" i="1"/>
  <c r="O140" i="1"/>
  <c r="O139" i="1"/>
  <c r="O138" i="1"/>
  <c r="O137" i="1"/>
  <c r="Q146" i="1"/>
  <c r="Q145" i="1"/>
  <c r="Q143" i="1"/>
  <c r="Q141" i="1"/>
  <c r="Q140" i="1"/>
  <c r="Q139" i="1"/>
  <c r="Q138" i="1"/>
  <c r="Q137" i="1"/>
  <c r="P146" i="1"/>
  <c r="P143" i="1"/>
  <c r="P141" i="1"/>
  <c r="P140" i="1"/>
  <c r="P139" i="1"/>
  <c r="P138" i="1"/>
  <c r="P137" i="1"/>
  <c r="M146" i="1"/>
  <c r="M145" i="1"/>
  <c r="M143" i="1"/>
  <c r="M141" i="1"/>
  <c r="M140" i="1"/>
  <c r="M139" i="1"/>
  <c r="M138" i="1"/>
  <c r="M137" i="1"/>
  <c r="L146" i="1"/>
  <c r="L143" i="1"/>
  <c r="L141" i="1"/>
  <c r="L140" i="1"/>
  <c r="L139" i="1"/>
  <c r="L138" i="1"/>
  <c r="L137" i="1"/>
  <c r="I148" i="1"/>
  <c r="I146" i="1"/>
  <c r="I145" i="1"/>
  <c r="I143" i="1"/>
  <c r="I141" i="1"/>
  <c r="I140" i="1"/>
  <c r="I139" i="1"/>
  <c r="I138" i="1"/>
  <c r="I137" i="1"/>
  <c r="H146" i="1"/>
  <c r="H143" i="1"/>
  <c r="H141" i="1"/>
  <c r="H140" i="1"/>
  <c r="H139" i="1"/>
  <c r="H138" i="1"/>
  <c r="H137" i="1"/>
  <c r="K146" i="1"/>
  <c r="K145" i="1"/>
  <c r="K143" i="1"/>
  <c r="K141" i="1"/>
  <c r="K140" i="1"/>
  <c r="K139" i="1"/>
  <c r="K138" i="1"/>
  <c r="K137" i="1"/>
  <c r="G146" i="1"/>
  <c r="G145" i="1"/>
  <c r="G143" i="1"/>
  <c r="G141" i="1"/>
  <c r="G140" i="1"/>
  <c r="G139" i="1"/>
  <c r="G138" i="1"/>
  <c r="G137" i="1"/>
  <c r="C146" i="1"/>
  <c r="C145" i="1"/>
  <c r="C143" i="1"/>
  <c r="C141" i="1"/>
  <c r="C140" i="1"/>
  <c r="C139" i="1"/>
  <c r="C137" i="1"/>
  <c r="E146" i="1"/>
  <c r="E145" i="1"/>
  <c r="E143" i="1"/>
  <c r="E140" i="1"/>
  <c r="E138" i="1"/>
  <c r="E137" i="1"/>
  <c r="D146" i="1"/>
  <c r="D143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<sst xmlns="http://schemas.openxmlformats.org/spreadsheetml/2006/main" count="322" uniqueCount="41">
  <si>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</si>
  <si>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</si>
  <si>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</si>
  <si>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</si>
  <si>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</si>
  <si>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</si>
  <si>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</si>
  <si>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</si>
  <si>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</si>
  <si>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</si>
  <si>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</si>
  <si>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</si>
  <si>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</si>
  <si>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</si>
  <si>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</si>
  <si>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</si>
  <si>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</si>
  <si>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</si>
  <si>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</si>
  <si>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</si>
  <si>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</si>
  <si>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</si>
  <si>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</si>
  <si>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</si>
  <si>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</si>
  <si>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</si>
  <si>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</si>
  <si>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</si>
  <si>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</si>
  <si>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</si>
  <si>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</si>
  <si>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</si>
  <si>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</si>
  <si>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</si>
  <si>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</si>
  <si>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</si>
  <si>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</si>
  <si>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</si>
  <si>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</si>
  <si>
    <t>2019 Jan</t>
  </si>
  <si>
    <t>2020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</si>
</sst>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showGridLines="0" tabSelected="1" zoomScaleNormal="100" workbookViewId="0">
      <pane xSplit="1" ySplit="5" topLeftCell="B159" activePane="bottomRight" state="frozen"/>
      <selection pane="topRight" activeCell="B1" sqref="B1"/>
      <selection pane="bottomLeft" activeCell="A6" sqref="A6"/>
      <selection pane="bottomRight" activeCell="F177" sqref="F177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28" t="s">
        <v>7</v>
      </c>
      <c r="C4" s="30" t="s">
        <v>8</v>
      </c>
      <c r="D4" s="31"/>
      <c r="E4" s="32"/>
      <c r="F4" s="28" t="s">
        <v>7</v>
      </c>
      <c r="G4" s="30" t="s">
        <v>8</v>
      </c>
      <c r="H4" s="31"/>
      <c r="I4" s="32"/>
      <c r="J4" s="28" t="s">
        <v>7</v>
      </c>
      <c r="K4" s="30" t="s">
        <v>8</v>
      </c>
      <c r="L4" s="31"/>
      <c r="M4" s="32"/>
      <c r="N4" s="28" t="s">
        <v>7</v>
      </c>
      <c r="O4" s="30" t="s">
        <v>8</v>
      </c>
      <c r="P4" s="31"/>
      <c r="Q4" s="32"/>
      <c r="R4" s="28" t="s">
        <v>7</v>
      </c>
      <c r="S4" s="30" t="s">
        <v>8</v>
      </c>
      <c r="T4" s="31"/>
      <c r="U4" s="31"/>
    </row>
    <row r="5" spans="1:21" ht="24" customHeight="1" x14ac:dyDescent="0.25">
      <c r="A5" s="37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5" t="s">
        <v>38</v>
      </c>
      <c r="B137" s="26">
        <v>1342.55</v>
      </c>
      <c r="C137" s="6">
        <f t="shared" ref="C137:C146" si="173">((B137/B136-1)*100)</f>
        <v>0.22620043000478596</v>
      </c>
      <c r="D137" s="6">
        <f t="shared" ref="D137:D146" si="174">((B137/B$136-1)*100)</f>
        <v>0.22620043000478596</v>
      </c>
      <c r="E137" s="6">
        <f t="shared" ref="E137:E146" si="175">((B137/B125-1)*100)</f>
        <v>3.5934196515378325</v>
      </c>
      <c r="F137" s="6">
        <v>517.07000000000005</v>
      </c>
      <c r="G137" s="7">
        <f t="shared" ref="G137:G146" si="176">((F137/F136-1)*100)</f>
        <v>0.37465543347441344</v>
      </c>
      <c r="H137" s="7">
        <f t="shared" ref="H137:H146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6" si="179">((J137/J136-1)*100)</f>
        <v>0.10321535426383033</v>
      </c>
      <c r="L137" s="7">
        <f t="shared" ref="L137:L146" si="180">((J137/J$136-1)*100)</f>
        <v>0.10321535426383033</v>
      </c>
      <c r="M137" s="7">
        <f t="shared" ref="M137:M146" si="181">((J137/J125-1)*100)</f>
        <v>4.6622498463219753</v>
      </c>
      <c r="N137" s="6">
        <v>53.47</v>
      </c>
      <c r="O137" s="7">
        <f t="shared" ref="O137:O146" si="182">((N137/N136-1)*100)</f>
        <v>0.65888554216868567</v>
      </c>
      <c r="P137" s="7">
        <f t="shared" ref="P137:P146" si="183">((N137/N$136-1)*100)</f>
        <v>0.65888554216868567</v>
      </c>
      <c r="Q137" s="7">
        <f t="shared" ref="Q137:Q146" si="184">((N137/N125-1)*100)</f>
        <v>1.6153553781832031</v>
      </c>
      <c r="R137" s="6">
        <v>5.83</v>
      </c>
      <c r="S137" s="7">
        <f t="shared" ref="S137:S146" si="185">((R137/R136-1)*100)</f>
        <v>-0.68143100511073307</v>
      </c>
      <c r="T137" s="7">
        <f t="shared" ref="T137:T146" si="186">((R137/R$136-1)*100)</f>
        <v>-0.68143100511073307</v>
      </c>
      <c r="U137" s="27">
        <f t="shared" ref="U137:U146" si="187">((R137/R125-1)*100)</f>
        <v>3.1858407079645934</v>
      </c>
    </row>
    <row r="138" spans="1:21" x14ac:dyDescent="0.25">
      <c r="A138" s="9" t="s">
        <v>25</v>
      </c>
      <c r="B138" s="24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5">
        <f t="shared" si="187"/>
        <v>5.1418439716311992</v>
      </c>
    </row>
    <row r="139" spans="1:21" x14ac:dyDescent="0.25">
      <c r="A139" s="9" t="s">
        <v>14</v>
      </c>
      <c r="B139" s="24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5">
        <f t="shared" si="187"/>
        <v>11.423550087873458</v>
      </c>
    </row>
    <row r="140" spans="1:21" x14ac:dyDescent="0.25">
      <c r="A140" s="9" t="s">
        <v>15</v>
      </c>
      <c r="B140" s="24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5">
        <f t="shared" si="187"/>
        <v>11.733800350262701</v>
      </c>
    </row>
    <row r="141" spans="1:21" x14ac:dyDescent="0.25">
      <c r="A141" s="9" t="s">
        <v>16</v>
      </c>
      <c r="B141" s="24">
        <v>1357.86</v>
      </c>
      <c r="C141" s="10">
        <f t="shared" si="173"/>
        <v>0.44754810217411123</v>
      </c>
      <c r="D141" s="10">
        <f>((B141/B$136-1)*100)</f>
        <v>1.3691471571906311</v>
      </c>
      <c r="E141" s="10">
        <f>((B141/B129-1)*100)</f>
        <v>3.2200684150513137</v>
      </c>
      <c r="F141" s="10">
        <v>525.91</v>
      </c>
      <c r="G141" s="11">
        <f t="shared" si="176"/>
        <v>0.49683743861190788</v>
      </c>
      <c r="H141" s="11">
        <f t="shared" si="177"/>
        <v>2.0906937919788815</v>
      </c>
      <c r="I141" s="11">
        <f t="shared" si="178"/>
        <v>3.5500511931952472</v>
      </c>
      <c r="J141" s="10">
        <v>771.76</v>
      </c>
      <c r="K141" s="11">
        <f t="shared" si="179"/>
        <v>0.44773011245313743</v>
      </c>
      <c r="L141" s="11">
        <f t="shared" si="180"/>
        <v>0.83225545146918822</v>
      </c>
      <c r="M141" s="11">
        <f t="shared" si="181"/>
        <v>3.0400939932442306</v>
      </c>
      <c r="N141" s="10">
        <v>53.72</v>
      </c>
      <c r="O141" s="11">
        <f t="shared" si="182"/>
        <v>-0.14869888475835813</v>
      </c>
      <c r="P141" s="11">
        <f t="shared" si="183"/>
        <v>1.1295180722891596</v>
      </c>
      <c r="Q141" s="11">
        <f t="shared" si="184"/>
        <v>1.3967534918837288</v>
      </c>
      <c r="R141" s="10">
        <v>6.47</v>
      </c>
      <c r="S141" s="11">
        <f t="shared" si="185"/>
        <v>1.4106583072100332</v>
      </c>
      <c r="T141" s="11">
        <f t="shared" si="186"/>
        <v>10.221465076660973</v>
      </c>
      <c r="U141" s="25">
        <f t="shared" si="187"/>
        <v>14.716312056737602</v>
      </c>
    </row>
    <row r="142" spans="1:21" x14ac:dyDescent="0.25">
      <c r="A142" s="9" t="s">
        <v>17</v>
      </c>
      <c r="B142" s="24">
        <v>1365.78</v>
      </c>
      <c r="C142" s="10">
        <f>((B142/B141-1)*100)</f>
        <v>0.5832707348327526</v>
      </c>
      <c r="D142" s="10">
        <f>((B142/B$136-1)*100)</f>
        <v>1.9604037267080709</v>
      </c>
      <c r="E142" s="10">
        <f>((B142/B130-1)*100)</f>
        <v>2.9549669073859031</v>
      </c>
      <c r="F142" s="10">
        <v>528.62</v>
      </c>
      <c r="G142" s="11">
        <f>((F142/F141-1)*100)</f>
        <v>0.51529729421384562</v>
      </c>
      <c r="H142" s="11">
        <f>((F142/F$136-1)*100)</f>
        <v>2.6167643747330827</v>
      </c>
      <c r="I142" s="11">
        <f>((F142/F130-1)*100)</f>
        <v>4.0897902924091678</v>
      </c>
      <c r="J142" s="10">
        <v>776.34</v>
      </c>
      <c r="K142" s="11">
        <f>((J142/J141-1)*100)</f>
        <v>0.59344874054110264</v>
      </c>
      <c r="L142" s="11">
        <f>((J142/J$136-1)*100)</f>
        <v>1.4306432015051218</v>
      </c>
      <c r="M142" s="11">
        <f>((J142/J130-1)*100)</f>
        <v>2.2078281132746236</v>
      </c>
      <c r="N142" s="10">
        <v>54.35</v>
      </c>
      <c r="O142" s="11">
        <f>((N142/N141-1)*100)</f>
        <v>1.1727475800446863</v>
      </c>
      <c r="P142" s="11">
        <f>((N142/N$136-1)*100)</f>
        <v>2.3155120481927804</v>
      </c>
      <c r="Q142" s="11">
        <f>((N142/N130-1)*100)</f>
        <v>1.912619538721172</v>
      </c>
      <c r="R142" s="10">
        <v>6.48</v>
      </c>
      <c r="S142" s="11">
        <f>((R142/R141-1)*100)</f>
        <v>0.15455950540959051</v>
      </c>
      <c r="T142" s="11">
        <f>((R142/R$136-1)*100)</f>
        <v>10.391822827938668</v>
      </c>
      <c r="U142" s="25">
        <f>((R142/R130-1)*100)</f>
        <v>10.95890410958904</v>
      </c>
    </row>
    <row r="143" spans="1:21" x14ac:dyDescent="0.25">
      <c r="A143" s="9" t="s">
        <v>18</v>
      </c>
      <c r="B143" s="24">
        <v>1372.48</v>
      </c>
      <c r="C143" s="10">
        <f t="shared" si="173"/>
        <v>0.49056216960272625</v>
      </c>
      <c r="D143" s="10">
        <f t="shared" si="174"/>
        <v>2.460582895365504</v>
      </c>
      <c r="E143" s="10">
        <f t="shared" si="175"/>
        <v>3.2545402566918957</v>
      </c>
      <c r="F143" s="10">
        <v>531.72</v>
      </c>
      <c r="G143" s="11">
        <f t="shared" si="176"/>
        <v>0.58643259808559556</v>
      </c>
      <c r="H143" s="11">
        <f t="shared" si="177"/>
        <v>3.2185425321271888</v>
      </c>
      <c r="I143" s="11">
        <f t="shared" si="178"/>
        <v>4.9357620729806095</v>
      </c>
      <c r="J143" s="10">
        <v>780.34</v>
      </c>
      <c r="K143" s="11">
        <f t="shared" si="179"/>
        <v>0.515238168843557</v>
      </c>
      <c r="L143" s="11">
        <f t="shared" si="180"/>
        <v>1.9532525901827968</v>
      </c>
      <c r="M143" s="11">
        <f t="shared" si="181"/>
        <v>2.2471468441672471</v>
      </c>
      <c r="N143" s="10">
        <v>54.25</v>
      </c>
      <c r="O143" s="11">
        <f t="shared" si="182"/>
        <v>-0.18399264029439477</v>
      </c>
      <c r="P143" s="11">
        <f t="shared" si="183"/>
        <v>2.1272590361445909</v>
      </c>
      <c r="Q143" s="11">
        <f t="shared" si="184"/>
        <v>1.4967259120673537</v>
      </c>
      <c r="R143" s="10">
        <v>6.17</v>
      </c>
      <c r="S143" s="11">
        <f t="shared" si="185"/>
        <v>-4.7839506172839608</v>
      </c>
      <c r="T143" s="11">
        <f t="shared" si="186"/>
        <v>5.110732538330498</v>
      </c>
      <c r="U143" s="25">
        <f t="shared" si="187"/>
        <v>4.9319727891156573</v>
      </c>
    </row>
    <row r="144" spans="1:21" x14ac:dyDescent="0.25">
      <c r="A144" s="9" t="s">
        <v>19</v>
      </c>
      <c r="B144" s="24">
        <v>1376.64</v>
      </c>
      <c r="C144" s="10">
        <f>((B144/B143-1)*100)</f>
        <v>0.30310095593379938</v>
      </c>
      <c r="D144" s="10">
        <f>((B144/B$136-1)*100)</f>
        <v>2.7711419015767014</v>
      </c>
      <c r="E144" s="10">
        <f>((B144/B132-1)*100)</f>
        <v>3.415792122719119</v>
      </c>
      <c r="F144" s="10">
        <v>535.6</v>
      </c>
      <c r="G144" s="11">
        <f>((F144/F143-1)*100)</f>
        <v>0.72970736477846465</v>
      </c>
      <c r="H144" s="11">
        <f>((F144/F$136-1)*100)</f>
        <v>3.9717358388011048</v>
      </c>
      <c r="I144" s="11">
        <f>((F144/F132-1)*100)</f>
        <v>5.7870827572585437</v>
      </c>
      <c r="J144" s="10">
        <v>780.43</v>
      </c>
      <c r="K144" s="11">
        <f>((J144/J143-1)*100)</f>
        <v>1.1533434144084254E-2</v>
      </c>
      <c r="L144" s="11">
        <f>((J144/J$136-1)*100)</f>
        <v>1.9650113014280324</v>
      </c>
      <c r="M144" s="11">
        <f>((J144/J132-1)*100)</f>
        <v>1.9650113014280324</v>
      </c>
      <c r="N144" s="10">
        <v>54.44</v>
      </c>
      <c r="O144" s="11">
        <f>((N144/N143-1)*100)</f>
        <v>0.35023041474653294</v>
      </c>
      <c r="P144" s="11">
        <f>((N144/N$136-1)*100)</f>
        <v>2.4849397590361422</v>
      </c>
      <c r="Q144" s="11">
        <f>((N144/N132-1)*100)</f>
        <v>1.5861168128382008</v>
      </c>
      <c r="R144" s="10">
        <v>6.18</v>
      </c>
      <c r="S144" s="11">
        <f>((R144/R143-1)*100)</f>
        <v>0.16207455429497752</v>
      </c>
      <c r="T144" s="11">
        <f>((R144/R$136-1)*100)</f>
        <v>5.2810902896081702</v>
      </c>
      <c r="U144" s="25">
        <f>((R144/R132-1)*100)</f>
        <v>4.9235993208828432</v>
      </c>
    </row>
    <row r="145" spans="1:21" x14ac:dyDescent="0.25">
      <c r="A145" s="9" t="s">
        <v>20</v>
      </c>
      <c r="B145" s="24">
        <v>1379.67</v>
      </c>
      <c r="C145" s="10">
        <f t="shared" si="173"/>
        <v>0.22010111576011848</v>
      </c>
      <c r="D145" s="10">
        <f>((B145/B$136-1)*100)</f>
        <v>2.9973423315814651</v>
      </c>
      <c r="E145" s="10">
        <f t="shared" si="175"/>
        <v>3.5158799828932885</v>
      </c>
      <c r="F145" s="10">
        <v>538.1</v>
      </c>
      <c r="G145" s="11">
        <f t="shared" si="176"/>
        <v>0.46676624346526641</v>
      </c>
      <c r="H145" s="11">
        <f>((F145/F$136-1)*100)</f>
        <v>4.4570408044415144</v>
      </c>
      <c r="I145" s="11">
        <f t="shared" si="178"/>
        <v>6.0065798546127924</v>
      </c>
      <c r="J145" s="10">
        <v>780.86</v>
      </c>
      <c r="K145" s="11">
        <f t="shared" si="179"/>
        <v>5.509783068309293E-2</v>
      </c>
      <c r="L145" s="11">
        <f>((J145/J$136-1)*100)</f>
        <v>2.0211918107108762</v>
      </c>
      <c r="M145" s="11">
        <f t="shared" si="181"/>
        <v>1.9279719093056924</v>
      </c>
      <c r="N145" s="10">
        <v>54.55</v>
      </c>
      <c r="O145" s="11">
        <f t="shared" si="182"/>
        <v>0.20205731080087386</v>
      </c>
      <c r="P145" s="11">
        <f>((N145/N$136-1)*100)</f>
        <v>2.6920180722891596</v>
      </c>
      <c r="Q145" s="11">
        <f t="shared" si="184"/>
        <v>2.3260176327142945</v>
      </c>
      <c r="R145" s="10">
        <v>6.16</v>
      </c>
      <c r="S145" s="11">
        <f t="shared" si="185"/>
        <v>-0.32362459546925182</v>
      </c>
      <c r="T145" s="11">
        <f>((R145/R$136-1)*100)</f>
        <v>4.9403747870528036</v>
      </c>
      <c r="U145" s="25">
        <f t="shared" si="187"/>
        <v>6.2068965517241503</v>
      </c>
    </row>
    <row r="146" spans="1:21" x14ac:dyDescent="0.25">
      <c r="A146" s="9" t="s">
        <v>21</v>
      </c>
      <c r="B146" s="24">
        <v>1383.34</v>
      </c>
      <c r="C146" s="10">
        <f t="shared" si="173"/>
        <v>0.2660056390296095</v>
      </c>
      <c r="D146" s="10">
        <f t="shared" si="174"/>
        <v>3.2713210702341122</v>
      </c>
      <c r="E146" s="10">
        <f t="shared" si="175"/>
        <v>3.704092418642646</v>
      </c>
      <c r="F146" s="10">
        <v>540.96</v>
      </c>
      <c r="G146" s="11">
        <f t="shared" si="176"/>
        <v>0.53149972124140188</v>
      </c>
      <c r="H146" s="11">
        <f t="shared" si="177"/>
        <v>5.0122296851341508</v>
      </c>
      <c r="I146" s="11">
        <f t="shared" si="178"/>
        <v>6.1580124808666037</v>
      </c>
      <c r="J146" s="10">
        <v>781.73</v>
      </c>
      <c r="K146" s="11">
        <f t="shared" si="179"/>
        <v>0.11141561867684668</v>
      </c>
      <c r="L146" s="11">
        <f t="shared" si="180"/>
        <v>2.1348593527482862</v>
      </c>
      <c r="M146" s="11">
        <f t="shared" si="181"/>
        <v>2.0948425603050769</v>
      </c>
      <c r="N146" s="10">
        <v>54.24</v>
      </c>
      <c r="O146" s="11">
        <f t="shared" si="182"/>
        <v>-0.56828597616864762</v>
      </c>
      <c r="P146" s="11">
        <f t="shared" si="183"/>
        <v>2.108433734939763</v>
      </c>
      <c r="Q146" s="11">
        <f t="shared" si="184"/>
        <v>2.6689381033503823</v>
      </c>
      <c r="R146" s="10">
        <v>6.42</v>
      </c>
      <c r="S146" s="11">
        <f t="shared" si="185"/>
        <v>4.2207792207792139</v>
      </c>
      <c r="T146" s="11">
        <f t="shared" si="186"/>
        <v>9.3696763202725677</v>
      </c>
      <c r="U146" s="25">
        <f t="shared" si="187"/>
        <v>10.309278350515449</v>
      </c>
    </row>
    <row r="147" spans="1:21" x14ac:dyDescent="0.25">
      <c r="A147" s="9" t="s">
        <v>22</v>
      </c>
      <c r="B147" s="24">
        <v>1387.25</v>
      </c>
      <c r="C147" s="10">
        <f>((B147/B146-1)*100)</f>
        <v>0.28264924024463678</v>
      </c>
      <c r="D147" s="10">
        <f>((B147/B$136-1)*100)</f>
        <v>3.56321667462971</v>
      </c>
      <c r="E147" s="10">
        <f t="shared" ref="E147:E152" si="188">((B147/B135-1)*100)</f>
        <v>3.7630708932337997</v>
      </c>
      <c r="F147" s="10">
        <v>544.29999999999995</v>
      </c>
      <c r="G147" s="11">
        <f>((F147/F146-1)*100)</f>
        <v>0.61742088139602469</v>
      </c>
      <c r="H147" s="11">
        <f>((F147/F$136-1)*100)</f>
        <v>5.6605971192297266</v>
      </c>
      <c r="I147" s="11">
        <f>((F147/F135-1)*100)</f>
        <v>6.146885603962704</v>
      </c>
      <c r="J147" s="10">
        <v>782.58</v>
      </c>
      <c r="K147" s="11">
        <f>((J147/J146-1)*100)</f>
        <v>0.10873319432540551</v>
      </c>
      <c r="L147" s="11">
        <f>((J147/J$136-1)*100)</f>
        <v>2.2459138478422735</v>
      </c>
      <c r="M147" s="11">
        <f>((J147/J135-1)*100)</f>
        <v>2.265955778579265</v>
      </c>
      <c r="N147" s="10">
        <v>54.19</v>
      </c>
      <c r="O147" s="11">
        <f>((N147/N146-1)*100)</f>
        <v>-9.2182890855463384E-2</v>
      </c>
      <c r="P147" s="11">
        <f>((N147/N$136-1)*100)</f>
        <v>2.0143072289156683</v>
      </c>
      <c r="Q147" s="11">
        <f>((N147/N135-1)*100)</f>
        <v>2.1296645307199213</v>
      </c>
      <c r="R147" s="10">
        <v>6.17</v>
      </c>
      <c r="S147" s="11">
        <f>((R147/R146-1)*100)</f>
        <v>-3.8940809968847301</v>
      </c>
      <c r="T147" s="11">
        <f>((R147/R$136-1)*100)</f>
        <v>5.110732538330498</v>
      </c>
      <c r="U147" s="25">
        <f>((R147/R135-1)*100)</f>
        <v>5.2901023890784993</v>
      </c>
    </row>
    <row r="148" spans="1:21" x14ac:dyDescent="0.25">
      <c r="A148" s="13" t="s">
        <v>23</v>
      </c>
      <c r="B148" s="24">
        <v>1390.96</v>
      </c>
      <c r="C148" s="14">
        <f>((B148/B147-1)*100)</f>
        <v>0.26743557397730378</v>
      </c>
      <c r="D148" s="10">
        <f>((B148/B$136-1)*100)</f>
        <v>3.8401815575728637</v>
      </c>
      <c r="E148" s="14">
        <f t="shared" si="188"/>
        <v>3.8401815575728637</v>
      </c>
      <c r="F148" s="14">
        <v>546.09</v>
      </c>
      <c r="G148" s="15">
        <f>((F148/F147-1)*100)</f>
        <v>0.328862759507631</v>
      </c>
      <c r="H148" s="15">
        <f>((F148/F$136-1)*100)</f>
        <v>6.0080754746282716</v>
      </c>
      <c r="I148" s="15">
        <f t="shared" si="178"/>
        <v>6.0080754746282716</v>
      </c>
      <c r="J148" s="14">
        <v>784.63</v>
      </c>
      <c r="K148" s="15">
        <f>((J148/J147-1)*100)</f>
        <v>0.26195404942626066</v>
      </c>
      <c r="L148" s="15">
        <f>((J148/J$136-1)*100)</f>
        <v>2.5137511595395789</v>
      </c>
      <c r="M148" s="15">
        <f>((J148/J136-1)*100)</f>
        <v>2.5137511595395789</v>
      </c>
      <c r="N148" s="14">
        <v>54.05</v>
      </c>
      <c r="O148" s="15">
        <f>((N148/N147-1)*100)</f>
        <v>-0.25835024912345128</v>
      </c>
      <c r="P148" s="15">
        <f>((N148/N$136-1)*100)</f>
        <v>1.7507530120481896</v>
      </c>
      <c r="Q148" s="15">
        <f>((N148/N136-1)*100)</f>
        <v>1.7507530120481896</v>
      </c>
      <c r="R148" s="14">
        <v>6.18</v>
      </c>
      <c r="S148" s="15">
        <f>((R148/R147-1)*100)</f>
        <v>0.16207455429497752</v>
      </c>
      <c r="T148" s="15">
        <f>((R148/R$136-1)*100)</f>
        <v>5.2810902896081702</v>
      </c>
      <c r="U148" s="25">
        <f>((R148/R136-1)*100)</f>
        <v>5.2810902896081702</v>
      </c>
    </row>
    <row r="149" spans="1:21" ht="16.5" customHeight="1" x14ac:dyDescent="0.25">
      <c r="A149" s="5" t="s">
        <v>39</v>
      </c>
      <c r="B149" s="26">
        <v>1394.81</v>
      </c>
      <c r="C149" s="6">
        <f t="shared" ref="C149" si="189">((B149/B148-1)*100)</f>
        <v>0.27678725484556743</v>
      </c>
      <c r="D149" s="6">
        <f t="shared" ref="D149:D154" si="190">((B149/B$148-1)*100)</f>
        <v>0.27678725484556743</v>
      </c>
      <c r="E149" s="6">
        <f t="shared" si="188"/>
        <v>3.8925924546571844</v>
      </c>
      <c r="F149" s="6">
        <v>546.88</v>
      </c>
      <c r="G149" s="7">
        <f t="shared" ref="G149:G152" si="191">((F149/F148-1)*100)</f>
        <v>0.14466479884267525</v>
      </c>
      <c r="H149" s="7">
        <f t="shared" ref="H149:H154" si="192">((F149/F$148-1)*100)</f>
        <v>0.14466479884267525</v>
      </c>
      <c r="I149" s="7">
        <f t="shared" ref="I149:I152" si="193">((F149/F137-1)*100)</f>
        <v>5.7651768619335853</v>
      </c>
      <c r="J149" s="6">
        <v>787.25</v>
      </c>
      <c r="K149" s="7">
        <f t="shared" ref="K149:K152" si="194">((J149/J148-1)*100)</f>
        <v>0.33391534863567163</v>
      </c>
      <c r="L149" s="7">
        <f t="shared" ref="L149:L154" si="195">((J149/J$148-1)*100)</f>
        <v>0.33391534863567163</v>
      </c>
      <c r="M149" s="7">
        <f t="shared" ref="M149:M152" si="196">((J149/J137-1)*100)</f>
        <v>2.7500065258816431</v>
      </c>
      <c r="N149" s="6">
        <v>54.4</v>
      </c>
      <c r="O149" s="7">
        <f t="shared" ref="O149:O152" si="197">((N149/N148-1)*100)</f>
        <v>0.64754856614246403</v>
      </c>
      <c r="P149" s="7">
        <f t="shared" ref="P149:P154" si="198">((N149/N$148-1)*100)</f>
        <v>0.64754856614246403</v>
      </c>
      <c r="Q149" s="7">
        <f t="shared" ref="Q149:Q152" si="199">((N149/N137-1)*100)</f>
        <v>1.739293061529823</v>
      </c>
      <c r="R149" s="6">
        <v>6.28</v>
      </c>
      <c r="S149" s="7">
        <f t="shared" ref="S149:S152" si="200">((R149/R148-1)*100)</f>
        <v>1.6181229773462924</v>
      </c>
      <c r="T149" s="7">
        <f t="shared" ref="T149:T154" si="201">((R149/R$148-1)*100)</f>
        <v>1.6181229773462924</v>
      </c>
      <c r="U149" s="27">
        <f t="shared" ref="U149:U152" si="202">((R149/R137-1)*100)</f>
        <v>7.7186963979416934</v>
      </c>
    </row>
    <row r="150" spans="1:21" x14ac:dyDescent="0.25">
      <c r="A150" s="9" t="s">
        <v>25</v>
      </c>
      <c r="B150" s="24">
        <v>1398.62</v>
      </c>
      <c r="C150" s="10">
        <f>((B150/B149-1)*100)</f>
        <v>0.27315548354256425</v>
      </c>
      <c r="D150" s="10">
        <f t="shared" si="190"/>
        <v>0.55069879795248688</v>
      </c>
      <c r="E150" s="10">
        <f>((B150/B138-1)*100)</f>
        <v>3.9688380425652037</v>
      </c>
      <c r="F150" s="10">
        <v>551.09</v>
      </c>
      <c r="G150" s="11">
        <f>((F150/F149-1)*100)</f>
        <v>0.76982153306026646</v>
      </c>
      <c r="H150" s="11">
        <f t="shared" si="192"/>
        <v>0.91559999267520897</v>
      </c>
      <c r="I150" s="11">
        <f>((F150/F138-1)*100)</f>
        <v>6.2239784117193775</v>
      </c>
      <c r="J150" s="10">
        <v>786.35</v>
      </c>
      <c r="K150" s="11">
        <f t="shared" si="194"/>
        <v>-0.11432200698634487</v>
      </c>
      <c r="L150" s="11">
        <f t="shared" si="195"/>
        <v>0.21921160292113218</v>
      </c>
      <c r="M150" s="11">
        <f>((J150/J138-1)*100)</f>
        <v>2.552231409269945</v>
      </c>
      <c r="N150" s="10">
        <v>54.59</v>
      </c>
      <c r="O150" s="11">
        <f t="shared" si="197"/>
        <v>0.34926470588236835</v>
      </c>
      <c r="P150" s="11">
        <f t="shared" si="198"/>
        <v>0.99907493061981434</v>
      </c>
      <c r="Q150" s="11">
        <f>((N150/N138-1)*100)</f>
        <v>1.6384285980264535</v>
      </c>
      <c r="R150" s="10">
        <v>6.59</v>
      </c>
      <c r="S150" s="11">
        <f t="shared" si="200"/>
        <v>4.9363057324840698</v>
      </c>
      <c r="T150" s="11">
        <f t="shared" si="201"/>
        <v>6.6343042071197456</v>
      </c>
      <c r="U150" s="25">
        <f>((R150/R138-1)*100)</f>
        <v>11.129848229342333</v>
      </c>
    </row>
    <row r="151" spans="1:21" x14ac:dyDescent="0.25">
      <c r="A151" s="9" t="s">
        <v>14</v>
      </c>
      <c r="B151" s="24">
        <v>1404.77</v>
      </c>
      <c r="C151" s="10">
        <f>((B151/B150-1)*100)</f>
        <v>0.43971915173528497</v>
      </c>
      <c r="D151" s="10">
        <f t="shared" si="190"/>
        <v>0.992839477770735</v>
      </c>
      <c r="E151" s="10">
        <f>((B151/B139-1)*100)</f>
        <v>4.2137436293092634</v>
      </c>
      <c r="F151" s="10">
        <v>551.28</v>
      </c>
      <c r="G151" s="11">
        <f>((F151/F150-1)*100)</f>
        <v>3.4477127148013764E-2</v>
      </c>
      <c r="H151" s="11">
        <f t="shared" si="192"/>
        <v>0.95039279239683694</v>
      </c>
      <c r="I151" s="11">
        <f>((F151/F139-1)*100)</f>
        <v>5.5990805478402406</v>
      </c>
      <c r="J151" s="10">
        <v>791.65</v>
      </c>
      <c r="K151" s="11">
        <f>((J151/J150-1)*100)</f>
        <v>0.67400012716982705</v>
      </c>
      <c r="L151" s="11">
        <f t="shared" si="195"/>
        <v>0.89468921657340772</v>
      </c>
      <c r="M151" s="11">
        <f>((J151/J139-1)*100)</f>
        <v>3.3674561930378877</v>
      </c>
      <c r="N151" s="10">
        <v>54.69</v>
      </c>
      <c r="O151" s="11">
        <f>((N151/N150-1)*100)</f>
        <v>0.18318373328447546</v>
      </c>
      <c r="P151" s="11">
        <f t="shared" si="198"/>
        <v>1.1840888066604993</v>
      </c>
      <c r="Q151" s="11">
        <f>((N151/N139-1)*100)</f>
        <v>1.8056589724497307</v>
      </c>
      <c r="R151" s="10">
        <v>7.15</v>
      </c>
      <c r="S151" s="11">
        <f>((R151/R150-1)*100)</f>
        <v>8.4977238239757327</v>
      </c>
      <c r="T151" s="11">
        <f t="shared" si="201"/>
        <v>15.695792880258907</v>
      </c>
      <c r="U151" s="25">
        <f>((R151/R139-1)*100)</f>
        <v>12.776025236593069</v>
      </c>
    </row>
    <row r="152" spans="1:21" x14ac:dyDescent="0.25">
      <c r="A152" s="9" t="s">
        <v>15</v>
      </c>
      <c r="B152" s="24">
        <v>1405.16</v>
      </c>
      <c r="C152" s="10">
        <f t="shared" ref="C152" si="203">((B152/B151-1)*100)</f>
        <v>2.7762551876819863E-2</v>
      </c>
      <c r="D152" s="10">
        <f t="shared" si="190"/>
        <v>1.0208776672226305</v>
      </c>
      <c r="E152" s="10">
        <f t="shared" si="188"/>
        <v>3.9465605373536272</v>
      </c>
      <c r="F152" s="10">
        <v>554.75</v>
      </c>
      <c r="G152" s="11">
        <f t="shared" si="191"/>
        <v>0.62944420258308487</v>
      </c>
      <c r="H152" s="11">
        <f t="shared" si="192"/>
        <v>1.585819187313442</v>
      </c>
      <c r="I152" s="11">
        <f t="shared" si="193"/>
        <v>6.0079111807533003</v>
      </c>
      <c r="J152" s="10">
        <v>789.5</v>
      </c>
      <c r="K152" s="11">
        <f t="shared" si="194"/>
        <v>-0.27158466494031641</v>
      </c>
      <c r="L152" s="11">
        <f t="shared" si="195"/>
        <v>0.62067471292202026</v>
      </c>
      <c r="M152" s="11">
        <f t="shared" si="196"/>
        <v>2.7566638900458074</v>
      </c>
      <c r="N152" s="10">
        <v>54.64</v>
      </c>
      <c r="O152" s="11">
        <f t="shared" si="197"/>
        <v>-9.1424392027783519E-2</v>
      </c>
      <c r="P152" s="11">
        <f t="shared" si="198"/>
        <v>1.0915818686401568</v>
      </c>
      <c r="Q152" s="11">
        <f t="shared" si="199"/>
        <v>1.5613382899628325</v>
      </c>
      <c r="R152" s="10">
        <v>6.27</v>
      </c>
      <c r="S152" s="11">
        <f t="shared" si="200"/>
        <v>-12.307692307692319</v>
      </c>
      <c r="T152" s="11">
        <f t="shared" si="201"/>
        <v>1.4563106796116498</v>
      </c>
      <c r="U152" s="25">
        <f t="shared" si="202"/>
        <v>-1.7241379310344862</v>
      </c>
    </row>
    <row r="153" spans="1:21" x14ac:dyDescent="0.25">
      <c r="A153" s="9" t="s">
        <v>16</v>
      </c>
      <c r="B153" s="24">
        <v>1410.17</v>
      </c>
      <c r="C153" s="10">
        <f>((B153/B152-1)*100)</f>
        <v>0.35654302712857522</v>
      </c>
      <c r="D153" s="10">
        <f t="shared" si="190"/>
        <v>1.3810605624892114</v>
      </c>
      <c r="E153" s="10">
        <f>((B153/B141-1)*100)</f>
        <v>3.8523853710986433</v>
      </c>
      <c r="F153" s="10">
        <v>556.47</v>
      </c>
      <c r="G153" s="11">
        <f>((F153/F152-1)*100)</f>
        <v>0.31004957187923399</v>
      </c>
      <c r="H153" s="11">
        <f t="shared" si="192"/>
        <v>1.9007855847937183</v>
      </c>
      <c r="I153" s="11">
        <f>((F153/F141-1)*100)</f>
        <v>5.8108801886254335</v>
      </c>
      <c r="J153" s="10">
        <v>792.77</v>
      </c>
      <c r="K153" s="11">
        <f>((J153/J152-1)*100)</f>
        <v>0.41418619379354205</v>
      </c>
      <c r="L153" s="11">
        <f t="shared" si="195"/>
        <v>1.0374316556848395</v>
      </c>
      <c r="M153" s="11">
        <f>((J153/J141-1)*100)</f>
        <v>2.7223489167616854</v>
      </c>
      <c r="N153" s="10">
        <v>54.64</v>
      </c>
      <c r="O153" s="11">
        <f>((N153/N152-1)*100)</f>
        <v>0</v>
      </c>
      <c r="P153" s="11">
        <f t="shared" si="198"/>
        <v>1.0915818686401568</v>
      </c>
      <c r="Q153" s="11">
        <f>((N153/N141-1)*100)</f>
        <v>1.7125837676842837</v>
      </c>
      <c r="R153" s="10">
        <v>6.28</v>
      </c>
      <c r="S153" s="11">
        <f>((R153/R152-1)*100)</f>
        <v>0.15948963317384823</v>
      </c>
      <c r="T153" s="11">
        <f t="shared" si="201"/>
        <v>1.6181229773462924</v>
      </c>
      <c r="U153" s="25">
        <f>((R153/R141-1)*100)</f>
        <v>-2.9366306027820643</v>
      </c>
    </row>
    <row r="154" spans="1:21" x14ac:dyDescent="0.25">
      <c r="A154" s="9" t="s">
        <v>17</v>
      </c>
      <c r="B154" s="24">
        <v>1419.3</v>
      </c>
      <c r="C154" s="10">
        <f>((B154/B153-1)*100)</f>
        <v>0.64743967039433414</v>
      </c>
      <c r="D154" s="10">
        <f t="shared" si="190"/>
        <v>2.0374417668372891</v>
      </c>
      <c r="E154" s="10">
        <f>((B154/B142-1)*100)</f>
        <v>3.9186398980802117</v>
      </c>
      <c r="F154" s="10">
        <v>557.5</v>
      </c>
      <c r="G154" s="11">
        <f>((F154/F153-1)*100)</f>
        <v>0.18509533308175286</v>
      </c>
      <c r="H154" s="11">
        <f t="shared" si="192"/>
        <v>2.0893991832847902</v>
      </c>
      <c r="I154" s="11">
        <f>((F154/F142-1)*100)</f>
        <v>5.4632817524876032</v>
      </c>
      <c r="J154" s="10">
        <v>801.86</v>
      </c>
      <c r="K154" s="11">
        <f>((J154/J153-1)*100)</f>
        <v>1.1466125105642266</v>
      </c>
      <c r="L154" s="11">
        <f t="shared" si="195"/>
        <v>2.1959394874017102</v>
      </c>
      <c r="M154" s="11">
        <f>((J154/J142-1)*100)</f>
        <v>3.2872195172218399</v>
      </c>
      <c r="N154" s="10">
        <v>54.03</v>
      </c>
      <c r="O154" s="11">
        <f>((N154/N153-1)*100)</f>
        <v>-1.1163982430453911</v>
      </c>
      <c r="P154" s="11">
        <f t="shared" si="198"/>
        <v>-3.7002775208128114E-2</v>
      </c>
      <c r="Q154" s="11">
        <f>((N154/N142-1)*100)</f>
        <v>-0.58877644894204106</v>
      </c>
      <c r="R154" s="10">
        <v>5.91</v>
      </c>
      <c r="S154" s="11">
        <f>((R154/R153-1)*100)</f>
        <v>-5.8917197452229342</v>
      </c>
      <c r="T154" s="11">
        <f t="shared" si="201"/>
        <v>-4.3689320388349495</v>
      </c>
      <c r="U154" s="25">
        <f>((R154/R142-1)*100)</f>
        <v>-8.7962962962963012</v>
      </c>
    </row>
    <row r="155" spans="1:21" x14ac:dyDescent="0.25">
      <c r="A155" s="9" t="s">
        <v>18</v>
      </c>
      <c r="B155" s="24">
        <v>1425.84</v>
      </c>
      <c r="C155" s="10">
        <f t="shared" ref="C155" si="204">((B155/B154-1)*100)</f>
        <v>0.46079053054322028</v>
      </c>
      <c r="D155" s="10">
        <f t="shared" ref="D155:D160" si="205">((B155/B$148-1)*100)</f>
        <v>2.5076206361074327</v>
      </c>
      <c r="E155" s="10">
        <f>((B155/B143-1)*100)</f>
        <v>3.8878526463044905</v>
      </c>
      <c r="F155" s="10">
        <v>557.87</v>
      </c>
      <c r="G155" s="11">
        <f t="shared" ref="G155" si="206">((F155/F154-1)*100)</f>
        <v>6.636771300447819E-2</v>
      </c>
      <c r="H155" s="11">
        <f t="shared" ref="H155:H157" si="207">((F155/F$148-1)*100)</f>
        <v>2.1571535827427768</v>
      </c>
      <c r="I155" s="11">
        <f t="shared" ref="I155" si="208">((F155/F143-1)*100)</f>
        <v>4.918001955916651</v>
      </c>
      <c r="J155" s="10">
        <v>808.12</v>
      </c>
      <c r="K155" s="11">
        <f t="shared" ref="K155" si="209">((J155/J154-1)*100)</f>
        <v>0.78068490758984588</v>
      </c>
      <c r="L155" s="11">
        <f t="shared" ref="L155:L156" si="210">((J155/J$148-1)*100)</f>
        <v>2.9937677631495019</v>
      </c>
      <c r="M155" s="11">
        <f t="shared" ref="M155" si="211">((J155/J143-1)*100)</f>
        <v>3.5599866724761009</v>
      </c>
      <c r="N155" s="10">
        <v>54.19</v>
      </c>
      <c r="O155" s="11">
        <f t="shared" ref="O155" si="212">((N155/N154-1)*100)</f>
        <v>0.2961317786414952</v>
      </c>
      <c r="P155" s="11">
        <f t="shared" ref="P155:P157" si="213">((N155/N$148-1)*100)</f>
        <v>0.25901942645698561</v>
      </c>
      <c r="Q155" s="11">
        <f t="shared" ref="Q155" si="214">((N155/N143-1)*100)</f>
        <v>-0.11059907834102267</v>
      </c>
      <c r="R155" s="10">
        <v>5.67</v>
      </c>
      <c r="S155" s="11">
        <f t="shared" ref="S155" si="215">((R155/R154-1)*100)</f>
        <v>-4.0609137055837579</v>
      </c>
      <c r="T155" s="11">
        <f t="shared" ref="T155:T157" si="216">((R155/R$148-1)*100)</f>
        <v>-8.2524271844660149</v>
      </c>
      <c r="U155" s="25">
        <f t="shared" ref="U155" si="217">((R155/R143-1)*100)</f>
        <v>-8.1037277147487874</v>
      </c>
    </row>
    <row r="156" spans="1:21" x14ac:dyDescent="0.25">
      <c r="A156" s="9" t="s">
        <v>19</v>
      </c>
      <c r="B156" s="24">
        <v>1435.88</v>
      </c>
      <c r="C156" s="10">
        <f>((B156/B155-1)*100)</f>
        <v>0.70414632777873187</v>
      </c>
      <c r="D156" s="10">
        <f t="shared" si="205"/>
        <v>3.2294242825099184</v>
      </c>
      <c r="E156" s="10">
        <f>((B156/B144-1)*100)</f>
        <v>4.303231055323109</v>
      </c>
      <c r="F156" s="10">
        <v>559.49</v>
      </c>
      <c r="G156" s="11">
        <f>((F156/F155-1)*100)</f>
        <v>0.29039023428396593</v>
      </c>
      <c r="H156" s="11">
        <f>((F156/F$148-1)*100)</f>
        <v>2.4538079803695378</v>
      </c>
      <c r="I156" s="11">
        <f>((F156/F144-1)*100)</f>
        <v>4.4604182225541411</v>
      </c>
      <c r="J156" s="10">
        <v>816.46</v>
      </c>
      <c r="K156" s="11">
        <f>((J156/J155-1)*100)</f>
        <v>1.0320249467900888</v>
      </c>
      <c r="L156" s="11">
        <f t="shared" si="210"/>
        <v>4.0566891401042637</v>
      </c>
      <c r="M156" s="11">
        <f>((J156/J144-1)*100)</f>
        <v>4.6166856732826833</v>
      </c>
      <c r="N156" s="10">
        <v>54.26</v>
      </c>
      <c r="O156" s="11">
        <f>((N156/N155-1)*100)</f>
        <v>0.12917512456172009</v>
      </c>
      <c r="P156" s="11">
        <f t="shared" si="213"/>
        <v>0.38852913968547842</v>
      </c>
      <c r="Q156" s="11">
        <f>((N156/N144-1)*100)</f>
        <v>-0.33063923585598953</v>
      </c>
      <c r="R156" s="10">
        <v>5.68</v>
      </c>
      <c r="S156" s="11">
        <f>((R156/R155-1)*100)</f>
        <v>0.17636684303350414</v>
      </c>
      <c r="T156" s="11">
        <f t="shared" si="216"/>
        <v>-8.0906148867313945</v>
      </c>
      <c r="U156" s="25">
        <f>((R156/R144-1)*100)</f>
        <v>-8.0906148867313945</v>
      </c>
    </row>
    <row r="157" spans="1:21" x14ac:dyDescent="0.25">
      <c r="A157" s="9" t="s">
        <v>20</v>
      </c>
      <c r="B157" s="24">
        <v>1439.67</v>
      </c>
      <c r="C157" s="10">
        <f t="shared" ref="C157" si="218">((B157/B156-1)*100)</f>
        <v>0.26394963367410984</v>
      </c>
      <c r="D157" s="10">
        <f t="shared" si="205"/>
        <v>3.5018979697475139</v>
      </c>
      <c r="E157" s="10">
        <f t="shared" ref="E157" si="219">((B157/B145-1)*100)</f>
        <v>4.3488660331818529</v>
      </c>
      <c r="F157" s="10">
        <v>560.44000000000005</v>
      </c>
      <c r="G157" s="11">
        <f t="shared" ref="G157" si="220">((F157/F156-1)*100)</f>
        <v>0.16979749414647305</v>
      </c>
      <c r="H157" s="11">
        <f t="shared" si="207"/>
        <v>2.6277719789778331</v>
      </c>
      <c r="I157" s="11">
        <f t="shared" ref="I157" si="221">((F157/F145-1)*100)</f>
        <v>4.1516446757108305</v>
      </c>
      <c r="J157" s="10">
        <v>818.38</v>
      </c>
      <c r="K157" s="11">
        <f t="shared" ref="K157" si="222">((J157/J156-1)*100)</f>
        <v>0.23516155108638248</v>
      </c>
      <c r="L157" s="11">
        <f>((J157/J$148-1)*100)</f>
        <v>4.3013904642952738</v>
      </c>
      <c r="M157" s="11">
        <f t="shared" ref="M157" si="223">((J157/J145-1)*100)</f>
        <v>4.8049586353507756</v>
      </c>
      <c r="N157" s="10">
        <v>55.17</v>
      </c>
      <c r="O157" s="11">
        <f t="shared" ref="O157" si="224">((N157/N156-1)*100)</f>
        <v>1.6771102100995305</v>
      </c>
      <c r="P157" s="11">
        <f t="shared" si="213"/>
        <v>2.0721554116558849</v>
      </c>
      <c r="Q157" s="11">
        <f t="shared" ref="Q157" si="225">((N157/N145-1)*100)</f>
        <v>1.1365719523373174</v>
      </c>
      <c r="R157" s="10">
        <v>5.68</v>
      </c>
      <c r="S157" s="11">
        <f t="shared" ref="S157" si="226">((R157/R156-1)*100)</f>
        <v>0</v>
      </c>
      <c r="T157" s="11">
        <f t="shared" si="216"/>
        <v>-8.0906148867313945</v>
      </c>
      <c r="U157" s="25">
        <f t="shared" ref="U157" si="227">((R157/R145-1)*100)</f>
        <v>-7.7922077922077948</v>
      </c>
    </row>
    <row r="158" spans="1:21" x14ac:dyDescent="0.25">
      <c r="A158" s="9" t="s">
        <v>21</v>
      </c>
      <c r="B158" s="24">
        <v>1439.17</v>
      </c>
      <c r="C158" s="10">
        <f t="shared" ref="C158:C172" si="228">((B158/B157-1)*100)</f>
        <v>-3.473018122208682E-2</v>
      </c>
      <c r="D158" s="10">
        <f t="shared" si="205"/>
        <v>3.4659515730143253</v>
      </c>
      <c r="E158" s="10">
        <f>((B158/B146-1)*100)</f>
        <v>4.0358841644136723</v>
      </c>
      <c r="F158" s="10">
        <v>561.34</v>
      </c>
      <c r="G158" s="11">
        <f t="shared" ref="G158:G172" si="229">((F158/F157-1)*100)</f>
        <v>0.160588109342652</v>
      </c>
      <c r="H158" s="11">
        <f>((F158/F$148-1)*100)</f>
        <v>2.7925799776593596</v>
      </c>
      <c r="I158" s="11">
        <f>((F158/F146-1)*100)</f>
        <v>3.7673765158237282</v>
      </c>
      <c r="J158" s="10">
        <v>817.27</v>
      </c>
      <c r="K158" s="11">
        <f t="shared" ref="K158:K172" si="230">((J158/J157-1)*100)</f>
        <v>-0.13563381314304346</v>
      </c>
      <c r="L158" s="11">
        <f>((J158/J$148-1)*100)</f>
        <v>4.159922511247327</v>
      </c>
      <c r="M158" s="11">
        <f>((J158/J146-1)*100)</f>
        <v>4.5463267368528681</v>
      </c>
      <c r="N158" s="10">
        <v>54.88</v>
      </c>
      <c r="O158" s="11">
        <f t="shared" ref="O158:O163" si="231">((N158/N157-1)*100)</f>
        <v>-0.5256479970998762</v>
      </c>
      <c r="P158" s="11">
        <f>((N158/N$148-1)*100)</f>
        <v>1.5356151711378496</v>
      </c>
      <c r="Q158" s="11">
        <f>((N158/N146-1)*100)</f>
        <v>1.1799410029498469</v>
      </c>
      <c r="R158" s="10">
        <v>5.68</v>
      </c>
      <c r="S158" s="11">
        <f t="shared" ref="S158:S172" si="232">((R158/R157-1)*100)</f>
        <v>0</v>
      </c>
      <c r="T158" s="11">
        <f>((R158/R$148-1)*100)</f>
        <v>-8.0906148867313945</v>
      </c>
      <c r="U158" s="25">
        <f>((R158/R146-1)*100)</f>
        <v>-11.526479750778817</v>
      </c>
    </row>
    <row r="159" spans="1:21" x14ac:dyDescent="0.25">
      <c r="A159" s="9" t="s">
        <v>22</v>
      </c>
      <c r="B159" s="24">
        <v>1442.68</v>
      </c>
      <c r="C159" s="10">
        <f t="shared" si="228"/>
        <v>0.24389057581799545</v>
      </c>
      <c r="D159" s="10">
        <f t="shared" si="205"/>
        <v>3.7182952780813183</v>
      </c>
      <c r="E159" s="10">
        <f>((B159/B147-1)*100)</f>
        <v>3.9956748963777322</v>
      </c>
      <c r="F159" s="10">
        <v>562.58000000000004</v>
      </c>
      <c r="G159" s="11">
        <f t="shared" si="229"/>
        <v>0.22089998931129617</v>
      </c>
      <c r="H159" s="11">
        <f>((F159/F$148-1)*100)</f>
        <v>3.0196487758428203</v>
      </c>
      <c r="I159" s="11">
        <f>((F159/F147-1)*100)</f>
        <v>3.3584420356421285</v>
      </c>
      <c r="J159" s="10">
        <v>819.15</v>
      </c>
      <c r="K159" s="11">
        <f t="shared" si="230"/>
        <v>0.23003413804494333</v>
      </c>
      <c r="L159" s="11">
        <f>((J159/J$148-1)*100)</f>
        <v>4.3995258911843749</v>
      </c>
      <c r="M159" s="11">
        <f>((J159/J147-1)*100)</f>
        <v>4.6730046768381328</v>
      </c>
      <c r="N159" s="10">
        <v>55.38</v>
      </c>
      <c r="O159" s="11">
        <f t="shared" si="231"/>
        <v>0.91107871720117473</v>
      </c>
      <c r="P159" s="11">
        <f>((N159/N$148-1)*100)</f>
        <v>2.4606845513413633</v>
      </c>
      <c r="Q159" s="11">
        <f>((N159/N147-1)*100)</f>
        <v>2.1959771175493747</v>
      </c>
      <c r="R159" s="10">
        <v>5.57</v>
      </c>
      <c r="S159" s="11">
        <f t="shared" si="232"/>
        <v>-1.936619718309851</v>
      </c>
      <c r="T159" s="11">
        <f>((R159/R$148-1)*100)</f>
        <v>-9.8705501618122859</v>
      </c>
      <c r="U159" s="25">
        <f>((R159/R147-1)*100)</f>
        <v>-9.7244732576985413</v>
      </c>
    </row>
    <row r="160" spans="1:21" x14ac:dyDescent="0.25">
      <c r="A160" s="13" t="s">
        <v>23</v>
      </c>
      <c r="B160" s="24">
        <v>1445.22</v>
      </c>
      <c r="C160" s="14">
        <f t="shared" si="228"/>
        <v>0.17606121939723884</v>
      </c>
      <c r="D160" s="10">
        <f t="shared" si="205"/>
        <v>3.9009029734859313</v>
      </c>
      <c r="E160" s="14">
        <f>((B160/B148-1)*100)</f>
        <v>3.9009029734859313</v>
      </c>
      <c r="F160" s="14">
        <v>563.08000000000004</v>
      </c>
      <c r="G160" s="15">
        <f t="shared" si="229"/>
        <v>8.8876248711300398E-2</v>
      </c>
      <c r="H160" s="11">
        <f>((F160/F$148-1)*100)</f>
        <v>3.1112087751103301</v>
      </c>
      <c r="I160" s="15">
        <f>((F160/F148-1)*100)</f>
        <v>3.1112087751103301</v>
      </c>
      <c r="J160" s="14">
        <v>821.04</v>
      </c>
      <c r="K160" s="15">
        <f t="shared" si="230"/>
        <v>0.23072697308184065</v>
      </c>
      <c r="L160" s="11">
        <f>((J160/J$148-1)*100)</f>
        <v>4.6404037571849077</v>
      </c>
      <c r="M160" s="15">
        <f>((J160/J148-1)*100)</f>
        <v>4.6404037571849077</v>
      </c>
      <c r="N160" s="14">
        <v>55.48</v>
      </c>
      <c r="O160" s="15">
        <f t="shared" si="231"/>
        <v>0.18057060310581186</v>
      </c>
      <c r="P160" s="11">
        <f>((N160/N$148-1)*100)</f>
        <v>2.6456984273820483</v>
      </c>
      <c r="Q160" s="15">
        <f>((N160/N148-1)*100)</f>
        <v>2.6456984273820483</v>
      </c>
      <c r="R160" s="14">
        <v>5.62</v>
      </c>
      <c r="S160" s="15">
        <f t="shared" si="232"/>
        <v>0.89766606822261341</v>
      </c>
      <c r="T160" s="11">
        <f>((R160/R$148-1)*100)</f>
        <v>-9.0614886731391504</v>
      </c>
      <c r="U160" s="25">
        <f>((R160/R148-1)*100)</f>
        <v>-9.0614886731391504</v>
      </c>
    </row>
    <row r="161" spans="1:21" x14ac:dyDescent="0.25">
      <c r="A161" s="5" t="s">
        <v>40</v>
      </c>
      <c r="B161" s="26">
        <v>1449.37</v>
      </c>
      <c r="C161" s="6">
        <f t="shared" si="228"/>
        <v>0.28715351295995895</v>
      </c>
      <c r="D161" s="6">
        <f t="shared" ref="D161:D166" si="233">((B161/B$160-1)*100)</f>
        <v>0.28715351295995895</v>
      </c>
      <c r="E161" s="6">
        <f t="shared" ref="E161" si="234">((B161/B149-1)*100)</f>
        <v>3.9116438798115771</v>
      </c>
      <c r="F161" s="6">
        <v>563.6</v>
      </c>
      <c r="G161" s="7">
        <f t="shared" si="229"/>
        <v>9.2349222135390541E-2</v>
      </c>
      <c r="H161" s="7">
        <f>((F161/F$160-1)*100)</f>
        <v>9.2349222135390541E-2</v>
      </c>
      <c r="I161" s="7">
        <f t="shared" ref="I161" si="235">((F161/F149-1)*100)</f>
        <v>3.0573434757168005</v>
      </c>
      <c r="J161" s="6">
        <v>824.83</v>
      </c>
      <c r="K161" s="7">
        <f t="shared" si="230"/>
        <v>0.46160966578974172</v>
      </c>
      <c r="L161" s="7">
        <f>((J161/J$160-1)*100)</f>
        <v>0.46160966578974172</v>
      </c>
      <c r="M161" s="7">
        <f t="shared" ref="M161" si="236">((J161/J149-1)*100)</f>
        <v>4.7735789139409457</v>
      </c>
      <c r="N161" s="6">
        <v>55.44</v>
      </c>
      <c r="O161" s="7">
        <f t="shared" si="231"/>
        <v>-7.2098053352553926E-2</v>
      </c>
      <c r="P161" s="7">
        <f>((N161/N$160-1)*100)</f>
        <v>-7.2098053352553926E-2</v>
      </c>
      <c r="Q161" s="7">
        <f t="shared" ref="Q161" si="237">((N161/N149-1)*100)</f>
        <v>1.9117647058823461</v>
      </c>
      <c r="R161" s="6">
        <v>5.49</v>
      </c>
      <c r="S161" s="7">
        <f t="shared" si="232"/>
        <v>-2.313167259786475</v>
      </c>
      <c r="T161" s="7">
        <f>((R161/R$160-1)*100)</f>
        <v>-2.313167259786475</v>
      </c>
      <c r="U161" s="27">
        <f t="shared" ref="U161" si="238">((R161/R149-1)*100)</f>
        <v>-12.579617834394908</v>
      </c>
    </row>
    <row r="162" spans="1:21" x14ac:dyDescent="0.25">
      <c r="A162" s="9" t="s">
        <v>25</v>
      </c>
      <c r="B162" s="24">
        <v>1453.67</v>
      </c>
      <c r="C162" s="10">
        <f>((B162/B161-1)*100)</f>
        <v>0.29668062675507478</v>
      </c>
      <c r="D162" s="10">
        <f t="shared" si="233"/>
        <v>0.58468606855703875</v>
      </c>
      <c r="E162" s="10">
        <f>((B162/B150-1)*100)</f>
        <v>3.9360226508987628</v>
      </c>
      <c r="F162" s="10">
        <v>564.54</v>
      </c>
      <c r="G162" s="11">
        <f>((F162/F161-1)*100)</f>
        <v>0.1667849538679711</v>
      </c>
      <c r="H162" s="11">
        <f>((F162/F$160-1)*100)</f>
        <v>0.25928820061091873</v>
      </c>
      <c r="I162" s="11">
        <f>((F162/F150-1)*100)</f>
        <v>2.4406176849516292</v>
      </c>
      <c r="J162" s="10">
        <v>827.61</v>
      </c>
      <c r="K162" s="11">
        <f>((J162/J161-1)*100)</f>
        <v>0.33703914746068264</v>
      </c>
      <c r="L162" s="11">
        <f>((J162/J$160-1)*100)</f>
        <v>0.80020461853260727</v>
      </c>
      <c r="M162" s="11">
        <f>((J162/J150-1)*100)</f>
        <v>5.2470274050995025</v>
      </c>
      <c r="N162" s="10">
        <v>55.94</v>
      </c>
      <c r="O162" s="11">
        <f>((N162/N161-1)*100)</f>
        <v>0.90187590187589262</v>
      </c>
      <c r="P162" s="11">
        <f>((N162/N$160-1)*100)</f>
        <v>0.82912761355442566</v>
      </c>
      <c r="Q162" s="11">
        <f>((N162/N150-1)*100)</f>
        <v>2.4729803993405186</v>
      </c>
      <c r="R162" s="10">
        <v>5.57</v>
      </c>
      <c r="S162" s="11">
        <f>((R162/R161-1)*100)</f>
        <v>1.4571948998178597</v>
      </c>
      <c r="T162" s="11">
        <f>((R162/R$160-1)*100)</f>
        <v>-0.88967971530248269</v>
      </c>
      <c r="U162" s="25">
        <f>((R162/R150-1)*100)</f>
        <v>-15.477996965098628</v>
      </c>
    </row>
    <row r="163" spans="1:21" x14ac:dyDescent="0.25">
      <c r="A163" s="9" t="s">
        <v>14</v>
      </c>
      <c r="B163" s="24">
        <v>1455.87</v>
      </c>
      <c r="C163" s="10">
        <f>((B163/B162-1)*100)</f>
        <v>0.1513410884175892</v>
      </c>
      <c r="D163" s="10">
        <f t="shared" si="233"/>
        <v>0.73691202723460414</v>
      </c>
      <c r="E163" s="10">
        <f>((B163/B151-1)*100)</f>
        <v>3.6376061561679052</v>
      </c>
      <c r="F163" s="10">
        <v>565.37</v>
      </c>
      <c r="G163" s="11">
        <f t="shared" si="229"/>
        <v>0.14702235448329493</v>
      </c>
      <c r="H163" s="11">
        <f t="shared" ref="H163:H172" si="239">((F163/F$160-1)*100)</f>
        <v>0.40669176671164209</v>
      </c>
      <c r="I163" s="11">
        <f>((F163/F151-1)*100)</f>
        <v>2.5558699753301495</v>
      </c>
      <c r="J163" s="10">
        <v>829.8</v>
      </c>
      <c r="K163" s="11">
        <f t="shared" si="230"/>
        <v>0.26461739224996617</v>
      </c>
      <c r="L163" s="11">
        <f t="shared" ref="L163:L172" si="240">((J163/J$160-1)*100)</f>
        <v>1.0669394913767949</v>
      </c>
      <c r="M163" s="11">
        <f>((J163/J151-1)*100)</f>
        <v>4.8190488220804628</v>
      </c>
      <c r="N163" s="10">
        <v>55.21</v>
      </c>
      <c r="O163" s="11">
        <f t="shared" si="231"/>
        <v>-1.3049696102967356</v>
      </c>
      <c r="P163" s="11">
        <f t="shared" ref="P163:P172" si="241">((N163/N$160-1)*100)</f>
        <v>-0.48666186012976675</v>
      </c>
      <c r="Q163" s="11">
        <f>((N163/N151-1)*100)</f>
        <v>0.95081367708904629</v>
      </c>
      <c r="R163" s="10">
        <v>5.49</v>
      </c>
      <c r="S163" s="11">
        <f t="shared" si="232"/>
        <v>-1.4362657091561926</v>
      </c>
      <c r="T163" s="11">
        <f>((R163/R$160-1)*100)</f>
        <v>-2.313167259786475</v>
      </c>
      <c r="U163" s="25">
        <f>((R163/R151-1)*100)</f>
        <v>-23.21678321678322</v>
      </c>
    </row>
    <row r="164" spans="1:21" x14ac:dyDescent="0.25">
      <c r="A164" s="9" t="s">
        <v>15</v>
      </c>
      <c r="B164" s="24">
        <v>1454.62</v>
      </c>
      <c r="C164" s="10">
        <f t="shared" si="228"/>
        <v>-8.5859314361858008E-2</v>
      </c>
      <c r="D164" s="10">
        <f t="shared" si="233"/>
        <v>0.65042000525870058</v>
      </c>
      <c r="E164" s="10">
        <f t="shared" ref="E164" si="242">((B164/B152-1)*100)</f>
        <v>3.519883856642636</v>
      </c>
      <c r="F164" s="10">
        <v>566.23</v>
      </c>
      <c r="G164" s="11">
        <f t="shared" si="229"/>
        <v>0.15211277570441606</v>
      </c>
      <c r="H164" s="11">
        <f t="shared" si="239"/>
        <v>0.55942317255095464</v>
      </c>
      <c r="I164" s="11">
        <f t="shared" ref="I164" si="243">((F164/F152-1)*100)</f>
        <v>2.0694006309148305</v>
      </c>
      <c r="J164" s="10">
        <v>827.29</v>
      </c>
      <c r="K164" s="11">
        <f t="shared" si="230"/>
        <v>-0.30248252590985292</v>
      </c>
      <c r="L164" s="11">
        <f t="shared" si="240"/>
        <v>0.76122965994349645</v>
      </c>
      <c r="M164" s="11">
        <f t="shared" ref="M164" si="244">((J164/J152-1)*100)</f>
        <v>4.7865737808739706</v>
      </c>
      <c r="N164" s="10">
        <v>55.62</v>
      </c>
      <c r="O164" s="11">
        <f t="shared" ref="O164" si="245">((N164/N163-1)*100)</f>
        <v>0.742619090744423</v>
      </c>
      <c r="P164" s="11">
        <f t="shared" si="241"/>
        <v>0.25234318673394984</v>
      </c>
      <c r="Q164" s="11">
        <f t="shared" ref="Q164" si="246">((N164/N152-1)*100)</f>
        <v>1.7935578330892987</v>
      </c>
      <c r="R164" s="10">
        <v>5.49</v>
      </c>
      <c r="S164" s="11">
        <f t="shared" si="232"/>
        <v>0</v>
      </c>
      <c r="T164" s="11">
        <f t="shared" ref="T164:T172" si="247">((R164/R$160-1)*100)</f>
        <v>-2.313167259786475</v>
      </c>
      <c r="U164" s="25">
        <f t="shared" ref="U164" si="248">((R164/R152-1)*100)</f>
        <v>-12.440191387559796</v>
      </c>
    </row>
    <row r="165" spans="1:21" x14ac:dyDescent="0.25">
      <c r="A165" s="9" t="s">
        <v>16</v>
      </c>
      <c r="B165" s="24">
        <v>1456.63</v>
      </c>
      <c r="C165" s="10">
        <f>((B165/B164-1)*100)</f>
        <v>0.13818041825357508</v>
      </c>
      <c r="D165" s="10">
        <f t="shared" si="233"/>
        <v>0.78949917659596469</v>
      </c>
      <c r="E165" s="10">
        <f>((B165/B153-1)*100)</f>
        <v>3.2946382351064063</v>
      </c>
      <c r="F165" s="10">
        <v>568.32000000000005</v>
      </c>
      <c r="G165" s="11">
        <f>((F165/F164-1)*100)</f>
        <v>0.36910795966305088</v>
      </c>
      <c r="H165" s="11">
        <f>((F165/F$160-1)*100)</f>
        <v>0.93059600767209094</v>
      </c>
      <c r="I165" s="11">
        <f>((F165/F153-1)*100)</f>
        <v>2.1294948514744672</v>
      </c>
      <c r="J165" s="10">
        <v>827.96</v>
      </c>
      <c r="K165" s="11">
        <f>((J165/J164-1)*100)</f>
        <v>8.0987320044978439E-2</v>
      </c>
      <c r="L165" s="11">
        <f>((J165/J$160-1)*100)</f>
        <v>0.84283347948943543</v>
      </c>
      <c r="M165" s="11">
        <f>((J165/J153-1)*100)</f>
        <v>4.4388662537684365</v>
      </c>
      <c r="N165" s="10">
        <v>54.7</v>
      </c>
      <c r="O165" s="11">
        <f>((N165/N164-1)*100)</f>
        <v>-1.6540812657317439</v>
      </c>
      <c r="P165" s="11">
        <f>((N165/N$160-1)*100)</f>
        <v>-1.4059120403749015</v>
      </c>
      <c r="Q165" s="11">
        <f>((N165/N153-1)*100)</f>
        <v>0.10980966325035979</v>
      </c>
      <c r="R165" s="10">
        <v>5.64</v>
      </c>
      <c r="S165" s="11">
        <f>((R165/R164-1)*100)</f>
        <v>2.7322404371584508</v>
      </c>
      <c r="T165" s="11">
        <f>((R165/R$160-1)*100)</f>
        <v>0.35587188612098419</v>
      </c>
      <c r="U165" s="25">
        <f>((R165/R153-1)*100)</f>
        <v>-10.191082802547779</v>
      </c>
    </row>
    <row r="166" spans="1:21" x14ac:dyDescent="0.25">
      <c r="A166" s="9" t="s">
        <v>17</v>
      </c>
      <c r="B166" s="24">
        <v>1460.86</v>
      </c>
      <c r="C166" s="10">
        <f>((B166/B165-1)*100)</f>
        <v>0.29039632576561836</v>
      </c>
      <c r="D166" s="10">
        <f t="shared" si="233"/>
        <v>1.0821881789623733</v>
      </c>
      <c r="E166" s="10">
        <f>((B166/B154-1)*100)</f>
        <v>2.9282040442471624</v>
      </c>
      <c r="F166" s="10">
        <v>568.5</v>
      </c>
      <c r="G166" s="11">
        <f t="shared" si="229"/>
        <v>3.1672297297280494E-2</v>
      </c>
      <c r="H166" s="11">
        <f t="shared" si="239"/>
        <v>0.96256304610355947</v>
      </c>
      <c r="I166" s="11">
        <f>((F166/F154-1)*100)</f>
        <v>1.9730941704035887</v>
      </c>
      <c r="J166" s="10">
        <v>833.59</v>
      </c>
      <c r="K166" s="11">
        <f t="shared" si="230"/>
        <v>0.67998454031594768</v>
      </c>
      <c r="L166" s="11">
        <f t="shared" si="240"/>
        <v>1.5285491571665366</v>
      </c>
      <c r="M166" s="11">
        <f>((J166/J154-1)*100)</f>
        <v>3.9570498590776548</v>
      </c>
      <c r="N166" s="10">
        <v>53.45</v>
      </c>
      <c r="O166" s="11">
        <f t="shared" ref="O166:O172" si="249">((N166/N165-1)*100)</f>
        <v>-2.2851919561243106</v>
      </c>
      <c r="P166" s="11">
        <f t="shared" si="241"/>
        <v>-3.6589762076423837</v>
      </c>
      <c r="Q166" s="11">
        <f>((N166/N154-1)*100)</f>
        <v>-1.0734776975754201</v>
      </c>
      <c r="R166" s="10">
        <v>5.32</v>
      </c>
      <c r="S166" s="11">
        <f t="shared" si="232"/>
        <v>-5.6737588652482129</v>
      </c>
      <c r="T166" s="11">
        <f t="shared" si="247"/>
        <v>-5.3380782918149405</v>
      </c>
      <c r="U166" s="25">
        <f>((R166/R154-1)*100)</f>
        <v>-9.9830795262267351</v>
      </c>
    </row>
    <row r="167" spans="1:21" x14ac:dyDescent="0.25">
      <c r="A167" s="9" t="s">
        <v>18</v>
      </c>
      <c r="B167" s="24">
        <v>1469.84</v>
      </c>
      <c r="C167" s="10">
        <f>((B167/B166-1)*100)</f>
        <v>0.61470640581575697</v>
      </c>
      <c r="D167" s="10">
        <f>((B167/B$160-1)*100)</f>
        <v>1.7035468648371799</v>
      </c>
      <c r="E167" s="10">
        <f>((B167/B155-1)*100)</f>
        <v>3.0859002412612968</v>
      </c>
      <c r="F167" s="10">
        <v>575.01</v>
      </c>
      <c r="G167" s="11">
        <f>((F167/F166-1)*100)</f>
        <v>1.1451187335092428</v>
      </c>
      <c r="H167" s="11">
        <f>((F167/F$160-1)*100)</f>
        <v>2.1187042693755709</v>
      </c>
      <c r="I167" s="11">
        <f>((F167/F155-1)*100)</f>
        <v>3.0724003800168376</v>
      </c>
      <c r="J167" s="10">
        <v>836.39</v>
      </c>
      <c r="K167" s="11">
        <f t="shared" si="230"/>
        <v>0.33589654386447787</v>
      </c>
      <c r="L167" s="11">
        <f>((J167/J$160-1)*100)</f>
        <v>1.8695800448212063</v>
      </c>
      <c r="M167" s="11">
        <f>((J167/J155-1)*100)</f>
        <v>3.498242835222487</v>
      </c>
      <c r="N167" s="10">
        <v>53.11</v>
      </c>
      <c r="O167" s="11">
        <f t="shared" si="249"/>
        <v>-0.63610851262863033</v>
      </c>
      <c r="P167" s="11">
        <f>((N167/N$160-1)*100)</f>
        <v>-4.2718096611391481</v>
      </c>
      <c r="Q167" s="11">
        <f>((N167/N155-1)*100)</f>
        <v>-1.9929876360952226</v>
      </c>
      <c r="R167" s="10">
        <v>5.33</v>
      </c>
      <c r="S167" s="11">
        <f t="shared" si="232"/>
        <v>0.1879699248120259</v>
      </c>
      <c r="T167" s="11">
        <f>((R167/R$160-1)*100)</f>
        <v>-5.160142348754448</v>
      </c>
      <c r="U167" s="25">
        <f>((R167/R155-1)*100)</f>
        <v>-5.996472663139329</v>
      </c>
    </row>
    <row r="168" spans="1:21" x14ac:dyDescent="0.25">
      <c r="A168" s="9" t="s">
        <v>19</v>
      </c>
      <c r="B168" s="24">
        <v>1488.07</v>
      </c>
      <c r="C168" s="10">
        <f t="shared" si="228"/>
        <v>1.2402710499102021</v>
      </c>
      <c r="D168" s="10">
        <f>((B168/B$160-1)*100)</f>
        <v>2.9649465133336106</v>
      </c>
      <c r="E168" s="10">
        <f>((B168/B156-1)*100)</f>
        <v>3.6347048499874468</v>
      </c>
      <c r="F168" s="10">
        <v>590.87</v>
      </c>
      <c r="G168" s="11">
        <f t="shared" si="229"/>
        <v>2.7582129006452183</v>
      </c>
      <c r="H168" s="11">
        <f t="shared" si="239"/>
        <v>4.9353555445052155</v>
      </c>
      <c r="I168" s="11">
        <f>((F168/F156-1)*100)</f>
        <v>5.6086793329639395</v>
      </c>
      <c r="J168" s="10">
        <v>838.23</v>
      </c>
      <c r="K168" s="11">
        <f t="shared" si="230"/>
        <v>0.21999306543598607</v>
      </c>
      <c r="L168" s="11">
        <f t="shared" si="240"/>
        <v>2.0936860567085658</v>
      </c>
      <c r="M168" s="11">
        <f>((J168/J156-1)*100)</f>
        <v>2.666389045391071</v>
      </c>
      <c r="N168" s="10">
        <v>53.49</v>
      </c>
      <c r="O168" s="11">
        <f t="shared" si="249"/>
        <v>0.71549614008661333</v>
      </c>
      <c r="P168" s="11">
        <f t="shared" si="241"/>
        <v>-3.5868781542898298</v>
      </c>
      <c r="Q168" s="11">
        <f>((N168/N156-1)*100)</f>
        <v>-1.4190932546995882</v>
      </c>
      <c r="R168" s="10">
        <v>5.49</v>
      </c>
      <c r="S168" s="11">
        <f t="shared" si="232"/>
        <v>3.0018761726078758</v>
      </c>
      <c r="T168" s="11">
        <f t="shared" si="247"/>
        <v>-2.313167259786475</v>
      </c>
      <c r="U168" s="25">
        <f>((R168/R156-1)*100)</f>
        <v>-3.3450704225352013</v>
      </c>
    </row>
    <row r="169" spans="1:21" hidden="1" x14ac:dyDescent="0.25">
      <c r="A169" s="9" t="s">
        <v>20</v>
      </c>
      <c r="B169" s="24"/>
      <c r="C169" s="10">
        <f t="shared" si="228"/>
        <v>-100</v>
      </c>
      <c r="D169" s="6">
        <f t="shared" ref="D168:D172" si="250">((B169/B$160-1)*100)</f>
        <v>-100</v>
      </c>
      <c r="E169" s="10">
        <f t="shared" ref="E169" si="251">((B169/B157-1)*100)</f>
        <v>-100</v>
      </c>
      <c r="F169" s="10"/>
      <c r="G169" s="11">
        <f t="shared" si="229"/>
        <v>-100</v>
      </c>
      <c r="H169" s="7">
        <f t="shared" si="239"/>
        <v>-100</v>
      </c>
      <c r="I169" s="11">
        <f t="shared" ref="I169" si="252">((F169/F157-1)*100)</f>
        <v>-100</v>
      </c>
      <c r="J169" s="10"/>
      <c r="K169" s="11">
        <f t="shared" si="230"/>
        <v>-100</v>
      </c>
      <c r="L169" s="7">
        <f t="shared" si="240"/>
        <v>-100</v>
      </c>
      <c r="M169" s="11">
        <f t="shared" ref="M169" si="253">((J169/J157-1)*100)</f>
        <v>-100</v>
      </c>
      <c r="N169" s="10"/>
      <c r="O169" s="11">
        <f t="shared" si="249"/>
        <v>-100</v>
      </c>
      <c r="P169" s="7">
        <f t="shared" si="241"/>
        <v>-100</v>
      </c>
      <c r="Q169" s="11">
        <f t="shared" ref="Q169" si="254">((N169/N157-1)*100)</f>
        <v>-100</v>
      </c>
      <c r="R169" s="10"/>
      <c r="S169" s="11">
        <f t="shared" si="232"/>
        <v>-100</v>
      </c>
      <c r="T169" s="7">
        <f t="shared" si="247"/>
        <v>-100</v>
      </c>
      <c r="U169" s="25">
        <f t="shared" ref="U169" si="255">((R169/R157-1)*100)</f>
        <v>-100</v>
      </c>
    </row>
    <row r="170" spans="1:21" hidden="1" x14ac:dyDescent="0.25">
      <c r="A170" s="9" t="s">
        <v>21</v>
      </c>
      <c r="B170" s="24"/>
      <c r="C170" s="10" t="e">
        <f t="shared" si="228"/>
        <v>#DIV/0!</v>
      </c>
      <c r="D170" s="10">
        <f t="shared" si="250"/>
        <v>-100</v>
      </c>
      <c r="E170" s="10">
        <f>((B170/B158-1)*100)</f>
        <v>-100</v>
      </c>
      <c r="F170" s="10"/>
      <c r="G170" s="11" t="e">
        <f t="shared" si="229"/>
        <v>#DIV/0!</v>
      </c>
      <c r="H170" s="11">
        <f t="shared" si="239"/>
        <v>-100</v>
      </c>
      <c r="I170" s="11">
        <f>((F170/F158-1)*100)</f>
        <v>-100</v>
      </c>
      <c r="J170" s="10"/>
      <c r="K170" s="11" t="e">
        <f t="shared" si="230"/>
        <v>#DIV/0!</v>
      </c>
      <c r="L170" s="11">
        <f t="shared" si="240"/>
        <v>-100</v>
      </c>
      <c r="M170" s="11">
        <f>((J170/J158-1)*100)</f>
        <v>-100</v>
      </c>
      <c r="N170" s="10"/>
      <c r="O170" s="11" t="e">
        <f t="shared" si="249"/>
        <v>#DIV/0!</v>
      </c>
      <c r="P170" s="11">
        <f t="shared" si="241"/>
        <v>-100</v>
      </c>
      <c r="Q170" s="11">
        <f>((N170/N158-1)*100)</f>
        <v>-100</v>
      </c>
      <c r="R170" s="10"/>
      <c r="S170" s="11" t="e">
        <f t="shared" si="232"/>
        <v>#DIV/0!</v>
      </c>
      <c r="T170" s="11">
        <f t="shared" si="247"/>
        <v>-100</v>
      </c>
      <c r="U170" s="25">
        <f>((R170/R158-1)*100)</f>
        <v>-100</v>
      </c>
    </row>
    <row r="171" spans="1:21" hidden="1" x14ac:dyDescent="0.25">
      <c r="A171" s="9" t="s">
        <v>22</v>
      </c>
      <c r="B171" s="24"/>
      <c r="C171" s="10" t="e">
        <f t="shared" si="228"/>
        <v>#DIV/0!</v>
      </c>
      <c r="D171" s="6">
        <f t="shared" si="250"/>
        <v>-100</v>
      </c>
      <c r="E171" s="10">
        <f>((B171/B159-1)*100)</f>
        <v>-100</v>
      </c>
      <c r="F171" s="10"/>
      <c r="G171" s="11" t="e">
        <f t="shared" si="229"/>
        <v>#DIV/0!</v>
      </c>
      <c r="H171" s="7">
        <f t="shared" si="239"/>
        <v>-100</v>
      </c>
      <c r="I171" s="11">
        <f>((F171/F159-1)*100)</f>
        <v>-100</v>
      </c>
      <c r="J171" s="10"/>
      <c r="K171" s="11" t="e">
        <f t="shared" si="230"/>
        <v>#DIV/0!</v>
      </c>
      <c r="L171" s="7">
        <f t="shared" si="240"/>
        <v>-100</v>
      </c>
      <c r="M171" s="11">
        <f>((J171/J159-1)*100)</f>
        <v>-100</v>
      </c>
      <c r="N171" s="10"/>
      <c r="O171" s="11" t="e">
        <f t="shared" si="249"/>
        <v>#DIV/0!</v>
      </c>
      <c r="P171" s="7">
        <f t="shared" si="241"/>
        <v>-100</v>
      </c>
      <c r="Q171" s="11">
        <f>((N171/N159-1)*100)</f>
        <v>-100</v>
      </c>
      <c r="R171" s="10"/>
      <c r="S171" s="11" t="e">
        <f t="shared" si="232"/>
        <v>#DIV/0!</v>
      </c>
      <c r="T171" s="7">
        <f t="shared" si="247"/>
        <v>-100</v>
      </c>
      <c r="U171" s="25">
        <f>((R171/R159-1)*100)</f>
        <v>-100</v>
      </c>
    </row>
    <row r="172" spans="1:21" hidden="1" x14ac:dyDescent="0.25">
      <c r="A172" s="13" t="s">
        <v>23</v>
      </c>
      <c r="B172" s="24"/>
      <c r="C172" s="14" t="e">
        <f t="shared" si="228"/>
        <v>#DIV/0!</v>
      </c>
      <c r="D172" s="10">
        <f t="shared" si="250"/>
        <v>-100</v>
      </c>
      <c r="E172" s="14">
        <f>((B172/B160-1)*100)</f>
        <v>-100</v>
      </c>
      <c r="F172" s="14"/>
      <c r="G172" s="15" t="e">
        <f t="shared" si="229"/>
        <v>#DIV/0!</v>
      </c>
      <c r="H172" s="11">
        <f t="shared" si="239"/>
        <v>-100</v>
      </c>
      <c r="I172" s="15">
        <f>((F172/F160-1)*100)</f>
        <v>-100</v>
      </c>
      <c r="J172" s="14"/>
      <c r="K172" s="15" t="e">
        <f t="shared" si="230"/>
        <v>#DIV/0!</v>
      </c>
      <c r="L172" s="11">
        <f t="shared" si="240"/>
        <v>-100</v>
      </c>
      <c r="M172" s="15">
        <f>((J172/J160-1)*100)</f>
        <v>-100</v>
      </c>
      <c r="N172" s="14"/>
      <c r="O172" s="15" t="e">
        <f t="shared" si="249"/>
        <v>#DIV/0!</v>
      </c>
      <c r="P172" s="11">
        <f t="shared" si="241"/>
        <v>-100</v>
      </c>
      <c r="Q172" s="15">
        <f>((N172/N160-1)*100)</f>
        <v>-100</v>
      </c>
      <c r="R172" s="14"/>
      <c r="S172" s="15" t="e">
        <f t="shared" si="232"/>
        <v>#DIV/0!</v>
      </c>
      <c r="T172" s="11">
        <f t="shared" si="247"/>
        <v>-100</v>
      </c>
      <c r="U172" s="25">
        <f>((R172/R160-1)*100)</f>
        <v>-100</v>
      </c>
    </row>
    <row r="173" spans="1:21" x14ac:dyDescent="0.25">
      <c r="A173" s="17" t="s">
        <v>30</v>
      </c>
      <c r="B173" s="18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</row>
    <row r="174" spans="1:21" x14ac:dyDescent="0.25">
      <c r="A174" s="20" t="s">
        <v>31</v>
      </c>
      <c r="B174" s="21"/>
      <c r="C174" s="21"/>
      <c r="D174" s="21"/>
      <c r="E174" s="21"/>
      <c r="F174" s="22"/>
      <c r="G174" s="21"/>
      <c r="H174" s="21"/>
      <c r="I174" s="21"/>
      <c r="J174" s="22"/>
      <c r="K174" s="21"/>
      <c r="L174" s="21"/>
      <c r="M174" s="21"/>
      <c r="N174" s="22"/>
      <c r="O174" s="21"/>
      <c r="P174" s="21"/>
      <c r="Q174" s="21"/>
      <c r="R174" s="22"/>
      <c r="S174" s="21"/>
      <c r="T174" s="21"/>
      <c r="U174" s="21"/>
    </row>
    <row r="175" spans="1:21" x14ac:dyDescent="0.25">
      <c r="A175" s="23" t="s">
        <v>32</v>
      </c>
      <c r="B175" s="21"/>
      <c r="C175" s="21"/>
      <c r="D175" s="21"/>
      <c r="E175" s="21"/>
      <c r="F175" s="22"/>
      <c r="G175" s="21"/>
      <c r="H175" s="21"/>
      <c r="I175" s="21"/>
      <c r="J175" s="22"/>
      <c r="K175" s="21"/>
      <c r="L175" s="21"/>
      <c r="M175" s="21"/>
      <c r="N175" s="22"/>
      <c r="O175" s="21"/>
      <c r="P175" s="21"/>
      <c r="Q175" s="21"/>
      <c r="R175" s="22"/>
      <c r="S175" s="21"/>
      <c r="T175" s="21"/>
      <c r="U175" s="21"/>
    </row>
  </sheetData>
  <mergeCells count="17">
    <mergeCell ref="K4:M4"/>
    <mergeCell ref="N4:N5"/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rowBreaks count="2" manualBreakCount="2">
    <brk id="40" max="16383" man="1"/>
    <brk id="17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2020-09-14T18:09:19Z</cp:lastPrinted>
  <dcterms:created xsi:type="dcterms:W3CDTF">2012-09-27T13:34:47Z</dcterms:created>
  <dcterms:modified xsi:type="dcterms:W3CDTF">2020-09-21T16:56:33Z</dcterms:modified>
</cp:coreProperties>
</file>