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1355" windowHeight="5895"/>
  </bookViews>
  <sheets>
    <sheet name="tabela_06.A.16" sheetId="1" r:id="rId1"/>
  </sheets>
  <definedNames>
    <definedName name="_xlnm.Print_Area" localSheetId="0">tabela_06.A.16!$A$76:$O$114</definedName>
    <definedName name="_xlnm.Print_Titles" localSheetId="0">tabela_06.A.16!$1:$4</definedName>
  </definedNames>
  <calcPr calcId="145621"/>
</workbook>
</file>

<file path=xl/calcChain.xml><?xml version="1.0" encoding="utf-8"?>
<calcChain xmlns="http://schemas.openxmlformats.org/spreadsheetml/2006/main"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<sst xmlns="http://schemas.openxmlformats.org/spreadsheetml/2006/main" count="136" uniqueCount="34">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</sst>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 applyFill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Border="1" applyAlignment="1">
      <alignment horizontal="center" vertical="distributed"/>
    </xf>
    <xf numFmtId="40" fontId="2" fillId="0" borderId="0" xfId="0" applyNumberFormat="1" applyFont="1" applyBorder="1" applyAlignment="1">
      <alignment horizontal="center" vertical="distributed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O117"/>
  <sheetViews>
    <sheetView showGridLines="0" tabSelected="1" workbookViewId="0">
      <pane xSplit="1" ySplit="4" topLeftCell="B91" activePane="bottomRight" state="frozen"/>
      <selection pane="topRight" activeCell="B1" sqref="B1"/>
      <selection pane="bottomLeft" activeCell="A6" sqref="A6"/>
      <selection pane="bottomRight" activeCell="A117" sqref="A117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1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20" customFormat="1" ht="22.5" x14ac:dyDescent="0.2">
      <c r="A4" s="26"/>
      <c r="B4" s="19" t="s">
        <v>14</v>
      </c>
      <c r="C4" s="18" t="s">
        <v>20</v>
      </c>
      <c r="D4" s="19" t="s">
        <v>14</v>
      </c>
      <c r="E4" s="18" t="s">
        <v>20</v>
      </c>
      <c r="F4" s="18" t="s">
        <v>19</v>
      </c>
      <c r="G4" s="19" t="s">
        <v>14</v>
      </c>
      <c r="H4" s="18" t="s">
        <v>20</v>
      </c>
      <c r="I4" s="18" t="s">
        <v>19</v>
      </c>
      <c r="J4" s="19" t="s">
        <v>14</v>
      </c>
      <c r="K4" s="18" t="s">
        <v>20</v>
      </c>
      <c r="L4" s="18" t="s">
        <v>19</v>
      </c>
      <c r="M4" s="19" t="s">
        <v>14</v>
      </c>
      <c r="N4" s="18" t="s">
        <v>20</v>
      </c>
      <c r="O4" s="18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2">
        <v>1152</v>
      </c>
      <c r="C100" s="6">
        <f t="shared" ref="C100:C103" si="70">((B100/B99-1)*100)</f>
        <v>0.57446176948192651</v>
      </c>
      <c r="D100" s="23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3">
        <v>620.65</v>
      </c>
      <c r="H100" s="5">
        <f>((G100/G99-1)*100)</f>
        <v>0.84654881060703957</v>
      </c>
      <c r="I100" s="5">
        <f>((G100/$B100)*100)</f>
        <v>53.875868055555557</v>
      </c>
      <c r="J100" s="23">
        <v>46.75</v>
      </c>
      <c r="K100" s="5">
        <f>((J100/J99-1)*100)</f>
        <v>0.71090047393365108</v>
      </c>
      <c r="L100" s="5">
        <f>((J100/$B100)*100)</f>
        <v>4.0581597222222223</v>
      </c>
      <c r="M100" s="23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2">
        <v>1154.51</v>
      </c>
      <c r="C101" s="9">
        <f t="shared" si="70"/>
        <v>0.21788194444445352</v>
      </c>
      <c r="D101" s="23">
        <v>480.53</v>
      </c>
      <c r="E101" s="8">
        <f t="shared" si="71"/>
        <v>0.26708398539383449</v>
      </c>
      <c r="F101" s="8">
        <f>((D101/$B101)*100)</f>
        <v>41.621986816917996</v>
      </c>
      <c r="G101" s="23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3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3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2">
        <v>1156.33</v>
      </c>
      <c r="C102" s="9">
        <f>((B102/B101-1)*100)</f>
        <v>0.15764263626991681</v>
      </c>
      <c r="D102" s="23">
        <v>482.28</v>
      </c>
      <c r="E102" s="8">
        <f t="shared" si="71"/>
        <v>0.364181216573356</v>
      </c>
      <c r="F102" s="8">
        <f>((D102/$B102)*100)</f>
        <v>41.707816972663515</v>
      </c>
      <c r="G102" s="23">
        <v>621.71</v>
      </c>
      <c r="H102" s="8">
        <f t="shared" si="72"/>
        <v>-2.0905699215234552E-2</v>
      </c>
      <c r="I102" s="8">
        <f t="shared" si="73"/>
        <v>53.765793501855008</v>
      </c>
      <c r="J102" s="23">
        <v>47.05</v>
      </c>
      <c r="K102" s="8">
        <f t="shared" si="74"/>
        <v>0.36262798634811855</v>
      </c>
      <c r="L102" s="8">
        <f t="shared" si="75"/>
        <v>4.0689076647669786</v>
      </c>
      <c r="M102" s="23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2">
        <v>1165.96</v>
      </c>
      <c r="C103" s="9">
        <f t="shared" si="70"/>
        <v>0.8328072436069478</v>
      </c>
      <c r="D103" s="23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3">
        <v>628.39</v>
      </c>
      <c r="H103" s="8">
        <f t="shared" si="72"/>
        <v>1.074455936047336</v>
      </c>
      <c r="I103" s="8">
        <f t="shared" si="73"/>
        <v>53.894644756252355</v>
      </c>
      <c r="J103" s="23">
        <v>47.1</v>
      </c>
      <c r="K103" s="8">
        <f t="shared" si="74"/>
        <v>0.10626992561106885</v>
      </c>
      <c r="L103" s="8">
        <f t="shared" si="75"/>
        <v>4.0395896943291358</v>
      </c>
      <c r="M103" s="23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2">
        <v>1180.52</v>
      </c>
      <c r="C104" s="9">
        <f t="shared" ref="C104:C111" si="78">((B104/B103-1)*100)</f>
        <v>1.2487563895845488</v>
      </c>
      <c r="D104" s="23">
        <v>488.13</v>
      </c>
      <c r="E104" s="8">
        <f t="shared" si="71"/>
        <v>0.62668783112411752</v>
      </c>
      <c r="F104" s="8">
        <f t="shared" si="76"/>
        <v>41.348727679327752</v>
      </c>
      <c r="G104" s="23">
        <v>638.95000000000005</v>
      </c>
      <c r="H104" s="8">
        <f>((G104/G103-1)*100)</f>
        <v>1.6804850490937273</v>
      </c>
      <c r="I104" s="8">
        <f t="shared" si="73"/>
        <v>54.124453630603462</v>
      </c>
      <c r="J104" s="23">
        <v>47.93</v>
      </c>
      <c r="K104" s="8">
        <f>((J104/J103-1)*100)</f>
        <v>1.7622080679405405</v>
      </c>
      <c r="L104" s="8">
        <f t="shared" si="75"/>
        <v>4.0600752210890114</v>
      </c>
      <c r="M104" s="23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2">
        <v>1187.98</v>
      </c>
      <c r="C105" s="9">
        <f t="shared" si="78"/>
        <v>0.63192491444448162</v>
      </c>
      <c r="D105" s="23">
        <v>490.12</v>
      </c>
      <c r="E105" s="8">
        <f t="shared" si="71"/>
        <v>0.40767828242476156</v>
      </c>
      <c r="F105" s="8">
        <f>((D105/$B105)*100)</f>
        <v>41.256586811225773</v>
      </c>
      <c r="G105" s="23">
        <v>644.13</v>
      </c>
      <c r="H105" s="8">
        <f>((G105/G104-1)*100)</f>
        <v>0.81070506299396605</v>
      </c>
      <c r="I105" s="8">
        <f>((G105/$B105)*100)</f>
        <v>54.220609774575323</v>
      </c>
      <c r="J105" s="23">
        <v>48.17</v>
      </c>
      <c r="K105" s="8">
        <f>((J105/J104-1)*100)</f>
        <v>0.50073023158774266</v>
      </c>
      <c r="L105" s="8">
        <f t="shared" si="75"/>
        <v>4.0547820670381656</v>
      </c>
      <c r="M105" s="23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2">
        <v>1205.54</v>
      </c>
      <c r="C106" s="9">
        <f t="shared" si="78"/>
        <v>1.4781393626155381</v>
      </c>
      <c r="D106" s="23">
        <v>490.12</v>
      </c>
      <c r="E106" s="8">
        <f>((D106/D105-1)*100)</f>
        <v>0</v>
      </c>
      <c r="F106" s="8">
        <f>((D106/$B106)*100)</f>
        <v>40.655639796273867</v>
      </c>
      <c r="G106" s="23">
        <v>661.18</v>
      </c>
      <c r="H106" s="8">
        <f>((G106/G105-1)*100)</f>
        <v>2.6469811994473069</v>
      </c>
      <c r="I106" s="8">
        <f>((G106/$B106)*100)</f>
        <v>54.845131642251602</v>
      </c>
      <c r="J106" s="23">
        <v>48.78</v>
      </c>
      <c r="K106" s="8">
        <f>((J106/J105-1)*100)</f>
        <v>1.2663483495951811</v>
      </c>
      <c r="L106" s="8">
        <f>((J106/$B106)*100)</f>
        <v>4.0463194916800775</v>
      </c>
      <c r="M106" s="23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2">
        <v>1206.92</v>
      </c>
      <c r="C107" s="9">
        <f t="shared" si="78"/>
        <v>0.11447152313486253</v>
      </c>
      <c r="D107" s="23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3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3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3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2">
        <v>1211.06</v>
      </c>
      <c r="C108" s="9">
        <f t="shared" si="78"/>
        <v>0.34302190700294943</v>
      </c>
      <c r="D108" s="23">
        <v>493.76</v>
      </c>
      <c r="E108" s="8">
        <f t="shared" si="79"/>
        <v>0.54983097788456892</v>
      </c>
      <c r="F108" s="8">
        <f t="shared" si="80"/>
        <v>40.770894918501149</v>
      </c>
      <c r="G108" s="23">
        <v>662.48</v>
      </c>
      <c r="H108" s="8">
        <f t="shared" si="81"/>
        <v>0.11485220334883639</v>
      </c>
      <c r="I108" s="8">
        <f t="shared" si="82"/>
        <v>54.702492031773822</v>
      </c>
      <c r="J108" s="23">
        <v>49.35</v>
      </c>
      <c r="K108" s="8">
        <f t="shared" si="83"/>
        <v>1.3138985834530992</v>
      </c>
      <c r="L108" s="8">
        <f t="shared" si="75"/>
        <v>4.0749426122570309</v>
      </c>
      <c r="M108" s="23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2">
        <v>1212.5899999999999</v>
      </c>
      <c r="C109" s="9">
        <f>((B109/B108-1)*100)</f>
        <v>0.12633560682377976</v>
      </c>
      <c r="D109" s="23">
        <v>493.43</v>
      </c>
      <c r="E109" s="8">
        <f>((D109/D108-1)*100)</f>
        <v>-6.683408943616298E-2</v>
      </c>
      <c r="F109" s="8">
        <f>((D109/$B109)*100)</f>
        <v>40.692237277233033</v>
      </c>
      <c r="G109" s="23">
        <v>664.42</v>
      </c>
      <c r="H109" s="8">
        <f t="shared" si="81"/>
        <v>0.29283902910275383</v>
      </c>
      <c r="I109" s="8">
        <f t="shared" si="82"/>
        <v>54.793458629874891</v>
      </c>
      <c r="J109" s="23">
        <v>49.18</v>
      </c>
      <c r="K109" s="8">
        <f t="shared" si="83"/>
        <v>-0.34447821681864443</v>
      </c>
      <c r="L109" s="8">
        <f t="shared" si="75"/>
        <v>4.0557814265332883</v>
      </c>
      <c r="M109" s="23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2">
        <v>1215.1300000000001</v>
      </c>
      <c r="C110" s="9">
        <f t="shared" si="78"/>
        <v>0.20946898786895485</v>
      </c>
      <c r="D110" s="23">
        <v>495.47</v>
      </c>
      <c r="E110" s="8">
        <f t="shared" si="79"/>
        <v>0.41343250309060497</v>
      </c>
      <c r="F110" s="8">
        <f t="shared" si="80"/>
        <v>40.775061104573176</v>
      </c>
      <c r="G110" s="23">
        <v>664.91</v>
      </c>
      <c r="H110" s="8">
        <f t="shared" si="81"/>
        <v>7.3748532554707147E-2</v>
      </c>
      <c r="I110" s="8">
        <f t="shared" si="82"/>
        <v>54.719248146288869</v>
      </c>
      <c r="J110" s="23">
        <v>49.14</v>
      </c>
      <c r="K110" s="8">
        <f t="shared" si="83"/>
        <v>-8.1333875559164159E-2</v>
      </c>
      <c r="L110" s="8">
        <f t="shared" si="75"/>
        <v>4.0440117518290224</v>
      </c>
      <c r="M110" s="23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hidden="1" x14ac:dyDescent="0.2">
      <c r="A111" s="11" t="s">
        <v>13</v>
      </c>
      <c r="B111" s="22"/>
      <c r="C111" s="13">
        <f t="shared" si="78"/>
        <v>-100</v>
      </c>
      <c r="D111" s="23"/>
      <c r="E111" s="12">
        <f t="shared" si="79"/>
        <v>-100</v>
      </c>
      <c r="F111" s="12" t="e">
        <f t="shared" si="80"/>
        <v>#DIV/0!</v>
      </c>
      <c r="G111" s="23"/>
      <c r="H111" s="12">
        <f t="shared" si="81"/>
        <v>-100</v>
      </c>
      <c r="I111" s="12" t="e">
        <f t="shared" si="82"/>
        <v>#DIV/0!</v>
      </c>
      <c r="J111" s="23"/>
      <c r="K111" s="12">
        <f t="shared" si="83"/>
        <v>-100</v>
      </c>
      <c r="L111" s="12" t="e">
        <f t="shared" si="75"/>
        <v>#DIV/0!</v>
      </c>
      <c r="M111" s="23"/>
      <c r="N111" s="12">
        <f t="shared" si="84"/>
        <v>-100</v>
      </c>
      <c r="O111" s="12" t="e">
        <f t="shared" si="85"/>
        <v>#DIV/0!</v>
      </c>
    </row>
    <row r="112" spans="1:15" x14ac:dyDescent="0.2">
      <c r="A112" s="15" t="s">
        <v>1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" x14ac:dyDescent="0.2">
      <c r="A113" s="16" t="s">
        <v>16</v>
      </c>
    </row>
    <row r="114" spans="1:1" x14ac:dyDescent="0.2">
      <c r="A114" s="17" t="s">
        <v>0</v>
      </c>
    </row>
    <row r="116" spans="1:1" x14ac:dyDescent="0.2">
      <c r="A116" s="2"/>
    </row>
    <row r="117" spans="1:1" x14ac:dyDescent="0.2">
      <c r="A117" s="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Rafael</cp:lastModifiedBy>
  <cp:lastPrinted>2014-12-19T19:15:42Z</cp:lastPrinted>
  <dcterms:created xsi:type="dcterms:W3CDTF">2007-08-17T11:36:42Z</dcterms:created>
  <dcterms:modified xsi:type="dcterms:W3CDTF">2015-12-15T13:54:07Z</dcterms:modified>
</cp:coreProperties>
</file>