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A.16" sheetId="1" r:id="rId1"/>
  </sheets>
  <definedNames>
    <definedName name="_xlnm.Print_Area" localSheetId="0">tabela_06.A.16!$A$112:$O$154</definedName>
    <definedName name="_xlnm.Print_Titles" localSheetId="0">tabela_06.A.16!$1:$4</definedName>
  </definedNames>
  <calcPr calcId="145621"/>
</workbook>
</file>

<file path=xl/calcChain.xml><?xml version="1.0" encoding="utf-8"?>
<calcChain xmlns="http://schemas.openxmlformats.org/spreadsheetml/2006/main">
  <c r="C145" i="1" l="1"/>
  <c r="O141" i="1" l="1"/>
  <c r="N141" i="1"/>
  <c r="L141" i="1"/>
  <c r="K141" i="1"/>
  <c r="I141" i="1"/>
  <c r="H141" i="1"/>
  <c r="F141" i="1"/>
  <c r="E141" i="1"/>
  <c r="C141" i="1" l="1"/>
  <c r="O147" i="1" l="1"/>
  <c r="O146" i="1"/>
  <c r="O145" i="1"/>
  <c r="O144" i="1"/>
  <c r="O143" i="1"/>
  <c r="O142" i="1"/>
  <c r="O140" i="1"/>
  <c r="O139" i="1"/>
  <c r="O138" i="1"/>
  <c r="O137" i="1"/>
  <c r="O136" i="1"/>
  <c r="L147" i="1"/>
  <c r="L146" i="1"/>
  <c r="L145" i="1"/>
  <c r="L144" i="1"/>
  <c r="L143" i="1"/>
  <c r="L142" i="1"/>
  <c r="L140" i="1"/>
  <c r="L139" i="1"/>
  <c r="L138" i="1"/>
  <c r="L137" i="1"/>
  <c r="L136" i="1"/>
  <c r="I147" i="1"/>
  <c r="I146" i="1"/>
  <c r="I145" i="1"/>
  <c r="I144" i="1"/>
  <c r="I143" i="1"/>
  <c r="I142" i="1"/>
  <c r="I140" i="1"/>
  <c r="I139" i="1"/>
  <c r="I138" i="1"/>
  <c r="I137" i="1"/>
  <c r="I136" i="1"/>
  <c r="F147" i="1"/>
  <c r="F146" i="1"/>
  <c r="F145" i="1"/>
  <c r="F144" i="1"/>
  <c r="F143" i="1"/>
  <c r="F142" i="1"/>
  <c r="F140" i="1"/>
  <c r="F139" i="1"/>
  <c r="F138" i="1"/>
  <c r="F137" i="1"/>
  <c r="F136" i="1"/>
  <c r="N147" i="1"/>
  <c r="N146" i="1"/>
  <c r="N145" i="1"/>
  <c r="N144" i="1"/>
  <c r="N143" i="1"/>
  <c r="N142" i="1"/>
  <c r="N140" i="1"/>
  <c r="N139" i="1"/>
  <c r="N138" i="1"/>
  <c r="N137" i="1"/>
  <c r="N136" i="1"/>
  <c r="K147" i="1"/>
  <c r="K146" i="1"/>
  <c r="K145" i="1"/>
  <c r="K144" i="1"/>
  <c r="K143" i="1"/>
  <c r="K142" i="1"/>
  <c r="K140" i="1"/>
  <c r="K139" i="1"/>
  <c r="K138" i="1"/>
  <c r="K137" i="1"/>
  <c r="K136" i="1"/>
  <c r="H147" i="1"/>
  <c r="H146" i="1"/>
  <c r="H145" i="1"/>
  <c r="H144" i="1"/>
  <c r="H143" i="1"/>
  <c r="H142" i="1"/>
  <c r="H140" i="1"/>
  <c r="H139" i="1"/>
  <c r="H138" i="1"/>
  <c r="H137" i="1"/>
  <c r="H136" i="1"/>
  <c r="E147" i="1"/>
  <c r="E145" i="1"/>
  <c r="E144" i="1"/>
  <c r="E143" i="1"/>
  <c r="E142" i="1"/>
  <c r="E140" i="1"/>
  <c r="E139" i="1"/>
  <c r="E138" i="1"/>
  <c r="E137" i="1"/>
  <c r="E136" i="1"/>
  <c r="C147" i="1"/>
  <c r="C146" i="1"/>
  <c r="C144" i="1"/>
  <c r="C143" i="1"/>
  <c r="C142" i="1"/>
  <c r="C140" i="1"/>
  <c r="C139" i="1"/>
  <c r="C138" i="1"/>
  <c r="C137" i="1"/>
  <c r="C136" i="1"/>
  <c r="E146" i="1"/>
  <c r="O134" i="1" l="1"/>
  <c r="N134" i="1"/>
  <c r="L134" i="1"/>
  <c r="K134" i="1"/>
  <c r="I134" i="1"/>
  <c r="H134" i="1"/>
  <c r="F134" i="1"/>
  <c r="E134" i="1"/>
  <c r="C134" i="1"/>
  <c r="O131" i="1" l="1"/>
  <c r="N131" i="1"/>
  <c r="L131" i="1"/>
  <c r="K131" i="1"/>
  <c r="I131" i="1"/>
  <c r="H131" i="1"/>
  <c r="F131" i="1"/>
  <c r="E131" i="1"/>
  <c r="C131" i="1"/>
  <c r="O130" i="1" l="1"/>
  <c r="N130" i="1"/>
  <c r="L130" i="1"/>
  <c r="K130" i="1"/>
  <c r="I130" i="1"/>
  <c r="H130" i="1"/>
  <c r="F130" i="1"/>
  <c r="E130" i="1"/>
  <c r="C130" i="1"/>
  <c r="I128" i="1" l="1"/>
  <c r="H128" i="1"/>
  <c r="O135" i="1" l="1"/>
  <c r="O133" i="1"/>
  <c r="O132" i="1"/>
  <c r="O129" i="1"/>
  <c r="O128" i="1"/>
  <c r="O127" i="1"/>
  <c r="O126" i="1"/>
  <c r="O125" i="1"/>
  <c r="O124" i="1"/>
  <c r="L135" i="1"/>
  <c r="L133" i="1"/>
  <c r="L132" i="1"/>
  <c r="L129" i="1"/>
  <c r="L128" i="1"/>
  <c r="L127" i="1"/>
  <c r="L126" i="1"/>
  <c r="L125" i="1"/>
  <c r="L124" i="1"/>
  <c r="I135" i="1"/>
  <c r="I133" i="1"/>
  <c r="I132" i="1"/>
  <c r="I129" i="1"/>
  <c r="I127" i="1"/>
  <c r="I126" i="1"/>
  <c r="I125" i="1"/>
  <c r="I124" i="1"/>
  <c r="F135" i="1"/>
  <c r="F133" i="1"/>
  <c r="F132" i="1"/>
  <c r="F129" i="1"/>
  <c r="F128" i="1"/>
  <c r="F127" i="1"/>
  <c r="F126" i="1"/>
  <c r="F125" i="1"/>
  <c r="F124" i="1"/>
  <c r="N135" i="1"/>
  <c r="N133" i="1"/>
  <c r="N132" i="1"/>
  <c r="N129" i="1"/>
  <c r="N128" i="1"/>
  <c r="N127" i="1"/>
  <c r="N126" i="1"/>
  <c r="N125" i="1"/>
  <c r="N124" i="1"/>
  <c r="K135" i="1"/>
  <c r="K133" i="1"/>
  <c r="K132" i="1"/>
  <c r="K129" i="1"/>
  <c r="K128" i="1"/>
  <c r="K127" i="1"/>
  <c r="K126" i="1"/>
  <c r="K125" i="1"/>
  <c r="K124" i="1"/>
  <c r="H135" i="1"/>
  <c r="H133" i="1"/>
  <c r="H132" i="1"/>
  <c r="H129" i="1"/>
  <c r="H127" i="1"/>
  <c r="H126" i="1"/>
  <c r="H125" i="1"/>
  <c r="H124" i="1"/>
  <c r="E135" i="1"/>
  <c r="E133" i="1"/>
  <c r="E132" i="1"/>
  <c r="E129" i="1"/>
  <c r="E128" i="1"/>
  <c r="E127" i="1"/>
  <c r="E126" i="1"/>
  <c r="E125" i="1"/>
  <c r="E124" i="1"/>
  <c r="C135" i="1"/>
  <c r="C133" i="1"/>
  <c r="C132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<sst xmlns="http://schemas.openxmlformats.org/spreadsheetml/2006/main" count="172" uniqueCount="37">
  <si>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</si>
  <si>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</si>
  <si>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</si>
  <si>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</si>
  <si>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</si>
  <si>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</si>
  <si>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</si>
  <si>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</si>
  <si>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</si>
  <si>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</si>
  <si>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</si>
  <si>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</si>
  <si>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</si>
  <si>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</si>
  <si>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</si>
  <si>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</si>
  <si>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</si>
  <si>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</si>
  <si>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</si>
  <si>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</si>
  <si>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</si>
  <si>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</si>
  <si>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</si>
  <si>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</si>
  <si>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</si>
  <si>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</si>
  <si>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</si>
  <si>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</si>
  <si>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</si>
  <si>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</si>
  <si>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</si>
  <si>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</si>
  <si>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</si>
  <si>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</si>
  <si>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</si>
  <si>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</si>
  <si>
    <t>2018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</si>
</sst>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 applyFill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 vertical="distributed"/>
    </xf>
    <xf numFmtId="40" fontId="2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153"/>
  <sheetViews>
    <sheetView showGridLines="0" tabSelected="1" workbookViewId="0">
      <pane xSplit="1" ySplit="4" topLeftCell="B141" activePane="bottomRight" state="frozen"/>
      <selection pane="topRight" activeCell="B1" sqref="B1"/>
      <selection pane="bottomLeft" activeCell="A6" sqref="A6"/>
      <selection pane="bottomRight" activeCell="C152" sqref="C152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1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20" customFormat="1" ht="22.5" x14ac:dyDescent="0.2">
      <c r="A4" s="26"/>
      <c r="B4" s="19" t="s">
        <v>14</v>
      </c>
      <c r="C4" s="18" t="s">
        <v>20</v>
      </c>
      <c r="D4" s="19" t="s">
        <v>14</v>
      </c>
      <c r="E4" s="18" t="s">
        <v>20</v>
      </c>
      <c r="F4" s="18" t="s">
        <v>19</v>
      </c>
      <c r="G4" s="19" t="s">
        <v>14</v>
      </c>
      <c r="H4" s="18" t="s">
        <v>20</v>
      </c>
      <c r="I4" s="18" t="s">
        <v>19</v>
      </c>
      <c r="J4" s="19" t="s">
        <v>14</v>
      </c>
      <c r="K4" s="18" t="s">
        <v>20</v>
      </c>
      <c r="L4" s="18" t="s">
        <v>19</v>
      </c>
      <c r="M4" s="19" t="s">
        <v>14</v>
      </c>
      <c r="N4" s="18" t="s">
        <v>20</v>
      </c>
      <c r="O4" s="18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2">
        <v>1152</v>
      </c>
      <c r="C100" s="6">
        <f t="shared" ref="C100:C103" si="70">((B100/B99-1)*100)</f>
        <v>0.57446176948192651</v>
      </c>
      <c r="D100" s="23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3">
        <v>620.65</v>
      </c>
      <c r="H100" s="5">
        <f>((G100/G99-1)*100)</f>
        <v>0.84654881060703957</v>
      </c>
      <c r="I100" s="5">
        <f>((G100/$B100)*100)</f>
        <v>53.875868055555557</v>
      </c>
      <c r="J100" s="23">
        <v>46.75</v>
      </c>
      <c r="K100" s="5">
        <f>((J100/J99-1)*100)</f>
        <v>0.71090047393365108</v>
      </c>
      <c r="L100" s="5">
        <f>((J100/$B100)*100)</f>
        <v>4.0581597222222223</v>
      </c>
      <c r="M100" s="23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2">
        <v>1154.51</v>
      </c>
      <c r="C101" s="9">
        <f t="shared" si="70"/>
        <v>0.21788194444445352</v>
      </c>
      <c r="D101" s="23">
        <v>480.53</v>
      </c>
      <c r="E101" s="8">
        <f t="shared" si="71"/>
        <v>0.26708398539383449</v>
      </c>
      <c r="F101" s="8">
        <f>((D101/$B101)*100)</f>
        <v>41.621986816917996</v>
      </c>
      <c r="G101" s="23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3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3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2">
        <v>1156.33</v>
      </c>
      <c r="C102" s="9">
        <f>((B102/B101-1)*100)</f>
        <v>0.15764263626991681</v>
      </c>
      <c r="D102" s="23">
        <v>482.28</v>
      </c>
      <c r="E102" s="8">
        <f t="shared" si="71"/>
        <v>0.364181216573356</v>
      </c>
      <c r="F102" s="8">
        <f>((D102/$B102)*100)</f>
        <v>41.707816972663515</v>
      </c>
      <c r="G102" s="23">
        <v>621.71</v>
      </c>
      <c r="H102" s="8">
        <f t="shared" si="72"/>
        <v>-2.0905699215234552E-2</v>
      </c>
      <c r="I102" s="8">
        <f t="shared" si="73"/>
        <v>53.765793501855008</v>
      </c>
      <c r="J102" s="23">
        <v>47.05</v>
      </c>
      <c r="K102" s="8">
        <f t="shared" si="74"/>
        <v>0.36262798634811855</v>
      </c>
      <c r="L102" s="8">
        <f t="shared" si="75"/>
        <v>4.0689076647669786</v>
      </c>
      <c r="M102" s="23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2">
        <v>1165.96</v>
      </c>
      <c r="C103" s="9">
        <f t="shared" si="70"/>
        <v>0.8328072436069478</v>
      </c>
      <c r="D103" s="23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3">
        <v>628.39</v>
      </c>
      <c r="H103" s="8">
        <f t="shared" si="72"/>
        <v>1.074455936047336</v>
      </c>
      <c r="I103" s="8">
        <f t="shared" si="73"/>
        <v>53.894644756252355</v>
      </c>
      <c r="J103" s="23">
        <v>47.1</v>
      </c>
      <c r="K103" s="8">
        <f t="shared" si="74"/>
        <v>0.10626992561106885</v>
      </c>
      <c r="L103" s="8">
        <f t="shared" si="75"/>
        <v>4.0395896943291358</v>
      </c>
      <c r="M103" s="23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2">
        <v>1180.52</v>
      </c>
      <c r="C104" s="9">
        <f t="shared" ref="C104:C111" si="78">((B104/B103-1)*100)</f>
        <v>1.2487563895845488</v>
      </c>
      <c r="D104" s="23">
        <v>488.13</v>
      </c>
      <c r="E104" s="8">
        <f t="shared" si="71"/>
        <v>0.62668783112411752</v>
      </c>
      <c r="F104" s="8">
        <f t="shared" si="76"/>
        <v>41.348727679327752</v>
      </c>
      <c r="G104" s="23">
        <v>638.95000000000005</v>
      </c>
      <c r="H104" s="8">
        <f>((G104/G103-1)*100)</f>
        <v>1.6804850490937273</v>
      </c>
      <c r="I104" s="8">
        <f t="shared" si="73"/>
        <v>54.124453630603462</v>
      </c>
      <c r="J104" s="23">
        <v>47.93</v>
      </c>
      <c r="K104" s="8">
        <f>((J104/J103-1)*100)</f>
        <v>1.7622080679405405</v>
      </c>
      <c r="L104" s="8">
        <f t="shared" si="75"/>
        <v>4.0600752210890114</v>
      </c>
      <c r="M104" s="23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2">
        <v>1187.98</v>
      </c>
      <c r="C105" s="9">
        <f t="shared" si="78"/>
        <v>0.63192491444448162</v>
      </c>
      <c r="D105" s="23">
        <v>490.12</v>
      </c>
      <c r="E105" s="8">
        <f t="shared" si="71"/>
        <v>0.40767828242476156</v>
      </c>
      <c r="F105" s="8">
        <f>((D105/$B105)*100)</f>
        <v>41.256586811225773</v>
      </c>
      <c r="G105" s="23">
        <v>644.13</v>
      </c>
      <c r="H105" s="8">
        <f>((G105/G104-1)*100)</f>
        <v>0.81070506299396605</v>
      </c>
      <c r="I105" s="8">
        <f>((G105/$B105)*100)</f>
        <v>54.220609774575323</v>
      </c>
      <c r="J105" s="23">
        <v>48.17</v>
      </c>
      <c r="K105" s="8">
        <f>((J105/J104-1)*100)</f>
        <v>0.50073023158774266</v>
      </c>
      <c r="L105" s="8">
        <f t="shared" si="75"/>
        <v>4.0547820670381656</v>
      </c>
      <c r="M105" s="23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2">
        <v>1205.54</v>
      </c>
      <c r="C106" s="9">
        <f t="shared" si="78"/>
        <v>1.4781393626155381</v>
      </c>
      <c r="D106" s="23">
        <v>490.12</v>
      </c>
      <c r="E106" s="8">
        <f>((D106/D105-1)*100)</f>
        <v>0</v>
      </c>
      <c r="F106" s="8">
        <f>((D106/$B106)*100)</f>
        <v>40.655639796273867</v>
      </c>
      <c r="G106" s="23">
        <v>661.18</v>
      </c>
      <c r="H106" s="8">
        <f>((G106/G105-1)*100)</f>
        <v>2.6469811994473069</v>
      </c>
      <c r="I106" s="8">
        <f>((G106/$B106)*100)</f>
        <v>54.845131642251602</v>
      </c>
      <c r="J106" s="23">
        <v>48.78</v>
      </c>
      <c r="K106" s="8">
        <f>((J106/J105-1)*100)</f>
        <v>1.2663483495951811</v>
      </c>
      <c r="L106" s="8">
        <f>((J106/$B106)*100)</f>
        <v>4.0463194916800775</v>
      </c>
      <c r="M106" s="23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2">
        <v>1206.92</v>
      </c>
      <c r="C107" s="9">
        <f t="shared" si="78"/>
        <v>0.11447152313486253</v>
      </c>
      <c r="D107" s="23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3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3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3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2">
        <v>1211.06</v>
      </c>
      <c r="C108" s="9">
        <f t="shared" si="78"/>
        <v>0.34302190700294943</v>
      </c>
      <c r="D108" s="23">
        <v>493.76</v>
      </c>
      <c r="E108" s="8">
        <f t="shared" si="79"/>
        <v>0.54983097788456892</v>
      </c>
      <c r="F108" s="8">
        <f t="shared" si="80"/>
        <v>40.770894918501149</v>
      </c>
      <c r="G108" s="23">
        <v>662.48</v>
      </c>
      <c r="H108" s="8">
        <f t="shared" si="81"/>
        <v>0.11485220334883639</v>
      </c>
      <c r="I108" s="8">
        <f t="shared" si="82"/>
        <v>54.702492031773822</v>
      </c>
      <c r="J108" s="23">
        <v>49.35</v>
      </c>
      <c r="K108" s="8">
        <f t="shared" si="83"/>
        <v>1.3138985834530992</v>
      </c>
      <c r="L108" s="8">
        <f t="shared" si="75"/>
        <v>4.0749426122570309</v>
      </c>
      <c r="M108" s="23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2">
        <v>1212.5899999999999</v>
      </c>
      <c r="C109" s="9">
        <f>((B109/B108-1)*100)</f>
        <v>0.12633560682377976</v>
      </c>
      <c r="D109" s="23">
        <v>493.43</v>
      </c>
      <c r="E109" s="8">
        <f>((D109/D108-1)*100)</f>
        <v>-6.683408943616298E-2</v>
      </c>
      <c r="F109" s="8">
        <f>((D109/$B109)*100)</f>
        <v>40.692237277233033</v>
      </c>
      <c r="G109" s="23">
        <v>664.42</v>
      </c>
      <c r="H109" s="8">
        <f t="shared" si="81"/>
        <v>0.29283902910275383</v>
      </c>
      <c r="I109" s="8">
        <f t="shared" si="82"/>
        <v>54.793458629874891</v>
      </c>
      <c r="J109" s="23">
        <v>49.18</v>
      </c>
      <c r="K109" s="8">
        <f t="shared" si="83"/>
        <v>-0.34447821681864443</v>
      </c>
      <c r="L109" s="8">
        <f t="shared" si="75"/>
        <v>4.0557814265332883</v>
      </c>
      <c r="M109" s="23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2">
        <v>1215.1300000000001</v>
      </c>
      <c r="C110" s="9">
        <f t="shared" si="78"/>
        <v>0.20946898786895485</v>
      </c>
      <c r="D110" s="23">
        <v>495.47</v>
      </c>
      <c r="E110" s="8">
        <f t="shared" si="79"/>
        <v>0.41343250309060497</v>
      </c>
      <c r="F110" s="8">
        <f t="shared" si="80"/>
        <v>40.775061104573176</v>
      </c>
      <c r="G110" s="23">
        <v>664.91</v>
      </c>
      <c r="H110" s="8">
        <f t="shared" si="81"/>
        <v>7.3748532554707147E-2</v>
      </c>
      <c r="I110" s="8">
        <f t="shared" si="82"/>
        <v>54.719248146288869</v>
      </c>
      <c r="J110" s="23">
        <v>49.14</v>
      </c>
      <c r="K110" s="8">
        <f t="shared" si="83"/>
        <v>-8.1333875559164159E-2</v>
      </c>
      <c r="L110" s="8">
        <f t="shared" si="75"/>
        <v>4.0440117518290224</v>
      </c>
      <c r="M110" s="23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2">
        <v>1217.98</v>
      </c>
      <c r="C111" s="9">
        <f t="shared" si="78"/>
        <v>0.23454280611949763</v>
      </c>
      <c r="D111" s="23">
        <v>497.38</v>
      </c>
      <c r="E111" s="8">
        <f t="shared" si="79"/>
        <v>0.38549256261730669</v>
      </c>
      <c r="F111" s="8">
        <f t="shared" si="80"/>
        <v>40.836466937059726</v>
      </c>
      <c r="G111" s="23">
        <v>665.87</v>
      </c>
      <c r="H111" s="8">
        <f t="shared" si="81"/>
        <v>0.14438044246589676</v>
      </c>
      <c r="I111" s="8">
        <f t="shared" si="82"/>
        <v>54.670027422453572</v>
      </c>
      <c r="J111" s="23">
        <v>49.14</v>
      </c>
      <c r="K111" s="8">
        <f t="shared" si="83"/>
        <v>0</v>
      </c>
      <c r="L111" s="8">
        <f t="shared" si="75"/>
        <v>4.0345490073728634</v>
      </c>
      <c r="M111" s="23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x14ac:dyDescent="0.2">
      <c r="A126" s="7" t="s">
        <v>4</v>
      </c>
      <c r="B126" s="9">
        <v>1304.92</v>
      </c>
      <c r="C126" s="9">
        <f t="shared" si="97"/>
        <v>0.16580183610181987</v>
      </c>
      <c r="D126" s="8">
        <v>508.31</v>
      </c>
      <c r="E126" s="8">
        <f t="shared" si="98"/>
        <v>0.23070552510155995</v>
      </c>
      <c r="F126" s="8">
        <f t="shared" si="99"/>
        <v>38.95334579897618</v>
      </c>
      <c r="G126" s="8">
        <v>738.29</v>
      </c>
      <c r="H126" s="8">
        <f t="shared" si="100"/>
        <v>0.11526361466693835</v>
      </c>
      <c r="I126" s="8">
        <f t="shared" si="101"/>
        <v>56.577414707415009</v>
      </c>
      <c r="J126" s="8">
        <v>52.64</v>
      </c>
      <c r="K126" s="8">
        <f t="shared" si="102"/>
        <v>0.19033117624667195</v>
      </c>
      <c r="L126" s="8">
        <f t="shared" si="103"/>
        <v>4.0339637678938169</v>
      </c>
      <c r="M126" s="8">
        <v>5.69</v>
      </c>
      <c r="N126" s="8">
        <f t="shared" si="96"/>
        <v>0.88652482269504507</v>
      </c>
      <c r="O126" s="8">
        <f t="shared" si="104"/>
        <v>0.43604205621800574</v>
      </c>
    </row>
    <row r="127" spans="1:15" x14ac:dyDescent="0.2">
      <c r="A127" s="7" t="s">
        <v>5</v>
      </c>
      <c r="B127" s="9">
        <v>1307.46</v>
      </c>
      <c r="C127" s="9">
        <f t="shared" si="97"/>
        <v>0.19464794776691274</v>
      </c>
      <c r="D127" s="8">
        <v>507.49</v>
      </c>
      <c r="E127" s="8">
        <f t="shared" si="98"/>
        <v>-0.16131888021089225</v>
      </c>
      <c r="F127" s="8">
        <f t="shared" si="99"/>
        <v>38.81495418597892</v>
      </c>
      <c r="G127" s="8">
        <v>741.53</v>
      </c>
      <c r="H127" s="8">
        <f t="shared" si="100"/>
        <v>0.43885194164894337</v>
      </c>
      <c r="I127" s="8">
        <f t="shared" si="101"/>
        <v>56.715310602236393</v>
      </c>
      <c r="J127" s="8">
        <v>52.73</v>
      </c>
      <c r="K127" s="8">
        <f t="shared" si="102"/>
        <v>0.17097264437688775</v>
      </c>
      <c r="L127" s="8">
        <f t="shared" si="103"/>
        <v>4.033010570113043</v>
      </c>
      <c r="M127" s="8">
        <v>5.71</v>
      </c>
      <c r="N127" s="8">
        <f t="shared" si="96"/>
        <v>0.35149384885764245</v>
      </c>
      <c r="O127" s="8">
        <f t="shared" si="104"/>
        <v>0.4367246416716381</v>
      </c>
    </row>
    <row r="128" spans="1:15" x14ac:dyDescent="0.2">
      <c r="A128" s="7" t="s">
        <v>6</v>
      </c>
      <c r="B128" s="9">
        <v>1315.5</v>
      </c>
      <c r="C128" s="9">
        <f t="shared" si="97"/>
        <v>0.61493277040980399</v>
      </c>
      <c r="D128" s="8">
        <v>507.88</v>
      </c>
      <c r="E128" s="8">
        <f t="shared" si="98"/>
        <v>7.6848804902551748E-2</v>
      </c>
      <c r="F128" s="8">
        <f t="shared" si="99"/>
        <v>38.607373622196882</v>
      </c>
      <c r="G128" s="8">
        <v>748.99</v>
      </c>
      <c r="H128" s="8">
        <f>((G128/G127-1)*100)</f>
        <v>1.0060280770838759</v>
      </c>
      <c r="I128" s="8">
        <f>((G128/$B128)*100)</f>
        <v>56.935765868491075</v>
      </c>
      <c r="J128" s="8">
        <v>52.98</v>
      </c>
      <c r="K128" s="8">
        <f t="shared" si="102"/>
        <v>0.47411340792717915</v>
      </c>
      <c r="L128" s="8">
        <f t="shared" si="103"/>
        <v>4.0273660205245152</v>
      </c>
      <c r="M128" s="8">
        <v>5.64</v>
      </c>
      <c r="N128" s="8">
        <f t="shared" si="96"/>
        <v>-1.2259194395796924</v>
      </c>
      <c r="O128" s="8">
        <f t="shared" si="104"/>
        <v>0.42873432155074115</v>
      </c>
    </row>
    <row r="129" spans="1:15" x14ac:dyDescent="0.2">
      <c r="A129" s="7" t="s">
        <v>7</v>
      </c>
      <c r="B129" s="9">
        <v>1326.58</v>
      </c>
      <c r="C129" s="9">
        <f t="shared" si="97"/>
        <v>0.8422652983656409</v>
      </c>
      <c r="D129" s="8">
        <v>507.85</v>
      </c>
      <c r="E129" s="8">
        <f t="shared" si="98"/>
        <v>-5.9069071434159071E-3</v>
      </c>
      <c r="F129" s="8">
        <f t="shared" si="99"/>
        <v>38.282651630508532</v>
      </c>
      <c r="G129" s="8">
        <v>759.57</v>
      </c>
      <c r="H129" s="8">
        <f t="shared" si="100"/>
        <v>1.4125689261538898</v>
      </c>
      <c r="I129" s="8">
        <f t="shared" si="101"/>
        <v>57.25776055722234</v>
      </c>
      <c r="J129" s="8">
        <v>53.33</v>
      </c>
      <c r="K129" s="8">
        <f t="shared" si="102"/>
        <v>0.66062665156663147</v>
      </c>
      <c r="L129" s="8">
        <f t="shared" si="103"/>
        <v>4.0201118666043509</v>
      </c>
      <c r="M129" s="8">
        <v>5.84</v>
      </c>
      <c r="N129" s="8">
        <f t="shared" si="96"/>
        <v>3.5460992907801359</v>
      </c>
      <c r="O129" s="8">
        <f t="shared" si="104"/>
        <v>0.440229763753411</v>
      </c>
    </row>
    <row r="130" spans="1:15" x14ac:dyDescent="0.2">
      <c r="A130" s="7" t="s">
        <v>8</v>
      </c>
      <c r="B130" s="9">
        <v>1329.22</v>
      </c>
      <c r="C130" s="9">
        <f>((B130/B129-1)*100)</f>
        <v>0.19900797539538218</v>
      </c>
      <c r="D130" s="8">
        <v>506.71</v>
      </c>
      <c r="E130" s="8">
        <f>((D130/D129-1)*100)</f>
        <v>-0.22447573102294394</v>
      </c>
      <c r="F130" s="8">
        <f>((D130/$B130)*100)</f>
        <v>38.12085283098358</v>
      </c>
      <c r="G130" s="8">
        <v>763.19</v>
      </c>
      <c r="H130" s="8">
        <f>((G130/G129-1)*100)</f>
        <v>0.47658543649695684</v>
      </c>
      <c r="I130" s="8">
        <f>((G130/$B130)*100)</f>
        <v>57.41637953085268</v>
      </c>
      <c r="J130" s="8">
        <v>53.45</v>
      </c>
      <c r="K130" s="8">
        <f>((J130/J129-1)*100)</f>
        <v>0.2250140633789588</v>
      </c>
      <c r="L130" s="8">
        <f>((J130/$B130)*100)</f>
        <v>4.0211552639894075</v>
      </c>
      <c r="M130" s="8">
        <v>5.88</v>
      </c>
      <c r="N130" s="8">
        <f>((M130/M129-1)*100)</f>
        <v>0.68493150684931781</v>
      </c>
      <c r="O130" s="8">
        <f>((M130/$B130)*100)</f>
        <v>0.44236469508433518</v>
      </c>
    </row>
    <row r="131" spans="1:15" x14ac:dyDescent="0.2">
      <c r="A131" s="7" t="s">
        <v>9</v>
      </c>
      <c r="B131" s="9">
        <v>1331.17</v>
      </c>
      <c r="C131" s="9">
        <f>((B131/B130-1)*100)</f>
        <v>0.14670257745144077</v>
      </c>
      <c r="D131" s="8">
        <v>506.3</v>
      </c>
      <c r="E131" s="8">
        <f>((D131/D130-1)*100)</f>
        <v>-8.0914132343934408E-2</v>
      </c>
      <c r="F131" s="8">
        <f>((D131/$B131)*100)</f>
        <v>38.03421050654687</v>
      </c>
      <c r="G131" s="8">
        <v>765.39</v>
      </c>
      <c r="H131" s="8">
        <f>((G131/G130-1)*100)</f>
        <v>0.28826373511181558</v>
      </c>
      <c r="I131" s="8">
        <f>((G131/$B131)*100)</f>
        <v>57.497539758257766</v>
      </c>
      <c r="J131" s="8">
        <v>53.59</v>
      </c>
      <c r="K131" s="8">
        <f>((J131/J130-1)*100)</f>
        <v>0.26192703461178635</v>
      </c>
      <c r="L131" s="8">
        <f>((J131/$B131)*100)</f>
        <v>4.0257818310208311</v>
      </c>
      <c r="M131" s="8">
        <v>5.89</v>
      </c>
      <c r="N131" s="8">
        <f>((M131/M130-1)*100)</f>
        <v>0.17006802721089009</v>
      </c>
      <c r="O131" s="8">
        <f>((M131/$B131)*100)</f>
        <v>0.44246790417452314</v>
      </c>
    </row>
    <row r="132" spans="1:15" x14ac:dyDescent="0.2">
      <c r="A132" s="7" t="s">
        <v>10</v>
      </c>
      <c r="B132" s="9">
        <v>1332.81</v>
      </c>
      <c r="C132" s="9">
        <f t="shared" si="97"/>
        <v>0.12319989182447699</v>
      </c>
      <c r="D132" s="8">
        <v>507.61</v>
      </c>
      <c r="E132" s="8">
        <f t="shared" si="98"/>
        <v>0.25873987754296834</v>
      </c>
      <c r="F132" s="8">
        <f t="shared" si="99"/>
        <v>38.085698636714916</v>
      </c>
      <c r="G132" s="8">
        <v>766.09</v>
      </c>
      <c r="H132" s="8">
        <f t="shared" si="100"/>
        <v>9.1456643018594797E-2</v>
      </c>
      <c r="I132" s="8">
        <f t="shared" si="101"/>
        <v>57.479310629422052</v>
      </c>
      <c r="J132" s="8">
        <v>53.31</v>
      </c>
      <c r="K132" s="8">
        <f t="shared" si="102"/>
        <v>-0.52248553834670641</v>
      </c>
      <c r="L132" s="8">
        <f t="shared" si="103"/>
        <v>3.9998199293222592</v>
      </c>
      <c r="M132" s="8">
        <v>5.8</v>
      </c>
      <c r="N132" s="8">
        <f t="shared" si="96"/>
        <v>-1.5280135823429464</v>
      </c>
      <c r="O132" s="8">
        <f t="shared" si="104"/>
        <v>0.43517080454078227</v>
      </c>
    </row>
    <row r="133" spans="1:15" x14ac:dyDescent="0.2">
      <c r="A133" s="7" t="s">
        <v>11</v>
      </c>
      <c r="B133" s="9">
        <v>1333.93</v>
      </c>
      <c r="C133" s="9">
        <f t="shared" si="97"/>
        <v>8.4032982945814183E-2</v>
      </c>
      <c r="D133" s="8">
        <v>509.58</v>
      </c>
      <c r="E133" s="8">
        <f t="shared" si="98"/>
        <v>0.38809322117372425</v>
      </c>
      <c r="F133" s="8">
        <f t="shared" si="99"/>
        <v>38.201404871320079</v>
      </c>
      <c r="G133" s="8">
        <v>765.69</v>
      </c>
      <c r="H133" s="8">
        <f t="shared" si="100"/>
        <v>-5.2213186440230874E-2</v>
      </c>
      <c r="I133" s="8">
        <f t="shared" si="101"/>
        <v>57.401063024296626</v>
      </c>
      <c r="J133" s="8">
        <v>52.83</v>
      </c>
      <c r="K133" s="8">
        <f t="shared" si="102"/>
        <v>-0.90039392234103621</v>
      </c>
      <c r="L133" s="8">
        <f t="shared" si="103"/>
        <v>3.9604776862354094</v>
      </c>
      <c r="M133" s="8">
        <v>5.82</v>
      </c>
      <c r="N133" s="8">
        <f t="shared" si="96"/>
        <v>0.34482758620690834</v>
      </c>
      <c r="O133" s="8">
        <f t="shared" si="104"/>
        <v>0.43630475362275384</v>
      </c>
    </row>
    <row r="134" spans="1:15" x14ac:dyDescent="0.2">
      <c r="A134" s="7" t="s">
        <v>12</v>
      </c>
      <c r="B134" s="9">
        <v>1336.94</v>
      </c>
      <c r="C134" s="9">
        <f>((B134/B133-1)*100)</f>
        <v>0.22564902206263504</v>
      </c>
      <c r="D134" s="8">
        <v>512.78</v>
      </c>
      <c r="E134" s="8">
        <f>((D134/D133-1)*100)</f>
        <v>0.62796813061736234</v>
      </c>
      <c r="F134" s="8">
        <f>((D134/$B134)*100)</f>
        <v>38.354750400167539</v>
      </c>
      <c r="G134" s="8">
        <v>765.24</v>
      </c>
      <c r="H134" s="8">
        <f>((G134/G133-1)*100)</f>
        <v>-5.8770520706818985E-2</v>
      </c>
      <c r="I134" s="8">
        <f>((G134/$B134)*100)</f>
        <v>57.238170748126315</v>
      </c>
      <c r="J134" s="8">
        <v>53.06</v>
      </c>
      <c r="K134" s="8">
        <f>((J134/J133-1)*100)</f>
        <v>0.43535869770963131</v>
      </c>
      <c r="L134" s="8">
        <f>((J134/$B134)*100)</f>
        <v>3.9687644920490075</v>
      </c>
      <c r="M134" s="8">
        <v>5.86</v>
      </c>
      <c r="N134" s="8">
        <f>((M134/M133-1)*100)</f>
        <v>0.68728522336769515</v>
      </c>
      <c r="O134" s="8">
        <f>((M134/$B134)*100)</f>
        <v>0.43831435965712751</v>
      </c>
    </row>
    <row r="135" spans="1:15" x14ac:dyDescent="0.2">
      <c r="A135" s="11" t="s">
        <v>13</v>
      </c>
      <c r="B135" s="13">
        <v>1339.52</v>
      </c>
      <c r="C135" s="13">
        <f t="shared" si="97"/>
        <v>0.19297799452480113</v>
      </c>
      <c r="D135" s="12">
        <v>515.14</v>
      </c>
      <c r="E135" s="12">
        <f t="shared" si="98"/>
        <v>0.46023635867233903</v>
      </c>
      <c r="F135" s="12">
        <f t="shared" si="99"/>
        <v>38.45705924510272</v>
      </c>
      <c r="G135" s="12">
        <v>765.39</v>
      </c>
      <c r="H135" s="12">
        <f t="shared" si="100"/>
        <v>1.9601693586324132E-2</v>
      </c>
      <c r="I135" s="12">
        <f t="shared" si="101"/>
        <v>57.139124462494031</v>
      </c>
      <c r="J135" s="12">
        <v>53.12</v>
      </c>
      <c r="K135" s="12">
        <f t="shared" si="102"/>
        <v>0.11307953260459858</v>
      </c>
      <c r="L135" s="12">
        <f t="shared" si="103"/>
        <v>3.9655996177735306</v>
      </c>
      <c r="M135" s="12">
        <v>5.87</v>
      </c>
      <c r="N135" s="12">
        <f t="shared" si="96"/>
        <v>0.17064846416381396</v>
      </c>
      <c r="O135" s="12">
        <f t="shared" si="104"/>
        <v>0.43821667462971808</v>
      </c>
    </row>
    <row r="136" spans="1:15" x14ac:dyDescent="0.2">
      <c r="A136" s="4" t="s">
        <v>36</v>
      </c>
      <c r="B136" s="6">
        <v>1342.55</v>
      </c>
      <c r="C136" s="6">
        <f t="shared" ref="C136:C147" si="105">((B136/B135-1)*100)</f>
        <v>0.22620043000478596</v>
      </c>
      <c r="D136" s="5">
        <v>517.07000000000005</v>
      </c>
      <c r="E136" s="5">
        <f t="shared" ref="E136:E140" si="106">((D136/D135-1)*100)</f>
        <v>0.37465543347441344</v>
      </c>
      <c r="F136" s="5">
        <f t="shared" ref="F136:F147" si="107">((D136/$B136)*100)</f>
        <v>38.514021824140634</v>
      </c>
      <c r="G136" s="5">
        <v>766.18</v>
      </c>
      <c r="H136" s="5">
        <f t="shared" ref="H136:H147" si="108">((G136/G135-1)*100)</f>
        <v>0.10321535426383033</v>
      </c>
      <c r="I136" s="5">
        <f t="shared" ref="I136:I147" si="109">((G136/$B136)*100)</f>
        <v>57.069010465159586</v>
      </c>
      <c r="J136" s="5">
        <v>53.47</v>
      </c>
      <c r="K136" s="5">
        <f t="shared" ref="K136:K147" si="110">((J136/J135-1)*100)</f>
        <v>0.65888554216868567</v>
      </c>
      <c r="L136" s="5">
        <f t="shared" ref="L136:L147" si="111">((J136/$B136)*100)</f>
        <v>3.9827194517895048</v>
      </c>
      <c r="M136" s="5">
        <v>5.83</v>
      </c>
      <c r="N136" s="5">
        <f t="shared" ref="N136:N147" si="112">((M136/M135-1)*100)</f>
        <v>-0.68143100511073307</v>
      </c>
      <c r="O136" s="5">
        <f t="shared" ref="O136:O147" si="113">((M136/$B136)*100)</f>
        <v>0.43424825891028274</v>
      </c>
    </row>
    <row r="137" spans="1:15" x14ac:dyDescent="0.2">
      <c r="A137" s="10" t="s">
        <v>18</v>
      </c>
      <c r="B137" s="9">
        <v>1345.23</v>
      </c>
      <c r="C137" s="9">
        <f t="shared" si="105"/>
        <v>0.19962012587986244</v>
      </c>
      <c r="D137" s="8">
        <v>518.79999999999995</v>
      </c>
      <c r="E137" s="8">
        <f t="shared" si="106"/>
        <v>0.33457752335270818</v>
      </c>
      <c r="F137" s="8">
        <f t="shared" si="107"/>
        <v>38.565895794771151</v>
      </c>
      <c r="G137" s="8">
        <v>766.78</v>
      </c>
      <c r="H137" s="8">
        <f t="shared" si="108"/>
        <v>7.8310579759333088E-2</v>
      </c>
      <c r="I137" s="8">
        <f t="shared" si="109"/>
        <v>56.999918229596425</v>
      </c>
      <c r="J137" s="8">
        <v>53.71</v>
      </c>
      <c r="K137" s="8">
        <f t="shared" si="110"/>
        <v>0.44884982233028836</v>
      </c>
      <c r="L137" s="8">
        <f t="shared" si="111"/>
        <v>3.9926257963322254</v>
      </c>
      <c r="M137" s="8">
        <v>5.93</v>
      </c>
      <c r="N137" s="8">
        <f t="shared" si="112"/>
        <v>1.7152658662092479</v>
      </c>
      <c r="O137" s="8">
        <f t="shared" si="113"/>
        <v>0.44081681199497474</v>
      </c>
    </row>
    <row r="138" spans="1:15" x14ac:dyDescent="0.2">
      <c r="A138" s="7" t="s">
        <v>4</v>
      </c>
      <c r="B138" s="9">
        <v>1347.97</v>
      </c>
      <c r="C138" s="9">
        <f t="shared" si="105"/>
        <v>0.20368264163006522</v>
      </c>
      <c r="D138" s="8">
        <v>522.04999999999995</v>
      </c>
      <c r="E138" s="8">
        <f t="shared" si="106"/>
        <v>0.62644564379337186</v>
      </c>
      <c r="F138" s="8">
        <f t="shared" si="107"/>
        <v>38.728606719734117</v>
      </c>
      <c r="G138" s="8">
        <v>765.86</v>
      </c>
      <c r="H138" s="8">
        <f t="shared" si="108"/>
        <v>-0.11998226349148045</v>
      </c>
      <c r="I138" s="8">
        <f t="shared" si="109"/>
        <v>56.815804506035008</v>
      </c>
      <c r="J138" s="8">
        <v>53.72</v>
      </c>
      <c r="K138" s="8">
        <f t="shared" si="110"/>
        <v>1.8618506795742285E-2</v>
      </c>
      <c r="L138" s="8">
        <f t="shared" si="111"/>
        <v>3.9852518972974176</v>
      </c>
      <c r="M138" s="8">
        <v>6.34</v>
      </c>
      <c r="N138" s="8">
        <f t="shared" si="112"/>
        <v>6.9139966273187303</v>
      </c>
      <c r="O138" s="8">
        <f t="shared" si="113"/>
        <v>0.47033687693346293</v>
      </c>
    </row>
    <row r="139" spans="1:15" x14ac:dyDescent="0.2">
      <c r="A139" s="7" t="s">
        <v>5</v>
      </c>
      <c r="B139" s="9">
        <v>1351.81</v>
      </c>
      <c r="C139" s="9">
        <f t="shared" si="105"/>
        <v>0.28487280874203158</v>
      </c>
      <c r="D139" s="8">
        <v>523.30999999999995</v>
      </c>
      <c r="E139" s="8">
        <f t="shared" si="106"/>
        <v>0.24135619193563773</v>
      </c>
      <c r="F139" s="8">
        <f t="shared" si="107"/>
        <v>38.711801214667737</v>
      </c>
      <c r="G139" s="8">
        <v>768.32</v>
      </c>
      <c r="H139" s="8">
        <f t="shared" si="108"/>
        <v>0.32120753140261193</v>
      </c>
      <c r="I139" s="8">
        <f t="shared" si="109"/>
        <v>56.836389729325873</v>
      </c>
      <c r="J139" s="8">
        <v>53.8</v>
      </c>
      <c r="K139" s="8">
        <f t="shared" si="110"/>
        <v>0.14892032762472418</v>
      </c>
      <c r="L139" s="8">
        <f t="shared" si="111"/>
        <v>3.9798492391682263</v>
      </c>
      <c r="M139" s="8">
        <v>6.38</v>
      </c>
      <c r="N139" s="8">
        <f t="shared" si="112"/>
        <v>0.63091482649841879</v>
      </c>
      <c r="O139" s="8">
        <f t="shared" si="113"/>
        <v>0.47195981683816518</v>
      </c>
    </row>
    <row r="140" spans="1:15" x14ac:dyDescent="0.2">
      <c r="A140" s="7" t="s">
        <v>6</v>
      </c>
      <c r="B140" s="9">
        <v>1357.86</v>
      </c>
      <c r="C140" s="9">
        <f t="shared" si="105"/>
        <v>0.44754810217411123</v>
      </c>
      <c r="D140" s="8">
        <v>525.91</v>
      </c>
      <c r="E140" s="8">
        <f t="shared" si="106"/>
        <v>0.49683743861190788</v>
      </c>
      <c r="F140" s="8">
        <f t="shared" si="107"/>
        <v>38.730796989380352</v>
      </c>
      <c r="G140" s="8">
        <v>771.76</v>
      </c>
      <c r="H140" s="8">
        <f t="shared" si="108"/>
        <v>0.44773011245313743</v>
      </c>
      <c r="I140" s="8">
        <f t="shared" si="109"/>
        <v>56.83649271648035</v>
      </c>
      <c r="J140" s="8">
        <v>53.72</v>
      </c>
      <c r="K140" s="8">
        <f t="shared" si="110"/>
        <v>-0.14869888475835813</v>
      </c>
      <c r="L140" s="8">
        <f t="shared" si="111"/>
        <v>3.9562252367696225</v>
      </c>
      <c r="M140" s="8">
        <v>6.47</v>
      </c>
      <c r="N140" s="8">
        <f t="shared" si="112"/>
        <v>1.4106583072100332</v>
      </c>
      <c r="O140" s="8">
        <f t="shared" si="113"/>
        <v>0.47648505736968461</v>
      </c>
    </row>
    <row r="141" spans="1:15" x14ac:dyDescent="0.2">
      <c r="A141" s="7" t="s">
        <v>7</v>
      </c>
      <c r="B141" s="9">
        <v>1365.78</v>
      </c>
      <c r="C141" s="9">
        <f>((B141/B140-1)*100)</f>
        <v>0.5832707348327526</v>
      </c>
      <c r="D141" s="8">
        <v>528.62</v>
      </c>
      <c r="E141" s="8">
        <f>((D141/D140-1)*100)</f>
        <v>0.51529729421384562</v>
      </c>
      <c r="F141" s="8">
        <f>((D141/$B141)*100)</f>
        <v>38.704622999311752</v>
      </c>
      <c r="G141" s="8">
        <v>776.34</v>
      </c>
      <c r="H141" s="8">
        <f>((G141/G140-1)*100)</f>
        <v>0.59344874054110264</v>
      </c>
      <c r="I141" s="8">
        <f>((G141/$B141)*100)</f>
        <v>56.842243992443883</v>
      </c>
      <c r="J141" s="8">
        <v>54.35</v>
      </c>
      <c r="K141" s="8">
        <f>((J141/J140-1)*100)</f>
        <v>1.1727475800446863</v>
      </c>
      <c r="L141" s="8">
        <f>((J141/$B141)*100)</f>
        <v>3.9794110325235401</v>
      </c>
      <c r="M141" s="8">
        <v>6.48</v>
      </c>
      <c r="N141" s="8">
        <f>((M141/M140-1)*100)</f>
        <v>0.15455950540959051</v>
      </c>
      <c r="O141" s="8">
        <f>((M141/$B141)*100)</f>
        <v>0.4744541580635242</v>
      </c>
    </row>
    <row r="142" spans="1:15" x14ac:dyDescent="0.2">
      <c r="A142" s="7" t="s">
        <v>8</v>
      </c>
      <c r="B142" s="9">
        <v>1372.48</v>
      </c>
      <c r="C142" s="9">
        <f t="shared" si="105"/>
        <v>0.49056216960272625</v>
      </c>
      <c r="D142" s="8">
        <v>531.72</v>
      </c>
      <c r="E142" s="8">
        <f t="shared" ref="E142:E147" si="114">((D142/D141-1)*100)</f>
        <v>0.58643259808559556</v>
      </c>
      <c r="F142" s="8">
        <f t="shared" si="107"/>
        <v>38.741548146421081</v>
      </c>
      <c r="G142" s="8">
        <v>780.34</v>
      </c>
      <c r="H142" s="8">
        <f t="shared" si="108"/>
        <v>0.515238168843557</v>
      </c>
      <c r="I142" s="8">
        <f t="shared" si="109"/>
        <v>56.856201911867565</v>
      </c>
      <c r="J142" s="8">
        <v>54.25</v>
      </c>
      <c r="K142" s="8">
        <f t="shared" si="110"/>
        <v>-0.18399264029439477</v>
      </c>
      <c r="L142" s="8">
        <f t="shared" si="111"/>
        <v>3.9526987642807181</v>
      </c>
      <c r="M142" s="8">
        <v>6.17</v>
      </c>
      <c r="N142" s="8">
        <f t="shared" si="112"/>
        <v>-4.7839506172839608</v>
      </c>
      <c r="O142" s="8">
        <f t="shared" si="113"/>
        <v>0.44955117743063655</v>
      </c>
    </row>
    <row r="143" spans="1:15" x14ac:dyDescent="0.2">
      <c r="A143" s="7" t="s">
        <v>9</v>
      </c>
      <c r="B143" s="9">
        <v>1376.64</v>
      </c>
      <c r="C143" s="9">
        <f t="shared" si="105"/>
        <v>0.30310095593379938</v>
      </c>
      <c r="D143" s="8">
        <v>535.6</v>
      </c>
      <c r="E143" s="8">
        <f t="shared" si="114"/>
        <v>0.72970736477846465</v>
      </c>
      <c r="F143" s="8">
        <f t="shared" si="107"/>
        <v>38.906322640632261</v>
      </c>
      <c r="G143" s="8">
        <v>780.43</v>
      </c>
      <c r="H143" s="8">
        <f t="shared" si="108"/>
        <v>1.1533434144084254E-2</v>
      </c>
      <c r="I143" s="8">
        <f t="shared" si="109"/>
        <v>56.690928637842852</v>
      </c>
      <c r="J143" s="8">
        <v>54.44</v>
      </c>
      <c r="K143" s="8">
        <f t="shared" si="110"/>
        <v>0.35023041474653294</v>
      </c>
      <c r="L143" s="8">
        <f t="shared" si="111"/>
        <v>3.9545560204556018</v>
      </c>
      <c r="M143" s="8">
        <v>6.18</v>
      </c>
      <c r="N143" s="8">
        <f t="shared" si="112"/>
        <v>0.16207455429497752</v>
      </c>
      <c r="O143" s="8">
        <f t="shared" si="113"/>
        <v>0.44891910739191071</v>
      </c>
    </row>
    <row r="144" spans="1:15" x14ac:dyDescent="0.2">
      <c r="A144" s="7" t="s">
        <v>10</v>
      </c>
      <c r="B144" s="9">
        <v>1379.67</v>
      </c>
      <c r="C144" s="9">
        <f t="shared" si="105"/>
        <v>0.22010111576011848</v>
      </c>
      <c r="D144" s="8">
        <v>538.1</v>
      </c>
      <c r="E144" s="8">
        <f t="shared" si="114"/>
        <v>0.46676624346526641</v>
      </c>
      <c r="F144" s="8">
        <f t="shared" si="107"/>
        <v>39.00208020758587</v>
      </c>
      <c r="G144" s="8">
        <v>780.86</v>
      </c>
      <c r="H144" s="8">
        <f t="shared" si="108"/>
        <v>5.509783068309293E-2</v>
      </c>
      <c r="I144" s="8">
        <f t="shared" si="109"/>
        <v>56.59759217783963</v>
      </c>
      <c r="J144" s="8">
        <v>54.55</v>
      </c>
      <c r="K144" s="8">
        <f t="shared" si="110"/>
        <v>0.20205731080087386</v>
      </c>
      <c r="L144" s="8">
        <f t="shared" si="111"/>
        <v>3.9538440351678297</v>
      </c>
      <c r="M144" s="8">
        <v>6.16</v>
      </c>
      <c r="N144" s="8">
        <f t="shared" si="112"/>
        <v>-0.32362459546925182</v>
      </c>
      <c r="O144" s="8">
        <f t="shared" si="113"/>
        <v>0.44648357940666972</v>
      </c>
    </row>
    <row r="145" spans="1:15" x14ac:dyDescent="0.2">
      <c r="A145" s="7" t="s">
        <v>11</v>
      </c>
      <c r="B145" s="9">
        <v>1383.34</v>
      </c>
      <c r="C145" s="9">
        <f>((B145/B144-1)*100)</f>
        <v>0.2660056390296095</v>
      </c>
      <c r="D145" s="8">
        <v>540.96</v>
      </c>
      <c r="E145" s="8">
        <f t="shared" si="114"/>
        <v>0.53149972124140188</v>
      </c>
      <c r="F145" s="8">
        <f t="shared" si="107"/>
        <v>39.105353709138754</v>
      </c>
      <c r="G145" s="8">
        <v>781.73</v>
      </c>
      <c r="H145" s="8">
        <f t="shared" si="108"/>
        <v>0.11141561867684668</v>
      </c>
      <c r="I145" s="8">
        <f t="shared" si="109"/>
        <v>56.510330070698458</v>
      </c>
      <c r="J145" s="8">
        <v>54.24</v>
      </c>
      <c r="K145" s="8">
        <f t="shared" si="110"/>
        <v>-0.56828597616864762</v>
      </c>
      <c r="L145" s="8">
        <f t="shared" si="111"/>
        <v>3.9209449593014014</v>
      </c>
      <c r="M145" s="8">
        <v>6.42</v>
      </c>
      <c r="N145" s="8">
        <f t="shared" si="112"/>
        <v>4.2207792207792139</v>
      </c>
      <c r="O145" s="8">
        <f t="shared" si="113"/>
        <v>0.46409414894386053</v>
      </c>
    </row>
    <row r="146" spans="1:15" hidden="1" x14ac:dyDescent="0.2">
      <c r="A146" s="7" t="s">
        <v>12</v>
      </c>
      <c r="B146" s="9"/>
      <c r="C146" s="9">
        <f t="shared" si="105"/>
        <v>-100</v>
      </c>
      <c r="D146" s="8"/>
      <c r="E146" s="8">
        <f t="shared" si="114"/>
        <v>-100</v>
      </c>
      <c r="F146" s="8" t="e">
        <f t="shared" si="107"/>
        <v>#DIV/0!</v>
      </c>
      <c r="G146" s="8"/>
      <c r="H146" s="8">
        <f t="shared" si="108"/>
        <v>-100</v>
      </c>
      <c r="I146" s="8" t="e">
        <f t="shared" si="109"/>
        <v>#DIV/0!</v>
      </c>
      <c r="J146" s="8"/>
      <c r="K146" s="8">
        <f t="shared" si="110"/>
        <v>-100</v>
      </c>
      <c r="L146" s="8" t="e">
        <f t="shared" si="111"/>
        <v>#DIV/0!</v>
      </c>
      <c r="M146" s="8"/>
      <c r="N146" s="8">
        <f t="shared" si="112"/>
        <v>-100</v>
      </c>
      <c r="O146" s="8" t="e">
        <f t="shared" si="113"/>
        <v>#DIV/0!</v>
      </c>
    </row>
    <row r="147" spans="1:15" hidden="1" x14ac:dyDescent="0.2">
      <c r="A147" s="11" t="s">
        <v>13</v>
      </c>
      <c r="B147" s="13"/>
      <c r="C147" s="13" t="e">
        <f t="shared" si="105"/>
        <v>#DIV/0!</v>
      </c>
      <c r="D147" s="12"/>
      <c r="E147" s="12" t="e">
        <f t="shared" si="114"/>
        <v>#DIV/0!</v>
      </c>
      <c r="F147" s="12" t="e">
        <f t="shared" si="107"/>
        <v>#DIV/0!</v>
      </c>
      <c r="G147" s="12"/>
      <c r="H147" s="12" t="e">
        <f t="shared" si="108"/>
        <v>#DIV/0!</v>
      </c>
      <c r="I147" s="12" t="e">
        <f t="shared" si="109"/>
        <v>#DIV/0!</v>
      </c>
      <c r="J147" s="12"/>
      <c r="K147" s="12" t="e">
        <f t="shared" si="110"/>
        <v>#DIV/0!</v>
      </c>
      <c r="L147" s="12" t="e">
        <f t="shared" si="111"/>
        <v>#DIV/0!</v>
      </c>
      <c r="M147" s="12"/>
      <c r="N147" s="12" t="e">
        <f t="shared" si="112"/>
        <v>#DIV/0!</v>
      </c>
      <c r="O147" s="12" t="e">
        <f t="shared" si="113"/>
        <v>#DIV/0!</v>
      </c>
    </row>
    <row r="148" spans="1:15" x14ac:dyDescent="0.2">
      <c r="A148" s="15" t="s">
        <v>1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x14ac:dyDescent="0.2">
      <c r="A149" s="16" t="s">
        <v>16</v>
      </c>
    </row>
    <row r="150" spans="1:15" x14ac:dyDescent="0.2">
      <c r="A150" s="17" t="s">
        <v>0</v>
      </c>
    </row>
    <row r="152" spans="1:15" x14ac:dyDescent="0.2">
      <c r="A152" s="2"/>
    </row>
    <row r="153" spans="1:15" x14ac:dyDescent="0.2">
      <c r="A153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2018-10-24T17:23:03Z</cp:lastPrinted>
  <dcterms:created xsi:type="dcterms:W3CDTF">2007-08-17T11:36:42Z</dcterms:created>
  <dcterms:modified xsi:type="dcterms:W3CDTF">2018-11-27T11:56:46Z</dcterms:modified>
</cp:coreProperties>
</file>