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1355" windowHeight="5895"/>
  </bookViews>
  <sheets>
    <sheet name="tabela_06.A.16" sheetId="1" r:id="rId1"/>
  </sheets>
  <definedNames>
    <definedName name="_xlnm.Print_Area" localSheetId="0">tabela_06.A.16!$A$112:$O$166</definedName>
    <definedName name="_xlnm.Print_Titles" localSheetId="0">tabela_06.A.16!$1:$4</definedName>
  </definedNames>
  <calcPr calcId="145621"/>
</workbook>
</file>

<file path=xl/calcChain.xml><?xml version="1.0" encoding="utf-8"?>
<calcChain xmlns="http://schemas.openxmlformats.org/spreadsheetml/2006/main">
  <c r="E152" i="1" l="1"/>
  <c r="N151" i="1" l="1"/>
  <c r="E149" i="1" l="1"/>
  <c r="C149" i="1"/>
  <c r="O148" i="1" l="1"/>
  <c r="O159" i="1"/>
  <c r="O158" i="1"/>
  <c r="O157" i="1"/>
  <c r="O156" i="1"/>
  <c r="O155" i="1"/>
  <c r="O154" i="1"/>
  <c r="O153" i="1"/>
  <c r="O152" i="1"/>
  <c r="O151" i="1"/>
  <c r="O150" i="1"/>
  <c r="O149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I159" i="1"/>
  <c r="I158" i="1"/>
  <c r="I157" i="1"/>
  <c r="I156" i="1"/>
  <c r="I155" i="1"/>
  <c r="I153" i="1"/>
  <c r="I152" i="1"/>
  <c r="I151" i="1"/>
  <c r="I150" i="1"/>
  <c r="I149" i="1"/>
  <c r="I148" i="1"/>
  <c r="F159" i="1"/>
  <c r="F158" i="1"/>
  <c r="F157" i="1"/>
  <c r="F155" i="1"/>
  <c r="F154" i="1"/>
  <c r="F153" i="1"/>
  <c r="F152" i="1"/>
  <c r="F151" i="1"/>
  <c r="F150" i="1"/>
  <c r="F149" i="1"/>
  <c r="F148" i="1"/>
  <c r="N152" i="1"/>
  <c r="N150" i="1"/>
  <c r="N149" i="1"/>
  <c r="N148" i="1"/>
  <c r="N159" i="1"/>
  <c r="K159" i="1"/>
  <c r="H159" i="1"/>
  <c r="E159" i="1"/>
  <c r="C159" i="1"/>
  <c r="N158" i="1"/>
  <c r="K158" i="1"/>
  <c r="H158" i="1"/>
  <c r="E158" i="1"/>
  <c r="C158" i="1"/>
  <c r="N157" i="1"/>
  <c r="K157" i="1"/>
  <c r="H157" i="1"/>
  <c r="E157" i="1"/>
  <c r="C157" i="1"/>
  <c r="N156" i="1"/>
  <c r="K156" i="1"/>
  <c r="H156" i="1"/>
  <c r="F156" i="1"/>
  <c r="E156" i="1"/>
  <c r="C156" i="1"/>
  <c r="N155" i="1"/>
  <c r="K155" i="1"/>
  <c r="H155" i="1"/>
  <c r="E155" i="1"/>
  <c r="C155" i="1"/>
  <c r="N154" i="1"/>
  <c r="K154" i="1"/>
  <c r="I154" i="1"/>
  <c r="H154" i="1"/>
  <c r="E154" i="1"/>
  <c r="C154" i="1"/>
  <c r="N153" i="1"/>
  <c r="K153" i="1"/>
  <c r="H153" i="1"/>
  <c r="E153" i="1"/>
  <c r="C153" i="1"/>
  <c r="K152" i="1"/>
  <c r="H152" i="1"/>
  <c r="C152" i="1"/>
  <c r="K151" i="1"/>
  <c r="H151" i="1"/>
  <c r="E151" i="1"/>
  <c r="C151" i="1"/>
  <c r="K150" i="1"/>
  <c r="H150" i="1"/>
  <c r="E150" i="1"/>
  <c r="C150" i="1"/>
  <c r="K149" i="1"/>
  <c r="H149" i="1"/>
  <c r="K148" i="1"/>
  <c r="H148" i="1"/>
  <c r="E148" i="1"/>
  <c r="C148" i="1"/>
  <c r="O147" i="1" l="1"/>
  <c r="N147" i="1"/>
  <c r="L147" i="1"/>
  <c r="K147" i="1"/>
  <c r="I147" i="1"/>
  <c r="H147" i="1"/>
  <c r="F147" i="1"/>
  <c r="E147" i="1"/>
  <c r="C147" i="1"/>
  <c r="O146" i="1" l="1"/>
  <c r="N146" i="1"/>
  <c r="L146" i="1"/>
  <c r="K146" i="1"/>
  <c r="I146" i="1"/>
  <c r="H146" i="1"/>
  <c r="F146" i="1"/>
  <c r="E146" i="1"/>
  <c r="C146" i="1"/>
  <c r="C145" i="1" l="1"/>
  <c r="O141" i="1" l="1"/>
  <c r="N141" i="1"/>
  <c r="L141" i="1"/>
  <c r="K141" i="1"/>
  <c r="I141" i="1"/>
  <c r="H141" i="1"/>
  <c r="F141" i="1"/>
  <c r="E141" i="1"/>
  <c r="C141" i="1" l="1"/>
  <c r="O145" i="1" l="1"/>
  <c r="O144" i="1"/>
  <c r="O143" i="1"/>
  <c r="O142" i="1"/>
  <c r="O140" i="1"/>
  <c r="O139" i="1"/>
  <c r="O138" i="1"/>
  <c r="O137" i="1"/>
  <c r="O136" i="1"/>
  <c r="L145" i="1"/>
  <c r="L144" i="1"/>
  <c r="L143" i="1"/>
  <c r="L142" i="1"/>
  <c r="L140" i="1"/>
  <c r="L139" i="1"/>
  <c r="L138" i="1"/>
  <c r="L137" i="1"/>
  <c r="L136" i="1"/>
  <c r="I145" i="1"/>
  <c r="I144" i="1"/>
  <c r="I143" i="1"/>
  <c r="I142" i="1"/>
  <c r="I140" i="1"/>
  <c r="I139" i="1"/>
  <c r="I138" i="1"/>
  <c r="I137" i="1"/>
  <c r="I136" i="1"/>
  <c r="F145" i="1"/>
  <c r="F144" i="1"/>
  <c r="F143" i="1"/>
  <c r="F142" i="1"/>
  <c r="F140" i="1"/>
  <c r="F139" i="1"/>
  <c r="F138" i="1"/>
  <c r="F137" i="1"/>
  <c r="F136" i="1"/>
  <c r="N145" i="1"/>
  <c r="N144" i="1"/>
  <c r="N143" i="1"/>
  <c r="N142" i="1"/>
  <c r="N140" i="1"/>
  <c r="N139" i="1"/>
  <c r="N138" i="1"/>
  <c r="N137" i="1"/>
  <c r="N136" i="1"/>
  <c r="K145" i="1"/>
  <c r="K144" i="1"/>
  <c r="K143" i="1"/>
  <c r="K142" i="1"/>
  <c r="K140" i="1"/>
  <c r="K139" i="1"/>
  <c r="K138" i="1"/>
  <c r="K137" i="1"/>
  <c r="K136" i="1"/>
  <c r="H145" i="1"/>
  <c r="H144" i="1"/>
  <c r="H143" i="1"/>
  <c r="H142" i="1"/>
  <c r="H140" i="1"/>
  <c r="H139" i="1"/>
  <c r="H138" i="1"/>
  <c r="H137" i="1"/>
  <c r="H136" i="1"/>
  <c r="E145" i="1"/>
  <c r="E144" i="1"/>
  <c r="E143" i="1"/>
  <c r="E142" i="1"/>
  <c r="E140" i="1"/>
  <c r="E139" i="1"/>
  <c r="E138" i="1"/>
  <c r="E137" i="1"/>
  <c r="E136" i="1"/>
  <c r="C144" i="1"/>
  <c r="C143" i="1"/>
  <c r="C142" i="1"/>
  <c r="C140" i="1"/>
  <c r="C139" i="1"/>
  <c r="C138" i="1"/>
  <c r="C137" i="1"/>
  <c r="C136" i="1"/>
  <c r="O134" i="1" l="1"/>
  <c r="N134" i="1"/>
  <c r="L134" i="1"/>
  <c r="K134" i="1"/>
  <c r="I134" i="1"/>
  <c r="H134" i="1"/>
  <c r="F134" i="1"/>
  <c r="E134" i="1"/>
  <c r="C134" i="1"/>
  <c r="O131" i="1" l="1"/>
  <c r="N131" i="1"/>
  <c r="L131" i="1"/>
  <c r="K131" i="1"/>
  <c r="I131" i="1"/>
  <c r="H131" i="1"/>
  <c r="F131" i="1"/>
  <c r="E131" i="1"/>
  <c r="C131" i="1"/>
  <c r="O130" i="1" l="1"/>
  <c r="N130" i="1"/>
  <c r="L130" i="1"/>
  <c r="K130" i="1"/>
  <c r="I130" i="1"/>
  <c r="H130" i="1"/>
  <c r="F130" i="1"/>
  <c r="E130" i="1"/>
  <c r="C130" i="1"/>
  <c r="I128" i="1" l="1"/>
  <c r="H128" i="1"/>
  <c r="O135" i="1" l="1"/>
  <c r="O133" i="1"/>
  <c r="O132" i="1"/>
  <c r="O129" i="1"/>
  <c r="O128" i="1"/>
  <c r="O127" i="1"/>
  <c r="O126" i="1"/>
  <c r="O125" i="1"/>
  <c r="O124" i="1"/>
  <c r="L135" i="1"/>
  <c r="L133" i="1"/>
  <c r="L132" i="1"/>
  <c r="L129" i="1"/>
  <c r="L128" i="1"/>
  <c r="L127" i="1"/>
  <c r="L126" i="1"/>
  <c r="L125" i="1"/>
  <c r="L124" i="1"/>
  <c r="I135" i="1"/>
  <c r="I133" i="1"/>
  <c r="I132" i="1"/>
  <c r="I129" i="1"/>
  <c r="I127" i="1"/>
  <c r="I126" i="1"/>
  <c r="I125" i="1"/>
  <c r="I124" i="1"/>
  <c r="F135" i="1"/>
  <c r="F133" i="1"/>
  <c r="F132" i="1"/>
  <c r="F129" i="1"/>
  <c r="F128" i="1"/>
  <c r="F127" i="1"/>
  <c r="F126" i="1"/>
  <c r="F125" i="1"/>
  <c r="F124" i="1"/>
  <c r="N135" i="1"/>
  <c r="N133" i="1"/>
  <c r="N132" i="1"/>
  <c r="N129" i="1"/>
  <c r="N128" i="1"/>
  <c r="N127" i="1"/>
  <c r="N126" i="1"/>
  <c r="N125" i="1"/>
  <c r="N124" i="1"/>
  <c r="K135" i="1"/>
  <c r="K133" i="1"/>
  <c r="K132" i="1"/>
  <c r="K129" i="1"/>
  <c r="K128" i="1"/>
  <c r="K127" i="1"/>
  <c r="K126" i="1"/>
  <c r="K125" i="1"/>
  <c r="K124" i="1"/>
  <c r="H135" i="1"/>
  <c r="H133" i="1"/>
  <c r="H132" i="1"/>
  <c r="H129" i="1"/>
  <c r="H127" i="1"/>
  <c r="H126" i="1"/>
  <c r="H125" i="1"/>
  <c r="H124" i="1"/>
  <c r="E135" i="1"/>
  <c r="E133" i="1"/>
  <c r="E132" i="1"/>
  <c r="E129" i="1"/>
  <c r="E128" i="1"/>
  <c r="E127" i="1"/>
  <c r="E126" i="1"/>
  <c r="E125" i="1"/>
  <c r="E124" i="1"/>
  <c r="C135" i="1"/>
  <c r="C133" i="1"/>
  <c r="C132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<sst xmlns="http://schemas.openxmlformats.org/spreadsheetml/2006/main" count="184" uniqueCount="38">
  <si>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</si>
  <si>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</si>
  <si>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</si>
  <si>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</si>
  <si>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</si>
  <si>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</si>
  <si>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</si>
  <si>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</si>
  <si>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</si>
  <si>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</si>
  <si>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</si>
  <si>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</si>
  <si>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</si>
  <si>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</si>
  <si>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</si>
  <si>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</si>
  <si>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</si>
  <si>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</si>
  <si>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</si>
  <si>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</si>
  <si>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</si>
  <si>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</si>
  <si>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</si>
  <si>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</si>
  <si>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</si>
  <si>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</si>
  <si>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</si>
  <si>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</si>
  <si>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</si>
  <si>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</si>
  <si>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</si>
  <si>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</si>
  <si>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</si>
  <si>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</si>
  <si>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</si>
  <si>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</si>
  <si>
    <t>2018  Jan</t>
  </si>
  <si>
    <t>2019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</si>
</sst>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O165"/>
  <sheetViews>
    <sheetView showGridLines="0" tabSelected="1" workbookViewId="0">
      <pane xSplit="1" ySplit="4" topLeftCell="B142" activePane="bottomRight" state="frozen"/>
      <selection pane="topRight" activeCell="B1" sqref="B1"/>
      <selection pane="bottomLeft" activeCell="A6" sqref="A6"/>
      <selection pane="bottomRight" activeCell="F164" sqref="F164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x14ac:dyDescent="0.2">
      <c r="A129" s="7" t="s">
        <v>7</v>
      </c>
      <c r="B129" s="9">
        <v>1326.58</v>
      </c>
      <c r="C129" s="9">
        <f t="shared" si="97"/>
        <v>0.8422652983656409</v>
      </c>
      <c r="D129" s="8">
        <v>507.85</v>
      </c>
      <c r="E129" s="8">
        <f t="shared" si="98"/>
        <v>-5.9069071434159071E-3</v>
      </c>
      <c r="F129" s="8">
        <f t="shared" si="99"/>
        <v>38.282651630508532</v>
      </c>
      <c r="G129" s="8">
        <v>759.57</v>
      </c>
      <c r="H129" s="8">
        <f t="shared" si="100"/>
        <v>1.4125689261538898</v>
      </c>
      <c r="I129" s="8">
        <f t="shared" si="101"/>
        <v>57.25776055722234</v>
      </c>
      <c r="J129" s="8">
        <v>53.33</v>
      </c>
      <c r="K129" s="8">
        <f t="shared" si="102"/>
        <v>0.66062665156663147</v>
      </c>
      <c r="L129" s="8">
        <f t="shared" si="103"/>
        <v>4.0201118666043509</v>
      </c>
      <c r="M129" s="8">
        <v>5.84</v>
      </c>
      <c r="N129" s="8">
        <f t="shared" si="96"/>
        <v>3.5460992907801359</v>
      </c>
      <c r="O129" s="8">
        <f t="shared" si="104"/>
        <v>0.440229763753411</v>
      </c>
    </row>
    <row r="130" spans="1:15" x14ac:dyDescent="0.2">
      <c r="A130" s="7" t="s">
        <v>8</v>
      </c>
      <c r="B130" s="9">
        <v>1329.22</v>
      </c>
      <c r="C130" s="9">
        <f>((B130/B129-1)*100)</f>
        <v>0.19900797539538218</v>
      </c>
      <c r="D130" s="8">
        <v>506.71</v>
      </c>
      <c r="E130" s="8">
        <f>((D130/D129-1)*100)</f>
        <v>-0.22447573102294394</v>
      </c>
      <c r="F130" s="8">
        <f>((D130/$B130)*100)</f>
        <v>38.12085283098358</v>
      </c>
      <c r="G130" s="8">
        <v>763.19</v>
      </c>
      <c r="H130" s="8">
        <f>((G130/G129-1)*100)</f>
        <v>0.47658543649695684</v>
      </c>
      <c r="I130" s="8">
        <f>((G130/$B130)*100)</f>
        <v>57.41637953085268</v>
      </c>
      <c r="J130" s="8">
        <v>53.45</v>
      </c>
      <c r="K130" s="8">
        <f>((J130/J129-1)*100)</f>
        <v>0.2250140633789588</v>
      </c>
      <c r="L130" s="8">
        <f>((J130/$B130)*100)</f>
        <v>4.0211552639894075</v>
      </c>
      <c r="M130" s="8">
        <v>5.88</v>
      </c>
      <c r="N130" s="8">
        <f>((M130/M129-1)*100)</f>
        <v>0.68493150684931781</v>
      </c>
      <c r="O130" s="8">
        <f>((M130/$B130)*100)</f>
        <v>0.44236469508433518</v>
      </c>
    </row>
    <row r="131" spans="1:15" x14ac:dyDescent="0.2">
      <c r="A131" s="7" t="s">
        <v>9</v>
      </c>
      <c r="B131" s="9">
        <v>1331.17</v>
      </c>
      <c r="C131" s="9">
        <f>((B131/B130-1)*100)</f>
        <v>0.14670257745144077</v>
      </c>
      <c r="D131" s="8">
        <v>506.3</v>
      </c>
      <c r="E131" s="8">
        <f>((D131/D130-1)*100)</f>
        <v>-8.0914132343934408E-2</v>
      </c>
      <c r="F131" s="8">
        <f>((D131/$B131)*100)</f>
        <v>38.03421050654687</v>
      </c>
      <c r="G131" s="8">
        <v>765.39</v>
      </c>
      <c r="H131" s="8">
        <f>((G131/G130-1)*100)</f>
        <v>0.28826373511181558</v>
      </c>
      <c r="I131" s="8">
        <f>((G131/$B131)*100)</f>
        <v>57.497539758257766</v>
      </c>
      <c r="J131" s="8">
        <v>53.59</v>
      </c>
      <c r="K131" s="8">
        <f>((J131/J130-1)*100)</f>
        <v>0.26192703461178635</v>
      </c>
      <c r="L131" s="8">
        <f>((J131/$B131)*100)</f>
        <v>4.0257818310208311</v>
      </c>
      <c r="M131" s="8">
        <v>5.89</v>
      </c>
      <c r="N131" s="8">
        <f>((M131/M130-1)*100)</f>
        <v>0.17006802721089009</v>
      </c>
      <c r="O131" s="8">
        <f>((M131/$B131)*100)</f>
        <v>0.44246790417452314</v>
      </c>
    </row>
    <row r="132" spans="1:15" x14ac:dyDescent="0.2">
      <c r="A132" s="7" t="s">
        <v>10</v>
      </c>
      <c r="B132" s="9">
        <v>1332.81</v>
      </c>
      <c r="C132" s="9">
        <f t="shared" si="97"/>
        <v>0.12319989182447699</v>
      </c>
      <c r="D132" s="8">
        <v>507.61</v>
      </c>
      <c r="E132" s="8">
        <f t="shared" si="98"/>
        <v>0.25873987754296834</v>
      </c>
      <c r="F132" s="8">
        <f t="shared" si="99"/>
        <v>38.085698636714916</v>
      </c>
      <c r="G132" s="8">
        <v>766.09</v>
      </c>
      <c r="H132" s="8">
        <f t="shared" si="100"/>
        <v>9.1456643018594797E-2</v>
      </c>
      <c r="I132" s="8">
        <f t="shared" si="101"/>
        <v>57.479310629422052</v>
      </c>
      <c r="J132" s="8">
        <v>53.31</v>
      </c>
      <c r="K132" s="8">
        <f t="shared" si="102"/>
        <v>-0.52248553834670641</v>
      </c>
      <c r="L132" s="8">
        <f t="shared" si="103"/>
        <v>3.9998199293222592</v>
      </c>
      <c r="M132" s="8">
        <v>5.8</v>
      </c>
      <c r="N132" s="8">
        <f t="shared" si="96"/>
        <v>-1.5280135823429464</v>
      </c>
      <c r="O132" s="8">
        <f t="shared" si="104"/>
        <v>0.43517080454078227</v>
      </c>
    </row>
    <row r="133" spans="1:15" x14ac:dyDescent="0.2">
      <c r="A133" s="7" t="s">
        <v>11</v>
      </c>
      <c r="B133" s="9">
        <v>1333.93</v>
      </c>
      <c r="C133" s="9">
        <f t="shared" si="97"/>
        <v>8.4032982945814183E-2</v>
      </c>
      <c r="D133" s="8">
        <v>509.58</v>
      </c>
      <c r="E133" s="8">
        <f t="shared" si="98"/>
        <v>0.38809322117372425</v>
      </c>
      <c r="F133" s="8">
        <f t="shared" si="99"/>
        <v>38.201404871320079</v>
      </c>
      <c r="G133" s="8">
        <v>765.69</v>
      </c>
      <c r="H133" s="8">
        <f t="shared" si="100"/>
        <v>-5.2213186440230874E-2</v>
      </c>
      <c r="I133" s="8">
        <f t="shared" si="101"/>
        <v>57.401063024296626</v>
      </c>
      <c r="J133" s="8">
        <v>52.83</v>
      </c>
      <c r="K133" s="8">
        <f t="shared" si="102"/>
        <v>-0.90039392234103621</v>
      </c>
      <c r="L133" s="8">
        <f t="shared" si="103"/>
        <v>3.9604776862354094</v>
      </c>
      <c r="M133" s="8">
        <v>5.82</v>
      </c>
      <c r="N133" s="8">
        <f t="shared" si="96"/>
        <v>0.34482758620690834</v>
      </c>
      <c r="O133" s="8">
        <f t="shared" si="104"/>
        <v>0.43630475362275384</v>
      </c>
    </row>
    <row r="134" spans="1:15" x14ac:dyDescent="0.2">
      <c r="A134" s="7" t="s">
        <v>12</v>
      </c>
      <c r="B134" s="9">
        <v>1336.94</v>
      </c>
      <c r="C134" s="9">
        <f>((B134/B133-1)*100)</f>
        <v>0.22564902206263504</v>
      </c>
      <c r="D134" s="8">
        <v>512.78</v>
      </c>
      <c r="E134" s="8">
        <f>((D134/D133-1)*100)</f>
        <v>0.62796813061736234</v>
      </c>
      <c r="F134" s="8">
        <f>((D134/$B134)*100)</f>
        <v>38.354750400167539</v>
      </c>
      <c r="G134" s="8">
        <v>765.24</v>
      </c>
      <c r="H134" s="8">
        <f>((G134/G133-1)*100)</f>
        <v>-5.8770520706818985E-2</v>
      </c>
      <c r="I134" s="8">
        <f>((G134/$B134)*100)</f>
        <v>57.238170748126315</v>
      </c>
      <c r="J134" s="8">
        <v>53.06</v>
      </c>
      <c r="K134" s="8">
        <f>((J134/J133-1)*100)</f>
        <v>0.43535869770963131</v>
      </c>
      <c r="L134" s="8">
        <f>((J134/$B134)*100)</f>
        <v>3.9687644920490075</v>
      </c>
      <c r="M134" s="8">
        <v>5.86</v>
      </c>
      <c r="N134" s="8">
        <f>((M134/M133-1)*100)</f>
        <v>0.68728522336769515</v>
      </c>
      <c r="O134" s="8">
        <f>((M134/$B134)*100)</f>
        <v>0.43831435965712751</v>
      </c>
    </row>
    <row r="135" spans="1:15" x14ac:dyDescent="0.2">
      <c r="A135" s="11" t="s">
        <v>13</v>
      </c>
      <c r="B135" s="13">
        <v>1339.52</v>
      </c>
      <c r="C135" s="13">
        <f t="shared" si="97"/>
        <v>0.19297799452480113</v>
      </c>
      <c r="D135" s="12">
        <v>515.14</v>
      </c>
      <c r="E135" s="12">
        <f t="shared" si="98"/>
        <v>0.46023635867233903</v>
      </c>
      <c r="F135" s="12">
        <f t="shared" si="99"/>
        <v>38.45705924510272</v>
      </c>
      <c r="G135" s="12">
        <v>765.39</v>
      </c>
      <c r="H135" s="12">
        <f t="shared" si="100"/>
        <v>1.9601693586324132E-2</v>
      </c>
      <c r="I135" s="12">
        <f t="shared" si="101"/>
        <v>57.139124462494031</v>
      </c>
      <c r="J135" s="12">
        <v>53.12</v>
      </c>
      <c r="K135" s="12">
        <f t="shared" si="102"/>
        <v>0.11307953260459858</v>
      </c>
      <c r="L135" s="12">
        <f t="shared" si="103"/>
        <v>3.9655996177735306</v>
      </c>
      <c r="M135" s="12">
        <v>5.87</v>
      </c>
      <c r="N135" s="12">
        <f t="shared" si="96"/>
        <v>0.17064846416381396</v>
      </c>
      <c r="O135" s="12">
        <f t="shared" si="104"/>
        <v>0.43821667462971808</v>
      </c>
    </row>
    <row r="136" spans="1:15" x14ac:dyDescent="0.2">
      <c r="A136" s="4" t="s">
        <v>36</v>
      </c>
      <c r="B136" s="6">
        <v>1342.55</v>
      </c>
      <c r="C136" s="6">
        <f t="shared" ref="C136:C144" si="105">((B136/B135-1)*100)</f>
        <v>0.22620043000478596</v>
      </c>
      <c r="D136" s="5">
        <v>517.07000000000005</v>
      </c>
      <c r="E136" s="5">
        <f t="shared" ref="E136:E140" si="106">((D136/D135-1)*100)</f>
        <v>0.37465543347441344</v>
      </c>
      <c r="F136" s="5">
        <f t="shared" ref="F136:F145" si="107">((D136/$B136)*100)</f>
        <v>38.514021824140634</v>
      </c>
      <c r="G136" s="5">
        <v>766.18</v>
      </c>
      <c r="H136" s="5">
        <f t="shared" ref="H136:H145" si="108">((G136/G135-1)*100)</f>
        <v>0.10321535426383033</v>
      </c>
      <c r="I136" s="5">
        <f t="shared" ref="I136:I145" si="109">((G136/$B136)*100)</f>
        <v>57.069010465159586</v>
      </c>
      <c r="J136" s="5">
        <v>53.47</v>
      </c>
      <c r="K136" s="5">
        <f t="shared" ref="K136:K145" si="110">((J136/J135-1)*100)</f>
        <v>0.65888554216868567</v>
      </c>
      <c r="L136" s="5">
        <f t="shared" ref="L136:L145" si="111">((J136/$B136)*100)</f>
        <v>3.9827194517895048</v>
      </c>
      <c r="M136" s="5">
        <v>5.83</v>
      </c>
      <c r="N136" s="5">
        <f t="shared" ref="N136:N145" si="112">((M136/M135-1)*100)</f>
        <v>-0.68143100511073307</v>
      </c>
      <c r="O136" s="5">
        <f t="shared" ref="O136:O145" si="113">((M136/$B136)*100)</f>
        <v>0.43424825891028274</v>
      </c>
    </row>
    <row r="137" spans="1:15" x14ac:dyDescent="0.2">
      <c r="A137" s="10" t="s">
        <v>18</v>
      </c>
      <c r="B137" s="9">
        <v>1345.23</v>
      </c>
      <c r="C137" s="9">
        <f t="shared" si="105"/>
        <v>0.19962012587986244</v>
      </c>
      <c r="D137" s="8">
        <v>518.79999999999995</v>
      </c>
      <c r="E137" s="8">
        <f t="shared" si="106"/>
        <v>0.33457752335270818</v>
      </c>
      <c r="F137" s="8">
        <f t="shared" si="107"/>
        <v>38.565895794771151</v>
      </c>
      <c r="G137" s="8">
        <v>766.78</v>
      </c>
      <c r="H137" s="8">
        <f t="shared" si="108"/>
        <v>7.8310579759333088E-2</v>
      </c>
      <c r="I137" s="8">
        <f t="shared" si="109"/>
        <v>56.999918229596425</v>
      </c>
      <c r="J137" s="8">
        <v>53.71</v>
      </c>
      <c r="K137" s="8">
        <f t="shared" si="110"/>
        <v>0.44884982233028836</v>
      </c>
      <c r="L137" s="8">
        <f t="shared" si="111"/>
        <v>3.9926257963322254</v>
      </c>
      <c r="M137" s="8">
        <v>5.93</v>
      </c>
      <c r="N137" s="8">
        <f t="shared" si="112"/>
        <v>1.7152658662092479</v>
      </c>
      <c r="O137" s="8">
        <f t="shared" si="113"/>
        <v>0.44081681199497474</v>
      </c>
    </row>
    <row r="138" spans="1:15" x14ac:dyDescent="0.2">
      <c r="A138" s="7" t="s">
        <v>4</v>
      </c>
      <c r="B138" s="9">
        <v>1347.97</v>
      </c>
      <c r="C138" s="9">
        <f t="shared" si="105"/>
        <v>0.20368264163006522</v>
      </c>
      <c r="D138" s="8">
        <v>522.04999999999995</v>
      </c>
      <c r="E138" s="8">
        <f t="shared" si="106"/>
        <v>0.62644564379337186</v>
      </c>
      <c r="F138" s="8">
        <f t="shared" si="107"/>
        <v>38.728606719734117</v>
      </c>
      <c r="G138" s="8">
        <v>765.86</v>
      </c>
      <c r="H138" s="8">
        <f t="shared" si="108"/>
        <v>-0.11998226349148045</v>
      </c>
      <c r="I138" s="8">
        <f t="shared" si="109"/>
        <v>56.815804506035008</v>
      </c>
      <c r="J138" s="8">
        <v>53.72</v>
      </c>
      <c r="K138" s="8">
        <f t="shared" si="110"/>
        <v>1.8618506795742285E-2</v>
      </c>
      <c r="L138" s="8">
        <f t="shared" si="111"/>
        <v>3.9852518972974176</v>
      </c>
      <c r="M138" s="8">
        <v>6.34</v>
      </c>
      <c r="N138" s="8">
        <f t="shared" si="112"/>
        <v>6.9139966273187303</v>
      </c>
      <c r="O138" s="8">
        <f t="shared" si="113"/>
        <v>0.47033687693346293</v>
      </c>
    </row>
    <row r="139" spans="1:15" x14ac:dyDescent="0.2">
      <c r="A139" s="7" t="s">
        <v>5</v>
      </c>
      <c r="B139" s="9">
        <v>1351.81</v>
      </c>
      <c r="C139" s="9">
        <f t="shared" si="105"/>
        <v>0.28487280874203158</v>
      </c>
      <c r="D139" s="8">
        <v>523.30999999999995</v>
      </c>
      <c r="E139" s="8">
        <f t="shared" si="106"/>
        <v>0.24135619193563773</v>
      </c>
      <c r="F139" s="8">
        <f t="shared" si="107"/>
        <v>38.711801214667737</v>
      </c>
      <c r="G139" s="8">
        <v>768.32</v>
      </c>
      <c r="H139" s="8">
        <f t="shared" si="108"/>
        <v>0.32120753140261193</v>
      </c>
      <c r="I139" s="8">
        <f t="shared" si="109"/>
        <v>56.836389729325873</v>
      </c>
      <c r="J139" s="8">
        <v>53.8</v>
      </c>
      <c r="K139" s="8">
        <f t="shared" si="110"/>
        <v>0.14892032762472418</v>
      </c>
      <c r="L139" s="8">
        <f t="shared" si="111"/>
        <v>3.9798492391682263</v>
      </c>
      <c r="M139" s="8">
        <v>6.38</v>
      </c>
      <c r="N139" s="8">
        <f t="shared" si="112"/>
        <v>0.63091482649841879</v>
      </c>
      <c r="O139" s="8">
        <f t="shared" si="113"/>
        <v>0.47195981683816518</v>
      </c>
    </row>
    <row r="140" spans="1:15" x14ac:dyDescent="0.2">
      <c r="A140" s="7" t="s">
        <v>6</v>
      </c>
      <c r="B140" s="9">
        <v>1357.86</v>
      </c>
      <c r="C140" s="9">
        <f t="shared" si="105"/>
        <v>0.44754810217411123</v>
      </c>
      <c r="D140" s="8">
        <v>525.91</v>
      </c>
      <c r="E140" s="8">
        <f t="shared" si="106"/>
        <v>0.49683743861190788</v>
      </c>
      <c r="F140" s="8">
        <f t="shared" si="107"/>
        <v>38.730796989380352</v>
      </c>
      <c r="G140" s="8">
        <v>771.76</v>
      </c>
      <c r="H140" s="8">
        <f t="shared" si="108"/>
        <v>0.44773011245313743</v>
      </c>
      <c r="I140" s="8">
        <f t="shared" si="109"/>
        <v>56.83649271648035</v>
      </c>
      <c r="J140" s="8">
        <v>53.72</v>
      </c>
      <c r="K140" s="8">
        <f t="shared" si="110"/>
        <v>-0.14869888475835813</v>
      </c>
      <c r="L140" s="8">
        <f t="shared" si="111"/>
        <v>3.9562252367696225</v>
      </c>
      <c r="M140" s="8">
        <v>6.47</v>
      </c>
      <c r="N140" s="8">
        <f t="shared" si="112"/>
        <v>1.4106583072100332</v>
      </c>
      <c r="O140" s="8">
        <f t="shared" si="113"/>
        <v>0.47648505736968461</v>
      </c>
    </row>
    <row r="141" spans="1:15" x14ac:dyDescent="0.2">
      <c r="A141" s="7" t="s">
        <v>7</v>
      </c>
      <c r="B141" s="9">
        <v>1365.78</v>
      </c>
      <c r="C141" s="9">
        <f>((B141/B140-1)*100)</f>
        <v>0.5832707348327526</v>
      </c>
      <c r="D141" s="8">
        <v>528.62</v>
      </c>
      <c r="E141" s="8">
        <f>((D141/D140-1)*100)</f>
        <v>0.51529729421384562</v>
      </c>
      <c r="F141" s="8">
        <f>((D141/$B141)*100)</f>
        <v>38.704622999311752</v>
      </c>
      <c r="G141" s="8">
        <v>776.34</v>
      </c>
      <c r="H141" s="8">
        <f>((G141/G140-1)*100)</f>
        <v>0.59344874054110264</v>
      </c>
      <c r="I141" s="8">
        <f>((G141/$B141)*100)</f>
        <v>56.842243992443883</v>
      </c>
      <c r="J141" s="8">
        <v>54.35</v>
      </c>
      <c r="K141" s="8">
        <f>((J141/J140-1)*100)</f>
        <v>1.1727475800446863</v>
      </c>
      <c r="L141" s="8">
        <f>((J141/$B141)*100)</f>
        <v>3.9794110325235401</v>
      </c>
      <c r="M141" s="8">
        <v>6.48</v>
      </c>
      <c r="N141" s="8">
        <f>((M141/M140-1)*100)</f>
        <v>0.15455950540959051</v>
      </c>
      <c r="O141" s="8">
        <f>((M141/$B141)*100)</f>
        <v>0.4744541580635242</v>
      </c>
    </row>
    <row r="142" spans="1:15" x14ac:dyDescent="0.2">
      <c r="A142" s="7" t="s">
        <v>8</v>
      </c>
      <c r="B142" s="9">
        <v>1372.48</v>
      </c>
      <c r="C142" s="9">
        <f t="shared" si="105"/>
        <v>0.49056216960272625</v>
      </c>
      <c r="D142" s="8">
        <v>531.72</v>
      </c>
      <c r="E142" s="8">
        <f t="shared" ref="E142:E145" si="114">((D142/D141-1)*100)</f>
        <v>0.58643259808559556</v>
      </c>
      <c r="F142" s="8">
        <f t="shared" si="107"/>
        <v>38.741548146421081</v>
      </c>
      <c r="G142" s="8">
        <v>780.34</v>
      </c>
      <c r="H142" s="8">
        <f t="shared" si="108"/>
        <v>0.515238168843557</v>
      </c>
      <c r="I142" s="8">
        <f t="shared" si="109"/>
        <v>56.856201911867565</v>
      </c>
      <c r="J142" s="8">
        <v>54.25</v>
      </c>
      <c r="K142" s="8">
        <f t="shared" si="110"/>
        <v>-0.18399264029439477</v>
      </c>
      <c r="L142" s="8">
        <f t="shared" si="111"/>
        <v>3.9526987642807181</v>
      </c>
      <c r="M142" s="8">
        <v>6.17</v>
      </c>
      <c r="N142" s="8">
        <f t="shared" si="112"/>
        <v>-4.7839506172839608</v>
      </c>
      <c r="O142" s="8">
        <f t="shared" si="113"/>
        <v>0.44955117743063655</v>
      </c>
    </row>
    <row r="143" spans="1:15" x14ac:dyDescent="0.2">
      <c r="A143" s="7" t="s">
        <v>9</v>
      </c>
      <c r="B143" s="9">
        <v>1376.64</v>
      </c>
      <c r="C143" s="9">
        <f t="shared" si="105"/>
        <v>0.30310095593379938</v>
      </c>
      <c r="D143" s="8">
        <v>535.6</v>
      </c>
      <c r="E143" s="8">
        <f t="shared" si="114"/>
        <v>0.72970736477846465</v>
      </c>
      <c r="F143" s="8">
        <f t="shared" si="107"/>
        <v>38.906322640632261</v>
      </c>
      <c r="G143" s="8">
        <v>780.43</v>
      </c>
      <c r="H143" s="8">
        <f t="shared" si="108"/>
        <v>1.1533434144084254E-2</v>
      </c>
      <c r="I143" s="8">
        <f t="shared" si="109"/>
        <v>56.690928637842852</v>
      </c>
      <c r="J143" s="8">
        <v>54.44</v>
      </c>
      <c r="K143" s="8">
        <f t="shared" si="110"/>
        <v>0.35023041474653294</v>
      </c>
      <c r="L143" s="8">
        <f t="shared" si="111"/>
        <v>3.9545560204556018</v>
      </c>
      <c r="M143" s="8">
        <v>6.18</v>
      </c>
      <c r="N143" s="8">
        <f t="shared" si="112"/>
        <v>0.16207455429497752</v>
      </c>
      <c r="O143" s="8">
        <f t="shared" si="113"/>
        <v>0.44891910739191071</v>
      </c>
    </row>
    <row r="144" spans="1:15" x14ac:dyDescent="0.2">
      <c r="A144" s="7" t="s">
        <v>10</v>
      </c>
      <c r="B144" s="9">
        <v>1379.67</v>
      </c>
      <c r="C144" s="9">
        <f t="shared" si="105"/>
        <v>0.22010111576011848</v>
      </c>
      <c r="D144" s="8">
        <v>538.1</v>
      </c>
      <c r="E144" s="8">
        <f t="shared" si="114"/>
        <v>0.46676624346526641</v>
      </c>
      <c r="F144" s="8">
        <f t="shared" si="107"/>
        <v>39.00208020758587</v>
      </c>
      <c r="G144" s="8">
        <v>780.86</v>
      </c>
      <c r="H144" s="8">
        <f t="shared" si="108"/>
        <v>5.509783068309293E-2</v>
      </c>
      <c r="I144" s="8">
        <f t="shared" si="109"/>
        <v>56.59759217783963</v>
      </c>
      <c r="J144" s="8">
        <v>54.55</v>
      </c>
      <c r="K144" s="8">
        <f t="shared" si="110"/>
        <v>0.20205731080087386</v>
      </c>
      <c r="L144" s="8">
        <f t="shared" si="111"/>
        <v>3.9538440351678297</v>
      </c>
      <c r="M144" s="8">
        <v>6.16</v>
      </c>
      <c r="N144" s="8">
        <f t="shared" si="112"/>
        <v>-0.32362459546925182</v>
      </c>
      <c r="O144" s="8">
        <f t="shared" si="113"/>
        <v>0.44648357940666972</v>
      </c>
    </row>
    <row r="145" spans="1:15" x14ac:dyDescent="0.2">
      <c r="A145" s="7" t="s">
        <v>11</v>
      </c>
      <c r="B145" s="9">
        <v>1383.34</v>
      </c>
      <c r="C145" s="9">
        <f>((B145/B144-1)*100)</f>
        <v>0.2660056390296095</v>
      </c>
      <c r="D145" s="8">
        <v>540.96</v>
      </c>
      <c r="E145" s="8">
        <f t="shared" si="114"/>
        <v>0.53149972124140188</v>
      </c>
      <c r="F145" s="8">
        <f t="shared" si="107"/>
        <v>39.105353709138754</v>
      </c>
      <c r="G145" s="8">
        <v>781.73</v>
      </c>
      <c r="H145" s="8">
        <f t="shared" si="108"/>
        <v>0.11141561867684668</v>
      </c>
      <c r="I145" s="8">
        <f t="shared" si="109"/>
        <v>56.510330070698458</v>
      </c>
      <c r="J145" s="8">
        <v>54.24</v>
      </c>
      <c r="K145" s="8">
        <f t="shared" si="110"/>
        <v>-0.56828597616864762</v>
      </c>
      <c r="L145" s="8">
        <f t="shared" si="111"/>
        <v>3.9209449593014014</v>
      </c>
      <c r="M145" s="8">
        <v>6.42</v>
      </c>
      <c r="N145" s="8">
        <f t="shared" si="112"/>
        <v>4.2207792207792139</v>
      </c>
      <c r="O145" s="8">
        <f t="shared" si="113"/>
        <v>0.46409414894386053</v>
      </c>
    </row>
    <row r="146" spans="1:15" x14ac:dyDescent="0.2">
      <c r="A146" s="7" t="s">
        <v>12</v>
      </c>
      <c r="B146" s="9">
        <v>1387.25</v>
      </c>
      <c r="C146" s="9">
        <f>((B146/B145-1)*100)</f>
        <v>0.28264924024463678</v>
      </c>
      <c r="D146" s="8">
        <v>544.29999999999995</v>
      </c>
      <c r="E146" s="8">
        <f>((D146/D145-1)*100)</f>
        <v>0.61742088139602469</v>
      </c>
      <c r="F146" s="8">
        <f t="shared" ref="F146:F155" si="115">((D146/$B146)*100)</f>
        <v>39.235898360064873</v>
      </c>
      <c r="G146" s="8">
        <v>782.58</v>
      </c>
      <c r="H146" s="8">
        <f>((G146/G145-1)*100)</f>
        <v>0.10873319432540551</v>
      </c>
      <c r="I146" s="8">
        <f t="shared" ref="I146:I153" si="116">((G146/$B146)*100)</f>
        <v>56.412326545323488</v>
      </c>
      <c r="J146" s="8">
        <v>54.19</v>
      </c>
      <c r="K146" s="8">
        <f>((J146/J145-1)*100)</f>
        <v>-9.2182890855463384E-2</v>
      </c>
      <c r="L146" s="8">
        <f t="shared" ref="L146:L159" si="117">((J146/$B146)*100)</f>
        <v>3.90628942151739</v>
      </c>
      <c r="M146" s="8">
        <v>6.17</v>
      </c>
      <c r="N146" s="8">
        <f t="shared" ref="N146:N153" si="118">((M146/M145-1)*100)</f>
        <v>-3.8940809968847301</v>
      </c>
      <c r="O146" s="8">
        <f t="shared" ref="O146:O159" si="119">((M146/$B146)*100)</f>
        <v>0.44476482249053878</v>
      </c>
    </row>
    <row r="147" spans="1:15" x14ac:dyDescent="0.2">
      <c r="A147" s="11" t="s">
        <v>13</v>
      </c>
      <c r="B147" s="13">
        <v>1390.96</v>
      </c>
      <c r="C147" s="13">
        <f>((B147/B146-1)*100)</f>
        <v>0.26743557397730378</v>
      </c>
      <c r="D147" s="12">
        <v>546.09</v>
      </c>
      <c r="E147" s="12">
        <f>((D147/D146-1)*100)</f>
        <v>0.328862759507631</v>
      </c>
      <c r="F147" s="12">
        <f t="shared" si="115"/>
        <v>39.259935584057054</v>
      </c>
      <c r="G147" s="12">
        <v>784.63</v>
      </c>
      <c r="H147" s="12">
        <f>((G147/G146-1)*100)</f>
        <v>0.26195404942626066</v>
      </c>
      <c r="I147" s="12">
        <f t="shared" si="116"/>
        <v>56.409242537528037</v>
      </c>
      <c r="J147" s="12">
        <v>54.05</v>
      </c>
      <c r="K147" s="12">
        <f>((J147/J146-1)*100)</f>
        <v>-0.25835024912345128</v>
      </c>
      <c r="L147" s="12">
        <f t="shared" si="117"/>
        <v>3.885805486857997</v>
      </c>
      <c r="M147" s="12">
        <v>6.18</v>
      </c>
      <c r="N147" s="12">
        <f t="shared" si="118"/>
        <v>0.16207455429497752</v>
      </c>
      <c r="O147" s="12">
        <f t="shared" si="119"/>
        <v>0.44429746362224648</v>
      </c>
    </row>
    <row r="148" spans="1:15" x14ac:dyDescent="0.2">
      <c r="A148" s="4" t="s">
        <v>37</v>
      </c>
      <c r="B148" s="6">
        <v>1394.81</v>
      </c>
      <c r="C148" s="6">
        <f t="shared" ref="C148:C152" si="120">((B148/B147-1)*100)</f>
        <v>0.27678725484556743</v>
      </c>
      <c r="D148" s="5">
        <v>546.88</v>
      </c>
      <c r="E148" s="5">
        <f t="shared" ref="E148:E151" si="121">((D148/D147-1)*100)</f>
        <v>0.14466479884267525</v>
      </c>
      <c r="F148" s="5">
        <f t="shared" si="115"/>
        <v>39.208207569489751</v>
      </c>
      <c r="G148" s="5">
        <v>787.25</v>
      </c>
      <c r="H148" s="5">
        <f t="shared" ref="H148:H152" si="122">((G148/G147-1)*100)</f>
        <v>0.33391534863567163</v>
      </c>
      <c r="I148" s="5">
        <f t="shared" si="116"/>
        <v>56.441379112567304</v>
      </c>
      <c r="J148" s="5">
        <v>54.4</v>
      </c>
      <c r="K148" s="5">
        <f t="shared" ref="K148:K152" si="123">((J148/J147-1)*100)</f>
        <v>0.64754856614246403</v>
      </c>
      <c r="L148" s="5">
        <f t="shared" si="117"/>
        <v>3.9001727833898525</v>
      </c>
      <c r="M148" s="5">
        <v>6.28</v>
      </c>
      <c r="N148" s="5">
        <f t="shared" si="118"/>
        <v>1.6181229773462924</v>
      </c>
      <c r="O148" s="5">
        <f t="shared" si="119"/>
        <v>0.45024053455309332</v>
      </c>
    </row>
    <row r="149" spans="1:15" x14ac:dyDescent="0.2">
      <c r="A149" s="10" t="s">
        <v>18</v>
      </c>
      <c r="B149" s="9">
        <v>1398.62</v>
      </c>
      <c r="C149" s="9">
        <f>((B149/B148-1)*100)</f>
        <v>0.27315548354256425</v>
      </c>
      <c r="D149" s="8">
        <v>551.09</v>
      </c>
      <c r="E149" s="8">
        <f>((D149/D148-1)*100)</f>
        <v>0.76982153306026646</v>
      </c>
      <c r="F149" s="8">
        <f t="shared" si="115"/>
        <v>39.402410947934399</v>
      </c>
      <c r="G149" s="8">
        <v>786.35</v>
      </c>
      <c r="H149" s="8">
        <f t="shared" si="122"/>
        <v>-0.11432200698634487</v>
      </c>
      <c r="I149" s="8">
        <f t="shared" si="116"/>
        <v>56.22327723041284</v>
      </c>
      <c r="J149" s="8">
        <v>54.59</v>
      </c>
      <c r="K149" s="8">
        <f t="shared" si="123"/>
        <v>0.34926470588236835</v>
      </c>
      <c r="L149" s="8">
        <f t="shared" si="117"/>
        <v>3.9031330883299256</v>
      </c>
      <c r="M149" s="8">
        <v>6.59</v>
      </c>
      <c r="N149" s="8">
        <f t="shared" si="118"/>
        <v>4.9363057324840698</v>
      </c>
      <c r="O149" s="8">
        <f t="shared" si="119"/>
        <v>0.47117873332284688</v>
      </c>
    </row>
    <row r="150" spans="1:15" x14ac:dyDescent="0.2">
      <c r="A150" s="7" t="s">
        <v>4</v>
      </c>
      <c r="B150" s="9">
        <v>1404.77</v>
      </c>
      <c r="C150" s="9">
        <f t="shared" si="120"/>
        <v>0.43971915173528497</v>
      </c>
      <c r="D150" s="8">
        <v>551.28</v>
      </c>
      <c r="E150" s="8">
        <f t="shared" si="121"/>
        <v>3.4477127148013764E-2</v>
      </c>
      <c r="F150" s="8">
        <f t="shared" si="115"/>
        <v>39.243434868341438</v>
      </c>
      <c r="G150" s="8">
        <v>791.65</v>
      </c>
      <c r="H150" s="8">
        <f t="shared" si="122"/>
        <v>0.67400012716982705</v>
      </c>
      <c r="I150" s="8">
        <f t="shared" si="116"/>
        <v>56.354421008421305</v>
      </c>
      <c r="J150" s="8">
        <v>54.69</v>
      </c>
      <c r="K150" s="8">
        <f t="shared" si="123"/>
        <v>0.18318373328447546</v>
      </c>
      <c r="L150" s="8">
        <f t="shared" si="117"/>
        <v>3.8931640054955614</v>
      </c>
      <c r="M150" s="8">
        <v>7.15</v>
      </c>
      <c r="N150" s="8">
        <f t="shared" si="118"/>
        <v>8.4977238239757327</v>
      </c>
      <c r="O150" s="8">
        <f t="shared" si="119"/>
        <v>0.50898011774169438</v>
      </c>
    </row>
    <row r="151" spans="1:15" ht="11.25" customHeight="1" x14ac:dyDescent="0.2">
      <c r="A151" s="7" t="s">
        <v>5</v>
      </c>
      <c r="B151" s="9">
        <v>1405.16</v>
      </c>
      <c r="C151" s="9">
        <f t="shared" si="120"/>
        <v>2.7762551876819863E-2</v>
      </c>
      <c r="D151" s="8">
        <v>554.75</v>
      </c>
      <c r="E151" s="8">
        <f t="shared" si="121"/>
        <v>0.62944420258308487</v>
      </c>
      <c r="F151" s="8">
        <f t="shared" si="115"/>
        <v>39.479489880155995</v>
      </c>
      <c r="G151" s="8">
        <v>789.5</v>
      </c>
      <c r="H151" s="8">
        <f t="shared" si="122"/>
        <v>-0.27158466494031641</v>
      </c>
      <c r="I151" s="8">
        <f t="shared" si="116"/>
        <v>56.185772438725834</v>
      </c>
      <c r="J151" s="8">
        <v>54.64</v>
      </c>
      <c r="K151" s="8">
        <f t="shared" si="123"/>
        <v>-9.1424392027783519E-2</v>
      </c>
      <c r="L151" s="8">
        <f t="shared" si="117"/>
        <v>3.8885251501608353</v>
      </c>
      <c r="M151" s="8">
        <v>6.27</v>
      </c>
      <c r="N151" s="8">
        <f>((M151/M150-1)*100)</f>
        <v>-12.307692307692319</v>
      </c>
      <c r="O151" s="8">
        <f t="shared" si="119"/>
        <v>0.4462125309573286</v>
      </c>
    </row>
    <row r="152" spans="1:15" ht="11.25" customHeight="1" x14ac:dyDescent="0.2">
      <c r="A152" s="7" t="s">
        <v>6</v>
      </c>
      <c r="B152" s="9">
        <v>1410.17</v>
      </c>
      <c r="C152" s="9">
        <f t="shared" si="120"/>
        <v>0.35654302712857522</v>
      </c>
      <c r="D152" s="8">
        <v>556.47</v>
      </c>
      <c r="E152" s="8">
        <f>((D152/D151-1)*100)</f>
        <v>0.31004957187923399</v>
      </c>
      <c r="F152" s="8">
        <f t="shared" si="115"/>
        <v>39.461199713509721</v>
      </c>
      <c r="G152" s="8">
        <v>792.77</v>
      </c>
      <c r="H152" s="8">
        <f t="shared" si="122"/>
        <v>0.41418619379354205</v>
      </c>
      <c r="I152" s="8">
        <f t="shared" si="116"/>
        <v>56.218044632916595</v>
      </c>
      <c r="J152" s="8">
        <v>54.64</v>
      </c>
      <c r="K152" s="8">
        <f t="shared" si="123"/>
        <v>0</v>
      </c>
      <c r="L152" s="8">
        <f t="shared" si="117"/>
        <v>3.8747101413304779</v>
      </c>
      <c r="M152" s="8">
        <v>6.28</v>
      </c>
      <c r="N152" s="8">
        <f t="shared" si="118"/>
        <v>0.15948963317384823</v>
      </c>
      <c r="O152" s="8">
        <f t="shared" si="119"/>
        <v>0.4453363778835176</v>
      </c>
    </row>
    <row r="153" spans="1:15" ht="11.25" customHeight="1" x14ac:dyDescent="0.2">
      <c r="A153" s="7" t="s">
        <v>7</v>
      </c>
      <c r="B153" s="9">
        <v>1419.3</v>
      </c>
      <c r="C153" s="9">
        <f>((B153/B152-1)*100)</f>
        <v>0.64743967039433414</v>
      </c>
      <c r="D153" s="8">
        <v>557.5</v>
      </c>
      <c r="E153" s="8">
        <f>((D153/D152-1)*100)</f>
        <v>0.18509533308175286</v>
      </c>
      <c r="F153" s="8">
        <f t="shared" si="115"/>
        <v>39.27992672444163</v>
      </c>
      <c r="G153" s="8">
        <v>801.86</v>
      </c>
      <c r="H153" s="8">
        <f>((G153/G152-1)*100)</f>
        <v>1.1466125105642266</v>
      </c>
      <c r="I153" s="8">
        <f t="shared" si="116"/>
        <v>56.496864651588815</v>
      </c>
      <c r="J153" s="8">
        <v>54.03</v>
      </c>
      <c r="K153" s="8">
        <f>((J153/J152-1)*100)</f>
        <v>-1.1163982430453911</v>
      </c>
      <c r="L153" s="8">
        <f t="shared" si="117"/>
        <v>3.806806172056648</v>
      </c>
      <c r="M153" s="8">
        <v>5.91</v>
      </c>
      <c r="N153" s="8">
        <f t="shared" si="118"/>
        <v>-5.8917197452229342</v>
      </c>
      <c r="O153" s="8">
        <f t="shared" si="119"/>
        <v>0.41640245191291481</v>
      </c>
    </row>
    <row r="154" spans="1:15" ht="11.25" customHeight="1" x14ac:dyDescent="0.2">
      <c r="A154" s="7" t="s">
        <v>8</v>
      </c>
      <c r="B154" s="9">
        <v>1425.84</v>
      </c>
      <c r="C154" s="9">
        <f t="shared" ref="C154:C156" si="124">((B154/B153-1)*100)</f>
        <v>0.46079053054322028</v>
      </c>
      <c r="D154" s="8">
        <v>557.87</v>
      </c>
      <c r="E154" s="8">
        <f t="shared" ref="E154:E157" si="125">((D154/D153-1)*100)</f>
        <v>6.636771300447819E-2</v>
      </c>
      <c r="F154" s="8">
        <f t="shared" si="115"/>
        <v>39.125708354373565</v>
      </c>
      <c r="G154" s="8">
        <v>808.12</v>
      </c>
      <c r="H154" s="8">
        <f t="shared" ref="H154:H157" si="126">((G154/G153-1)*100)</f>
        <v>0.78068490758984588</v>
      </c>
      <c r="I154" s="8">
        <f t="shared" ref="I154" si="127">((G154/$B154)*100)</f>
        <v>56.676765976547159</v>
      </c>
      <c r="J154" s="8">
        <v>54.19</v>
      </c>
      <c r="K154" s="8">
        <f t="shared" ref="K154:K157" si="128">((J154/J153-1)*100)</f>
        <v>0.2961317786414952</v>
      </c>
      <c r="L154" s="8">
        <f t="shared" si="117"/>
        <v>3.8005666834988494</v>
      </c>
      <c r="M154" s="8">
        <v>5.67</v>
      </c>
      <c r="N154" s="8">
        <f t="shared" ref="N154:N157" si="129">((M154/M153-1)*100)</f>
        <v>-4.0609137055837579</v>
      </c>
      <c r="O154" s="8">
        <f t="shared" si="119"/>
        <v>0.39766032654435279</v>
      </c>
    </row>
    <row r="155" spans="1:15" ht="11.25" customHeight="1" x14ac:dyDescent="0.2">
      <c r="A155" s="7" t="s">
        <v>9</v>
      </c>
      <c r="B155" s="9">
        <v>1435.88</v>
      </c>
      <c r="C155" s="9">
        <f t="shared" si="124"/>
        <v>0.70414632777873187</v>
      </c>
      <c r="D155" s="8">
        <v>559.49</v>
      </c>
      <c r="E155" s="8">
        <f t="shared" si="125"/>
        <v>0.29039023428396593</v>
      </c>
      <c r="F155" s="8">
        <f t="shared" si="115"/>
        <v>38.964955288742793</v>
      </c>
      <c r="G155" s="8">
        <v>816.46</v>
      </c>
      <c r="H155" s="8">
        <f t="shared" si="126"/>
        <v>1.0320249467900888</v>
      </c>
      <c r="I155" s="8">
        <f>((G155/$B155)*100)</f>
        <v>56.861297601470874</v>
      </c>
      <c r="J155" s="8">
        <v>54.26</v>
      </c>
      <c r="K155" s="8">
        <f t="shared" si="128"/>
        <v>0.12917512456172009</v>
      </c>
      <c r="L155" s="8">
        <f t="shared" si="117"/>
        <v>3.7788673148173939</v>
      </c>
      <c r="M155" s="8">
        <v>5.68</v>
      </c>
      <c r="N155" s="8">
        <f t="shared" si="129"/>
        <v>0.17636684303350414</v>
      </c>
      <c r="O155" s="8">
        <f t="shared" si="119"/>
        <v>0.39557623199710279</v>
      </c>
    </row>
    <row r="156" spans="1:15" ht="11.25" customHeight="1" x14ac:dyDescent="0.2">
      <c r="A156" s="7" t="s">
        <v>10</v>
      </c>
      <c r="B156" s="9">
        <v>1439.67</v>
      </c>
      <c r="C156" s="9">
        <f t="shared" si="124"/>
        <v>0.26394963367410984</v>
      </c>
      <c r="D156" s="8">
        <v>560.44000000000005</v>
      </c>
      <c r="E156" s="8">
        <f t="shared" si="125"/>
        <v>0.16979749414647305</v>
      </c>
      <c r="F156" s="8">
        <f t="shared" ref="F156" si="130">((D156/$B156)*100)</f>
        <v>38.92836552821133</v>
      </c>
      <c r="G156" s="8">
        <v>818.38</v>
      </c>
      <c r="H156" s="8">
        <f t="shared" si="126"/>
        <v>0.23516155108638248</v>
      </c>
      <c r="I156" s="8">
        <f>((G156/$B156)*100)</f>
        <v>56.844971417060854</v>
      </c>
      <c r="J156" s="8">
        <v>55.17</v>
      </c>
      <c r="K156" s="8">
        <f t="shared" si="128"/>
        <v>1.6771102100995305</v>
      </c>
      <c r="L156" s="8">
        <f t="shared" si="117"/>
        <v>3.8321281960449269</v>
      </c>
      <c r="M156" s="8">
        <v>5.68</v>
      </c>
      <c r="N156" s="8">
        <f t="shared" si="129"/>
        <v>0</v>
      </c>
      <c r="O156" s="8">
        <f t="shared" si="119"/>
        <v>0.39453485868289251</v>
      </c>
    </row>
    <row r="157" spans="1:15" ht="11.25" hidden="1" customHeight="1" x14ac:dyDescent="0.2">
      <c r="A157" s="7" t="s">
        <v>11</v>
      </c>
      <c r="B157" s="9"/>
      <c r="C157" s="9">
        <f>((B157/B156-1)*100)</f>
        <v>-100</v>
      </c>
      <c r="D157" s="8"/>
      <c r="E157" s="8">
        <f t="shared" si="125"/>
        <v>-100</v>
      </c>
      <c r="F157" s="8" t="e">
        <f>((D157/$B157)*100)</f>
        <v>#DIV/0!</v>
      </c>
      <c r="G157" s="8"/>
      <c r="H157" s="8">
        <f t="shared" si="126"/>
        <v>-100</v>
      </c>
      <c r="I157" s="8" t="e">
        <f>((G157/$B157)*100)</f>
        <v>#DIV/0!</v>
      </c>
      <c r="J157" s="8"/>
      <c r="K157" s="8">
        <f t="shared" si="128"/>
        <v>-100</v>
      </c>
      <c r="L157" s="8" t="e">
        <f t="shared" si="117"/>
        <v>#DIV/0!</v>
      </c>
      <c r="M157" s="8"/>
      <c r="N157" s="8">
        <f t="shared" si="129"/>
        <v>-100</v>
      </c>
      <c r="O157" s="8" t="e">
        <f t="shared" si="119"/>
        <v>#DIV/0!</v>
      </c>
    </row>
    <row r="158" spans="1:15" ht="11.25" hidden="1" customHeight="1" x14ac:dyDescent="0.2">
      <c r="A158" s="7" t="s">
        <v>12</v>
      </c>
      <c r="B158" s="9"/>
      <c r="C158" s="9" t="e">
        <f>((B158/B157-1)*100)</f>
        <v>#DIV/0!</v>
      </c>
      <c r="D158" s="8"/>
      <c r="E158" s="8" t="e">
        <f>((D158/D157-1)*100)</f>
        <v>#DIV/0!</v>
      </c>
      <c r="F158" s="8" t="e">
        <f>((D158/$B158)*100)</f>
        <v>#DIV/0!</v>
      </c>
      <c r="G158" s="8"/>
      <c r="H158" s="8" t="e">
        <f>((G158/G157-1)*100)</f>
        <v>#DIV/0!</v>
      </c>
      <c r="I158" s="8" t="e">
        <f>((G158/$B158)*100)</f>
        <v>#DIV/0!</v>
      </c>
      <c r="J158" s="8"/>
      <c r="K158" s="8" t="e">
        <f>((J158/J157-1)*100)</f>
        <v>#DIV/0!</v>
      </c>
      <c r="L158" s="8" t="e">
        <f t="shared" si="117"/>
        <v>#DIV/0!</v>
      </c>
      <c r="M158" s="8"/>
      <c r="N158" s="8" t="e">
        <f>((M158/M157-1)*100)</f>
        <v>#DIV/0!</v>
      </c>
      <c r="O158" s="8" t="e">
        <f t="shared" si="119"/>
        <v>#DIV/0!</v>
      </c>
    </row>
    <row r="159" spans="1:15" ht="11.25" hidden="1" customHeight="1" x14ac:dyDescent="0.2">
      <c r="A159" s="11" t="s">
        <v>13</v>
      </c>
      <c r="B159" s="13"/>
      <c r="C159" s="13" t="e">
        <f>((B159/B158-1)*100)</f>
        <v>#DIV/0!</v>
      </c>
      <c r="D159" s="12"/>
      <c r="E159" s="12" t="e">
        <f>((D159/D158-1)*100)</f>
        <v>#DIV/0!</v>
      </c>
      <c r="F159" s="12" t="e">
        <f>((D159/$B159)*100)</f>
        <v>#DIV/0!</v>
      </c>
      <c r="G159" s="12"/>
      <c r="H159" s="12" t="e">
        <f>((G159/G158-1)*100)</f>
        <v>#DIV/0!</v>
      </c>
      <c r="I159" s="12" t="e">
        <f>((G159/$B159)*100)</f>
        <v>#DIV/0!</v>
      </c>
      <c r="J159" s="12"/>
      <c r="K159" s="12" t="e">
        <f>((J159/J158-1)*100)</f>
        <v>#DIV/0!</v>
      </c>
      <c r="L159" s="12" t="e">
        <f t="shared" si="117"/>
        <v>#DIV/0!</v>
      </c>
      <c r="M159" s="12"/>
      <c r="N159" s="12" t="e">
        <f>((M159/M158-1)*100)</f>
        <v>#DIV/0!</v>
      </c>
      <c r="O159" s="12" t="e">
        <f t="shared" si="119"/>
        <v>#DIV/0!</v>
      </c>
    </row>
    <row r="160" spans="1:15" x14ac:dyDescent="0.2">
      <c r="A160" s="15" t="s">
        <v>1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1:1" x14ac:dyDescent="0.2">
      <c r="A161" s="16" t="s">
        <v>16</v>
      </c>
    </row>
    <row r="162" spans="1:1" x14ac:dyDescent="0.2">
      <c r="A162" s="17" t="s">
        <v>0</v>
      </c>
    </row>
    <row r="164" spans="1:1" x14ac:dyDescent="0.2">
      <c r="A164" s="2"/>
    </row>
    <row r="165" spans="1:1" x14ac:dyDescent="0.2">
      <c r="A165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2019-01-22T18:23:12Z</cp:lastPrinted>
  <dcterms:created xsi:type="dcterms:W3CDTF">2007-08-17T11:36:42Z</dcterms:created>
  <dcterms:modified xsi:type="dcterms:W3CDTF">2019-10-23T13:33:02Z</dcterms:modified>
</cp:coreProperties>
</file>