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R138" i="2" l="1"/>
  <c r="R137" i="2"/>
  <c r="R136" i="2"/>
  <c r="R135" i="2"/>
  <c r="R134" i="2"/>
  <c r="R133" i="2"/>
  <c r="R132" i="2"/>
  <c r="R131" i="2"/>
  <c r="R130" i="2"/>
  <c r="R129" i="2"/>
  <c r="R128" i="2"/>
  <c r="R127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R71" i="2"/>
  <c r="R70" i="2"/>
  <c r="R69" i="2"/>
  <c r="R68" i="2"/>
  <c r="R67" i="2"/>
  <c r="R66" i="2"/>
  <c r="R65" i="2"/>
  <c r="R64" i="2"/>
  <c r="R63" i="2"/>
  <c r="R62" i="2"/>
  <c r="R61" i="2"/>
  <c r="R60" i="2"/>
  <c r="T71" i="2"/>
  <c r="T70" i="2"/>
  <c r="T69" i="2"/>
  <c r="T68" i="2"/>
  <c r="T67" i="2"/>
  <c r="T66" i="2"/>
  <c r="T65" i="2"/>
  <c r="T64" i="2"/>
  <c r="T63" i="2"/>
  <c r="T62" i="2"/>
  <c r="T61" i="2"/>
  <c r="T60" i="2"/>
  <c r="S71" i="2"/>
  <c r="S70" i="2"/>
  <c r="S69" i="2"/>
  <c r="S68" i="2"/>
  <c r="S67" i="2"/>
  <c r="S66" i="2"/>
  <c r="S65" i="2"/>
  <c r="S64" i="2"/>
  <c r="S63" i="2"/>
  <c r="S62" i="2"/>
  <c r="S61" i="2"/>
  <c r="S60" i="2"/>
  <c r="K71" i="2"/>
  <c r="K70" i="2"/>
  <c r="K69" i="2"/>
  <c r="K68" i="2"/>
  <c r="K67" i="2"/>
  <c r="K66" i="2"/>
  <c r="K65" i="2"/>
  <c r="K64" i="2"/>
  <c r="K63" i="2"/>
  <c r="K62" i="2"/>
  <c r="K61" i="2"/>
  <c r="K60" i="2"/>
  <c r="M71" i="2"/>
  <c r="M70" i="2"/>
  <c r="M69" i="2"/>
  <c r="M68" i="2"/>
  <c r="M67" i="2"/>
  <c r="M66" i="2"/>
  <c r="M65" i="2"/>
  <c r="M64" i="2"/>
  <c r="M63" i="2"/>
  <c r="M62" i="2"/>
  <c r="M61" i="2"/>
  <c r="M60" i="2"/>
  <c r="L71" i="2"/>
  <c r="L70" i="2"/>
  <c r="L69" i="2"/>
  <c r="L68" i="2"/>
  <c r="L67" i="2"/>
  <c r="L66" i="2"/>
  <c r="L65" i="2"/>
  <c r="L64" i="2"/>
  <c r="L63" i="2"/>
  <c r="L62" i="2"/>
  <c r="L61" i="2"/>
  <c r="L60" i="2"/>
  <c r="D71" i="2"/>
  <c r="D70" i="2"/>
  <c r="D69" i="2"/>
  <c r="D68" i="2"/>
  <c r="D66" i="2"/>
  <c r="D65" i="2"/>
  <c r="D64" i="2"/>
  <c r="D63" i="2"/>
  <c r="D62" i="2"/>
  <c r="D61" i="2"/>
  <c r="D60" i="2"/>
  <c r="F71" i="2"/>
  <c r="F70" i="2"/>
  <c r="F69" i="2"/>
  <c r="F68" i="2"/>
  <c r="F67" i="2"/>
  <c r="F66" i="2"/>
  <c r="F65" i="2"/>
  <c r="F64" i="2"/>
  <c r="F63" i="2"/>
  <c r="F62" i="2"/>
  <c r="F61" i="2"/>
  <c r="F60" i="2"/>
  <c r="E71" i="2"/>
  <c r="E70" i="2"/>
  <c r="E69" i="2"/>
  <c r="E68" i="2"/>
  <c r="E67" i="2"/>
  <c r="E66" i="2"/>
  <c r="E65" i="2"/>
  <c r="E64" i="2"/>
  <c r="E63" i="2"/>
  <c r="E62" i="2"/>
  <c r="E61" i="2"/>
  <c r="E60" i="2"/>
  <c r="D67" i="2"/>
  <c r="F55" i="2" l="1"/>
  <c r="E55" i="2"/>
  <c r="F54" i="2" l="1"/>
  <c r="E54" i="2"/>
  <c r="D54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3" i="2"/>
  <c r="S122" i="2"/>
  <c r="S121" i="2"/>
  <c r="S120" i="2"/>
  <c r="S119" i="2"/>
  <c r="S116" i="2"/>
  <c r="S115" i="2"/>
  <c r="L126" i="2"/>
  <c r="L125" i="2"/>
  <c r="L124" i="2"/>
  <c r="L123" i="2"/>
  <c r="L122" i="2"/>
  <c r="L121" i="2"/>
  <c r="L120" i="2"/>
  <c r="L119" i="2"/>
  <c r="L116" i="2"/>
  <c r="L115" i="2"/>
  <c r="E126" i="2"/>
  <c r="E125" i="2"/>
  <c r="E124" i="2"/>
  <c r="E123" i="2"/>
  <c r="E122" i="2"/>
  <c r="E121" i="2"/>
  <c r="E120" i="2"/>
  <c r="E119" i="2"/>
  <c r="E115" i="2"/>
  <c r="E116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3" i="2"/>
  <c r="R123" i="2"/>
  <c r="M123" i="2"/>
  <c r="K123" i="2"/>
  <c r="F123" i="2"/>
  <c r="D123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D114" i="2"/>
  <c r="D113" i="2"/>
  <c r="D112" i="2"/>
  <c r="D111" i="2"/>
  <c r="D110" i="2"/>
  <c r="D109" i="2"/>
  <c r="D108" i="2"/>
  <c r="D107" i="2"/>
  <c r="D106" i="2"/>
  <c r="D104" i="2"/>
  <c r="D103" i="2"/>
  <c r="F114" i="2"/>
  <c r="F113" i="2"/>
  <c r="F112" i="2"/>
  <c r="F111" i="2"/>
  <c r="F110" i="2"/>
  <c r="F109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08" i="2"/>
  <c r="D105" i="2"/>
  <c r="L102" i="2"/>
  <c r="L101" i="2"/>
  <c r="L100" i="2"/>
  <c r="L99" i="2"/>
  <c r="L98" i="2"/>
  <c r="L97" i="2"/>
  <c r="L96" i="2"/>
  <c r="L95" i="2"/>
  <c r="L94" i="2"/>
  <c r="L93" i="2"/>
  <c r="L92" i="2"/>
  <c r="L90" i="2"/>
  <c r="L89" i="2"/>
  <c r="L88" i="2"/>
  <c r="L87" i="2"/>
  <c r="L86" i="2"/>
  <c r="L85" i="2"/>
  <c r="L84" i="2"/>
  <c r="L83" i="2"/>
  <c r="L82" i="2"/>
  <c r="L81" i="2"/>
  <c r="L80" i="2"/>
  <c r="L79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101" i="2" l="1"/>
  <c r="S101" i="2"/>
  <c r="M101" i="2"/>
  <c r="F101" i="2"/>
  <c r="E101" i="2"/>
  <c r="T34" i="2"/>
  <c r="S34" i="2"/>
  <c r="M34" i="2"/>
  <c r="L34" i="2"/>
  <c r="F34" i="2"/>
  <c r="E34" i="2"/>
  <c r="T100" i="2" l="1"/>
  <c r="S100" i="2"/>
  <c r="E100" i="2"/>
  <c r="S33" i="2"/>
  <c r="L33" i="2"/>
  <c r="F33" i="2"/>
  <c r="E33" i="2"/>
  <c r="T99" i="2" l="1"/>
  <c r="S99" i="2"/>
  <c r="M99" i="2"/>
  <c r="F99" i="2"/>
  <c r="E99" i="2"/>
  <c r="T32" i="2"/>
  <c r="S32" i="2"/>
  <c r="M32" i="2"/>
  <c r="L32" i="2"/>
  <c r="F32" i="2"/>
  <c r="E32" i="2"/>
  <c r="R32" i="2" l="1"/>
  <c r="D32" i="2"/>
  <c r="T98" i="2" l="1"/>
  <c r="S98" i="2"/>
  <c r="R98" i="2"/>
  <c r="M98" i="2"/>
  <c r="F98" i="2"/>
  <c r="E98" i="2"/>
  <c r="T31" i="2"/>
  <c r="S31" i="2"/>
  <c r="R31" i="2"/>
  <c r="M31" i="2"/>
  <c r="L31" i="2"/>
  <c r="F31" i="2"/>
  <c r="E31" i="2"/>
  <c r="D31" i="2"/>
  <c r="T97" i="2" l="1"/>
  <c r="S97" i="2"/>
  <c r="M97" i="2"/>
  <c r="F97" i="2"/>
  <c r="E97" i="2"/>
  <c r="T30" i="2"/>
  <c r="S30" i="2"/>
  <c r="M30" i="2"/>
  <c r="K30" i="2"/>
  <c r="L30" i="2"/>
  <c r="F30" i="2"/>
  <c r="E30" i="2"/>
  <c r="T96" i="2" l="1"/>
  <c r="M96" i="2"/>
  <c r="S96" i="2"/>
  <c r="E96" i="2"/>
  <c r="T29" i="2"/>
  <c r="S29" i="2"/>
  <c r="M29" i="2"/>
  <c r="L29" i="2"/>
  <c r="D29" i="2"/>
  <c r="F29" i="2"/>
  <c r="E29" i="2"/>
  <c r="S95" i="2" l="1"/>
  <c r="E95" i="2"/>
  <c r="D95" i="2"/>
  <c r="S28" i="2"/>
  <c r="L28" i="2"/>
  <c r="E28" i="2"/>
  <c r="S94" i="2" l="1"/>
  <c r="E94" i="2"/>
  <c r="S27" i="2"/>
  <c r="L27" i="2"/>
  <c r="E27" i="2"/>
  <c r="T93" i="2" l="1"/>
  <c r="S93" i="2"/>
  <c r="R93" i="2"/>
  <c r="M93" i="2"/>
  <c r="K93" i="2"/>
  <c r="F93" i="2"/>
  <c r="E93" i="2"/>
  <c r="D93" i="2"/>
  <c r="T26" i="2"/>
  <c r="S26" i="2"/>
  <c r="R26" i="2"/>
  <c r="M26" i="2"/>
  <c r="L26" i="2"/>
  <c r="K26" i="2"/>
  <c r="F26" i="2"/>
  <c r="E26" i="2"/>
  <c r="D26" i="2"/>
  <c r="E25" i="2" l="1"/>
  <c r="T102" i="2" l="1"/>
  <c r="S102" i="2"/>
  <c r="R102" i="2"/>
  <c r="R101" i="2"/>
  <c r="R100" i="2"/>
  <c r="R99" i="2"/>
  <c r="R97" i="2"/>
  <c r="R96" i="2"/>
  <c r="T95" i="2"/>
  <c r="R95" i="2"/>
  <c r="T94" i="2"/>
  <c r="R94" i="2"/>
  <c r="T92" i="2"/>
  <c r="S92" i="2"/>
  <c r="R92" i="2"/>
  <c r="S91" i="2"/>
  <c r="T91" i="2"/>
  <c r="R91" i="2"/>
  <c r="M102" i="2"/>
  <c r="K102" i="2"/>
  <c r="K101" i="2"/>
  <c r="M100" i="2"/>
  <c r="K100" i="2"/>
  <c r="K99" i="2"/>
  <c r="K98" i="2"/>
  <c r="K97" i="2"/>
  <c r="K96" i="2"/>
  <c r="M95" i="2"/>
  <c r="K95" i="2"/>
  <c r="M94" i="2"/>
  <c r="K94" i="2"/>
  <c r="M92" i="2"/>
  <c r="K92" i="2"/>
  <c r="L91" i="2"/>
  <c r="M91" i="2"/>
  <c r="K91" i="2"/>
  <c r="F102" i="2"/>
  <c r="E102" i="2"/>
  <c r="D102" i="2"/>
  <c r="D101" i="2"/>
  <c r="F100" i="2"/>
  <c r="D100" i="2"/>
  <c r="D99" i="2"/>
  <c r="D98" i="2"/>
  <c r="D97" i="2"/>
  <c r="F96" i="2"/>
  <c r="D96" i="2"/>
  <c r="F95" i="2"/>
  <c r="F94" i="2"/>
  <c r="D94" i="2"/>
  <c r="F92" i="2"/>
  <c r="E92" i="2"/>
  <c r="D92" i="2"/>
  <c r="D91" i="2"/>
  <c r="E91" i="2"/>
  <c r="F91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83" i="2" l="1"/>
  <c r="S82" i="2"/>
  <c r="S81" i="2"/>
  <c r="S80" i="2"/>
  <c r="S79" i="2"/>
  <c r="S90" i="2"/>
  <c r="S89" i="2"/>
  <c r="S88" i="2"/>
  <c r="S87" i="2"/>
  <c r="S86" i="2"/>
  <c r="S85" i="2"/>
  <c r="S84" i="2"/>
  <c r="E90" i="2"/>
  <c r="E89" i="2"/>
  <c r="E88" i="2"/>
  <c r="E87" i="2"/>
  <c r="E86" i="2"/>
  <c r="E85" i="2"/>
  <c r="E84" i="2"/>
  <c r="E83" i="2"/>
  <c r="E82" i="2"/>
  <c r="E81" i="2"/>
  <c r="E80" i="2"/>
  <c r="E79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R88" i="2"/>
  <c r="P88" i="2"/>
  <c r="K88" i="2"/>
  <c r="I88" i="2"/>
  <c r="D88" i="2"/>
  <c r="R87" i="2"/>
  <c r="K87" i="2"/>
  <c r="D87" i="2"/>
  <c r="R86" i="2"/>
  <c r="K86" i="2"/>
  <c r="D86" i="2"/>
  <c r="R85" i="2"/>
  <c r="K85" i="2"/>
  <c r="D85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78" i="2" l="1"/>
  <c r="K78" i="2"/>
  <c r="R78" i="2"/>
  <c r="R11" i="2"/>
  <c r="K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<sst xmlns="http://schemas.openxmlformats.org/spreadsheetml/2006/main" count="519" uniqueCount="37">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</sst>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topLeftCell="A81" workbookViewId="0">
      <selection activeCell="D148" sqref="D148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x14ac:dyDescent="0.2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" x14ac:dyDescent="0.2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15" customFormat="1" ht="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11.25" x14ac:dyDescent="0.2">
      <c r="A6" s="43" t="s">
        <v>7</v>
      </c>
      <c r="B6" s="43"/>
      <c r="C6" s="43"/>
      <c r="D6" s="43"/>
      <c r="E6" s="43"/>
      <c r="F6" s="43"/>
      <c r="G6" s="15"/>
      <c r="H6" s="43" t="s">
        <v>8</v>
      </c>
      <c r="I6" s="43"/>
      <c r="J6" s="43"/>
      <c r="K6" s="43"/>
      <c r="L6" s="43"/>
      <c r="M6" s="43"/>
      <c r="N6" s="16"/>
      <c r="O6" s="43" t="s">
        <v>9</v>
      </c>
      <c r="P6" s="43"/>
      <c r="Q6" s="43"/>
      <c r="R6" s="43"/>
      <c r="S6" s="43"/>
      <c r="T6" s="43"/>
    </row>
    <row r="7" spans="1:20" s="19" customFormat="1" ht="9" x14ac:dyDescent="0.2">
      <c r="A7" s="17" t="s">
        <v>0</v>
      </c>
      <c r="B7" s="18"/>
      <c r="C7" s="39" t="s">
        <v>22</v>
      </c>
      <c r="D7" s="39" t="s">
        <v>17</v>
      </c>
      <c r="E7" s="39"/>
      <c r="F7" s="40"/>
      <c r="H7" s="17" t="s">
        <v>0</v>
      </c>
      <c r="I7" s="18"/>
      <c r="J7" s="39" t="s">
        <v>22</v>
      </c>
      <c r="K7" s="39" t="s">
        <v>17</v>
      </c>
      <c r="L7" s="39"/>
      <c r="M7" s="40"/>
      <c r="O7" s="17" t="s">
        <v>0</v>
      </c>
      <c r="P7" s="18"/>
      <c r="Q7" s="39" t="s">
        <v>22</v>
      </c>
      <c r="R7" s="39" t="s">
        <v>17</v>
      </c>
      <c r="S7" s="39"/>
      <c r="T7" s="40"/>
    </row>
    <row r="8" spans="1:20" s="19" customFormat="1" ht="9" x14ac:dyDescent="0.2">
      <c r="A8" s="20" t="s">
        <v>1</v>
      </c>
      <c r="B8" s="21"/>
      <c r="C8" s="39"/>
      <c r="D8" s="39" t="s">
        <v>18</v>
      </c>
      <c r="E8" s="39" t="s">
        <v>19</v>
      </c>
      <c r="F8" s="40"/>
      <c r="H8" s="20" t="s">
        <v>1</v>
      </c>
      <c r="I8" s="21"/>
      <c r="J8" s="39"/>
      <c r="K8" s="39" t="s">
        <v>18</v>
      </c>
      <c r="L8" s="39" t="s">
        <v>19</v>
      </c>
      <c r="M8" s="40"/>
      <c r="O8" s="20" t="s">
        <v>1</v>
      </c>
      <c r="P8" s="21"/>
      <c r="Q8" s="39"/>
      <c r="R8" s="39" t="s">
        <v>18</v>
      </c>
      <c r="S8" s="39" t="s">
        <v>19</v>
      </c>
      <c r="T8" s="40"/>
    </row>
    <row r="9" spans="1:20" s="28" customFormat="1" ht="9" x14ac:dyDescent="0.2">
      <c r="A9" s="22" t="s">
        <v>2</v>
      </c>
      <c r="B9" s="23"/>
      <c r="C9" s="39"/>
      <c r="D9" s="39"/>
      <c r="E9" s="4" t="s">
        <v>20</v>
      </c>
      <c r="F9" s="5" t="s">
        <v>21</v>
      </c>
      <c r="G9" s="19"/>
      <c r="H9" s="22" t="s">
        <v>2</v>
      </c>
      <c r="I9" s="23"/>
      <c r="J9" s="39"/>
      <c r="K9" s="39"/>
      <c r="L9" s="4" t="s">
        <v>20</v>
      </c>
      <c r="M9" s="5" t="s">
        <v>21</v>
      </c>
      <c r="N9" s="19"/>
      <c r="O9" s="22" t="s">
        <v>2</v>
      </c>
      <c r="P9" s="23"/>
      <c r="Q9" s="39"/>
      <c r="R9" s="39"/>
      <c r="S9" s="4" t="s">
        <v>20</v>
      </c>
      <c r="T9" s="5" t="s">
        <v>21</v>
      </c>
    </row>
    <row r="10" spans="1:20" s="27" customFormat="1" ht="9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9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9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9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9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9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9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9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9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9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9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9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9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9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9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9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9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9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9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9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9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9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9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9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9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9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9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9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9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9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9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9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9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9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9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9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9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9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9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67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9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9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9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9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9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9" customHeight="1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ht="9" customHeight="1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ht="9" customHeight="1" x14ac:dyDescent="0.2">
      <c r="A56" s="10"/>
      <c r="B56" s="24" t="s">
        <v>35</v>
      </c>
      <c r="C56" s="25">
        <v>1242.55</v>
      </c>
      <c r="D56" s="26">
        <f t="shared" si="37"/>
        <v>0.12409247306628401</v>
      </c>
      <c r="E56" s="26">
        <f t="shared" si="38"/>
        <v>3.219830701368176</v>
      </c>
      <c r="F56" s="26">
        <f t="shared" si="39"/>
        <v>3.8426502419415476</v>
      </c>
      <c r="G56" s="11"/>
      <c r="H56" s="10"/>
      <c r="I56" s="24" t="s">
        <v>35</v>
      </c>
      <c r="J56" s="25">
        <v>1228.08</v>
      </c>
      <c r="K56" s="26">
        <f t="shared" si="31"/>
        <v>0.11657767089225946</v>
      </c>
      <c r="L56" s="26">
        <f t="shared" si="40"/>
        <v>3.6686870051155784</v>
      </c>
      <c r="M56" s="26">
        <f t="shared" si="41"/>
        <v>3.4468816334781938</v>
      </c>
      <c r="N56" s="27"/>
      <c r="O56" s="10"/>
      <c r="P56" s="24" t="s">
        <v>35</v>
      </c>
      <c r="Q56" s="25">
        <v>1157.95</v>
      </c>
      <c r="R56" s="26">
        <f t="shared" si="34"/>
        <v>4.1469757315515388E-2</v>
      </c>
      <c r="S56" s="26">
        <f t="shared" si="42"/>
        <v>3.2178990061060064</v>
      </c>
      <c r="T56" s="26">
        <f t="shared" si="43"/>
        <v>3.8967447869935112</v>
      </c>
    </row>
    <row r="57" spans="1:20" ht="9" customHeight="1" x14ac:dyDescent="0.2">
      <c r="A57" s="10"/>
      <c r="B57" s="24" t="s">
        <v>36</v>
      </c>
      <c r="C57" s="25">
        <v>1243.72</v>
      </c>
      <c r="D57" s="26">
        <f t="shared" si="37"/>
        <v>9.4161200756515129E-2</v>
      </c>
      <c r="E57" s="26">
        <f t="shared" si="38"/>
        <v>3.3170237333754349</v>
      </c>
      <c r="F57" s="26">
        <f t="shared" si="39"/>
        <v>3.7548698183881069</v>
      </c>
      <c r="G57" s="11"/>
      <c r="H57" s="10"/>
      <c r="I57" s="24" t="s">
        <v>36</v>
      </c>
      <c r="J57" s="25">
        <v>1225.2</v>
      </c>
      <c r="K57" s="26">
        <f t="shared" si="31"/>
        <v>-0.23451240961499531</v>
      </c>
      <c r="L57" s="26">
        <f t="shared" si="40"/>
        <v>3.4255710692036478</v>
      </c>
      <c r="M57" s="26">
        <f t="shared" si="41"/>
        <v>3.16691787569785</v>
      </c>
      <c r="N57" s="27"/>
      <c r="O57" s="10"/>
      <c r="P57" s="24" t="s">
        <v>36</v>
      </c>
      <c r="Q57" s="25">
        <v>1160.25</v>
      </c>
      <c r="R57" s="26">
        <f t="shared" si="34"/>
        <v>0.1986268837169014</v>
      </c>
      <c r="S57" s="26">
        <f t="shared" si="42"/>
        <v>3.422917502339895</v>
      </c>
      <c r="T57" s="26">
        <f t="shared" si="43"/>
        <v>3.8589612761157799</v>
      </c>
    </row>
    <row r="58" spans="1:20" ht="9" customHeight="1" x14ac:dyDescent="0.2">
      <c r="A58" s="10"/>
      <c r="B58" s="24" t="s">
        <v>3</v>
      </c>
      <c r="C58" s="25">
        <v>1246.77</v>
      </c>
      <c r="D58" s="26">
        <f t="shared" si="37"/>
        <v>0.24523204579809388</v>
      </c>
      <c r="E58" s="26">
        <f t="shared" si="38"/>
        <v>3.570390184334471</v>
      </c>
      <c r="F58" s="26">
        <f t="shared" si="39"/>
        <v>3.9156852449178547</v>
      </c>
      <c r="G58" s="11"/>
      <c r="H58" s="10"/>
      <c r="I58" s="24" t="s">
        <v>3</v>
      </c>
      <c r="J58" s="25">
        <v>1225.31</v>
      </c>
      <c r="K58" s="26">
        <f t="shared" si="31"/>
        <v>8.9781260202315138E-3</v>
      </c>
      <c r="L58" s="26">
        <f t="shared" si="40"/>
        <v>3.4348567473113878</v>
      </c>
      <c r="M58" s="26">
        <f t="shared" si="41"/>
        <v>3.4077962411281471</v>
      </c>
      <c r="N58" s="27"/>
      <c r="O58" s="10"/>
      <c r="P58" s="24" t="s">
        <v>3</v>
      </c>
      <c r="Q58" s="25">
        <v>1164.3900000000001</v>
      </c>
      <c r="R58" s="26">
        <f t="shared" si="34"/>
        <v>0.35681965093730117</v>
      </c>
      <c r="S58" s="26">
        <f t="shared" si="42"/>
        <v>3.7919507955609166</v>
      </c>
      <c r="T58" s="26">
        <f t="shared" si="43"/>
        <v>3.8947481128540185</v>
      </c>
    </row>
    <row r="59" spans="1:20" ht="9" customHeight="1" x14ac:dyDescent="0.2">
      <c r="A59" s="10"/>
      <c r="B59" s="24" t="s">
        <v>4</v>
      </c>
      <c r="C59" s="25">
        <v>1249.3499999999999</v>
      </c>
      <c r="D59" s="26">
        <f t="shared" si="37"/>
        <v>0.20693471931469976</v>
      </c>
      <c r="E59" s="26">
        <f t="shared" si="38"/>
        <v>3.784713280555585</v>
      </c>
      <c r="F59" s="26">
        <f t="shared" si="39"/>
        <v>3.784713280555585</v>
      </c>
      <c r="G59" s="11"/>
      <c r="H59" s="10"/>
      <c r="I59" s="24" t="s">
        <v>4</v>
      </c>
      <c r="J59" s="25">
        <v>1227.8</v>
      </c>
      <c r="K59" s="26">
        <f t="shared" si="31"/>
        <v>0.20321388056900869</v>
      </c>
      <c r="L59" s="26">
        <f t="shared" si="40"/>
        <v>3.6450507335685778</v>
      </c>
      <c r="M59" s="26">
        <f t="shared" si="41"/>
        <v>3.6450507335685778</v>
      </c>
      <c r="N59" s="27"/>
      <c r="O59" s="10"/>
      <c r="P59" s="24" t="s">
        <v>4</v>
      </c>
      <c r="Q59" s="25">
        <v>1166.1400000000001</v>
      </c>
      <c r="R59" s="26">
        <f t="shared" si="34"/>
        <v>0.15029328661360086</v>
      </c>
      <c r="S59" s="26">
        <f t="shared" si="42"/>
        <v>3.9479431296519207</v>
      </c>
      <c r="T59" s="26">
        <f t="shared" si="43"/>
        <v>3.9479431296519207</v>
      </c>
    </row>
    <row r="60" spans="1:20" ht="9" customHeight="1" x14ac:dyDescent="0.2">
      <c r="A60" s="12">
        <v>2018</v>
      </c>
      <c r="B60" s="36" t="s">
        <v>27</v>
      </c>
      <c r="C60" s="37">
        <v>1252.3900000000001</v>
      </c>
      <c r="D60" s="38">
        <f t="shared" ref="D60:D66" si="44">((C60/C59)-1)*100</f>
        <v>0.24332652979550673</v>
      </c>
      <c r="E60" s="38">
        <f t="shared" ref="E60:E71" si="45">((C60/C$59)-1)*100</f>
        <v>0.24332652979550673</v>
      </c>
      <c r="F60" s="38">
        <f t="shared" ref="F60:F71" si="46">((C60/C48)-1)*100</f>
        <v>3.532397533191145</v>
      </c>
      <c r="G60" s="11"/>
      <c r="H60" s="12">
        <v>2018</v>
      </c>
      <c r="I60" s="36" t="s">
        <v>27</v>
      </c>
      <c r="J60" s="37">
        <v>1228.68</v>
      </c>
      <c r="K60" s="38">
        <f t="shared" ref="K60:K71" si="47">((J60/J59)-1)*100</f>
        <v>7.1672910897557784E-2</v>
      </c>
      <c r="L60" s="38">
        <f t="shared" ref="L60:L71" si="48">((J60/J$59)-1)*100</f>
        <v>7.1672910897557784E-2</v>
      </c>
      <c r="M60" s="38">
        <f t="shared" ref="M60:M71" si="49">((J60/J48)-1)*100</f>
        <v>2.4745414967348056</v>
      </c>
      <c r="N60" s="27"/>
      <c r="O60" s="12">
        <v>2018</v>
      </c>
      <c r="P60" s="36" t="s">
        <v>27</v>
      </c>
      <c r="Q60" s="37">
        <v>1167.47</v>
      </c>
      <c r="R60" s="38">
        <f t="shared" ref="R60:R71" si="50">((Q60/Q59)-1)*100</f>
        <v>0.11405148609944238</v>
      </c>
      <c r="S60" s="38">
        <f t="shared" ref="S60:S71" si="51">((Q60/Q$59)-1)*100</f>
        <v>0.11405148609944238</v>
      </c>
      <c r="T60" s="38">
        <f t="shared" ref="T60:T71" si="52">((Q60/Q48)-1)*100</f>
        <v>3.4294269818207601</v>
      </c>
    </row>
    <row r="61" spans="1:20" hidden="1" x14ac:dyDescent="0.2">
      <c r="A61" s="10"/>
      <c r="B61" s="24" t="s">
        <v>28</v>
      </c>
      <c r="C61" s="25"/>
      <c r="D61" s="26">
        <f t="shared" si="44"/>
        <v>-100</v>
      </c>
      <c r="E61" s="26">
        <f t="shared" si="45"/>
        <v>-100</v>
      </c>
      <c r="F61" s="26">
        <f t="shared" si="46"/>
        <v>-100</v>
      </c>
      <c r="G61" s="11"/>
      <c r="H61" s="10"/>
      <c r="I61" s="24" t="s">
        <v>28</v>
      </c>
      <c r="J61" s="25"/>
      <c r="K61" s="26">
        <f t="shared" si="47"/>
        <v>-100</v>
      </c>
      <c r="L61" s="26">
        <f t="shared" si="48"/>
        <v>-100</v>
      </c>
      <c r="M61" s="26">
        <f t="shared" si="49"/>
        <v>-100</v>
      </c>
      <c r="N61" s="27"/>
      <c r="O61" s="10"/>
      <c r="P61" s="24" t="s">
        <v>28</v>
      </c>
      <c r="Q61" s="25"/>
      <c r="R61" s="26">
        <f t="shared" si="50"/>
        <v>-100</v>
      </c>
      <c r="S61" s="26">
        <f t="shared" si="51"/>
        <v>-100</v>
      </c>
      <c r="T61" s="26">
        <f t="shared" si="52"/>
        <v>-100</v>
      </c>
    </row>
    <row r="62" spans="1:20" hidden="1" x14ac:dyDescent="0.2">
      <c r="A62" s="10"/>
      <c r="B62" s="24" t="s">
        <v>29</v>
      </c>
      <c r="C62" s="25"/>
      <c r="D62" s="26" t="e">
        <f t="shared" si="44"/>
        <v>#DIV/0!</v>
      </c>
      <c r="E62" s="26">
        <f t="shared" si="45"/>
        <v>-100</v>
      </c>
      <c r="F62" s="26">
        <f t="shared" si="46"/>
        <v>-100</v>
      </c>
      <c r="G62" s="11"/>
      <c r="H62" s="10"/>
      <c r="I62" s="24" t="s">
        <v>29</v>
      </c>
      <c r="J62" s="25"/>
      <c r="K62" s="26" t="e">
        <f t="shared" si="47"/>
        <v>#DIV/0!</v>
      </c>
      <c r="L62" s="26">
        <f t="shared" si="48"/>
        <v>-100</v>
      </c>
      <c r="M62" s="26">
        <f t="shared" si="49"/>
        <v>-100</v>
      </c>
      <c r="N62" s="27"/>
      <c r="O62" s="10"/>
      <c r="P62" s="24" t="s">
        <v>29</v>
      </c>
      <c r="Q62" s="25"/>
      <c r="R62" s="26" t="e">
        <f t="shared" si="50"/>
        <v>#DIV/0!</v>
      </c>
      <c r="S62" s="26">
        <f t="shared" si="51"/>
        <v>-100</v>
      </c>
      <c r="T62" s="26">
        <f t="shared" si="52"/>
        <v>-100</v>
      </c>
    </row>
    <row r="63" spans="1:20" hidden="1" x14ac:dyDescent="0.2">
      <c r="A63" s="10"/>
      <c r="B63" s="24" t="s">
        <v>30</v>
      </c>
      <c r="C63" s="25"/>
      <c r="D63" s="26" t="e">
        <f t="shared" si="44"/>
        <v>#DIV/0!</v>
      </c>
      <c r="E63" s="26">
        <f t="shared" si="45"/>
        <v>-100</v>
      </c>
      <c r="F63" s="26">
        <f t="shared" si="46"/>
        <v>-100</v>
      </c>
      <c r="G63" s="11"/>
      <c r="H63" s="10"/>
      <c r="I63" s="24" t="s">
        <v>30</v>
      </c>
      <c r="J63" s="25"/>
      <c r="K63" s="26" t="e">
        <f t="shared" si="47"/>
        <v>#DIV/0!</v>
      </c>
      <c r="L63" s="26">
        <f t="shared" si="48"/>
        <v>-100</v>
      </c>
      <c r="M63" s="26">
        <f t="shared" si="49"/>
        <v>-100</v>
      </c>
      <c r="N63" s="27"/>
      <c r="O63" s="10"/>
      <c r="P63" s="24" t="s">
        <v>30</v>
      </c>
      <c r="Q63" s="25"/>
      <c r="R63" s="26" t="e">
        <f t="shared" si="50"/>
        <v>#DIV/0!</v>
      </c>
      <c r="S63" s="26">
        <f t="shared" si="51"/>
        <v>-100</v>
      </c>
      <c r="T63" s="26">
        <f t="shared" si="52"/>
        <v>-100</v>
      </c>
    </row>
    <row r="64" spans="1:20" hidden="1" x14ac:dyDescent="0.2">
      <c r="A64" s="10"/>
      <c r="B64" s="24" t="s">
        <v>31</v>
      </c>
      <c r="C64" s="25"/>
      <c r="D64" s="26" t="e">
        <f t="shared" si="44"/>
        <v>#DIV/0!</v>
      </c>
      <c r="E64" s="26">
        <f t="shared" si="45"/>
        <v>-100</v>
      </c>
      <c r="F64" s="26">
        <f t="shared" si="46"/>
        <v>-100</v>
      </c>
      <c r="G64" s="11"/>
      <c r="H64" s="10"/>
      <c r="I64" s="24" t="s">
        <v>31</v>
      </c>
      <c r="J64" s="25"/>
      <c r="K64" s="26" t="e">
        <f t="shared" si="47"/>
        <v>#DIV/0!</v>
      </c>
      <c r="L64" s="26">
        <f t="shared" si="48"/>
        <v>-100</v>
      </c>
      <c r="M64" s="26">
        <f t="shared" si="49"/>
        <v>-100</v>
      </c>
      <c r="N64" s="27"/>
      <c r="O64" s="10"/>
      <c r="P64" s="24" t="s">
        <v>31</v>
      </c>
      <c r="Q64" s="25"/>
      <c r="R64" s="26" t="e">
        <f t="shared" si="50"/>
        <v>#DIV/0!</v>
      </c>
      <c r="S64" s="26">
        <f t="shared" si="51"/>
        <v>-100</v>
      </c>
      <c r="T64" s="26">
        <f t="shared" si="52"/>
        <v>-100</v>
      </c>
    </row>
    <row r="65" spans="1:20" hidden="1" x14ac:dyDescent="0.2">
      <c r="A65" s="10"/>
      <c r="B65" s="24" t="s">
        <v>32</v>
      </c>
      <c r="C65" s="25"/>
      <c r="D65" s="26" t="e">
        <f t="shared" si="44"/>
        <v>#DIV/0!</v>
      </c>
      <c r="E65" s="26">
        <f t="shared" si="45"/>
        <v>-100</v>
      </c>
      <c r="F65" s="26">
        <f t="shared" si="46"/>
        <v>-100</v>
      </c>
      <c r="G65" s="11"/>
      <c r="H65" s="10"/>
      <c r="I65" s="24" t="s">
        <v>32</v>
      </c>
      <c r="J65" s="25"/>
      <c r="K65" s="26" t="e">
        <f t="shared" si="47"/>
        <v>#DIV/0!</v>
      </c>
      <c r="L65" s="26">
        <f t="shared" si="48"/>
        <v>-100</v>
      </c>
      <c r="M65" s="26">
        <f t="shared" si="49"/>
        <v>-100</v>
      </c>
      <c r="N65" s="27"/>
      <c r="O65" s="10"/>
      <c r="P65" s="24" t="s">
        <v>32</v>
      </c>
      <c r="Q65" s="25"/>
      <c r="R65" s="26" t="e">
        <f t="shared" si="50"/>
        <v>#DIV/0!</v>
      </c>
      <c r="S65" s="26">
        <f t="shared" si="51"/>
        <v>-100</v>
      </c>
      <c r="T65" s="26">
        <f t="shared" si="52"/>
        <v>-100</v>
      </c>
    </row>
    <row r="66" spans="1:20" hidden="1" x14ac:dyDescent="0.2">
      <c r="A66" s="10"/>
      <c r="B66" s="24" t="s">
        <v>33</v>
      </c>
      <c r="C66" s="25"/>
      <c r="D66" s="26" t="e">
        <f t="shared" si="44"/>
        <v>#DIV/0!</v>
      </c>
      <c r="E66" s="26">
        <f t="shared" si="45"/>
        <v>-100</v>
      </c>
      <c r="F66" s="26">
        <f t="shared" si="46"/>
        <v>-100</v>
      </c>
      <c r="G66" s="11"/>
      <c r="H66" s="10"/>
      <c r="I66" s="24" t="s">
        <v>33</v>
      </c>
      <c r="J66" s="25"/>
      <c r="K66" s="26" t="e">
        <f t="shared" si="47"/>
        <v>#DIV/0!</v>
      </c>
      <c r="L66" s="26">
        <f t="shared" si="48"/>
        <v>-100</v>
      </c>
      <c r="M66" s="26">
        <f t="shared" si="49"/>
        <v>-100</v>
      </c>
      <c r="N66" s="27"/>
      <c r="O66" s="10"/>
      <c r="P66" s="24" t="s">
        <v>33</v>
      </c>
      <c r="Q66" s="25"/>
      <c r="R66" s="26" t="e">
        <f t="shared" si="50"/>
        <v>#DIV/0!</v>
      </c>
      <c r="S66" s="26">
        <f t="shared" si="51"/>
        <v>-100</v>
      </c>
      <c r="T66" s="26">
        <f t="shared" si="52"/>
        <v>-100</v>
      </c>
    </row>
    <row r="67" spans="1:20" hidden="1" x14ac:dyDescent="0.2">
      <c r="A67" s="10"/>
      <c r="B67" s="24" t="s">
        <v>34</v>
      </c>
      <c r="C67" s="25"/>
      <c r="D67" s="26" t="e">
        <f t="shared" si="37"/>
        <v>#DIV/0!</v>
      </c>
      <c r="E67" s="26">
        <f t="shared" si="45"/>
        <v>-100</v>
      </c>
      <c r="F67" s="26">
        <f t="shared" si="46"/>
        <v>-100</v>
      </c>
      <c r="G67" s="11"/>
      <c r="H67" s="10"/>
      <c r="I67" s="24" t="s">
        <v>34</v>
      </c>
      <c r="J67" s="25"/>
      <c r="K67" s="26" t="e">
        <f t="shared" si="47"/>
        <v>#DIV/0!</v>
      </c>
      <c r="L67" s="26">
        <f t="shared" si="48"/>
        <v>-100</v>
      </c>
      <c r="M67" s="26">
        <f t="shared" si="49"/>
        <v>-100</v>
      </c>
      <c r="N67" s="27"/>
      <c r="O67" s="10"/>
      <c r="P67" s="24" t="s">
        <v>34</v>
      </c>
      <c r="Q67" s="25"/>
      <c r="R67" s="26" t="e">
        <f t="shared" si="50"/>
        <v>#DIV/0!</v>
      </c>
      <c r="S67" s="26">
        <f t="shared" si="51"/>
        <v>-100</v>
      </c>
      <c r="T67" s="26">
        <f t="shared" si="52"/>
        <v>-100</v>
      </c>
    </row>
    <row r="68" spans="1:20" hidden="1" x14ac:dyDescent="0.2">
      <c r="A68" s="10"/>
      <c r="B68" s="24" t="s">
        <v>35</v>
      </c>
      <c r="C68" s="25"/>
      <c r="D68" s="26" t="e">
        <f>((C68/C67)-1)*100</f>
        <v>#DIV/0!</v>
      </c>
      <c r="E68" s="26">
        <f t="shared" si="45"/>
        <v>-100</v>
      </c>
      <c r="F68" s="26">
        <f t="shared" si="46"/>
        <v>-100</v>
      </c>
      <c r="G68" s="11"/>
      <c r="H68" s="10"/>
      <c r="I68" s="24" t="s">
        <v>35</v>
      </c>
      <c r="J68" s="25"/>
      <c r="K68" s="26" t="e">
        <f t="shared" si="47"/>
        <v>#DIV/0!</v>
      </c>
      <c r="L68" s="26">
        <f t="shared" si="48"/>
        <v>-100</v>
      </c>
      <c r="M68" s="26">
        <f t="shared" si="49"/>
        <v>-100</v>
      </c>
      <c r="N68" s="27"/>
      <c r="O68" s="10"/>
      <c r="P68" s="24" t="s">
        <v>35</v>
      </c>
      <c r="Q68" s="25"/>
      <c r="R68" s="26" t="e">
        <f t="shared" si="50"/>
        <v>#DIV/0!</v>
      </c>
      <c r="S68" s="26">
        <f t="shared" si="51"/>
        <v>-100</v>
      </c>
      <c r="T68" s="26">
        <f t="shared" si="52"/>
        <v>-100</v>
      </c>
    </row>
    <row r="69" spans="1:20" hidden="1" x14ac:dyDescent="0.2">
      <c r="A69" s="10"/>
      <c r="B69" s="24" t="s">
        <v>36</v>
      </c>
      <c r="C69" s="25"/>
      <c r="D69" s="26" t="e">
        <f>((C69/C68)-1)*100</f>
        <v>#DIV/0!</v>
      </c>
      <c r="E69" s="26">
        <f t="shared" si="45"/>
        <v>-100</v>
      </c>
      <c r="F69" s="26">
        <f t="shared" si="46"/>
        <v>-100</v>
      </c>
      <c r="G69" s="11"/>
      <c r="H69" s="10"/>
      <c r="I69" s="24" t="s">
        <v>36</v>
      </c>
      <c r="J69" s="25"/>
      <c r="K69" s="26" t="e">
        <f t="shared" si="47"/>
        <v>#DIV/0!</v>
      </c>
      <c r="L69" s="26">
        <f t="shared" si="48"/>
        <v>-100</v>
      </c>
      <c r="M69" s="26">
        <f t="shared" si="49"/>
        <v>-100</v>
      </c>
      <c r="N69" s="27"/>
      <c r="O69" s="10"/>
      <c r="P69" s="24" t="s">
        <v>36</v>
      </c>
      <c r="Q69" s="25"/>
      <c r="R69" s="26" t="e">
        <f t="shared" si="50"/>
        <v>#DIV/0!</v>
      </c>
      <c r="S69" s="26">
        <f t="shared" si="51"/>
        <v>-100</v>
      </c>
      <c r="T69" s="26">
        <f t="shared" si="52"/>
        <v>-100</v>
      </c>
    </row>
    <row r="70" spans="1:20" hidden="1" x14ac:dyDescent="0.2">
      <c r="A70" s="10"/>
      <c r="B70" s="24" t="s">
        <v>3</v>
      </c>
      <c r="C70" s="25"/>
      <c r="D70" s="26" t="e">
        <f>((C70/C69)-1)*100</f>
        <v>#DIV/0!</v>
      </c>
      <c r="E70" s="26">
        <f t="shared" si="45"/>
        <v>-100</v>
      </c>
      <c r="F70" s="26">
        <f t="shared" si="46"/>
        <v>-100</v>
      </c>
      <c r="G70" s="11"/>
      <c r="H70" s="10"/>
      <c r="I70" s="24" t="s">
        <v>3</v>
      </c>
      <c r="J70" s="25"/>
      <c r="K70" s="26" t="e">
        <f t="shared" si="47"/>
        <v>#DIV/0!</v>
      </c>
      <c r="L70" s="26">
        <f t="shared" si="48"/>
        <v>-100</v>
      </c>
      <c r="M70" s="26">
        <f t="shared" si="49"/>
        <v>-100</v>
      </c>
      <c r="N70" s="27"/>
      <c r="O70" s="10"/>
      <c r="P70" s="24" t="s">
        <v>3</v>
      </c>
      <c r="Q70" s="25"/>
      <c r="R70" s="26" t="e">
        <f t="shared" si="50"/>
        <v>#DIV/0!</v>
      </c>
      <c r="S70" s="26">
        <f t="shared" si="51"/>
        <v>-100</v>
      </c>
      <c r="T70" s="26">
        <f t="shared" si="52"/>
        <v>-100</v>
      </c>
    </row>
    <row r="71" spans="1:20" hidden="1" x14ac:dyDescent="0.2">
      <c r="A71" s="10"/>
      <c r="B71" s="24" t="s">
        <v>4</v>
      </c>
      <c r="C71" s="25"/>
      <c r="D71" s="26" t="e">
        <f>((C71/C70)-1)*100</f>
        <v>#DIV/0!</v>
      </c>
      <c r="E71" s="26">
        <f t="shared" si="45"/>
        <v>-100</v>
      </c>
      <c r="F71" s="26">
        <f t="shared" si="46"/>
        <v>-100</v>
      </c>
      <c r="G71" s="11"/>
      <c r="H71" s="10"/>
      <c r="I71" s="24" t="s">
        <v>4</v>
      </c>
      <c r="J71" s="25"/>
      <c r="K71" s="26" t="e">
        <f t="shared" si="47"/>
        <v>#DIV/0!</v>
      </c>
      <c r="L71" s="26">
        <f t="shared" si="48"/>
        <v>-100</v>
      </c>
      <c r="M71" s="26">
        <f t="shared" si="49"/>
        <v>-100</v>
      </c>
      <c r="N71" s="27"/>
      <c r="O71" s="10"/>
      <c r="P71" s="24" t="s">
        <v>4</v>
      </c>
      <c r="Q71" s="25"/>
      <c r="R71" s="26" t="e">
        <f t="shared" si="50"/>
        <v>#DIV/0!</v>
      </c>
      <c r="S71" s="26">
        <f t="shared" si="51"/>
        <v>-100</v>
      </c>
      <c r="T71" s="26">
        <f t="shared" si="52"/>
        <v>-100</v>
      </c>
    </row>
    <row r="72" spans="1:20" x14ac:dyDescent="0.2">
      <c r="A72" s="2"/>
      <c r="B72" s="29"/>
      <c r="C72" s="30"/>
      <c r="D72" s="30"/>
      <c r="E72" s="30"/>
      <c r="F72" s="30"/>
      <c r="G72" s="31"/>
      <c r="H72" s="3"/>
      <c r="I72" s="29"/>
      <c r="J72" s="30"/>
      <c r="K72" s="30"/>
      <c r="L72" s="30"/>
      <c r="M72" s="32"/>
      <c r="N72" s="31"/>
      <c r="O72" s="3"/>
      <c r="P72" s="29"/>
      <c r="Q72" s="30"/>
      <c r="R72" s="30"/>
      <c r="S72" s="30"/>
      <c r="T72" s="32"/>
    </row>
    <row r="73" spans="1:20" x14ac:dyDescent="0.2">
      <c r="A73" s="43" t="s">
        <v>12</v>
      </c>
      <c r="B73" s="43"/>
      <c r="C73" s="43"/>
      <c r="D73" s="43"/>
      <c r="E73" s="43"/>
      <c r="F73" s="43"/>
      <c r="G73" s="19"/>
      <c r="H73" s="43" t="s">
        <v>11</v>
      </c>
      <c r="I73" s="43"/>
      <c r="J73" s="43"/>
      <c r="K73" s="43"/>
      <c r="L73" s="43"/>
      <c r="M73" s="43"/>
      <c r="N73" s="19"/>
      <c r="O73" s="43" t="s">
        <v>10</v>
      </c>
      <c r="P73" s="43"/>
      <c r="Q73" s="43"/>
      <c r="R73" s="43"/>
      <c r="S73" s="43"/>
      <c r="T73" s="43"/>
    </row>
    <row r="74" spans="1:20" x14ac:dyDescent="0.2">
      <c r="A74" s="17" t="s">
        <v>0</v>
      </c>
      <c r="B74" s="18"/>
      <c r="C74" s="39" t="s">
        <v>22</v>
      </c>
      <c r="D74" s="39" t="s">
        <v>17</v>
      </c>
      <c r="E74" s="39"/>
      <c r="F74" s="40"/>
      <c r="G74" s="19"/>
      <c r="H74" s="17" t="s">
        <v>0</v>
      </c>
      <c r="I74" s="18"/>
      <c r="J74" s="39" t="s">
        <v>22</v>
      </c>
      <c r="K74" s="39" t="s">
        <v>17</v>
      </c>
      <c r="L74" s="39"/>
      <c r="M74" s="40"/>
      <c r="N74" s="19"/>
      <c r="O74" s="17" t="s">
        <v>0</v>
      </c>
      <c r="P74" s="18"/>
      <c r="Q74" s="39" t="s">
        <v>22</v>
      </c>
      <c r="R74" s="39" t="s">
        <v>17</v>
      </c>
      <c r="S74" s="39"/>
      <c r="T74" s="40"/>
    </row>
    <row r="75" spans="1:20" x14ac:dyDescent="0.2">
      <c r="A75" s="20" t="s">
        <v>1</v>
      </c>
      <c r="B75" s="21"/>
      <c r="C75" s="39"/>
      <c r="D75" s="39" t="s">
        <v>18</v>
      </c>
      <c r="E75" s="39" t="s">
        <v>19</v>
      </c>
      <c r="F75" s="40"/>
      <c r="G75" s="19"/>
      <c r="H75" s="20" t="s">
        <v>1</v>
      </c>
      <c r="I75" s="21"/>
      <c r="J75" s="39"/>
      <c r="K75" s="39" t="s">
        <v>18</v>
      </c>
      <c r="L75" s="39" t="s">
        <v>19</v>
      </c>
      <c r="M75" s="40"/>
      <c r="N75" s="19"/>
      <c r="O75" s="20" t="s">
        <v>1</v>
      </c>
      <c r="P75" s="21"/>
      <c r="Q75" s="39"/>
      <c r="R75" s="39" t="s">
        <v>18</v>
      </c>
      <c r="S75" s="39" t="s">
        <v>19</v>
      </c>
      <c r="T75" s="40"/>
    </row>
    <row r="76" spans="1:20" x14ac:dyDescent="0.2">
      <c r="A76" s="22" t="s">
        <v>2</v>
      </c>
      <c r="B76" s="23"/>
      <c r="C76" s="39"/>
      <c r="D76" s="39"/>
      <c r="E76" s="4" t="s">
        <v>20</v>
      </c>
      <c r="F76" s="5" t="s">
        <v>21</v>
      </c>
      <c r="G76" s="19"/>
      <c r="H76" s="22" t="s">
        <v>2</v>
      </c>
      <c r="I76" s="23"/>
      <c r="J76" s="39"/>
      <c r="K76" s="39"/>
      <c r="L76" s="4" t="s">
        <v>20</v>
      </c>
      <c r="M76" s="5" t="s">
        <v>21</v>
      </c>
      <c r="N76" s="19"/>
      <c r="O76" s="22" t="s">
        <v>2</v>
      </c>
      <c r="P76" s="23"/>
      <c r="Q76" s="39"/>
      <c r="R76" s="39"/>
      <c r="S76" s="4" t="s">
        <v>20</v>
      </c>
      <c r="T76" s="5" t="s">
        <v>21</v>
      </c>
    </row>
    <row r="77" spans="1:20" ht="9" customHeight="1" x14ac:dyDescent="0.2">
      <c r="A77" s="12">
        <v>2013</v>
      </c>
      <c r="B77" s="24" t="s">
        <v>3</v>
      </c>
      <c r="C77" s="25">
        <v>1001.1</v>
      </c>
      <c r="D77" s="26" t="s">
        <v>6</v>
      </c>
      <c r="E77" s="26" t="s">
        <v>6</v>
      </c>
      <c r="F77" s="26" t="s">
        <v>6</v>
      </c>
      <c r="G77" s="27"/>
      <c r="H77" s="10"/>
      <c r="I77" s="24" t="s">
        <v>3</v>
      </c>
      <c r="J77" s="25">
        <v>1025.6099999999999</v>
      </c>
      <c r="K77" s="26" t="s">
        <v>6</v>
      </c>
      <c r="L77" s="26" t="s">
        <v>6</v>
      </c>
      <c r="M77" s="26" t="s">
        <v>6</v>
      </c>
      <c r="N77" s="27"/>
      <c r="O77" s="10"/>
      <c r="P77" s="24" t="s">
        <v>3</v>
      </c>
      <c r="Q77" s="25">
        <v>1070.6400000000001</v>
      </c>
      <c r="R77" s="26" t="s">
        <v>6</v>
      </c>
      <c r="S77" s="26" t="s">
        <v>6</v>
      </c>
      <c r="T77" s="26" t="s">
        <v>6</v>
      </c>
    </row>
    <row r="78" spans="1:20" ht="9" customHeight="1" x14ac:dyDescent="0.2">
      <c r="A78" s="10"/>
      <c r="B78" s="33" t="s">
        <v>4</v>
      </c>
      <c r="C78" s="34">
        <v>993.93</v>
      </c>
      <c r="D78" s="26">
        <f t="shared" ref="D78:D83" si="53">((C78/C77)-1)*100</f>
        <v>-0.71621216661672538</v>
      </c>
      <c r="E78" s="35" t="s">
        <v>6</v>
      </c>
      <c r="F78" s="35" t="s">
        <v>6</v>
      </c>
      <c r="G78" s="11"/>
      <c r="H78" s="10"/>
      <c r="I78" s="33" t="s">
        <v>4</v>
      </c>
      <c r="J78" s="34">
        <v>1026.58</v>
      </c>
      <c r="K78" s="26">
        <f t="shared" ref="K78:K83" si="54">((J78/J77)-1)*100</f>
        <v>9.4577860980304962E-2</v>
      </c>
      <c r="L78" s="35" t="s">
        <v>6</v>
      </c>
      <c r="M78" s="35" t="s">
        <v>6</v>
      </c>
      <c r="N78" s="27"/>
      <c r="O78" s="10"/>
      <c r="P78" s="33" t="s">
        <v>4</v>
      </c>
      <c r="Q78" s="34">
        <v>1074.03</v>
      </c>
      <c r="R78" s="26">
        <f t="shared" ref="R78:R83" si="55">((Q78/Q77)-1)*100</f>
        <v>0.31663304191884567</v>
      </c>
      <c r="S78" s="35" t="s">
        <v>6</v>
      </c>
      <c r="T78" s="35" t="s">
        <v>6</v>
      </c>
    </row>
    <row r="79" spans="1:20" ht="9" customHeight="1" x14ac:dyDescent="0.2">
      <c r="A79" s="12">
        <v>2014</v>
      </c>
      <c r="B79" s="36" t="s">
        <v>27</v>
      </c>
      <c r="C79" s="37">
        <v>1005.05</v>
      </c>
      <c r="D79" s="38">
        <f t="shared" si="53"/>
        <v>1.1187910617447949</v>
      </c>
      <c r="E79" s="38">
        <f>((C79/C$78)-1)*100</f>
        <v>1.1187910617447949</v>
      </c>
      <c r="F79" s="38" t="s">
        <v>6</v>
      </c>
      <c r="G79" s="27"/>
      <c r="H79" s="12">
        <f>A79</f>
        <v>2014</v>
      </c>
      <c r="I79" s="36" t="s">
        <v>27</v>
      </c>
      <c r="J79" s="37">
        <v>1032.19</v>
      </c>
      <c r="K79" s="38">
        <f t="shared" si="54"/>
        <v>0.54647470240996032</v>
      </c>
      <c r="L79" s="38">
        <f t="shared" ref="L79:L90" si="56">((J79/J$78)-1)*100</f>
        <v>0.54647470240996032</v>
      </c>
      <c r="M79" s="38" t="s">
        <v>6</v>
      </c>
      <c r="N79" s="27"/>
      <c r="O79" s="12">
        <f>A79</f>
        <v>2014</v>
      </c>
      <c r="P79" s="36" t="s">
        <v>27</v>
      </c>
      <c r="Q79" s="37">
        <v>1081.48</v>
      </c>
      <c r="R79" s="38">
        <f t="shared" si="55"/>
        <v>0.69364915318939069</v>
      </c>
      <c r="S79" s="38">
        <f>((Q79/Q$78)-1)*100</f>
        <v>0.69364915318939069</v>
      </c>
      <c r="T79" s="38" t="s">
        <v>6</v>
      </c>
    </row>
    <row r="80" spans="1:20" ht="9" customHeight="1" x14ac:dyDescent="0.2">
      <c r="A80" s="10"/>
      <c r="B80" s="24" t="s">
        <v>28</v>
      </c>
      <c r="C80" s="25">
        <v>1005.98</v>
      </c>
      <c r="D80" s="26">
        <f t="shared" si="53"/>
        <v>9.2532709815440484E-2</v>
      </c>
      <c r="E80" s="26">
        <f t="shared" ref="E80:E90" si="57">((C80/C$78)-1)*100</f>
        <v>1.2123590192468336</v>
      </c>
      <c r="F80" s="26" t="s">
        <v>6</v>
      </c>
      <c r="G80" s="27"/>
      <c r="H80" s="10"/>
      <c r="I80" s="24" t="s">
        <v>28</v>
      </c>
      <c r="J80" s="25">
        <v>1034.4100000000001</v>
      </c>
      <c r="K80" s="26">
        <f t="shared" si="54"/>
        <v>0.21507668161868665</v>
      </c>
      <c r="L80" s="26">
        <f t="shared" si="56"/>
        <v>0.76272672368449257</v>
      </c>
      <c r="M80" s="26" t="s">
        <v>6</v>
      </c>
      <c r="N80" s="27"/>
      <c r="O80" s="10"/>
      <c r="P80" s="24" t="s">
        <v>28</v>
      </c>
      <c r="Q80" s="25">
        <v>1085.93</v>
      </c>
      <c r="R80" s="26">
        <f t="shared" si="55"/>
        <v>0.41147316640159914</v>
      </c>
      <c r="S80" s="26">
        <f>((Q80/Q$78)-1)*100</f>
        <v>1.1079764997253383</v>
      </c>
      <c r="T80" s="26" t="s">
        <v>6</v>
      </c>
    </row>
    <row r="81" spans="1:20" ht="9" customHeight="1" x14ac:dyDescent="0.2">
      <c r="A81" s="10"/>
      <c r="B81" s="24" t="s">
        <v>29</v>
      </c>
      <c r="C81" s="25">
        <v>1006.93</v>
      </c>
      <c r="D81" s="26">
        <f t="shared" si="53"/>
        <v>9.4435277043269927E-2</v>
      </c>
      <c r="E81" s="26">
        <f t="shared" si="57"/>
        <v>1.3079391908886961</v>
      </c>
      <c r="F81" s="26" t="s">
        <v>6</v>
      </c>
      <c r="G81" s="27"/>
      <c r="H81" s="10"/>
      <c r="I81" s="24" t="s">
        <v>29</v>
      </c>
      <c r="J81" s="25">
        <v>1043.5999999999999</v>
      </c>
      <c r="K81" s="26">
        <f t="shared" si="54"/>
        <v>0.88842915285038959</v>
      </c>
      <c r="L81" s="26">
        <f t="shared" si="56"/>
        <v>1.6579321631046806</v>
      </c>
      <c r="M81" s="26" t="s">
        <v>6</v>
      </c>
      <c r="N81" s="27"/>
      <c r="O81" s="10"/>
      <c r="P81" s="24" t="s">
        <v>29</v>
      </c>
      <c r="Q81" s="25">
        <v>1089.51</v>
      </c>
      <c r="R81" s="26">
        <f t="shared" si="55"/>
        <v>0.3296713416150121</v>
      </c>
      <c r="S81" s="26">
        <f>((Q81/Q$78)-1)*100</f>
        <v>1.4413005223317787</v>
      </c>
      <c r="T81" s="26" t="s">
        <v>6</v>
      </c>
    </row>
    <row r="82" spans="1:20" ht="9" customHeight="1" x14ac:dyDescent="0.2">
      <c r="A82" s="10"/>
      <c r="B82" s="24" t="s">
        <v>30</v>
      </c>
      <c r="C82" s="25">
        <v>1007.08</v>
      </c>
      <c r="D82" s="26">
        <f t="shared" si="53"/>
        <v>1.4896765415683966E-2</v>
      </c>
      <c r="E82" s="26">
        <f t="shared" si="57"/>
        <v>1.32303079693743</v>
      </c>
      <c r="F82" s="26" t="s">
        <v>6</v>
      </c>
      <c r="G82" s="27"/>
      <c r="H82" s="10"/>
      <c r="I82" s="24" t="s">
        <v>30</v>
      </c>
      <c r="J82" s="25">
        <v>1045.5</v>
      </c>
      <c r="K82" s="26">
        <f t="shared" si="54"/>
        <v>0.1820620927558636</v>
      </c>
      <c r="L82" s="26">
        <f t="shared" si="56"/>
        <v>1.8430127218531434</v>
      </c>
      <c r="M82" s="26" t="s">
        <v>6</v>
      </c>
      <c r="N82" s="27"/>
      <c r="O82" s="10"/>
      <c r="P82" s="24" t="s">
        <v>30</v>
      </c>
      <c r="Q82" s="25">
        <v>1093.19</v>
      </c>
      <c r="R82" s="26">
        <f t="shared" si="55"/>
        <v>0.33776651889381171</v>
      </c>
      <c r="S82" s="26">
        <f>((Q82/Q$78)-1)*100</f>
        <v>1.7839352718266754</v>
      </c>
      <c r="T82" s="26" t="s">
        <v>6</v>
      </c>
    </row>
    <row r="83" spans="1:20" ht="9" customHeight="1" x14ac:dyDescent="0.2">
      <c r="A83" s="10"/>
      <c r="B83" s="24" t="s">
        <v>31</v>
      </c>
      <c r="C83" s="25">
        <v>1007.89</v>
      </c>
      <c r="D83" s="26">
        <f t="shared" si="53"/>
        <v>8.0430551693999597E-2</v>
      </c>
      <c r="E83" s="26">
        <f t="shared" si="57"/>
        <v>1.4045254696004816</v>
      </c>
      <c r="F83" s="26" t="s">
        <v>6</v>
      </c>
      <c r="G83" s="27"/>
      <c r="H83" s="10"/>
      <c r="I83" s="24" t="s">
        <v>31</v>
      </c>
      <c r="J83" s="25">
        <v>1058.79</v>
      </c>
      <c r="K83" s="26">
        <f t="shared" si="54"/>
        <v>1.2711621233859383</v>
      </c>
      <c r="L83" s="26">
        <f t="shared" si="56"/>
        <v>3.1376025248884609</v>
      </c>
      <c r="M83" s="26" t="s">
        <v>6</v>
      </c>
      <c r="N83" s="27"/>
      <c r="O83" s="10"/>
      <c r="P83" s="24" t="s">
        <v>31</v>
      </c>
      <c r="Q83" s="25">
        <v>1097.74</v>
      </c>
      <c r="R83" s="26">
        <f t="shared" si="55"/>
        <v>0.41621310110775411</v>
      </c>
      <c r="S83" s="26">
        <f>((Q83/Q$78)-1)*100</f>
        <v>2.2075733452510571</v>
      </c>
      <c r="T83" s="26" t="s">
        <v>6</v>
      </c>
    </row>
    <row r="84" spans="1:20" ht="9" customHeight="1" x14ac:dyDescent="0.2">
      <c r="A84" s="10"/>
      <c r="B84" s="24" t="s">
        <v>32</v>
      </c>
      <c r="C84" s="25">
        <v>1009.39</v>
      </c>
      <c r="D84" s="26">
        <f t="shared" ref="D84" si="58">((C84/C83)-1)*100</f>
        <v>0.14882576471639819</v>
      </c>
      <c r="E84" s="26">
        <f t="shared" si="57"/>
        <v>1.5554415300876423</v>
      </c>
      <c r="F84" s="26" t="s">
        <v>6</v>
      </c>
      <c r="G84" s="27"/>
      <c r="H84" s="10"/>
      <c r="I84" s="24" t="s">
        <v>32</v>
      </c>
      <c r="J84" s="25">
        <v>1077.6400000000001</v>
      </c>
      <c r="K84" s="26">
        <f t="shared" ref="K84" si="59">((J84/J83)-1)*100</f>
        <v>1.780334155026031</v>
      </c>
      <c r="L84" s="26">
        <f t="shared" si="56"/>
        <v>4.9737964893140418</v>
      </c>
      <c r="M84" s="26" t="s">
        <v>6</v>
      </c>
      <c r="N84" s="27"/>
      <c r="O84" s="10"/>
      <c r="P84" s="24" t="s">
        <v>32</v>
      </c>
      <c r="Q84" s="25">
        <v>1116.57</v>
      </c>
      <c r="R84" s="26">
        <f t="shared" ref="R84" si="60">((Q84/Q83)-1)*100</f>
        <v>1.7153424308123943</v>
      </c>
      <c r="S84" s="26">
        <f t="shared" ref="S84:S90" si="61">((Q84/Q$78)-1)*100</f>
        <v>3.9607832183458536</v>
      </c>
      <c r="T84" s="26" t="s">
        <v>6</v>
      </c>
    </row>
    <row r="85" spans="1:20" ht="9" customHeight="1" x14ac:dyDescent="0.2">
      <c r="A85" s="10"/>
      <c r="B85" s="24" t="s">
        <v>33</v>
      </c>
      <c r="C85" s="25">
        <v>1013.28</v>
      </c>
      <c r="D85" s="26">
        <f>((C85/C84)-1)*100</f>
        <v>0.38538126987586185</v>
      </c>
      <c r="E85" s="26">
        <f t="shared" si="57"/>
        <v>1.9468171802843326</v>
      </c>
      <c r="F85" s="26" t="s">
        <v>6</v>
      </c>
      <c r="G85" s="27"/>
      <c r="H85" s="10"/>
      <c r="I85" s="24" t="s">
        <v>33</v>
      </c>
      <c r="J85" s="25">
        <v>1082.54</v>
      </c>
      <c r="K85" s="26">
        <f>((J85/J84)-1)*100</f>
        <v>0.45469730151068699</v>
      </c>
      <c r="L85" s="26">
        <f t="shared" si="56"/>
        <v>5.4511095092443007</v>
      </c>
      <c r="M85" s="26" t="s">
        <v>6</v>
      </c>
      <c r="N85" s="27"/>
      <c r="O85" s="10"/>
      <c r="P85" s="24" t="s">
        <v>33</v>
      </c>
      <c r="Q85" s="25">
        <v>1136.29</v>
      </c>
      <c r="R85" s="26">
        <f>((Q85/Q84)-1)*100</f>
        <v>1.766123037516687</v>
      </c>
      <c r="S85" s="26">
        <f t="shared" si="61"/>
        <v>5.7968585607478307</v>
      </c>
      <c r="T85" s="26" t="s">
        <v>6</v>
      </c>
    </row>
    <row r="86" spans="1:20" ht="9" customHeight="1" x14ac:dyDescent="0.2">
      <c r="A86" s="10"/>
      <c r="B86" s="24" t="s">
        <v>34</v>
      </c>
      <c r="C86" s="25">
        <v>1014.47</v>
      </c>
      <c r="D86" s="26">
        <f>((C86/C85)-1)*100</f>
        <v>0.11744039159955477</v>
      </c>
      <c r="E86" s="26">
        <f t="shared" si="57"/>
        <v>2.066543921604147</v>
      </c>
      <c r="F86" s="26" t="s">
        <v>6</v>
      </c>
      <c r="G86" s="27"/>
      <c r="H86" s="10"/>
      <c r="I86" s="24" t="s">
        <v>34</v>
      </c>
      <c r="J86" s="25">
        <v>1086.68</v>
      </c>
      <c r="K86" s="26">
        <f>((J86/J85)-1)*100</f>
        <v>0.38243390544461242</v>
      </c>
      <c r="L86" s="26">
        <f t="shared" si="56"/>
        <v>5.8543903056751612</v>
      </c>
      <c r="M86" s="26" t="s">
        <v>6</v>
      </c>
      <c r="N86" s="27"/>
      <c r="O86" s="10"/>
      <c r="P86" s="24" t="s">
        <v>34</v>
      </c>
      <c r="Q86" s="25">
        <v>1138.83</v>
      </c>
      <c r="R86" s="26">
        <f>((Q86/Q85)-1)*100</f>
        <v>0.22353448503462658</v>
      </c>
      <c r="S86" s="26">
        <f t="shared" si="61"/>
        <v>6.0333510237144283</v>
      </c>
      <c r="T86" s="26" t="s">
        <v>6</v>
      </c>
    </row>
    <row r="87" spans="1:20" ht="9" customHeight="1" x14ac:dyDescent="0.2">
      <c r="A87" s="10"/>
      <c r="B87" s="24" t="s">
        <v>35</v>
      </c>
      <c r="C87" s="25">
        <v>1019.84</v>
      </c>
      <c r="D87" s="26">
        <f>((C87/C86)-1)*100</f>
        <v>0.5293404437785254</v>
      </c>
      <c r="E87" s="26">
        <f t="shared" si="57"/>
        <v>2.6068234181481742</v>
      </c>
      <c r="F87" s="26" t="s">
        <v>6</v>
      </c>
      <c r="G87" s="27"/>
      <c r="H87" s="10"/>
      <c r="I87" s="24" t="s">
        <v>35</v>
      </c>
      <c r="J87" s="25">
        <v>1087.0999999999999</v>
      </c>
      <c r="K87" s="26">
        <f>((J87/J86)-1)*100</f>
        <v>3.8649832517378968E-2</v>
      </c>
      <c r="L87" s="26">
        <f t="shared" si="56"/>
        <v>5.8953028502406024</v>
      </c>
      <c r="M87" s="26" t="s">
        <v>6</v>
      </c>
      <c r="N87" s="27"/>
      <c r="O87" s="10"/>
      <c r="P87" s="24" t="s">
        <v>35</v>
      </c>
      <c r="Q87" s="25">
        <v>1138.81</v>
      </c>
      <c r="R87" s="26">
        <f>((Q87/Q86)-1)*100</f>
        <v>-1.7561883687622348E-3</v>
      </c>
      <c r="S87" s="26">
        <f t="shared" si="61"/>
        <v>6.0314888783367326</v>
      </c>
      <c r="T87" s="26" t="s">
        <v>6</v>
      </c>
    </row>
    <row r="88" spans="1:20" ht="9" customHeight="1" x14ac:dyDescent="0.2">
      <c r="A88" s="10"/>
      <c r="B88" s="24" t="s">
        <v>36</v>
      </c>
      <c r="C88" s="25">
        <v>1020.25</v>
      </c>
      <c r="D88" s="26">
        <f t="shared" ref="D88:D90" si="62">((C88/C87)-1)*100</f>
        <v>4.0202384687781922E-2</v>
      </c>
      <c r="E88" s="26">
        <f t="shared" si="57"/>
        <v>2.6480738080146615</v>
      </c>
      <c r="F88" s="26" t="s">
        <v>6</v>
      </c>
      <c r="G88" s="27"/>
      <c r="H88" s="10"/>
      <c r="I88" s="24" t="str">
        <f>B88</f>
        <v>OUT</v>
      </c>
      <c r="J88" s="25">
        <v>1088.8499999999999</v>
      </c>
      <c r="K88" s="26">
        <f t="shared" ref="K88:K90" si="63">((J88/J87)-1)*100</f>
        <v>0.16097875080489654</v>
      </c>
      <c r="L88" s="26">
        <f t="shared" si="56"/>
        <v>6.0657717859299742</v>
      </c>
      <c r="M88" s="26" t="s">
        <v>6</v>
      </c>
      <c r="N88" s="27"/>
      <c r="O88" s="10"/>
      <c r="P88" s="24" t="str">
        <f>B88</f>
        <v>OUT</v>
      </c>
      <c r="Q88" s="25">
        <v>1139.71</v>
      </c>
      <c r="R88" s="26">
        <f t="shared" ref="R88:R90" si="64">((Q88/Q87)-1)*100</f>
        <v>7.9029864507695891E-2</v>
      </c>
      <c r="S88" s="26">
        <f t="shared" si="61"/>
        <v>6.1152854203327722</v>
      </c>
      <c r="T88" s="26" t="s">
        <v>6</v>
      </c>
    </row>
    <row r="89" spans="1:20" ht="9" customHeight="1" x14ac:dyDescent="0.2">
      <c r="A89" s="10"/>
      <c r="B89" s="24" t="s">
        <v>3</v>
      </c>
      <c r="C89" s="25">
        <v>1020.6</v>
      </c>
      <c r="D89" s="26">
        <f t="shared" si="62"/>
        <v>3.4305317324179185E-2</v>
      </c>
      <c r="E89" s="26">
        <f t="shared" si="57"/>
        <v>2.6832875554616553</v>
      </c>
      <c r="F89" s="26">
        <f>((C89/C77)-1)*100</f>
        <v>1.947857356907412</v>
      </c>
      <c r="G89" s="27"/>
      <c r="H89" s="10"/>
      <c r="I89" s="24" t="str">
        <f>B89</f>
        <v>NOV</v>
      </c>
      <c r="J89" s="25">
        <v>1089.25</v>
      </c>
      <c r="K89" s="26">
        <f t="shared" si="63"/>
        <v>3.6736005877768818E-2</v>
      </c>
      <c r="L89" s="26">
        <f t="shared" si="56"/>
        <v>6.10473611408755</v>
      </c>
      <c r="M89" s="26">
        <f>((J89/J77)-1)*100</f>
        <v>6.205087703903045</v>
      </c>
      <c r="N89" s="27"/>
      <c r="O89" s="10"/>
      <c r="P89" s="24" t="str">
        <f>B89</f>
        <v>NOV</v>
      </c>
      <c r="Q89" s="25">
        <v>1142.06</v>
      </c>
      <c r="R89" s="26">
        <f t="shared" si="64"/>
        <v>0.20619280343243673</v>
      </c>
      <c r="S89" s="26">
        <f t="shared" si="61"/>
        <v>6.3340875022112941</v>
      </c>
      <c r="T89" s="26">
        <f>((Q89/Q77)-1)*100</f>
        <v>6.6707763580661883</v>
      </c>
    </row>
    <row r="90" spans="1:20" ht="9" customHeight="1" x14ac:dyDescent="0.2">
      <c r="A90" s="10"/>
      <c r="B90" s="24" t="s">
        <v>4</v>
      </c>
      <c r="C90" s="25">
        <v>1021.8</v>
      </c>
      <c r="D90" s="26">
        <f t="shared" si="62"/>
        <v>0.11757789535566943</v>
      </c>
      <c r="E90" s="26">
        <f t="shared" si="57"/>
        <v>2.8040204038513705</v>
      </c>
      <c r="F90" s="26">
        <f>((C90/C78)-1)*100</f>
        <v>2.8040204038513705</v>
      </c>
      <c r="G90" s="11"/>
      <c r="H90" s="10"/>
      <c r="I90" s="24" t="str">
        <f>B90</f>
        <v>DEZ</v>
      </c>
      <c r="J90" s="25">
        <v>1089.98</v>
      </c>
      <c r="K90" s="26">
        <f t="shared" si="63"/>
        <v>6.7018590773471054E-2</v>
      </c>
      <c r="L90" s="26">
        <f t="shared" si="56"/>
        <v>6.1758460129751391</v>
      </c>
      <c r="M90" s="26">
        <f>((J90/J78)-1)*100</f>
        <v>6.1758460129751391</v>
      </c>
      <c r="N90" s="27"/>
      <c r="O90" s="10"/>
      <c r="P90" s="24" t="str">
        <f>B90</f>
        <v>DEZ</v>
      </c>
      <c r="Q90" s="25">
        <v>1143.8699999999999</v>
      </c>
      <c r="R90" s="26">
        <f t="shared" si="64"/>
        <v>0.15848554366670875</v>
      </c>
      <c r="S90" s="26">
        <f t="shared" si="61"/>
        <v>6.50261165889221</v>
      </c>
      <c r="T90" s="26">
        <f>((Q90/Q78)-1)*100</f>
        <v>6.50261165889221</v>
      </c>
    </row>
    <row r="91" spans="1:20" ht="9" customHeight="1" x14ac:dyDescent="0.2">
      <c r="A91" s="12">
        <v>2015</v>
      </c>
      <c r="B91" s="36" t="s">
        <v>27</v>
      </c>
      <c r="C91" s="37">
        <v>1022.99</v>
      </c>
      <c r="D91" s="38">
        <f>((C91/C90)-1)*100</f>
        <v>0.11646114699550569</v>
      </c>
      <c r="E91" s="38">
        <f>((C91/C$90)-1)*100</f>
        <v>0.11646114699550569</v>
      </c>
      <c r="F91" s="38">
        <f>((C91/C79)-1)*100</f>
        <v>1.7849858216009151</v>
      </c>
      <c r="G91" s="11"/>
      <c r="H91" s="12">
        <v>2015</v>
      </c>
      <c r="I91" s="36" t="s">
        <v>27</v>
      </c>
      <c r="J91" s="37">
        <v>1098.8499999999999</v>
      </c>
      <c r="K91" s="38">
        <f t="shared" ref="K91" si="65">((J91/J90)-1)*100</f>
        <v>0.81377639956694559</v>
      </c>
      <c r="L91" s="38">
        <f t="shared" ref="L91:L102" si="66">((J91/J$90)-1)*100</f>
        <v>0.81377639956694559</v>
      </c>
      <c r="M91" s="38">
        <f>((J91/J79)-1)*100</f>
        <v>6.4581133318478035</v>
      </c>
      <c r="N91" s="27"/>
      <c r="O91" s="12">
        <v>2015</v>
      </c>
      <c r="P91" s="36" t="s">
        <v>27</v>
      </c>
      <c r="Q91" s="37">
        <v>1150.74</v>
      </c>
      <c r="R91" s="38">
        <f t="shared" ref="R91" si="67">((Q91/Q90)-1)*100</f>
        <v>0.60059272469774605</v>
      </c>
      <c r="S91" s="38">
        <f>((Q91/Q$90)-1)*100</f>
        <v>0.60059272469774605</v>
      </c>
      <c r="T91" s="38">
        <f>((Q91/Q79)-1)*100</f>
        <v>6.4041868550504866</v>
      </c>
    </row>
    <row r="92" spans="1:20" ht="9" customHeight="1" x14ac:dyDescent="0.2">
      <c r="A92" s="10"/>
      <c r="B92" s="24" t="s">
        <v>28</v>
      </c>
      <c r="C92" s="25">
        <v>1024.24</v>
      </c>
      <c r="D92" s="26">
        <f t="shared" ref="D92:D102" si="68">((C92/C91)-1)*100</f>
        <v>0.12219083275495368</v>
      </c>
      <c r="E92" s="26">
        <f t="shared" ref="E92:E102" si="69">((C92/C$90)-1)*100</f>
        <v>0.23879428459581131</v>
      </c>
      <c r="F92" s="26">
        <f t="shared" ref="F92:F102" si="70">((C92/C80)-1)*100</f>
        <v>1.8151454303266368</v>
      </c>
      <c r="G92" s="11"/>
      <c r="H92" s="10"/>
      <c r="I92" s="24" t="s">
        <v>28</v>
      </c>
      <c r="J92" s="25">
        <v>1100.4100000000001</v>
      </c>
      <c r="K92" s="26">
        <f t="shared" ref="K92:K102" si="71">((J92/J91)-1)*100</f>
        <v>0.14196660144698559</v>
      </c>
      <c r="L92" s="26">
        <f t="shared" si="66"/>
        <v>0.95689829171177188</v>
      </c>
      <c r="M92" s="26">
        <f t="shared" ref="M92:M102" si="72">((J92/J80)-1)*100</f>
        <v>6.3804487582293179</v>
      </c>
      <c r="N92" s="27"/>
      <c r="O92" s="10"/>
      <c r="P92" s="24" t="s">
        <v>28</v>
      </c>
      <c r="Q92" s="25">
        <v>1154.55</v>
      </c>
      <c r="R92" s="26">
        <f t="shared" ref="R92:R102" si="73">((Q92/Q91)-1)*100</f>
        <v>0.33109129777360025</v>
      </c>
      <c r="S92" s="26">
        <f t="shared" ref="S92:S102" si="74">((Q92/Q$90)-1)*100</f>
        <v>0.93367253271787742</v>
      </c>
      <c r="T92" s="26">
        <f t="shared" ref="T92:T102" si="75">((Q92/Q80)-1)*100</f>
        <v>6.3190076708443454</v>
      </c>
    </row>
    <row r="93" spans="1:20" ht="9" customHeight="1" x14ac:dyDescent="0.2">
      <c r="A93" s="10"/>
      <c r="B93" s="24" t="s">
        <v>29</v>
      </c>
      <c r="C93" s="25">
        <v>1025.93</v>
      </c>
      <c r="D93" s="26">
        <f>((C93/C92)-1)*100</f>
        <v>0.16500039053346516</v>
      </c>
      <c r="E93" s="26">
        <f t="shared" ref="E93:E98" si="76">((C93/C$90)-1)*100</f>
        <v>0.40418868663143481</v>
      </c>
      <c r="F93" s="26">
        <f>((C93/C81)-1)*100</f>
        <v>1.886923619318126</v>
      </c>
      <c r="G93" s="11"/>
      <c r="H93" s="10"/>
      <c r="I93" s="24" t="s">
        <v>29</v>
      </c>
      <c r="J93" s="25">
        <v>1101.57</v>
      </c>
      <c r="K93" s="26">
        <f>((J93/J92)-1)*100</f>
        <v>0.10541525431428944</v>
      </c>
      <c r="L93" s="26">
        <f t="shared" si="66"/>
        <v>1.0633222627937977</v>
      </c>
      <c r="M93" s="26">
        <f>((J93/J81)-1)*100</f>
        <v>5.5548102721349135</v>
      </c>
      <c r="N93" s="27"/>
      <c r="O93" s="10"/>
      <c r="P93" s="24" t="s">
        <v>29</v>
      </c>
      <c r="Q93" s="25">
        <v>1158.3499999999999</v>
      </c>
      <c r="R93" s="26">
        <f>((Q93/Q92)-1)*100</f>
        <v>0.3291325624702246</v>
      </c>
      <c r="S93" s="26">
        <f t="shared" ref="S93:S98" si="77">((Q93/Q$90)-1)*100</f>
        <v>1.2658781155201249</v>
      </c>
      <c r="T93" s="26">
        <f>((Q93/Q81)-1)*100</f>
        <v>6.3184367284375487</v>
      </c>
    </row>
    <row r="94" spans="1:20" ht="9" customHeight="1" x14ac:dyDescent="0.2">
      <c r="A94" s="10"/>
      <c r="B94" s="24" t="s">
        <v>30</v>
      </c>
      <c r="C94" s="25">
        <v>1026.98</v>
      </c>
      <c r="D94" s="26">
        <f t="shared" si="68"/>
        <v>0.1023461639682921</v>
      </c>
      <c r="E94" s="26">
        <f t="shared" si="76"/>
        <v>0.50694852221571107</v>
      </c>
      <c r="F94" s="26">
        <f t="shared" si="70"/>
        <v>1.9760098502601631</v>
      </c>
      <c r="G94" s="11"/>
      <c r="H94" s="10"/>
      <c r="I94" s="24" t="s">
        <v>30</v>
      </c>
      <c r="J94" s="25">
        <v>1112.25</v>
      </c>
      <c r="K94" s="26">
        <f t="shared" si="71"/>
        <v>0.96952531387020091</v>
      </c>
      <c r="L94" s="26">
        <f t="shared" si="66"/>
        <v>2.0431567551698171</v>
      </c>
      <c r="M94" s="26">
        <f t="shared" si="72"/>
        <v>6.3845050215208143</v>
      </c>
      <c r="N94" s="27"/>
      <c r="O94" s="10"/>
      <c r="P94" s="24" t="s">
        <v>30</v>
      </c>
      <c r="Q94" s="25">
        <v>1164.95</v>
      </c>
      <c r="R94" s="26">
        <f t="shared" si="73"/>
        <v>0.56977597444642925</v>
      </c>
      <c r="S94" s="26">
        <f t="shared" si="77"/>
        <v>1.8428667593345605</v>
      </c>
      <c r="T94" s="26">
        <f t="shared" si="75"/>
        <v>6.5642751946139333</v>
      </c>
    </row>
    <row r="95" spans="1:20" ht="9" customHeight="1" x14ac:dyDescent="0.2">
      <c r="A95" s="10"/>
      <c r="B95" s="24" t="s">
        <v>31</v>
      </c>
      <c r="C95" s="25">
        <v>1042.45</v>
      </c>
      <c r="D95" s="26">
        <f>((C95/C94)-1)*100</f>
        <v>1.5063584490447646</v>
      </c>
      <c r="E95" s="26">
        <f t="shared" si="76"/>
        <v>2.0209434331571741</v>
      </c>
      <c r="F95" s="26">
        <f t="shared" si="70"/>
        <v>3.4289456190655709</v>
      </c>
      <c r="G95" s="11"/>
      <c r="H95" s="10"/>
      <c r="I95" s="24" t="s">
        <v>31</v>
      </c>
      <c r="J95" s="25">
        <v>1129.5999999999999</v>
      </c>
      <c r="K95" s="26">
        <f t="shared" si="71"/>
        <v>1.5599011013710973</v>
      </c>
      <c r="L95" s="26">
        <f t="shared" si="66"/>
        <v>3.6349290812675461</v>
      </c>
      <c r="M95" s="26">
        <f t="shared" si="72"/>
        <v>6.6878228921693594</v>
      </c>
      <c r="N95" s="27"/>
      <c r="O95" s="10"/>
      <c r="P95" s="24" t="s">
        <v>31</v>
      </c>
      <c r="Q95" s="25">
        <v>1177.55</v>
      </c>
      <c r="R95" s="26">
        <f t="shared" si="73"/>
        <v>1.0815914846130648</v>
      </c>
      <c r="S95" s="26">
        <f t="shared" si="77"/>
        <v>2.9443905338893517</v>
      </c>
      <c r="T95" s="26">
        <f t="shared" si="75"/>
        <v>7.2703918960773883</v>
      </c>
    </row>
    <row r="96" spans="1:20" ht="9" customHeight="1" x14ac:dyDescent="0.2">
      <c r="A96" s="10"/>
      <c r="B96" s="24" t="s">
        <v>32</v>
      </c>
      <c r="C96" s="25">
        <v>1043.6600000000001</v>
      </c>
      <c r="D96" s="26">
        <f t="shared" si="68"/>
        <v>0.11607271331959268</v>
      </c>
      <c r="E96" s="26">
        <f t="shared" si="76"/>
        <v>2.1393619103542871</v>
      </c>
      <c r="F96" s="26">
        <f t="shared" si="70"/>
        <v>3.3951198248447279</v>
      </c>
      <c r="G96" s="11"/>
      <c r="H96" s="10"/>
      <c r="I96" s="24" t="s">
        <v>32</v>
      </c>
      <c r="J96" s="25">
        <v>1138.8900000000001</v>
      </c>
      <c r="K96" s="26">
        <f t="shared" si="71"/>
        <v>0.82241501416431273</v>
      </c>
      <c r="L96" s="26">
        <f t="shared" si="66"/>
        <v>4.4872382979504355</v>
      </c>
      <c r="M96" s="26">
        <f>((J96/J84)-1)*100</f>
        <v>5.6837162688838649</v>
      </c>
      <c r="N96" s="27"/>
      <c r="O96" s="10"/>
      <c r="P96" s="24" t="s">
        <v>32</v>
      </c>
      <c r="Q96" s="25">
        <v>1186.5899999999999</v>
      </c>
      <c r="R96" s="26">
        <f t="shared" si="73"/>
        <v>0.76769563925098705</v>
      </c>
      <c r="S96" s="26">
        <f t="shared" si="77"/>
        <v>3.7346901308715097</v>
      </c>
      <c r="T96" s="26">
        <f t="shared" ref="T96:T101" si="78">((Q96/Q84)-1)*100</f>
        <v>6.2709906230688617</v>
      </c>
    </row>
    <row r="97" spans="1:20" ht="9" customHeight="1" x14ac:dyDescent="0.2">
      <c r="A97" s="10"/>
      <c r="B97" s="24" t="s">
        <v>33</v>
      </c>
      <c r="C97" s="25">
        <v>1064.8399999999999</v>
      </c>
      <c r="D97" s="26">
        <f t="shared" si="68"/>
        <v>2.0293965467680808</v>
      </c>
      <c r="E97" s="26">
        <f t="shared" si="76"/>
        <v>4.2121745938539901</v>
      </c>
      <c r="F97" s="26">
        <f>((C97/C85)-1)*100</f>
        <v>5.0884257066161398</v>
      </c>
      <c r="G97" s="11"/>
      <c r="H97" s="10"/>
      <c r="I97" s="24" t="s">
        <v>33</v>
      </c>
      <c r="J97" s="25">
        <v>1141.33</v>
      </c>
      <c r="K97" s="26">
        <f t="shared" si="71"/>
        <v>0.2142436934207792</v>
      </c>
      <c r="L97" s="26">
        <f t="shared" si="66"/>
        <v>4.7110956164333251</v>
      </c>
      <c r="M97" s="26">
        <f>((J97/J85)-1)*100</f>
        <v>5.4307462079923097</v>
      </c>
      <c r="N97" s="27"/>
      <c r="O97" s="10"/>
      <c r="P97" s="24" t="s">
        <v>33</v>
      </c>
      <c r="Q97" s="25">
        <v>1226.0999999999999</v>
      </c>
      <c r="R97" s="26">
        <f t="shared" si="73"/>
        <v>3.3297095037038815</v>
      </c>
      <c r="S97" s="26">
        <f t="shared" si="77"/>
        <v>7.1887539667969236</v>
      </c>
      <c r="T97" s="26">
        <f t="shared" si="78"/>
        <v>7.9037921657323373</v>
      </c>
    </row>
    <row r="98" spans="1:20" ht="9" customHeight="1" x14ac:dyDescent="0.2">
      <c r="A98" s="10"/>
      <c r="B98" s="24" t="s">
        <v>34</v>
      </c>
      <c r="C98" s="25">
        <v>1066.6600000000001</v>
      </c>
      <c r="D98" s="26">
        <f t="shared" si="68"/>
        <v>0.1709176965553727</v>
      </c>
      <c r="E98" s="26">
        <f t="shared" si="76"/>
        <v>4.3902916422000615</v>
      </c>
      <c r="F98" s="26">
        <f>((C98/C86)-1)*100</f>
        <v>5.1445582422348757</v>
      </c>
      <c r="G98" s="11"/>
      <c r="H98" s="10"/>
      <c r="I98" s="24" t="s">
        <v>34</v>
      </c>
      <c r="J98" s="25">
        <v>1141.47</v>
      </c>
      <c r="K98" s="26">
        <f t="shared" si="71"/>
        <v>1.2266390964943419E-2</v>
      </c>
      <c r="L98" s="26">
        <f t="shared" si="66"/>
        <v>4.7239398888053064</v>
      </c>
      <c r="M98" s="26">
        <f>((J98/J86)-1)*100</f>
        <v>5.0419626753045899</v>
      </c>
      <c r="N98" s="27"/>
      <c r="O98" s="10"/>
      <c r="P98" s="24" t="s">
        <v>34</v>
      </c>
      <c r="Q98" s="25">
        <v>1228.56</v>
      </c>
      <c r="R98" s="26">
        <f>((Q98/Q97)-1)*100</f>
        <v>0.20063616344507818</v>
      </c>
      <c r="S98" s="26">
        <f t="shared" si="77"/>
        <v>7.4038133704004805</v>
      </c>
      <c r="T98" s="26">
        <f t="shared" si="78"/>
        <v>7.8791391164616309</v>
      </c>
    </row>
    <row r="99" spans="1:20" ht="9" customHeight="1" x14ac:dyDescent="0.2">
      <c r="A99" s="10"/>
      <c r="B99" s="24" t="s">
        <v>35</v>
      </c>
      <c r="C99" s="25">
        <v>1067.46</v>
      </c>
      <c r="D99" s="26">
        <f t="shared" si="68"/>
        <v>7.5000468752928207E-2</v>
      </c>
      <c r="E99" s="26">
        <f>((C99/C$90)-1)*100</f>
        <v>4.4685848502642456</v>
      </c>
      <c r="F99" s="26">
        <f>((C99/C87)-1)*100</f>
        <v>4.669359899592096</v>
      </c>
      <c r="G99" s="11"/>
      <c r="H99" s="10"/>
      <c r="I99" s="24" t="s">
        <v>35</v>
      </c>
      <c r="J99" s="25">
        <v>1143.19</v>
      </c>
      <c r="K99" s="26">
        <f t="shared" si="71"/>
        <v>0.15068289135939938</v>
      </c>
      <c r="L99" s="26">
        <f t="shared" si="66"/>
        <v>4.8817409493752129</v>
      </c>
      <c r="M99" s="26">
        <f>((J99/J87)-1)*100</f>
        <v>5.1595989329408676</v>
      </c>
      <c r="N99" s="27"/>
      <c r="O99" s="10"/>
      <c r="P99" s="24" t="s">
        <v>35</v>
      </c>
      <c r="Q99" s="25">
        <v>1232.27</v>
      </c>
      <c r="R99" s="26">
        <f t="shared" si="73"/>
        <v>0.30197955329818171</v>
      </c>
      <c r="S99" s="26">
        <f>((Q99/Q$90)-1)*100</f>
        <v>7.728150926241617</v>
      </c>
      <c r="T99" s="26">
        <f t="shared" si="78"/>
        <v>8.2068123743205703</v>
      </c>
    </row>
    <row r="100" spans="1:20" ht="9" customHeight="1" x14ac:dyDescent="0.2">
      <c r="A100" s="10"/>
      <c r="B100" s="24" t="s">
        <v>36</v>
      </c>
      <c r="C100" s="25">
        <v>1075.8699999999999</v>
      </c>
      <c r="D100" s="26">
        <f t="shared" si="68"/>
        <v>0.787851535420514</v>
      </c>
      <c r="E100" s="26">
        <f>((C100/C$90)-1)*100</f>
        <v>5.2916422000391483</v>
      </c>
      <c r="F100" s="26">
        <f t="shared" si="70"/>
        <v>5.451604998774795</v>
      </c>
      <c r="G100" s="11"/>
      <c r="H100" s="10"/>
      <c r="I100" s="24" t="s">
        <v>36</v>
      </c>
      <c r="J100" s="25">
        <v>1143.71</v>
      </c>
      <c r="K100" s="26">
        <f t="shared" si="71"/>
        <v>4.5486751983481177E-2</v>
      </c>
      <c r="L100" s="26">
        <f t="shared" si="66"/>
        <v>4.929448246756829</v>
      </c>
      <c r="M100" s="26">
        <f t="shared" si="72"/>
        <v>5.0383432061349209</v>
      </c>
      <c r="N100" s="27"/>
      <c r="O100" s="10"/>
      <c r="P100" s="24" t="s">
        <v>36</v>
      </c>
      <c r="Q100" s="25">
        <v>1237.78</v>
      </c>
      <c r="R100" s="26">
        <f t="shared" si="73"/>
        <v>0.44714226589952499</v>
      </c>
      <c r="S100" s="26">
        <f>((Q100/Q$90)-1)*100</f>
        <v>8.2098490213048834</v>
      </c>
      <c r="T100" s="26">
        <f t="shared" si="78"/>
        <v>8.6048205245193863</v>
      </c>
    </row>
    <row r="101" spans="1:20" ht="9" customHeight="1" x14ac:dyDescent="0.2">
      <c r="A101" s="10"/>
      <c r="B101" s="24" t="s">
        <v>3</v>
      </c>
      <c r="C101" s="25">
        <v>1076.7</v>
      </c>
      <c r="D101" s="26">
        <f t="shared" si="68"/>
        <v>7.7146867186561607E-2</v>
      </c>
      <c r="E101" s="26">
        <f>((C101/C$90)-1)*100</f>
        <v>5.3728714034057656</v>
      </c>
      <c r="F101" s="26">
        <f>((C101/C89)-1)*100</f>
        <v>5.4967666078777233</v>
      </c>
      <c r="G101" s="11"/>
      <c r="H101" s="10"/>
      <c r="I101" s="24" t="s">
        <v>3</v>
      </c>
      <c r="J101" s="25">
        <v>1144.6600000000001</v>
      </c>
      <c r="K101" s="26">
        <f t="shared" si="71"/>
        <v>8.3063014225648324E-2</v>
      </c>
      <c r="L101" s="26">
        <f t="shared" si="66"/>
        <v>5.0166058092809163</v>
      </c>
      <c r="M101" s="26">
        <f>((J101/J89)-1)*100</f>
        <v>5.0869864585724178</v>
      </c>
      <c r="N101" s="27"/>
      <c r="O101" s="10"/>
      <c r="P101" s="24" t="s">
        <v>3</v>
      </c>
      <c r="Q101" s="25">
        <v>1242.0899999999999</v>
      </c>
      <c r="R101" s="26">
        <f t="shared" si="73"/>
        <v>0.34820404272164485</v>
      </c>
      <c r="S101" s="26">
        <f>((Q101/Q$90)-1)*100</f>
        <v>8.5866400902200546</v>
      </c>
      <c r="T101" s="26">
        <f t="shared" si="78"/>
        <v>8.7587342171164373</v>
      </c>
    </row>
    <row r="102" spans="1:20" ht="9" customHeight="1" x14ac:dyDescent="0.2">
      <c r="A102" s="10"/>
      <c r="B102" s="24" t="s">
        <v>4</v>
      </c>
      <c r="C102" s="25">
        <v>1077.22</v>
      </c>
      <c r="D102" s="26">
        <f t="shared" si="68"/>
        <v>4.8295718398816412E-2</v>
      </c>
      <c r="E102" s="26">
        <f t="shared" si="69"/>
        <v>5.4237619886474908</v>
      </c>
      <c r="F102" s="26">
        <f t="shared" si="70"/>
        <v>5.4237619886474908</v>
      </c>
      <c r="G102" s="11"/>
      <c r="H102" s="10"/>
      <c r="I102" s="24" t="s">
        <v>4</v>
      </c>
      <c r="J102" s="25">
        <v>1146.6099999999999</v>
      </c>
      <c r="K102" s="26">
        <f t="shared" si="71"/>
        <v>0.17035626299510831</v>
      </c>
      <c r="L102" s="26">
        <f t="shared" si="66"/>
        <v>5.1955081744619047</v>
      </c>
      <c r="M102" s="26">
        <f t="shared" si="72"/>
        <v>5.1955081744619047</v>
      </c>
      <c r="N102" s="27"/>
      <c r="O102" s="10"/>
      <c r="P102" s="24" t="s">
        <v>4</v>
      </c>
      <c r="Q102" s="25">
        <v>1245.73</v>
      </c>
      <c r="R102" s="26">
        <f t="shared" si="73"/>
        <v>0.29305444855043383</v>
      </c>
      <c r="S102" s="26">
        <f t="shared" si="74"/>
        <v>8.9048580695358925</v>
      </c>
      <c r="T102" s="26">
        <f t="shared" si="75"/>
        <v>8.9048580695358925</v>
      </c>
    </row>
    <row r="103" spans="1:20" ht="9" customHeight="1" x14ac:dyDescent="0.2">
      <c r="A103" s="12">
        <v>2016</v>
      </c>
      <c r="B103" s="36" t="s">
        <v>27</v>
      </c>
      <c r="C103" s="37">
        <v>1077.71</v>
      </c>
      <c r="D103" s="38">
        <f t="shared" ref="D103:D126" si="79">((C103/C102)-1)*100</f>
        <v>4.5487458457893482E-2</v>
      </c>
      <c r="E103" s="38">
        <f t="shared" ref="E103:E114" si="80">((C103/C$102)-1)*100</f>
        <v>4.5487458457893482E-2</v>
      </c>
      <c r="F103" s="38">
        <f>((C103/C91)-1)*100</f>
        <v>5.3490258946812697</v>
      </c>
      <c r="G103" s="11"/>
      <c r="H103" s="12">
        <v>2016</v>
      </c>
      <c r="I103" s="36" t="s">
        <v>27</v>
      </c>
      <c r="J103" s="37">
        <v>1151</v>
      </c>
      <c r="K103" s="38">
        <f t="shared" ref="K103:K126" si="81">((J103/J102)-1)*100</f>
        <v>0.38286775799967199</v>
      </c>
      <c r="L103" s="38">
        <f t="shared" ref="L103:L114" si="82">((J103/J$102)-1)*100</f>
        <v>0.38286775799967199</v>
      </c>
      <c r="M103" s="38">
        <f>((J103/J91)-1)*100</f>
        <v>4.7458706829867747</v>
      </c>
      <c r="N103" s="27"/>
      <c r="O103" s="12">
        <v>2016</v>
      </c>
      <c r="P103" s="36" t="s">
        <v>27</v>
      </c>
      <c r="Q103" s="37">
        <v>1257.1500000000001</v>
      </c>
      <c r="R103" s="38">
        <f t="shared" ref="R103:R126" si="83">((Q103/Q102)-1)*100</f>
        <v>0.91673155499185643</v>
      </c>
      <c r="S103" s="38">
        <f t="shared" ref="S103:S114" si="84">((Q103/Q$102)-1)*100</f>
        <v>0.91673155499185643</v>
      </c>
      <c r="T103" s="38">
        <f>((Q103/Q91)-1)*100</f>
        <v>9.2470931748266381</v>
      </c>
    </row>
    <row r="104" spans="1:20" ht="9" customHeight="1" x14ac:dyDescent="0.2">
      <c r="A104" s="10"/>
      <c r="B104" s="24" t="s">
        <v>28</v>
      </c>
      <c r="C104" s="25">
        <v>1079.76</v>
      </c>
      <c r="D104" s="26">
        <f t="shared" si="79"/>
        <v>0.19021814773918511</v>
      </c>
      <c r="E104" s="26">
        <f t="shared" si="80"/>
        <v>0.2357921315979894</v>
      </c>
      <c r="F104" s="26">
        <f>((C104/C92)-1)*100</f>
        <v>5.4206045458095709</v>
      </c>
      <c r="G104" s="11"/>
      <c r="H104" s="10"/>
      <c r="I104" s="24" t="s">
        <v>28</v>
      </c>
      <c r="J104" s="25">
        <v>1152.8499999999999</v>
      </c>
      <c r="K104" s="26">
        <f t="shared" si="81"/>
        <v>0.16072980017376448</v>
      </c>
      <c r="L104" s="26">
        <f t="shared" si="82"/>
        <v>0.54421294075579496</v>
      </c>
      <c r="M104" s="26">
        <f>((J104/J92)-1)*100</f>
        <v>4.7654964967602798</v>
      </c>
      <c r="N104" s="27"/>
      <c r="O104" s="10"/>
      <c r="P104" s="24" t="s">
        <v>28</v>
      </c>
      <c r="Q104" s="25">
        <v>1261.71</v>
      </c>
      <c r="R104" s="26">
        <f t="shared" si="83"/>
        <v>0.36272521178857264</v>
      </c>
      <c r="S104" s="26">
        <f t="shared" si="84"/>
        <v>1.2827819832547993</v>
      </c>
      <c r="T104" s="26">
        <f>((Q104/Q92)-1)*100</f>
        <v>9.2815382616604047</v>
      </c>
    </row>
    <row r="105" spans="1:20" ht="9" customHeight="1" x14ac:dyDescent="0.2">
      <c r="A105" s="10"/>
      <c r="B105" s="24" t="s">
        <v>29</v>
      </c>
      <c r="C105" s="25">
        <v>1079.44</v>
      </c>
      <c r="D105" s="26">
        <f t="shared" si="79"/>
        <v>-2.9636215455275394E-2</v>
      </c>
      <c r="E105" s="26">
        <f t="shared" si="80"/>
        <v>0.20608603627856326</v>
      </c>
      <c r="F105" s="26">
        <f>((C105/C93)-1)*100</f>
        <v>5.2157554608988965</v>
      </c>
      <c r="G105" s="11"/>
      <c r="H105" s="10"/>
      <c r="I105" s="24" t="s">
        <v>29</v>
      </c>
      <c r="J105" s="25">
        <v>1164.56</v>
      </c>
      <c r="K105" s="26">
        <f t="shared" si="81"/>
        <v>1.0157435919677438</v>
      </c>
      <c r="L105" s="26">
        <f t="shared" si="82"/>
        <v>1.5654843407959085</v>
      </c>
      <c r="M105" s="26">
        <f>((J105/J93)-1)*100</f>
        <v>5.7182022023112511</v>
      </c>
      <c r="N105" s="27"/>
      <c r="O105" s="10"/>
      <c r="P105" s="24" t="s">
        <v>29</v>
      </c>
      <c r="Q105" s="25">
        <v>1262.79</v>
      </c>
      <c r="R105" s="26">
        <f t="shared" si="83"/>
        <v>8.5598116841434368E-2</v>
      </c>
      <c r="S105" s="26">
        <f t="shared" si="84"/>
        <v>1.3694781373170706</v>
      </c>
      <c r="T105" s="26">
        <f>((Q105/Q93)-1)*100</f>
        <v>9.0162731471489685</v>
      </c>
    </row>
    <row r="106" spans="1:20" ht="9" customHeight="1" x14ac:dyDescent="0.2">
      <c r="A106" s="10"/>
      <c r="B106" s="24" t="s">
        <v>30</v>
      </c>
      <c r="C106" s="25">
        <v>1080.3</v>
      </c>
      <c r="D106" s="26">
        <f t="shared" si="79"/>
        <v>7.9670940487641673E-2</v>
      </c>
      <c r="E106" s="26">
        <f t="shared" si="80"/>
        <v>0.28592116744954321</v>
      </c>
      <c r="F106" s="26">
        <f>((C106/C94)-1)*100</f>
        <v>5.1919219458996135</v>
      </c>
      <c r="G106" s="11"/>
      <c r="H106" s="10"/>
      <c r="I106" s="24" t="s">
        <v>30</v>
      </c>
      <c r="J106" s="25">
        <v>1166.0899999999999</v>
      </c>
      <c r="K106" s="26">
        <f t="shared" si="81"/>
        <v>0.1313800920519359</v>
      </c>
      <c r="L106" s="26">
        <f t="shared" si="82"/>
        <v>1.6989211676158522</v>
      </c>
      <c r="M106" s="26">
        <f>((J106/J94)-1)*100</f>
        <v>4.8406383456956581</v>
      </c>
      <c r="N106" s="27"/>
      <c r="O106" s="10"/>
      <c r="P106" s="24" t="s">
        <v>30</v>
      </c>
      <c r="Q106" s="25">
        <v>1267.1600000000001</v>
      </c>
      <c r="R106" s="26">
        <f t="shared" si="83"/>
        <v>0.34605912305292197</v>
      </c>
      <c r="S106" s="26">
        <f t="shared" si="84"/>
        <v>1.7202764644024038</v>
      </c>
      <c r="T106" s="26">
        <f>((Q106/Q94)-1)*100</f>
        <v>8.7737671144684448</v>
      </c>
    </row>
    <row r="107" spans="1:20" ht="9" customHeight="1" x14ac:dyDescent="0.2">
      <c r="A107" s="10"/>
      <c r="B107" s="24" t="s">
        <v>31</v>
      </c>
      <c r="C107" s="25">
        <v>1094.6400000000001</v>
      </c>
      <c r="D107" s="26">
        <f t="shared" si="79"/>
        <v>1.3274090530408289</v>
      </c>
      <c r="E107" s="26">
        <f t="shared" si="80"/>
        <v>1.6171255639516602</v>
      </c>
      <c r="F107" s="26">
        <f>((C107/C95)-1)*100</f>
        <v>5.0064751307017152</v>
      </c>
      <c r="G107" s="11"/>
      <c r="H107" s="10"/>
      <c r="I107" s="24" t="s">
        <v>31</v>
      </c>
      <c r="J107" s="25">
        <v>1166.79</v>
      </c>
      <c r="K107" s="26">
        <f t="shared" si="81"/>
        <v>6.0029671809203045E-2</v>
      </c>
      <c r="L107" s="26">
        <f t="shared" si="82"/>
        <v>1.7599706962262651</v>
      </c>
      <c r="M107" s="26">
        <f>((J107/J95)-1)*100</f>
        <v>3.2923158640226768</v>
      </c>
      <c r="N107" s="27"/>
      <c r="O107" s="10"/>
      <c r="P107" s="24" t="s">
        <v>31</v>
      </c>
      <c r="Q107" s="25">
        <v>1273.19</v>
      </c>
      <c r="R107" s="26">
        <f t="shared" si="83"/>
        <v>0.47586729379083259</v>
      </c>
      <c r="S107" s="26">
        <f t="shared" si="84"/>
        <v>2.2043299912501091</v>
      </c>
      <c r="T107" s="26">
        <f>((Q107/Q95)-1)*100</f>
        <v>8.1219481126066917</v>
      </c>
    </row>
    <row r="108" spans="1:20" ht="9" customHeight="1" x14ac:dyDescent="0.2">
      <c r="A108" s="10"/>
      <c r="B108" s="24" t="s">
        <v>32</v>
      </c>
      <c r="C108" s="25">
        <v>1072.31</v>
      </c>
      <c r="D108" s="26">
        <f t="shared" si="79"/>
        <v>-2.0399400716217375</v>
      </c>
      <c r="E108" s="26">
        <f t="shared" si="80"/>
        <v>-0.45580290005756696</v>
      </c>
      <c r="F108" s="26">
        <f t="shared" ref="F108" si="85">((C108/C96)-1)*100</f>
        <v>2.7451468869171824</v>
      </c>
      <c r="G108" s="11"/>
      <c r="H108" s="10"/>
      <c r="I108" s="24" t="s">
        <v>32</v>
      </c>
      <c r="J108" s="25">
        <v>1200.73</v>
      </c>
      <c r="K108" s="26">
        <f t="shared" si="81"/>
        <v>2.9088353516913967</v>
      </c>
      <c r="L108" s="26">
        <f t="shared" si="82"/>
        <v>4.7200006977089037</v>
      </c>
      <c r="M108" s="26">
        <f t="shared" ref="M108" si="86">((J108/J96)-1)*100</f>
        <v>5.429848361123546</v>
      </c>
      <c r="N108" s="27"/>
      <c r="O108" s="10"/>
      <c r="P108" s="24" t="s">
        <v>32</v>
      </c>
      <c r="Q108" s="25">
        <v>1277.01</v>
      </c>
      <c r="R108" s="26">
        <f t="shared" si="83"/>
        <v>0.30003377343521542</v>
      </c>
      <c r="S108" s="26">
        <f t="shared" si="84"/>
        <v>2.5109774991370459</v>
      </c>
      <c r="T108" s="26">
        <f t="shared" ref="T108" si="87">((Q108/Q96)-1)*100</f>
        <v>7.620155234748327</v>
      </c>
    </row>
    <row r="109" spans="1:20" ht="9" customHeight="1" x14ac:dyDescent="0.2">
      <c r="A109" s="10"/>
      <c r="B109" s="24" t="s">
        <v>33</v>
      </c>
      <c r="C109" s="25">
        <v>1088.21</v>
      </c>
      <c r="D109" s="26">
        <f t="shared" si="79"/>
        <v>1.482780166183284</v>
      </c>
      <c r="E109" s="26">
        <f t="shared" si="80"/>
        <v>1.0202187111267857</v>
      </c>
      <c r="F109" s="26">
        <f t="shared" ref="F109:F114" si="88">((C109/C97)-1)*100</f>
        <v>2.1946959167574498</v>
      </c>
      <c r="G109" s="11"/>
      <c r="H109" s="10"/>
      <c r="I109" s="24" t="s">
        <v>33</v>
      </c>
      <c r="J109" s="25">
        <v>1210.99</v>
      </c>
      <c r="K109" s="26">
        <f t="shared" si="81"/>
        <v>0.8544801912170108</v>
      </c>
      <c r="L109" s="26">
        <f t="shared" si="82"/>
        <v>5.6148123599131461</v>
      </c>
      <c r="M109" s="26">
        <f t="shared" ref="M109:M114" si="89">((J109/J97)-1)*100</f>
        <v>6.1034056758343391</v>
      </c>
      <c r="N109" s="27"/>
      <c r="O109" s="10"/>
      <c r="P109" s="24" t="s">
        <v>33</v>
      </c>
      <c r="Q109" s="25">
        <v>1277.9000000000001</v>
      </c>
      <c r="R109" s="26">
        <f t="shared" si="83"/>
        <v>6.9694050947144426E-2</v>
      </c>
      <c r="S109" s="26">
        <f t="shared" si="84"/>
        <v>2.5824215520217075</v>
      </c>
      <c r="T109" s="26">
        <f t="shared" ref="T109:T114" si="90">((Q109/Q97)-1)*100</f>
        <v>4.2247777505913131</v>
      </c>
    </row>
    <row r="110" spans="1:20" ht="9" customHeight="1" x14ac:dyDescent="0.2">
      <c r="A110" s="10"/>
      <c r="B110" s="24" t="s">
        <v>34</v>
      </c>
      <c r="C110" s="25">
        <v>1101.57</v>
      </c>
      <c r="D110" s="26">
        <f t="shared" si="79"/>
        <v>1.2277042115032888</v>
      </c>
      <c r="E110" s="26">
        <f t="shared" si="80"/>
        <v>2.2604481907131158</v>
      </c>
      <c r="F110" s="26">
        <f t="shared" si="88"/>
        <v>3.272832955205951</v>
      </c>
      <c r="G110" s="11"/>
      <c r="H110" s="10"/>
      <c r="I110" s="24" t="s">
        <v>34</v>
      </c>
      <c r="J110" s="25">
        <v>1212.5899999999999</v>
      </c>
      <c r="K110" s="26">
        <f t="shared" si="81"/>
        <v>0.13212330407352813</v>
      </c>
      <c r="L110" s="26">
        <f t="shared" si="82"/>
        <v>5.7543541395941089</v>
      </c>
      <c r="M110" s="26">
        <f t="shared" si="89"/>
        <v>6.2305623450462866</v>
      </c>
      <c r="N110" s="27"/>
      <c r="O110" s="10"/>
      <c r="P110" s="24" t="s">
        <v>34</v>
      </c>
      <c r="Q110" s="25">
        <v>1281.83</v>
      </c>
      <c r="R110" s="26">
        <f t="shared" si="83"/>
        <v>0.30753580092337529</v>
      </c>
      <c r="S110" s="26">
        <f t="shared" si="84"/>
        <v>2.8978992237483236</v>
      </c>
      <c r="T110" s="26">
        <f t="shared" si="90"/>
        <v>4.3359705671680571</v>
      </c>
    </row>
    <row r="111" spans="1:20" ht="9" customHeight="1" x14ac:dyDescent="0.2">
      <c r="A111" s="10"/>
      <c r="B111" s="24" t="s">
        <v>35</v>
      </c>
      <c r="C111" s="25">
        <v>1101.29</v>
      </c>
      <c r="D111" s="26">
        <f t="shared" si="79"/>
        <v>-2.5418266655774513E-2</v>
      </c>
      <c r="E111" s="26">
        <f t="shared" si="80"/>
        <v>2.2344553573086179</v>
      </c>
      <c r="F111" s="26">
        <f t="shared" si="88"/>
        <v>3.1692054034811568</v>
      </c>
      <c r="G111" s="11"/>
      <c r="H111" s="10"/>
      <c r="I111" s="24" t="s">
        <v>35</v>
      </c>
      <c r="J111" s="25">
        <v>1213.94</v>
      </c>
      <c r="K111" s="26">
        <f t="shared" si="81"/>
        <v>0.11133194237129551</v>
      </c>
      <c r="L111" s="26">
        <f t="shared" si="82"/>
        <v>5.8720925161999338</v>
      </c>
      <c r="M111" s="26">
        <f t="shared" si="89"/>
        <v>6.1888225054452795</v>
      </c>
      <c r="N111" s="27"/>
      <c r="O111" s="10"/>
      <c r="P111" s="24" t="s">
        <v>35</v>
      </c>
      <c r="Q111" s="25">
        <v>1286.9100000000001</v>
      </c>
      <c r="R111" s="26">
        <f t="shared" si="83"/>
        <v>0.39630840283033653</v>
      </c>
      <c r="S111" s="26">
        <f t="shared" si="84"/>
        <v>3.3056922447079362</v>
      </c>
      <c r="T111" s="26">
        <f t="shared" si="90"/>
        <v>4.4340931776315262</v>
      </c>
    </row>
    <row r="112" spans="1:20" ht="9" customHeight="1" x14ac:dyDescent="0.2">
      <c r="A112" s="10"/>
      <c r="B112" s="24" t="s">
        <v>36</v>
      </c>
      <c r="C112" s="25">
        <v>1101.4000000000001</v>
      </c>
      <c r="D112" s="26">
        <f t="shared" si="79"/>
        <v>9.988286464057694E-3</v>
      </c>
      <c r="E112" s="26">
        <f t="shared" si="80"/>
        <v>2.2446668275746928</v>
      </c>
      <c r="F112" s="26">
        <f t="shared" si="88"/>
        <v>2.3729632762322872</v>
      </c>
      <c r="G112" s="11"/>
      <c r="H112" s="10"/>
      <c r="I112" s="24" t="s">
        <v>36</v>
      </c>
      <c r="J112" s="25">
        <v>1214.58</v>
      </c>
      <c r="K112" s="26">
        <f t="shared" si="81"/>
        <v>5.2720892301083566E-2</v>
      </c>
      <c r="L112" s="26">
        <f t="shared" si="82"/>
        <v>5.9279092280723145</v>
      </c>
      <c r="M112" s="26">
        <f t="shared" si="89"/>
        <v>6.1965008612322903</v>
      </c>
      <c r="N112" s="27"/>
      <c r="O112" s="10"/>
      <c r="P112" s="24" t="s">
        <v>36</v>
      </c>
      <c r="Q112" s="25">
        <v>1294.46</v>
      </c>
      <c r="R112" s="26">
        <f t="shared" si="83"/>
        <v>0.58667661297215901</v>
      </c>
      <c r="S112" s="26">
        <f t="shared" si="84"/>
        <v>3.9117625809766077</v>
      </c>
      <c r="T112" s="26">
        <f t="shared" si="90"/>
        <v>4.5791659260934869</v>
      </c>
    </row>
    <row r="113" spans="1:20" ht="9" customHeight="1" x14ac:dyDescent="0.2">
      <c r="A113" s="10"/>
      <c r="B113" s="24" t="s">
        <v>3</v>
      </c>
      <c r="C113" s="25">
        <v>1101.99</v>
      </c>
      <c r="D113" s="26">
        <f t="shared" si="79"/>
        <v>5.3568185945152003E-2</v>
      </c>
      <c r="E113" s="26">
        <f t="shared" si="80"/>
        <v>2.2994374408198848</v>
      </c>
      <c r="F113" s="26">
        <f t="shared" si="88"/>
        <v>2.3488436890498621</v>
      </c>
      <c r="G113" s="11"/>
      <c r="H113" s="10"/>
      <c r="I113" s="24" t="s">
        <v>3</v>
      </c>
      <c r="J113" s="25">
        <v>1215.3599999999999</v>
      </c>
      <c r="K113" s="26">
        <f t="shared" si="81"/>
        <v>6.4219730277126352E-2</v>
      </c>
      <c r="L113" s="26">
        <f t="shared" si="82"/>
        <v>5.9959358456667999</v>
      </c>
      <c r="M113" s="26">
        <f t="shared" si="89"/>
        <v>6.1765065609001635</v>
      </c>
      <c r="N113" s="27"/>
      <c r="O113" s="10"/>
      <c r="P113" s="24" t="s">
        <v>3</v>
      </c>
      <c r="Q113" s="25">
        <v>1297.03</v>
      </c>
      <c r="R113" s="26">
        <f t="shared" si="83"/>
        <v>0.1985383866631496</v>
      </c>
      <c r="S113" s="26">
        <f t="shared" si="84"/>
        <v>4.1180673179581406</v>
      </c>
      <c r="T113" s="26">
        <f t="shared" si="90"/>
        <v>4.4231899459781454</v>
      </c>
    </row>
    <row r="114" spans="1:20" ht="9" customHeight="1" x14ac:dyDescent="0.2">
      <c r="A114" s="10"/>
      <c r="B114" s="24" t="s">
        <v>4</v>
      </c>
      <c r="C114" s="25">
        <v>1103.0999999999999</v>
      </c>
      <c r="D114" s="26">
        <f t="shared" si="79"/>
        <v>0.10072686684996501</v>
      </c>
      <c r="E114" s="26">
        <f t="shared" si="80"/>
        <v>2.4024804589591664</v>
      </c>
      <c r="F114" s="26">
        <f t="shared" si="88"/>
        <v>2.4024804589591664</v>
      </c>
      <c r="G114" s="11"/>
      <c r="H114" s="10"/>
      <c r="I114" s="24" t="s">
        <v>4</v>
      </c>
      <c r="J114" s="25">
        <v>1215.24</v>
      </c>
      <c r="K114" s="26">
        <f t="shared" si="81"/>
        <v>-9.8736176935121378E-3</v>
      </c>
      <c r="L114" s="26">
        <f t="shared" si="82"/>
        <v>5.9854702121907355</v>
      </c>
      <c r="M114" s="26">
        <f t="shared" si="89"/>
        <v>5.9854702121907355</v>
      </c>
      <c r="N114" s="27"/>
      <c r="O114" s="10"/>
      <c r="P114" s="24" t="s">
        <v>4</v>
      </c>
      <c r="Q114" s="25">
        <v>1319.48</v>
      </c>
      <c r="R114" s="26">
        <f t="shared" si="83"/>
        <v>1.730877466211278</v>
      </c>
      <c r="S114" s="26">
        <f t="shared" si="84"/>
        <v>5.9202234834193623</v>
      </c>
      <c r="T114" s="26">
        <f t="shared" si="90"/>
        <v>5.9202234834193623</v>
      </c>
    </row>
    <row r="115" spans="1:20" ht="9" customHeight="1" x14ac:dyDescent="0.2">
      <c r="A115" s="12">
        <v>2017</v>
      </c>
      <c r="B115" s="36" t="s">
        <v>27</v>
      </c>
      <c r="C115" s="37">
        <v>1124.51</v>
      </c>
      <c r="D115" s="38">
        <f t="shared" si="79"/>
        <v>1.9408938446197066</v>
      </c>
      <c r="E115" s="38">
        <f>((C115/C$114)-1)*100</f>
        <v>1.9408938446197066</v>
      </c>
      <c r="F115" s="38">
        <f t="shared" ref="F115:F126" si="91">((C115/C103)-1)*100</f>
        <v>4.3425411288751103</v>
      </c>
      <c r="G115" s="11"/>
      <c r="H115" s="12">
        <v>2017</v>
      </c>
      <c r="I115" s="36" t="s">
        <v>27</v>
      </c>
      <c r="J115" s="37">
        <v>1215.93</v>
      </c>
      <c r="K115" s="38">
        <f t="shared" si="81"/>
        <v>5.6778907870058681E-2</v>
      </c>
      <c r="L115" s="38">
        <f t="shared" ref="L115:L126" si="92">((J115/J$114)-1)*100</f>
        <v>5.6778907870058681E-2</v>
      </c>
      <c r="M115" s="38">
        <f t="shared" ref="M115:M126" si="93">((J115/J103)-1)*100</f>
        <v>5.6411815812337229</v>
      </c>
      <c r="N115" s="27"/>
      <c r="O115" s="12">
        <v>2017</v>
      </c>
      <c r="P115" s="36" t="s">
        <v>27</v>
      </c>
      <c r="Q115" s="37">
        <v>1324.12</v>
      </c>
      <c r="R115" s="38">
        <f t="shared" si="83"/>
        <v>0.3516536817534055</v>
      </c>
      <c r="S115" s="38">
        <f t="shared" ref="S115:S126" si="94">((Q115/Q$114)-1)*100</f>
        <v>0.3516536817534055</v>
      </c>
      <c r="T115" s="38">
        <f t="shared" ref="T115:T126" si="95">((Q115/Q103)-1)*100</f>
        <v>5.327128823131666</v>
      </c>
    </row>
    <row r="116" spans="1:20" ht="9" customHeight="1" x14ac:dyDescent="0.2">
      <c r="A116" s="10"/>
      <c r="B116" s="24" t="s">
        <v>28</v>
      </c>
      <c r="C116" s="25">
        <v>1127.01</v>
      </c>
      <c r="D116" s="26">
        <f t="shared" si="79"/>
        <v>0.22231905452152478</v>
      </c>
      <c r="E116" s="26">
        <f t="shared" ref="E116" si="96">((C116/C$114)-1)*100</f>
        <v>2.167527875985864</v>
      </c>
      <c r="F116" s="26">
        <f t="shared" si="91"/>
        <v>4.3759724383196197</v>
      </c>
      <c r="G116" s="11"/>
      <c r="H116" s="10"/>
      <c r="I116" s="24" t="s">
        <v>28</v>
      </c>
      <c r="J116" s="25">
        <v>1224.1600000000001</v>
      </c>
      <c r="K116" s="26">
        <f t="shared" si="81"/>
        <v>0.67684817382580587</v>
      </c>
      <c r="L116" s="26">
        <f t="shared" si="92"/>
        <v>0.73401138869688687</v>
      </c>
      <c r="M116" s="26">
        <f t="shared" si="93"/>
        <v>6.1855401830246848</v>
      </c>
      <c r="N116" s="27"/>
      <c r="O116" s="10"/>
      <c r="P116" s="24" t="s">
        <v>28</v>
      </c>
      <c r="Q116" s="25">
        <v>1328.73</v>
      </c>
      <c r="R116" s="26">
        <f t="shared" si="83"/>
        <v>0.3481557562758697</v>
      </c>
      <c r="S116" s="26">
        <f t="shared" si="94"/>
        <v>0.70103374056447176</v>
      </c>
      <c r="T116" s="26">
        <f t="shared" si="95"/>
        <v>5.311838695104254</v>
      </c>
    </row>
    <row r="117" spans="1:20" ht="9" customHeight="1" x14ac:dyDescent="0.2">
      <c r="A117" s="10"/>
      <c r="B117" s="24" t="s">
        <v>29</v>
      </c>
      <c r="C117" s="25">
        <v>1128.55</v>
      </c>
      <c r="D117" s="26">
        <f>((C117/C116)-1)*100</f>
        <v>0.13664475026839984</v>
      </c>
      <c r="E117" s="26">
        <f>((C117/C$114)-1)*100</f>
        <v>2.3071344393074122</v>
      </c>
      <c r="F117" s="26">
        <f>((C117/C105)-1)*100</f>
        <v>4.5495812643592926</v>
      </c>
      <c r="G117" s="11"/>
      <c r="H117" s="10"/>
      <c r="I117" s="24" t="s">
        <v>29</v>
      </c>
      <c r="J117" s="25">
        <v>1224.97</v>
      </c>
      <c r="K117" s="26">
        <f>((J117/J116)-1)*100</f>
        <v>6.6167821199836219E-2</v>
      </c>
      <c r="L117" s="26">
        <f>((J117/J$114)-1)*100</f>
        <v>0.80066488923997703</v>
      </c>
      <c r="M117" s="26">
        <f>((J117/J105)-1)*100</f>
        <v>5.1873669025211289</v>
      </c>
      <c r="N117" s="27"/>
      <c r="O117" s="10"/>
      <c r="P117" s="24" t="s">
        <v>29</v>
      </c>
      <c r="Q117" s="25">
        <v>1331</v>
      </c>
      <c r="R117" s="26">
        <f>((Q117/Q116)-1)*100</f>
        <v>0.17083982449406232</v>
      </c>
      <c r="S117" s="26">
        <f>((Q117/Q$114)-1)*100</f>
        <v>0.87307120987054621</v>
      </c>
      <c r="T117" s="26">
        <f>((Q117/Q105)-1)*100</f>
        <v>5.401531529391268</v>
      </c>
    </row>
    <row r="118" spans="1:20" ht="9" customHeight="1" x14ac:dyDescent="0.2">
      <c r="A118" s="10"/>
      <c r="B118" s="24" t="s">
        <v>30</v>
      </c>
      <c r="C118" s="25">
        <v>1126.83</v>
      </c>
      <c r="D118" s="26">
        <f>((C118/C117)-1)*100</f>
        <v>-0.15240795711310984</v>
      </c>
      <c r="E118" s="26">
        <f>((C118/C$114)-1)*100</f>
        <v>2.1512102257275068</v>
      </c>
      <c r="F118" s="26">
        <f>((C118/C106)-1)*100</f>
        <v>4.3071369064148879</v>
      </c>
      <c r="G118" s="11"/>
      <c r="H118" s="10"/>
      <c r="I118" s="24" t="s">
        <v>30</v>
      </c>
      <c r="J118" s="25">
        <v>1224.1500000000001</v>
      </c>
      <c r="K118" s="26">
        <f>((J118/J117)-1)*100</f>
        <v>-6.6940414867300291E-2</v>
      </c>
      <c r="L118" s="26">
        <f>((J118/J$114)-1)*100</f>
        <v>0.73318850597412499</v>
      </c>
      <c r="M118" s="26">
        <f>((J118/J106)-1)*100</f>
        <v>4.9790324932037944</v>
      </c>
      <c r="N118" s="27"/>
      <c r="O118" s="10"/>
      <c r="P118" s="24" t="s">
        <v>30</v>
      </c>
      <c r="Q118" s="25">
        <v>1331.37</v>
      </c>
      <c r="R118" s="26">
        <f>((Q118/Q117)-1)*100</f>
        <v>2.7798647633359153E-2</v>
      </c>
      <c r="S118" s="26">
        <f>((Q118/Q$114)-1)*100</f>
        <v>0.90111255949312241</v>
      </c>
      <c r="T118" s="26">
        <f>((Q118/Q106)-1)*100</f>
        <v>5.0672369708639531</v>
      </c>
    </row>
    <row r="119" spans="1:20" ht="9" customHeight="1" x14ac:dyDescent="0.2">
      <c r="A119" s="10"/>
      <c r="B119" s="24" t="s">
        <v>31</v>
      </c>
      <c r="C119" s="25">
        <v>1168.6500000000001</v>
      </c>
      <c r="D119" s="26">
        <f t="shared" si="79"/>
        <v>3.7112962913660619</v>
      </c>
      <c r="E119" s="26">
        <f t="shared" ref="E119:E126" si="97">((C119/C$114)-1)*100</f>
        <v>5.9423443024204659</v>
      </c>
      <c r="F119" s="26">
        <f t="shared" si="91"/>
        <v>6.7611269458452083</v>
      </c>
      <c r="G119" s="11"/>
      <c r="H119" s="10"/>
      <c r="I119" s="24" t="s">
        <v>31</v>
      </c>
      <c r="J119" s="25">
        <v>1231.8399999999999</v>
      </c>
      <c r="K119" s="26">
        <f t="shared" si="81"/>
        <v>0.6281909896662885</v>
      </c>
      <c r="L119" s="26">
        <f t="shared" si="92"/>
        <v>1.3659853197722116</v>
      </c>
      <c r="M119" s="26">
        <f t="shared" si="93"/>
        <v>5.575124915366092</v>
      </c>
      <c r="N119" s="27"/>
      <c r="O119" s="10"/>
      <c r="P119" s="24" t="s">
        <v>31</v>
      </c>
      <c r="Q119" s="25">
        <v>1336.56</v>
      </c>
      <c r="R119" s="26">
        <f t="shared" si="83"/>
        <v>0.38982401586336035</v>
      </c>
      <c r="S119" s="26">
        <f t="shared" si="94"/>
        <v>1.2944493285233616</v>
      </c>
      <c r="T119" s="26">
        <f t="shared" si="95"/>
        <v>4.9772618383744582</v>
      </c>
    </row>
    <row r="120" spans="1:20" ht="9" customHeight="1" x14ac:dyDescent="0.2">
      <c r="A120" s="10"/>
      <c r="B120" s="24" t="s">
        <v>32</v>
      </c>
      <c r="C120" s="25">
        <v>1164.97</v>
      </c>
      <c r="D120" s="26">
        <f t="shared" si="79"/>
        <v>-0.31489325289865144</v>
      </c>
      <c r="E120" s="26">
        <f t="shared" si="97"/>
        <v>5.608739008249497</v>
      </c>
      <c r="F120" s="26">
        <f t="shared" si="91"/>
        <v>8.6411578741222286</v>
      </c>
      <c r="G120" s="11"/>
      <c r="H120" s="10"/>
      <c r="I120" s="24" t="s">
        <v>32</v>
      </c>
      <c r="J120" s="25">
        <v>1243.08</v>
      </c>
      <c r="K120" s="26">
        <f t="shared" si="81"/>
        <v>0.91245616313806455</v>
      </c>
      <c r="L120" s="26">
        <f t="shared" si="92"/>
        <v>2.2909055001481216</v>
      </c>
      <c r="M120" s="26">
        <f t="shared" si="93"/>
        <v>3.5270210621871634</v>
      </c>
      <c r="N120" s="27"/>
      <c r="O120" s="10"/>
      <c r="P120" s="24" t="s">
        <v>32</v>
      </c>
      <c r="Q120" s="25">
        <v>1349.76</v>
      </c>
      <c r="R120" s="26">
        <f t="shared" si="83"/>
        <v>0.98760998383911058</v>
      </c>
      <c r="S120" s="26">
        <f t="shared" si="94"/>
        <v>2.2948434231667036</v>
      </c>
      <c r="T120" s="26">
        <f t="shared" si="95"/>
        <v>5.6969013555101311</v>
      </c>
    </row>
    <row r="121" spans="1:20" ht="9" customHeight="1" x14ac:dyDescent="0.2">
      <c r="A121" s="10"/>
      <c r="B121" s="24" t="s">
        <v>33</v>
      </c>
      <c r="C121" s="25">
        <v>1170.9100000000001</v>
      </c>
      <c r="D121" s="26">
        <f t="shared" si="79"/>
        <v>0.50988437470493864</v>
      </c>
      <c r="E121" s="26">
        <f t="shared" si="97"/>
        <v>6.1472214667754654</v>
      </c>
      <c r="F121" s="26">
        <f t="shared" si="91"/>
        <v>7.5996360996498868</v>
      </c>
      <c r="G121" s="11"/>
      <c r="H121" s="10"/>
      <c r="I121" s="24" t="s">
        <v>33</v>
      </c>
      <c r="J121" s="25">
        <v>1243.55</v>
      </c>
      <c r="K121" s="26">
        <f t="shared" si="81"/>
        <v>3.7809312353198621E-2</v>
      </c>
      <c r="L121" s="26">
        <f t="shared" si="92"/>
        <v>2.3295809881175744</v>
      </c>
      <c r="M121" s="26">
        <f t="shared" si="93"/>
        <v>2.6887092378962585</v>
      </c>
      <c r="N121" s="27"/>
      <c r="O121" s="10"/>
      <c r="P121" s="24" t="s">
        <v>33</v>
      </c>
      <c r="Q121" s="25">
        <v>1356.22</v>
      </c>
      <c r="R121" s="26">
        <f t="shared" si="83"/>
        <v>0.47860360360361121</v>
      </c>
      <c r="S121" s="26">
        <f t="shared" si="94"/>
        <v>2.7844302300906509</v>
      </c>
      <c r="T121" s="26">
        <f t="shared" si="95"/>
        <v>6.1288050708192987</v>
      </c>
    </row>
    <row r="122" spans="1:20" ht="9" customHeight="1" x14ac:dyDescent="0.2">
      <c r="A122" s="10"/>
      <c r="B122" s="24" t="s">
        <v>34</v>
      </c>
      <c r="C122" s="25">
        <v>1177.0899999999999</v>
      </c>
      <c r="D122" s="26">
        <f t="shared" si="79"/>
        <v>0.52779462127745536</v>
      </c>
      <c r="E122" s="26">
        <f t="shared" si="97"/>
        <v>6.7074607923125695</v>
      </c>
      <c r="F122" s="26">
        <f t="shared" si="91"/>
        <v>6.8556696351570912</v>
      </c>
      <c r="G122" s="11"/>
      <c r="H122" s="10"/>
      <c r="I122" s="24" t="s">
        <v>34</v>
      </c>
      <c r="J122" s="25">
        <v>1244.8699999999999</v>
      </c>
      <c r="K122" s="26">
        <f t="shared" si="81"/>
        <v>0.10614772224679658</v>
      </c>
      <c r="L122" s="26">
        <f t="shared" si="92"/>
        <v>2.4382015075211427</v>
      </c>
      <c r="M122" s="26">
        <f t="shared" si="93"/>
        <v>2.662070444255682</v>
      </c>
      <c r="N122" s="27"/>
      <c r="O122" s="10"/>
      <c r="P122" s="24" t="s">
        <v>34</v>
      </c>
      <c r="Q122" s="25">
        <v>1361.09</v>
      </c>
      <c r="R122" s="26">
        <f t="shared" si="83"/>
        <v>0.35908628393621633</v>
      </c>
      <c r="S122" s="26">
        <f t="shared" si="94"/>
        <v>3.1535150210689089</v>
      </c>
      <c r="T122" s="26">
        <f t="shared" si="95"/>
        <v>6.1833472457346161</v>
      </c>
    </row>
    <row r="123" spans="1:20" ht="9" customHeight="1" x14ac:dyDescent="0.2">
      <c r="A123" s="10"/>
      <c r="B123" s="24" t="s">
        <v>35</v>
      </c>
      <c r="C123" s="25">
        <v>1168.17</v>
      </c>
      <c r="D123" s="26">
        <f t="shared" si="79"/>
        <v>-0.757801017764137</v>
      </c>
      <c r="E123" s="26">
        <f t="shared" si="97"/>
        <v>5.8988305683981723</v>
      </c>
      <c r="F123" s="26">
        <f t="shared" si="91"/>
        <v>6.0728781701459233</v>
      </c>
      <c r="G123" s="11"/>
      <c r="H123" s="10"/>
      <c r="I123" s="24" t="s">
        <v>35</v>
      </c>
      <c r="J123" s="25">
        <v>1247.47</v>
      </c>
      <c r="K123" s="26">
        <f t="shared" si="81"/>
        <v>0.20885714974254732</v>
      </c>
      <c r="L123" s="26">
        <f t="shared" si="92"/>
        <v>2.6521510154372763</v>
      </c>
      <c r="M123" s="26">
        <f t="shared" si="93"/>
        <v>2.762080498212427</v>
      </c>
      <c r="N123" s="27"/>
      <c r="O123" s="10"/>
      <c r="P123" s="24" t="s">
        <v>35</v>
      </c>
      <c r="Q123" s="25">
        <v>1364.7</v>
      </c>
      <c r="R123" s="26">
        <f t="shared" si="83"/>
        <v>0.26522860354569744</v>
      </c>
      <c r="S123" s="26">
        <f t="shared" si="94"/>
        <v>3.4271076484675866</v>
      </c>
      <c r="T123" s="26">
        <f t="shared" si="95"/>
        <v>6.0447117514045301</v>
      </c>
    </row>
    <row r="124" spans="1:20" ht="9" customHeight="1" x14ac:dyDescent="0.2">
      <c r="A124" s="10"/>
      <c r="B124" s="24" t="s">
        <v>36</v>
      </c>
      <c r="C124" s="25">
        <v>1169.05</v>
      </c>
      <c r="D124" s="26">
        <f t="shared" si="79"/>
        <v>7.5331501408171242E-2</v>
      </c>
      <c r="E124" s="26">
        <f t="shared" si="97"/>
        <v>5.9786057474390475</v>
      </c>
      <c r="F124" s="26">
        <f t="shared" si="91"/>
        <v>6.1421826765934107</v>
      </c>
      <c r="G124" s="11"/>
      <c r="H124" s="10"/>
      <c r="I124" s="24" t="s">
        <v>36</v>
      </c>
      <c r="J124" s="25">
        <v>1249.55</v>
      </c>
      <c r="K124" s="26">
        <f t="shared" si="81"/>
        <v>0.16673747665274519</v>
      </c>
      <c r="L124" s="26">
        <f t="shared" si="92"/>
        <v>2.8233106217701698</v>
      </c>
      <c r="M124" s="26">
        <f t="shared" si="93"/>
        <v>2.8791845740914646</v>
      </c>
      <c r="N124" s="27"/>
      <c r="O124" s="10"/>
      <c r="P124" s="24" t="s">
        <v>36</v>
      </c>
      <c r="Q124" s="25">
        <v>1366.17</v>
      </c>
      <c r="R124" s="26">
        <f t="shared" si="83"/>
        <v>0.10771598153440642</v>
      </c>
      <c r="S124" s="26">
        <f t="shared" si="94"/>
        <v>3.5385151726437636</v>
      </c>
      <c r="T124" s="26">
        <f t="shared" si="95"/>
        <v>5.5397617539360011</v>
      </c>
    </row>
    <row r="125" spans="1:20" ht="9" customHeight="1" x14ac:dyDescent="0.2">
      <c r="A125" s="10"/>
      <c r="B125" s="24" t="s">
        <v>3</v>
      </c>
      <c r="C125" s="25">
        <v>1170.99</v>
      </c>
      <c r="D125" s="26">
        <f t="shared" si="79"/>
        <v>0.16594670886618257</v>
      </c>
      <c r="E125" s="26">
        <f t="shared" si="97"/>
        <v>6.1544737557791773</v>
      </c>
      <c r="F125" s="26">
        <f t="shared" si="91"/>
        <v>6.2613998312144314</v>
      </c>
      <c r="G125" s="11"/>
      <c r="H125" s="10"/>
      <c r="I125" s="24" t="s">
        <v>3</v>
      </c>
      <c r="J125" s="25">
        <v>1250.96</v>
      </c>
      <c r="K125" s="26">
        <f t="shared" si="81"/>
        <v>0.11284062262415517</v>
      </c>
      <c r="L125" s="26">
        <f t="shared" si="92"/>
        <v>2.9393370856785506</v>
      </c>
      <c r="M125" s="26">
        <f t="shared" si="93"/>
        <v>2.929173249078465</v>
      </c>
      <c r="N125" s="27"/>
      <c r="O125" s="10"/>
      <c r="P125" s="24" t="s">
        <v>3</v>
      </c>
      <c r="Q125" s="25">
        <v>1375.14</v>
      </c>
      <c r="R125" s="26">
        <f t="shared" si="83"/>
        <v>0.65658007422209064</v>
      </c>
      <c r="S125" s="26">
        <f t="shared" si="94"/>
        <v>4.2183284324127657</v>
      </c>
      <c r="T125" s="26">
        <f t="shared" si="95"/>
        <v>6.0222199949114597</v>
      </c>
    </row>
    <row r="126" spans="1:20" ht="9" customHeight="1" x14ac:dyDescent="0.2">
      <c r="A126" s="10"/>
      <c r="B126" s="24" t="s">
        <v>4</v>
      </c>
      <c r="C126" s="25">
        <v>1172.3800000000001</v>
      </c>
      <c r="D126" s="26">
        <f t="shared" si="79"/>
        <v>0.11870297782219374</v>
      </c>
      <c r="E126" s="26">
        <f t="shared" si="97"/>
        <v>6.2804822772187574</v>
      </c>
      <c r="F126" s="26">
        <f t="shared" si="91"/>
        <v>6.2804822772187574</v>
      </c>
      <c r="G126" s="11"/>
      <c r="H126" s="10"/>
      <c r="I126" s="24" t="s">
        <v>4</v>
      </c>
      <c r="J126" s="25">
        <v>1253.69</v>
      </c>
      <c r="K126" s="26">
        <f t="shared" si="81"/>
        <v>0.21823239751870283</v>
      </c>
      <c r="L126" s="26">
        <f t="shared" si="92"/>
        <v>3.1639840689904997</v>
      </c>
      <c r="M126" s="26">
        <f t="shared" si="93"/>
        <v>3.1639840689904997</v>
      </c>
      <c r="N126" s="27"/>
      <c r="O126" s="10"/>
      <c r="P126" s="24" t="s">
        <v>4</v>
      </c>
      <c r="Q126" s="25">
        <v>1378.75</v>
      </c>
      <c r="R126" s="26">
        <f t="shared" si="83"/>
        <v>0.2625187253661343</v>
      </c>
      <c r="S126" s="26">
        <f t="shared" si="94"/>
        <v>4.4919210598114434</v>
      </c>
      <c r="T126" s="26">
        <f t="shared" si="95"/>
        <v>4.4919210598114434</v>
      </c>
    </row>
    <row r="127" spans="1:20" ht="9" customHeight="1" x14ac:dyDescent="0.2">
      <c r="A127" s="12">
        <v>2018</v>
      </c>
      <c r="B127" s="36" t="s">
        <v>27</v>
      </c>
      <c r="C127" s="37">
        <v>1177.8800000000001</v>
      </c>
      <c r="D127" s="38">
        <f t="shared" ref="D127:D138" si="98">((C127/C126)-1)*100</f>
        <v>0.46913116907487673</v>
      </c>
      <c r="E127" s="38">
        <f t="shared" ref="E127:E138" si="99">((C127/C$126)-1)*100</f>
        <v>0.46913116907487673</v>
      </c>
      <c r="F127" s="38">
        <f t="shared" ref="F127:F138" si="100">((C127/C115)-1)*100</f>
        <v>4.7460671759255169</v>
      </c>
      <c r="G127" s="11"/>
      <c r="H127" s="12">
        <v>2018</v>
      </c>
      <c r="I127" s="36" t="s">
        <v>27</v>
      </c>
      <c r="J127" s="37">
        <v>1258.1300000000001</v>
      </c>
      <c r="K127" s="38">
        <f t="shared" ref="K127:K138" si="101">((J127/J126)-1)*100</f>
        <v>0.35415453581029155</v>
      </c>
      <c r="L127" s="38">
        <f t="shared" ref="L127:L138" si="102">((J127/J$126)-1)*100</f>
        <v>0.35415453581029155</v>
      </c>
      <c r="M127" s="38">
        <f t="shared" ref="M127:M138" si="103">((J127/J115)-1)*100</f>
        <v>3.4705945243558523</v>
      </c>
      <c r="N127" s="27"/>
      <c r="O127" s="12">
        <v>2018</v>
      </c>
      <c r="P127" s="36" t="s">
        <v>27</v>
      </c>
      <c r="Q127" s="37">
        <v>1381.49</v>
      </c>
      <c r="R127" s="38">
        <f t="shared" ref="R127:R138" si="104">((Q127/Q126)-1)*100</f>
        <v>0.19873073436083022</v>
      </c>
      <c r="S127" s="38">
        <f t="shared" ref="S127:S138" si="105">((Q127/Q$126)-1)*100</f>
        <v>0.19873073436083022</v>
      </c>
      <c r="T127" s="38">
        <f t="shared" ref="T127:T138" si="106">((Q127/Q115)-1)*100</f>
        <v>4.332688880161939</v>
      </c>
    </row>
    <row r="128" spans="1:20" hidden="1" x14ac:dyDescent="0.2">
      <c r="A128" s="10"/>
      <c r="B128" s="24" t="s">
        <v>28</v>
      </c>
      <c r="C128" s="25"/>
      <c r="D128" s="26">
        <f t="shared" si="98"/>
        <v>-100</v>
      </c>
      <c r="E128" s="26">
        <f t="shared" si="99"/>
        <v>-100</v>
      </c>
      <c r="F128" s="26">
        <f t="shared" si="100"/>
        <v>-100</v>
      </c>
      <c r="G128" s="11"/>
      <c r="H128" s="10"/>
      <c r="I128" s="24" t="s">
        <v>28</v>
      </c>
      <c r="J128" s="25"/>
      <c r="K128" s="26">
        <f t="shared" si="101"/>
        <v>-100</v>
      </c>
      <c r="L128" s="26">
        <f t="shared" si="102"/>
        <v>-100</v>
      </c>
      <c r="M128" s="26">
        <f t="shared" si="103"/>
        <v>-100</v>
      </c>
      <c r="N128" s="27"/>
      <c r="O128" s="10"/>
      <c r="P128" s="24" t="s">
        <v>28</v>
      </c>
      <c r="Q128" s="25"/>
      <c r="R128" s="26">
        <f t="shared" si="104"/>
        <v>-100</v>
      </c>
      <c r="S128" s="26">
        <f t="shared" si="105"/>
        <v>-100</v>
      </c>
      <c r="T128" s="26">
        <f t="shared" si="106"/>
        <v>-100</v>
      </c>
    </row>
    <row r="129" spans="1:20" hidden="1" x14ac:dyDescent="0.2">
      <c r="A129" s="10"/>
      <c r="B129" s="24" t="s">
        <v>29</v>
      </c>
      <c r="C129" s="25"/>
      <c r="D129" s="26" t="e">
        <f t="shared" si="98"/>
        <v>#DIV/0!</v>
      </c>
      <c r="E129" s="26">
        <f t="shared" si="99"/>
        <v>-100</v>
      </c>
      <c r="F129" s="26">
        <f t="shared" si="100"/>
        <v>-100</v>
      </c>
      <c r="G129" s="11"/>
      <c r="H129" s="10"/>
      <c r="I129" s="24" t="s">
        <v>29</v>
      </c>
      <c r="J129" s="25"/>
      <c r="K129" s="26" t="e">
        <f t="shared" si="101"/>
        <v>#DIV/0!</v>
      </c>
      <c r="L129" s="26">
        <f t="shared" si="102"/>
        <v>-100</v>
      </c>
      <c r="M129" s="26">
        <f t="shared" si="103"/>
        <v>-100</v>
      </c>
      <c r="N129" s="27"/>
      <c r="O129" s="10"/>
      <c r="P129" s="24" t="s">
        <v>29</v>
      </c>
      <c r="Q129" s="25"/>
      <c r="R129" s="26" t="e">
        <f t="shared" si="104"/>
        <v>#DIV/0!</v>
      </c>
      <c r="S129" s="26">
        <f t="shared" si="105"/>
        <v>-100</v>
      </c>
      <c r="T129" s="26">
        <f t="shared" si="106"/>
        <v>-100</v>
      </c>
    </row>
    <row r="130" spans="1:20" hidden="1" x14ac:dyDescent="0.2">
      <c r="A130" s="10"/>
      <c r="B130" s="24" t="s">
        <v>30</v>
      </c>
      <c r="C130" s="25"/>
      <c r="D130" s="26" t="e">
        <f t="shared" si="98"/>
        <v>#DIV/0!</v>
      </c>
      <c r="E130" s="26">
        <f t="shared" si="99"/>
        <v>-100</v>
      </c>
      <c r="F130" s="26">
        <f t="shared" si="100"/>
        <v>-100</v>
      </c>
      <c r="G130" s="11"/>
      <c r="H130" s="10"/>
      <c r="I130" s="24" t="s">
        <v>30</v>
      </c>
      <c r="J130" s="25"/>
      <c r="K130" s="26" t="e">
        <f t="shared" si="101"/>
        <v>#DIV/0!</v>
      </c>
      <c r="L130" s="26">
        <f t="shared" si="102"/>
        <v>-100</v>
      </c>
      <c r="M130" s="26">
        <f t="shared" si="103"/>
        <v>-100</v>
      </c>
      <c r="N130" s="27"/>
      <c r="O130" s="10"/>
      <c r="P130" s="24" t="s">
        <v>30</v>
      </c>
      <c r="Q130" s="25"/>
      <c r="R130" s="26" t="e">
        <f t="shared" si="104"/>
        <v>#DIV/0!</v>
      </c>
      <c r="S130" s="26">
        <f t="shared" si="105"/>
        <v>-100</v>
      </c>
      <c r="T130" s="26">
        <f t="shared" si="106"/>
        <v>-100</v>
      </c>
    </row>
    <row r="131" spans="1:20" hidden="1" x14ac:dyDescent="0.2">
      <c r="A131" s="10"/>
      <c r="B131" s="24" t="s">
        <v>31</v>
      </c>
      <c r="C131" s="25"/>
      <c r="D131" s="26" t="e">
        <f t="shared" si="98"/>
        <v>#DIV/0!</v>
      </c>
      <c r="E131" s="26">
        <f t="shared" si="99"/>
        <v>-100</v>
      </c>
      <c r="F131" s="26">
        <f t="shared" si="100"/>
        <v>-100</v>
      </c>
      <c r="G131" s="11"/>
      <c r="H131" s="10"/>
      <c r="I131" s="24" t="s">
        <v>31</v>
      </c>
      <c r="J131" s="25"/>
      <c r="K131" s="26" t="e">
        <f t="shared" si="101"/>
        <v>#DIV/0!</v>
      </c>
      <c r="L131" s="26">
        <f t="shared" si="102"/>
        <v>-100</v>
      </c>
      <c r="M131" s="26">
        <f t="shared" si="103"/>
        <v>-100</v>
      </c>
      <c r="N131" s="27"/>
      <c r="O131" s="10"/>
      <c r="P131" s="24" t="s">
        <v>31</v>
      </c>
      <c r="Q131" s="25"/>
      <c r="R131" s="26" t="e">
        <f t="shared" si="104"/>
        <v>#DIV/0!</v>
      </c>
      <c r="S131" s="26">
        <f t="shared" si="105"/>
        <v>-100</v>
      </c>
      <c r="T131" s="26">
        <f t="shared" si="106"/>
        <v>-100</v>
      </c>
    </row>
    <row r="132" spans="1:20" hidden="1" x14ac:dyDescent="0.2">
      <c r="A132" s="10"/>
      <c r="B132" s="24" t="s">
        <v>32</v>
      </c>
      <c r="C132" s="25"/>
      <c r="D132" s="26" t="e">
        <f t="shared" si="98"/>
        <v>#DIV/0!</v>
      </c>
      <c r="E132" s="26">
        <f t="shared" si="99"/>
        <v>-100</v>
      </c>
      <c r="F132" s="26">
        <f t="shared" si="100"/>
        <v>-100</v>
      </c>
      <c r="G132" s="11"/>
      <c r="H132" s="10"/>
      <c r="I132" s="24" t="s">
        <v>32</v>
      </c>
      <c r="J132" s="25"/>
      <c r="K132" s="26" t="e">
        <f t="shared" si="101"/>
        <v>#DIV/0!</v>
      </c>
      <c r="L132" s="26">
        <f t="shared" si="102"/>
        <v>-100</v>
      </c>
      <c r="M132" s="26">
        <f t="shared" si="103"/>
        <v>-100</v>
      </c>
      <c r="N132" s="27"/>
      <c r="O132" s="10"/>
      <c r="P132" s="24" t="s">
        <v>32</v>
      </c>
      <c r="Q132" s="25"/>
      <c r="R132" s="26" t="e">
        <f t="shared" si="104"/>
        <v>#DIV/0!</v>
      </c>
      <c r="S132" s="26">
        <f t="shared" si="105"/>
        <v>-100</v>
      </c>
      <c r="T132" s="26">
        <f t="shared" si="106"/>
        <v>-100</v>
      </c>
    </row>
    <row r="133" spans="1:20" hidden="1" x14ac:dyDescent="0.2">
      <c r="A133" s="10"/>
      <c r="B133" s="24" t="s">
        <v>33</v>
      </c>
      <c r="C133" s="25"/>
      <c r="D133" s="26" t="e">
        <f t="shared" si="98"/>
        <v>#DIV/0!</v>
      </c>
      <c r="E133" s="26">
        <f t="shared" si="99"/>
        <v>-100</v>
      </c>
      <c r="F133" s="26">
        <f t="shared" si="100"/>
        <v>-100</v>
      </c>
      <c r="G133" s="11"/>
      <c r="H133" s="10"/>
      <c r="I133" s="24" t="s">
        <v>33</v>
      </c>
      <c r="J133" s="25"/>
      <c r="K133" s="26" t="e">
        <f t="shared" si="101"/>
        <v>#DIV/0!</v>
      </c>
      <c r="L133" s="26">
        <f t="shared" si="102"/>
        <v>-100</v>
      </c>
      <c r="M133" s="26">
        <f t="shared" si="103"/>
        <v>-100</v>
      </c>
      <c r="N133" s="27"/>
      <c r="O133" s="10"/>
      <c r="P133" s="24" t="s">
        <v>33</v>
      </c>
      <c r="Q133" s="25"/>
      <c r="R133" s="26" t="e">
        <f t="shared" si="104"/>
        <v>#DIV/0!</v>
      </c>
      <c r="S133" s="26">
        <f t="shared" si="105"/>
        <v>-100</v>
      </c>
      <c r="T133" s="26">
        <f t="shared" si="106"/>
        <v>-100</v>
      </c>
    </row>
    <row r="134" spans="1:20" hidden="1" x14ac:dyDescent="0.2">
      <c r="A134" s="10"/>
      <c r="B134" s="24" t="s">
        <v>34</v>
      </c>
      <c r="C134" s="25"/>
      <c r="D134" s="26" t="e">
        <f t="shared" si="98"/>
        <v>#DIV/0!</v>
      </c>
      <c r="E134" s="26">
        <f t="shared" si="99"/>
        <v>-100</v>
      </c>
      <c r="F134" s="26">
        <f t="shared" si="100"/>
        <v>-100</v>
      </c>
      <c r="G134" s="11"/>
      <c r="H134" s="10"/>
      <c r="I134" s="24" t="s">
        <v>34</v>
      </c>
      <c r="J134" s="25"/>
      <c r="K134" s="26" t="e">
        <f t="shared" si="101"/>
        <v>#DIV/0!</v>
      </c>
      <c r="L134" s="26">
        <f t="shared" si="102"/>
        <v>-100</v>
      </c>
      <c r="M134" s="26">
        <f t="shared" si="103"/>
        <v>-100</v>
      </c>
      <c r="N134" s="27"/>
      <c r="O134" s="10"/>
      <c r="P134" s="24" t="s">
        <v>34</v>
      </c>
      <c r="Q134" s="25"/>
      <c r="R134" s="26" t="e">
        <f t="shared" si="104"/>
        <v>#DIV/0!</v>
      </c>
      <c r="S134" s="26">
        <f t="shared" si="105"/>
        <v>-100</v>
      </c>
      <c r="T134" s="26">
        <f t="shared" si="106"/>
        <v>-100</v>
      </c>
    </row>
    <row r="135" spans="1:20" hidden="1" x14ac:dyDescent="0.2">
      <c r="A135" s="10"/>
      <c r="B135" s="24" t="s">
        <v>35</v>
      </c>
      <c r="C135" s="25"/>
      <c r="D135" s="26" t="e">
        <f t="shared" si="98"/>
        <v>#DIV/0!</v>
      </c>
      <c r="E135" s="26">
        <f t="shared" si="99"/>
        <v>-100</v>
      </c>
      <c r="F135" s="26">
        <f t="shared" si="100"/>
        <v>-100</v>
      </c>
      <c r="G135" s="11"/>
      <c r="H135" s="10"/>
      <c r="I135" s="24" t="s">
        <v>35</v>
      </c>
      <c r="J135" s="25"/>
      <c r="K135" s="26" t="e">
        <f t="shared" si="101"/>
        <v>#DIV/0!</v>
      </c>
      <c r="L135" s="26">
        <f t="shared" si="102"/>
        <v>-100</v>
      </c>
      <c r="M135" s="26">
        <f t="shared" si="103"/>
        <v>-100</v>
      </c>
      <c r="N135" s="27"/>
      <c r="O135" s="10"/>
      <c r="P135" s="24" t="s">
        <v>35</v>
      </c>
      <c r="Q135" s="25"/>
      <c r="R135" s="26" t="e">
        <f t="shared" si="104"/>
        <v>#DIV/0!</v>
      </c>
      <c r="S135" s="26">
        <f t="shared" si="105"/>
        <v>-100</v>
      </c>
      <c r="T135" s="26">
        <f t="shared" si="106"/>
        <v>-100</v>
      </c>
    </row>
    <row r="136" spans="1:20" hidden="1" x14ac:dyDescent="0.2">
      <c r="A136" s="10"/>
      <c r="B136" s="24" t="s">
        <v>36</v>
      </c>
      <c r="C136" s="25"/>
      <c r="D136" s="26" t="e">
        <f t="shared" si="98"/>
        <v>#DIV/0!</v>
      </c>
      <c r="E136" s="26">
        <f t="shared" si="99"/>
        <v>-100</v>
      </c>
      <c r="F136" s="26">
        <f t="shared" si="100"/>
        <v>-100</v>
      </c>
      <c r="G136" s="11"/>
      <c r="H136" s="10"/>
      <c r="I136" s="24" t="s">
        <v>36</v>
      </c>
      <c r="J136" s="25"/>
      <c r="K136" s="26" t="e">
        <f t="shared" si="101"/>
        <v>#DIV/0!</v>
      </c>
      <c r="L136" s="26">
        <f t="shared" si="102"/>
        <v>-100</v>
      </c>
      <c r="M136" s="26">
        <f t="shared" si="103"/>
        <v>-100</v>
      </c>
      <c r="N136" s="27"/>
      <c r="O136" s="10"/>
      <c r="P136" s="24" t="s">
        <v>36</v>
      </c>
      <c r="Q136" s="25"/>
      <c r="R136" s="26" t="e">
        <f t="shared" si="104"/>
        <v>#DIV/0!</v>
      </c>
      <c r="S136" s="26">
        <f t="shared" si="105"/>
        <v>-100</v>
      </c>
      <c r="T136" s="26">
        <f t="shared" si="106"/>
        <v>-100</v>
      </c>
    </row>
    <row r="137" spans="1:20" hidden="1" x14ac:dyDescent="0.2">
      <c r="A137" s="10"/>
      <c r="B137" s="24" t="s">
        <v>3</v>
      </c>
      <c r="C137" s="25"/>
      <c r="D137" s="26" t="e">
        <f t="shared" si="98"/>
        <v>#DIV/0!</v>
      </c>
      <c r="E137" s="26">
        <f t="shared" si="99"/>
        <v>-100</v>
      </c>
      <c r="F137" s="26">
        <f t="shared" si="100"/>
        <v>-100</v>
      </c>
      <c r="G137" s="11"/>
      <c r="H137" s="10"/>
      <c r="I137" s="24" t="s">
        <v>3</v>
      </c>
      <c r="J137" s="25"/>
      <c r="K137" s="26" t="e">
        <f t="shared" si="101"/>
        <v>#DIV/0!</v>
      </c>
      <c r="L137" s="26">
        <f t="shared" si="102"/>
        <v>-100</v>
      </c>
      <c r="M137" s="26">
        <f t="shared" si="103"/>
        <v>-100</v>
      </c>
      <c r="N137" s="27"/>
      <c r="O137" s="10"/>
      <c r="P137" s="24" t="s">
        <v>3</v>
      </c>
      <c r="Q137" s="25"/>
      <c r="R137" s="26" t="e">
        <f t="shared" si="104"/>
        <v>#DIV/0!</v>
      </c>
      <c r="S137" s="26">
        <f t="shared" si="105"/>
        <v>-100</v>
      </c>
      <c r="T137" s="26">
        <f t="shared" si="106"/>
        <v>-100</v>
      </c>
    </row>
    <row r="138" spans="1:20" hidden="1" x14ac:dyDescent="0.2">
      <c r="A138" s="10"/>
      <c r="B138" s="24" t="s">
        <v>4</v>
      </c>
      <c r="C138" s="25"/>
      <c r="D138" s="26" t="e">
        <f t="shared" si="98"/>
        <v>#DIV/0!</v>
      </c>
      <c r="E138" s="26">
        <f t="shared" si="99"/>
        <v>-100</v>
      </c>
      <c r="F138" s="26">
        <f t="shared" si="100"/>
        <v>-100</v>
      </c>
      <c r="G138" s="11"/>
      <c r="H138" s="10"/>
      <c r="I138" s="24" t="s">
        <v>4</v>
      </c>
      <c r="J138" s="25"/>
      <c r="K138" s="26" t="e">
        <f t="shared" si="101"/>
        <v>#DIV/0!</v>
      </c>
      <c r="L138" s="26">
        <f t="shared" si="102"/>
        <v>-100</v>
      </c>
      <c r="M138" s="26">
        <f t="shared" si="103"/>
        <v>-100</v>
      </c>
      <c r="N138" s="27"/>
      <c r="O138" s="10"/>
      <c r="P138" s="24" t="s">
        <v>4</v>
      </c>
      <c r="Q138" s="25"/>
      <c r="R138" s="26" t="e">
        <f t="shared" si="104"/>
        <v>#DIV/0!</v>
      </c>
      <c r="S138" s="26">
        <f t="shared" si="105"/>
        <v>-100</v>
      </c>
      <c r="T138" s="26">
        <f t="shared" si="106"/>
        <v>-100</v>
      </c>
    </row>
    <row r="139" spans="1:20" x14ac:dyDescent="0.2">
      <c r="A139" s="6" t="s">
        <v>15</v>
      </c>
      <c r="B139" s="29"/>
      <c r="C139" s="30"/>
      <c r="D139" s="30"/>
      <c r="E139" s="30"/>
      <c r="F139" s="30"/>
      <c r="G139" s="31"/>
      <c r="H139" s="3"/>
      <c r="I139" s="29"/>
      <c r="J139" s="30"/>
      <c r="K139" s="30"/>
      <c r="L139" s="30"/>
      <c r="M139" s="32"/>
      <c r="N139" s="31"/>
      <c r="O139" s="3"/>
      <c r="P139" s="29"/>
      <c r="Q139" s="30"/>
      <c r="R139" s="30"/>
      <c r="S139" s="30"/>
      <c r="T139" s="32"/>
    </row>
    <row r="140" spans="1:20" x14ac:dyDescent="0.2">
      <c r="A140" s="7" t="s">
        <v>16</v>
      </c>
    </row>
    <row r="141" spans="1:20" x14ac:dyDescent="0.2">
      <c r="A141" s="8" t="s">
        <v>14</v>
      </c>
    </row>
    <row r="142" spans="1:20" x14ac:dyDescent="0.2">
      <c r="A142" s="8" t="s">
        <v>26</v>
      </c>
    </row>
    <row r="143" spans="1:20" x14ac:dyDescent="0.2">
      <c r="A143" s="9" t="s">
        <v>13</v>
      </c>
    </row>
  </sheetData>
  <mergeCells count="34">
    <mergeCell ref="A4:T4"/>
    <mergeCell ref="A1:T1"/>
    <mergeCell ref="A3:T3"/>
    <mergeCell ref="A73:F73"/>
    <mergeCell ref="H73:M73"/>
    <mergeCell ref="O73:T73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  <mergeCell ref="D8:D9"/>
    <mergeCell ref="E8:F8"/>
    <mergeCell ref="J7:J9"/>
    <mergeCell ref="R7:T7"/>
    <mergeCell ref="R8:R9"/>
    <mergeCell ref="S8:T8"/>
    <mergeCell ref="Q74:Q76"/>
    <mergeCell ref="R74:T74"/>
    <mergeCell ref="R75:R76"/>
    <mergeCell ref="S75:T75"/>
    <mergeCell ref="C74:C76"/>
    <mergeCell ref="D74:F74"/>
    <mergeCell ref="D75:D76"/>
    <mergeCell ref="E75:F75"/>
    <mergeCell ref="J74:J76"/>
    <mergeCell ref="K74:M74"/>
    <mergeCell ref="K75:K76"/>
    <mergeCell ref="L75:M75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2018-02-26T14:41:18Z</dcterms:modified>
</cp:coreProperties>
</file>