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/>
  </bookViews>
  <sheets>
    <sheet name="tabela_06.B.01" sheetId="2" r:id="rId1"/>
  </sheets>
  <calcPr calcId="145621"/>
</workbook>
</file>

<file path=xl/calcChain.xml><?xml version="1.0" encoding="utf-8"?>
<calcChain xmlns="http://schemas.openxmlformats.org/spreadsheetml/2006/main">
  <c r="T179" i="2" l="1"/>
  <c r="S179" i="2"/>
  <c r="R179" i="2"/>
  <c r="M179" i="2"/>
  <c r="L179" i="2"/>
  <c r="K179" i="2"/>
  <c r="F179" i="2"/>
  <c r="E179" i="2"/>
  <c r="D179" i="2"/>
  <c r="T88" i="2"/>
  <c r="S88" i="2"/>
  <c r="M88" i="2"/>
  <c r="L88" i="2"/>
  <c r="K88" i="2"/>
  <c r="F88" i="2"/>
  <c r="E88" i="2"/>
  <c r="D88" i="2"/>
  <c r="T86" i="2" l="1"/>
  <c r="S86" i="2"/>
  <c r="R86" i="2"/>
  <c r="M86" i="2"/>
  <c r="L86" i="2"/>
  <c r="K86" i="2"/>
  <c r="F86" i="2"/>
  <c r="E86" i="2"/>
  <c r="D86" i="2"/>
  <c r="T177" i="2"/>
  <c r="S177" i="2"/>
  <c r="R177" i="2"/>
  <c r="M177" i="2"/>
  <c r="L177" i="2"/>
  <c r="K177" i="2"/>
  <c r="F177" i="2"/>
  <c r="E177" i="2"/>
  <c r="D177" i="2"/>
  <c r="T176" i="2" l="1"/>
  <c r="S176" i="2"/>
  <c r="R176" i="2"/>
  <c r="M176" i="2"/>
  <c r="L176" i="2"/>
  <c r="K176" i="2"/>
  <c r="F176" i="2"/>
  <c r="E176" i="2"/>
  <c r="D176" i="2"/>
  <c r="T85" i="2"/>
  <c r="S85" i="2"/>
  <c r="R85" i="2"/>
  <c r="M85" i="2"/>
  <c r="L85" i="2"/>
  <c r="K85" i="2"/>
  <c r="F85" i="2"/>
  <c r="E85" i="2"/>
  <c r="D85" i="2"/>
  <c r="S178" i="2" l="1"/>
  <c r="S180" i="2"/>
  <c r="S181" i="2"/>
  <c r="S182" i="2"/>
  <c r="S183" i="2"/>
  <c r="S184" i="2"/>
  <c r="S185" i="2"/>
  <c r="S186" i="2"/>
  <c r="S175" i="2"/>
  <c r="L178" i="2"/>
  <c r="L180" i="2"/>
  <c r="L181" i="2"/>
  <c r="L182" i="2"/>
  <c r="L183" i="2"/>
  <c r="L184" i="2"/>
  <c r="L185" i="2"/>
  <c r="L186" i="2"/>
  <c r="L175" i="2"/>
  <c r="E178" i="2"/>
  <c r="E180" i="2"/>
  <c r="E181" i="2"/>
  <c r="E182" i="2"/>
  <c r="E183" i="2"/>
  <c r="E184" i="2"/>
  <c r="E185" i="2"/>
  <c r="E186" i="2"/>
  <c r="E175" i="2"/>
  <c r="T186" i="2"/>
  <c r="R186" i="2"/>
  <c r="M186" i="2"/>
  <c r="K186" i="2"/>
  <c r="F186" i="2"/>
  <c r="D186" i="2"/>
  <c r="T185" i="2"/>
  <c r="R185" i="2"/>
  <c r="M185" i="2"/>
  <c r="K185" i="2"/>
  <c r="F185" i="2"/>
  <c r="D185" i="2"/>
  <c r="T184" i="2"/>
  <c r="R184" i="2"/>
  <c r="M184" i="2"/>
  <c r="K184" i="2"/>
  <c r="F184" i="2"/>
  <c r="D184" i="2"/>
  <c r="T183" i="2"/>
  <c r="R183" i="2"/>
  <c r="M183" i="2"/>
  <c r="K183" i="2"/>
  <c r="F183" i="2"/>
  <c r="D183" i="2"/>
  <c r="T182" i="2"/>
  <c r="R182" i="2"/>
  <c r="M182" i="2"/>
  <c r="K182" i="2"/>
  <c r="F182" i="2"/>
  <c r="D182" i="2"/>
  <c r="T181" i="2"/>
  <c r="R181" i="2"/>
  <c r="M181" i="2"/>
  <c r="K181" i="2"/>
  <c r="F181" i="2"/>
  <c r="D181" i="2"/>
  <c r="T180" i="2"/>
  <c r="R180" i="2"/>
  <c r="M180" i="2"/>
  <c r="K180" i="2"/>
  <c r="F180" i="2"/>
  <c r="D180" i="2"/>
  <c r="T178" i="2"/>
  <c r="R178" i="2"/>
  <c r="M178" i="2"/>
  <c r="K178" i="2"/>
  <c r="F178" i="2"/>
  <c r="D178" i="2"/>
  <c r="T175" i="2"/>
  <c r="R175" i="2"/>
  <c r="M175" i="2"/>
  <c r="K175" i="2"/>
  <c r="F175" i="2"/>
  <c r="D175" i="2"/>
  <c r="E87" i="2"/>
  <c r="E89" i="2"/>
  <c r="E90" i="2"/>
  <c r="E91" i="2"/>
  <c r="E92" i="2"/>
  <c r="E93" i="2"/>
  <c r="E94" i="2"/>
  <c r="E95" i="2"/>
  <c r="E84" i="2"/>
  <c r="L87" i="2"/>
  <c r="L89" i="2"/>
  <c r="L90" i="2"/>
  <c r="L91" i="2"/>
  <c r="L92" i="2"/>
  <c r="L93" i="2"/>
  <c r="L94" i="2"/>
  <c r="L95" i="2"/>
  <c r="L84" i="2"/>
  <c r="S87" i="2"/>
  <c r="S89" i="2"/>
  <c r="S90" i="2"/>
  <c r="S91" i="2"/>
  <c r="S92" i="2"/>
  <c r="S93" i="2"/>
  <c r="S94" i="2"/>
  <c r="S95" i="2"/>
  <c r="S84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91" i="2"/>
  <c r="R91" i="2"/>
  <c r="M91" i="2"/>
  <c r="K91" i="2"/>
  <c r="F91" i="2"/>
  <c r="D91" i="2"/>
  <c r="T90" i="2"/>
  <c r="R90" i="2"/>
  <c r="M90" i="2"/>
  <c r="K90" i="2"/>
  <c r="F90" i="2"/>
  <c r="D90" i="2"/>
  <c r="T89" i="2"/>
  <c r="R89" i="2"/>
  <c r="M89" i="2"/>
  <c r="K89" i="2"/>
  <c r="F89" i="2"/>
  <c r="D89" i="2"/>
  <c r="T87" i="2"/>
  <c r="R87" i="2"/>
  <c r="M87" i="2"/>
  <c r="K87" i="2"/>
  <c r="F87" i="2"/>
  <c r="D87" i="2"/>
  <c r="T84" i="2"/>
  <c r="R84" i="2"/>
  <c r="M84" i="2"/>
  <c r="K84" i="2"/>
  <c r="F84" i="2"/>
  <c r="D84" i="2"/>
  <c r="S173" i="2" l="1"/>
  <c r="M82" i="2"/>
  <c r="L82" i="2"/>
  <c r="D82" i="2"/>
  <c r="F82" i="2"/>
  <c r="E82" i="2"/>
  <c r="T81" i="2" l="1"/>
  <c r="S81" i="2"/>
  <c r="M81" i="2"/>
  <c r="L81" i="2"/>
  <c r="F81" i="2"/>
  <c r="E81" i="2"/>
  <c r="S80" i="2" l="1"/>
  <c r="L80" i="2"/>
  <c r="E80" i="2"/>
  <c r="S79" i="2" l="1"/>
  <c r="L79" i="2"/>
  <c r="E79" i="2"/>
  <c r="E78" i="2"/>
  <c r="S170" i="2"/>
  <c r="L170" i="2"/>
  <c r="E170" i="2"/>
  <c r="R76" i="2" l="1"/>
  <c r="F76" i="2"/>
  <c r="E76" i="2"/>
  <c r="S165" i="2" l="1"/>
  <c r="S166" i="2"/>
  <c r="S167" i="2"/>
  <c r="S168" i="2"/>
  <c r="S169" i="2"/>
  <c r="S171" i="2"/>
  <c r="S172" i="2"/>
  <c r="S174" i="2"/>
  <c r="S164" i="2"/>
  <c r="S163" i="2"/>
  <c r="L165" i="2"/>
  <c r="L166" i="2"/>
  <c r="L167" i="2"/>
  <c r="L168" i="2"/>
  <c r="L169" i="2"/>
  <c r="L171" i="2"/>
  <c r="L172" i="2"/>
  <c r="L173" i="2"/>
  <c r="L174" i="2"/>
  <c r="L164" i="2"/>
  <c r="L163" i="2"/>
  <c r="E165" i="2"/>
  <c r="E166" i="2"/>
  <c r="E167" i="2"/>
  <c r="E168" i="2"/>
  <c r="E169" i="2"/>
  <c r="E171" i="2"/>
  <c r="E172" i="2"/>
  <c r="E173" i="2"/>
  <c r="E174" i="2"/>
  <c r="E164" i="2"/>
  <c r="E163" i="2"/>
  <c r="T174" i="2"/>
  <c r="R174" i="2"/>
  <c r="M174" i="2"/>
  <c r="K174" i="2"/>
  <c r="F174" i="2"/>
  <c r="D174" i="2"/>
  <c r="T173" i="2"/>
  <c r="R173" i="2"/>
  <c r="M173" i="2"/>
  <c r="K173" i="2"/>
  <c r="F173" i="2"/>
  <c r="D173" i="2"/>
  <c r="T172" i="2"/>
  <c r="R172" i="2"/>
  <c r="M172" i="2"/>
  <c r="K172" i="2"/>
  <c r="F172" i="2"/>
  <c r="D172" i="2"/>
  <c r="T171" i="2"/>
  <c r="R171" i="2"/>
  <c r="M171" i="2"/>
  <c r="K171" i="2"/>
  <c r="F171" i="2"/>
  <c r="D171" i="2"/>
  <c r="T170" i="2"/>
  <c r="R170" i="2"/>
  <c r="M170" i="2"/>
  <c r="K170" i="2"/>
  <c r="F170" i="2"/>
  <c r="D170" i="2"/>
  <c r="T169" i="2"/>
  <c r="R169" i="2"/>
  <c r="M169" i="2"/>
  <c r="K169" i="2"/>
  <c r="F169" i="2"/>
  <c r="D169" i="2"/>
  <c r="T168" i="2"/>
  <c r="R168" i="2"/>
  <c r="M168" i="2"/>
  <c r="K168" i="2"/>
  <c r="F168" i="2"/>
  <c r="D168" i="2"/>
  <c r="T167" i="2"/>
  <c r="R167" i="2"/>
  <c r="M167" i="2"/>
  <c r="K167" i="2"/>
  <c r="F167" i="2"/>
  <c r="D167" i="2"/>
  <c r="T166" i="2"/>
  <c r="R166" i="2"/>
  <c r="M166" i="2"/>
  <c r="K166" i="2"/>
  <c r="F166" i="2"/>
  <c r="D166" i="2"/>
  <c r="T165" i="2"/>
  <c r="R165" i="2"/>
  <c r="M165" i="2"/>
  <c r="K165" i="2"/>
  <c r="F165" i="2"/>
  <c r="D165" i="2"/>
  <c r="T164" i="2"/>
  <c r="R164" i="2"/>
  <c r="M164" i="2"/>
  <c r="K164" i="2"/>
  <c r="F164" i="2"/>
  <c r="D164" i="2"/>
  <c r="T163" i="2"/>
  <c r="R163" i="2"/>
  <c r="M163" i="2"/>
  <c r="K163" i="2"/>
  <c r="F163" i="2"/>
  <c r="D163" i="2"/>
  <c r="S74" i="2"/>
  <c r="S75" i="2"/>
  <c r="S76" i="2"/>
  <c r="S77" i="2"/>
  <c r="S78" i="2"/>
  <c r="S82" i="2"/>
  <c r="S83" i="2"/>
  <c r="S73" i="2"/>
  <c r="S72" i="2"/>
  <c r="L74" i="2"/>
  <c r="L75" i="2"/>
  <c r="L76" i="2"/>
  <c r="L77" i="2"/>
  <c r="L78" i="2"/>
  <c r="L83" i="2"/>
  <c r="L73" i="2"/>
  <c r="L72" i="2"/>
  <c r="E74" i="2"/>
  <c r="E75" i="2"/>
  <c r="E77" i="2"/>
  <c r="E83" i="2"/>
  <c r="E73" i="2"/>
  <c r="E72" i="2"/>
  <c r="T83" i="2"/>
  <c r="R83" i="2"/>
  <c r="M83" i="2"/>
  <c r="K83" i="2"/>
  <c r="F83" i="2"/>
  <c r="D83" i="2"/>
  <c r="T82" i="2"/>
  <c r="R82" i="2"/>
  <c r="K82" i="2"/>
  <c r="R81" i="2"/>
  <c r="K81" i="2"/>
  <c r="D81" i="2"/>
  <c r="T80" i="2"/>
  <c r="R80" i="2"/>
  <c r="M80" i="2"/>
  <c r="K80" i="2"/>
  <c r="F80" i="2"/>
  <c r="D80" i="2"/>
  <c r="T79" i="2"/>
  <c r="R79" i="2"/>
  <c r="M79" i="2"/>
  <c r="K79" i="2"/>
  <c r="F79" i="2"/>
  <c r="D79" i="2"/>
  <c r="T78" i="2"/>
  <c r="R78" i="2"/>
  <c r="M78" i="2"/>
  <c r="K78" i="2"/>
  <c r="F78" i="2"/>
  <c r="D78" i="2"/>
  <c r="T77" i="2"/>
  <c r="R77" i="2"/>
  <c r="M77" i="2"/>
  <c r="K77" i="2"/>
  <c r="F77" i="2"/>
  <c r="D77" i="2"/>
  <c r="T76" i="2"/>
  <c r="M76" i="2"/>
  <c r="K76" i="2"/>
  <c r="D76" i="2"/>
  <c r="T75" i="2"/>
  <c r="R75" i="2"/>
  <c r="M75" i="2"/>
  <c r="K75" i="2"/>
  <c r="F75" i="2"/>
  <c r="D75" i="2"/>
  <c r="T74" i="2"/>
  <c r="R74" i="2"/>
  <c r="M74" i="2"/>
  <c r="K74" i="2"/>
  <c r="F74" i="2"/>
  <c r="D74" i="2"/>
  <c r="T73" i="2"/>
  <c r="R73" i="2"/>
  <c r="M73" i="2"/>
  <c r="K73" i="2"/>
  <c r="F73" i="2"/>
  <c r="D73" i="2"/>
  <c r="T72" i="2"/>
  <c r="R72" i="2"/>
  <c r="M72" i="2"/>
  <c r="K72" i="2"/>
  <c r="F72" i="2"/>
  <c r="D72" i="2"/>
  <c r="S70" i="2" l="1"/>
  <c r="L68" i="2" l="1"/>
  <c r="M68" i="2"/>
  <c r="F68" i="2"/>
  <c r="E68" i="2"/>
  <c r="T158" i="2" l="1"/>
  <c r="S158" i="2"/>
  <c r="R158" i="2"/>
  <c r="M158" i="2"/>
  <c r="L158" i="2"/>
  <c r="K158" i="2"/>
  <c r="F158" i="2"/>
  <c r="E158" i="2"/>
  <c r="D158" i="2"/>
  <c r="T67" i="2"/>
  <c r="S67" i="2"/>
  <c r="R67" i="2"/>
  <c r="M67" i="2"/>
  <c r="L67" i="2"/>
  <c r="K67" i="2"/>
  <c r="F67" i="2"/>
  <c r="E67" i="2"/>
  <c r="D67" i="2"/>
  <c r="T156" i="2" l="1"/>
  <c r="S156" i="2"/>
  <c r="R156" i="2"/>
  <c r="M156" i="2"/>
  <c r="L156" i="2"/>
  <c r="K156" i="2"/>
  <c r="F156" i="2"/>
  <c r="E156" i="2"/>
  <c r="D156" i="2"/>
  <c r="T65" i="2"/>
  <c r="S65" i="2"/>
  <c r="R65" i="2"/>
  <c r="M65" i="2"/>
  <c r="L65" i="2"/>
  <c r="K65" i="2"/>
  <c r="F65" i="2"/>
  <c r="E65" i="2"/>
  <c r="D65" i="2"/>
  <c r="T153" i="2" l="1"/>
  <c r="S153" i="2"/>
  <c r="R153" i="2"/>
  <c r="M153" i="2"/>
  <c r="L153" i="2"/>
  <c r="K153" i="2"/>
  <c r="F153" i="2"/>
  <c r="E153" i="2"/>
  <c r="D153" i="2"/>
  <c r="T62" i="2"/>
  <c r="S62" i="2"/>
  <c r="R62" i="2"/>
  <c r="M62" i="2"/>
  <c r="L62" i="2"/>
  <c r="K62" i="2"/>
  <c r="F62" i="2"/>
  <c r="E62" i="2"/>
  <c r="D62" i="2"/>
  <c r="R162" i="2" l="1"/>
  <c r="R161" i="2"/>
  <c r="R160" i="2"/>
  <c r="R159" i="2"/>
  <c r="R157" i="2"/>
  <c r="R155" i="2"/>
  <c r="R154" i="2"/>
  <c r="R152" i="2"/>
  <c r="R151" i="2"/>
  <c r="T162" i="2"/>
  <c r="T161" i="2"/>
  <c r="T160" i="2"/>
  <c r="T159" i="2"/>
  <c r="T157" i="2"/>
  <c r="T155" i="2"/>
  <c r="T154" i="2"/>
  <c r="T152" i="2"/>
  <c r="T151" i="2"/>
  <c r="S162" i="2"/>
  <c r="S161" i="2"/>
  <c r="S160" i="2"/>
  <c r="S159" i="2"/>
  <c r="S157" i="2"/>
  <c r="S155" i="2"/>
  <c r="S154" i="2"/>
  <c r="S152" i="2"/>
  <c r="S151" i="2"/>
  <c r="M162" i="2"/>
  <c r="M161" i="2"/>
  <c r="M160" i="2"/>
  <c r="M159" i="2"/>
  <c r="M157" i="2"/>
  <c r="M155" i="2"/>
  <c r="M154" i="2"/>
  <c r="M152" i="2"/>
  <c r="M151" i="2"/>
  <c r="L162" i="2"/>
  <c r="L161" i="2"/>
  <c r="L160" i="2"/>
  <c r="L159" i="2"/>
  <c r="L157" i="2"/>
  <c r="L155" i="2"/>
  <c r="L154" i="2"/>
  <c r="L152" i="2"/>
  <c r="L151" i="2"/>
  <c r="K162" i="2"/>
  <c r="K161" i="2"/>
  <c r="K160" i="2"/>
  <c r="K159" i="2"/>
  <c r="K157" i="2"/>
  <c r="K155" i="2"/>
  <c r="K154" i="2"/>
  <c r="K152" i="2"/>
  <c r="K151" i="2"/>
  <c r="D162" i="2"/>
  <c r="D161" i="2"/>
  <c r="D160" i="2"/>
  <c r="D159" i="2"/>
  <c r="D157" i="2"/>
  <c r="D155" i="2"/>
  <c r="D154" i="2"/>
  <c r="D152" i="2"/>
  <c r="D151" i="2"/>
  <c r="F162" i="2"/>
  <c r="F161" i="2"/>
  <c r="F160" i="2"/>
  <c r="F159" i="2"/>
  <c r="F157" i="2"/>
  <c r="F155" i="2"/>
  <c r="F154" i="2"/>
  <c r="F152" i="2"/>
  <c r="F151" i="2"/>
  <c r="E162" i="2"/>
  <c r="E161" i="2"/>
  <c r="E160" i="2"/>
  <c r="E159" i="2"/>
  <c r="E157" i="2"/>
  <c r="E155" i="2"/>
  <c r="E154" i="2"/>
  <c r="E152" i="2"/>
  <c r="E151" i="2"/>
  <c r="R71" i="2"/>
  <c r="R70" i="2"/>
  <c r="R69" i="2"/>
  <c r="R68" i="2"/>
  <c r="R66" i="2"/>
  <c r="R64" i="2"/>
  <c r="R63" i="2"/>
  <c r="R61" i="2"/>
  <c r="R60" i="2"/>
  <c r="T71" i="2"/>
  <c r="T70" i="2"/>
  <c r="T69" i="2"/>
  <c r="T68" i="2"/>
  <c r="T66" i="2"/>
  <c r="T64" i="2"/>
  <c r="T63" i="2"/>
  <c r="T61" i="2"/>
  <c r="T60" i="2"/>
  <c r="S71" i="2"/>
  <c r="S69" i="2"/>
  <c r="S68" i="2"/>
  <c r="S66" i="2"/>
  <c r="S64" i="2"/>
  <c r="S63" i="2"/>
  <c r="S61" i="2"/>
  <c r="S60" i="2"/>
  <c r="K71" i="2"/>
  <c r="K70" i="2"/>
  <c r="K69" i="2"/>
  <c r="K68" i="2"/>
  <c r="K66" i="2"/>
  <c r="K64" i="2"/>
  <c r="K63" i="2"/>
  <c r="K61" i="2"/>
  <c r="K60" i="2"/>
  <c r="M71" i="2"/>
  <c r="M70" i="2"/>
  <c r="M69" i="2"/>
  <c r="M66" i="2"/>
  <c r="M64" i="2"/>
  <c r="M63" i="2"/>
  <c r="M61" i="2"/>
  <c r="M60" i="2"/>
  <c r="L71" i="2"/>
  <c r="L70" i="2"/>
  <c r="L69" i="2"/>
  <c r="L66" i="2"/>
  <c r="L64" i="2"/>
  <c r="L63" i="2"/>
  <c r="L61" i="2"/>
  <c r="L60" i="2"/>
  <c r="D71" i="2"/>
  <c r="D70" i="2"/>
  <c r="D69" i="2"/>
  <c r="D68" i="2"/>
  <c r="D66" i="2"/>
  <c r="D64" i="2"/>
  <c r="D63" i="2"/>
  <c r="D61" i="2"/>
  <c r="D60" i="2"/>
  <c r="F71" i="2"/>
  <c r="F70" i="2"/>
  <c r="F69" i="2"/>
  <c r="F66" i="2"/>
  <c r="F64" i="2"/>
  <c r="F63" i="2"/>
  <c r="F61" i="2"/>
  <c r="F60" i="2"/>
  <c r="E71" i="2"/>
  <c r="E70" i="2"/>
  <c r="E69" i="2"/>
  <c r="E66" i="2"/>
  <c r="E64" i="2"/>
  <c r="E63" i="2"/>
  <c r="E61" i="2"/>
  <c r="E60" i="2"/>
  <c r="F55" i="2" l="1"/>
  <c r="E55" i="2"/>
  <c r="F54" i="2" l="1"/>
  <c r="E54" i="2"/>
  <c r="D54" i="2"/>
  <c r="T142" i="2" l="1"/>
  <c r="S142" i="2"/>
  <c r="R142" i="2"/>
  <c r="M142" i="2"/>
  <c r="L142" i="2"/>
  <c r="K142" i="2"/>
  <c r="F142" i="2"/>
  <c r="E142" i="2"/>
  <c r="D142" i="2"/>
  <c r="T51" i="2"/>
  <c r="S51" i="2"/>
  <c r="R51" i="2"/>
  <c r="M51" i="2"/>
  <c r="L51" i="2"/>
  <c r="K51" i="2"/>
  <c r="F51" i="2"/>
  <c r="E51" i="2"/>
  <c r="D51" i="2"/>
  <c r="T141" i="2" l="1"/>
  <c r="S141" i="2"/>
  <c r="R141" i="2"/>
  <c r="M141" i="2"/>
  <c r="L141" i="2"/>
  <c r="K141" i="2"/>
  <c r="F141" i="2"/>
  <c r="E141" i="2"/>
  <c r="D141" i="2"/>
  <c r="T50" i="2"/>
  <c r="S50" i="2"/>
  <c r="R50" i="2"/>
  <c r="M50" i="2"/>
  <c r="L50" i="2"/>
  <c r="K50" i="2"/>
  <c r="F50" i="2"/>
  <c r="E50" i="2"/>
  <c r="D50" i="2"/>
  <c r="S150" i="2" l="1"/>
  <c r="S149" i="2"/>
  <c r="S148" i="2"/>
  <c r="S147" i="2"/>
  <c r="S146" i="2"/>
  <c r="S145" i="2"/>
  <c r="S144" i="2"/>
  <c r="S143" i="2"/>
  <c r="S140" i="2"/>
  <c r="S139" i="2"/>
  <c r="L150" i="2"/>
  <c r="L149" i="2"/>
  <c r="L148" i="2"/>
  <c r="L147" i="2"/>
  <c r="L146" i="2"/>
  <c r="L145" i="2"/>
  <c r="L144" i="2"/>
  <c r="L143" i="2"/>
  <c r="L140" i="2"/>
  <c r="L139" i="2"/>
  <c r="E150" i="2"/>
  <c r="E149" i="2"/>
  <c r="E148" i="2"/>
  <c r="E147" i="2"/>
  <c r="E146" i="2"/>
  <c r="E145" i="2"/>
  <c r="E144" i="2"/>
  <c r="E143" i="2"/>
  <c r="E139" i="2"/>
  <c r="E140" i="2"/>
  <c r="T150" i="2"/>
  <c r="R150" i="2"/>
  <c r="M150" i="2"/>
  <c r="K150" i="2"/>
  <c r="F150" i="2"/>
  <c r="D150" i="2"/>
  <c r="T149" i="2"/>
  <c r="R149" i="2"/>
  <c r="M149" i="2"/>
  <c r="K149" i="2"/>
  <c r="F149" i="2"/>
  <c r="D149" i="2"/>
  <c r="T148" i="2"/>
  <c r="R148" i="2"/>
  <c r="M148" i="2"/>
  <c r="K148" i="2"/>
  <c r="F148" i="2"/>
  <c r="D148" i="2"/>
  <c r="T147" i="2"/>
  <c r="R147" i="2"/>
  <c r="M147" i="2"/>
  <c r="K147" i="2"/>
  <c r="F147" i="2"/>
  <c r="D147" i="2"/>
  <c r="T146" i="2"/>
  <c r="R146" i="2"/>
  <c r="M146" i="2"/>
  <c r="K146" i="2"/>
  <c r="F146" i="2"/>
  <c r="D146" i="2"/>
  <c r="T145" i="2"/>
  <c r="R145" i="2"/>
  <c r="M145" i="2"/>
  <c r="K145" i="2"/>
  <c r="F145" i="2"/>
  <c r="D145" i="2"/>
  <c r="T144" i="2"/>
  <c r="R144" i="2"/>
  <c r="M144" i="2"/>
  <c r="K144" i="2"/>
  <c r="F144" i="2"/>
  <c r="D144" i="2"/>
  <c r="T143" i="2"/>
  <c r="R143" i="2"/>
  <c r="M143" i="2"/>
  <c r="K143" i="2"/>
  <c r="F143" i="2"/>
  <c r="D143" i="2"/>
  <c r="T140" i="2"/>
  <c r="R140" i="2"/>
  <c r="M140" i="2"/>
  <c r="K140" i="2"/>
  <c r="F140" i="2"/>
  <c r="D140" i="2"/>
  <c r="T139" i="2"/>
  <c r="R139" i="2"/>
  <c r="M139" i="2"/>
  <c r="K139" i="2"/>
  <c r="F139" i="2"/>
  <c r="D139" i="2"/>
  <c r="T59" i="2"/>
  <c r="T58" i="2"/>
  <c r="T57" i="2"/>
  <c r="T56" i="2"/>
  <c r="T55" i="2"/>
  <c r="T54" i="2"/>
  <c r="T53" i="2"/>
  <c r="T52" i="2"/>
  <c r="T49" i="2"/>
  <c r="T48" i="2"/>
  <c r="M59" i="2"/>
  <c r="M58" i="2"/>
  <c r="M57" i="2"/>
  <c r="M56" i="2"/>
  <c r="M55" i="2"/>
  <c r="M54" i="2"/>
  <c r="M53" i="2"/>
  <c r="M52" i="2"/>
  <c r="M49" i="2"/>
  <c r="M48" i="2"/>
  <c r="F59" i="2"/>
  <c r="F58" i="2"/>
  <c r="F57" i="2"/>
  <c r="F56" i="2"/>
  <c r="F53" i="2"/>
  <c r="F52" i="2"/>
  <c r="F49" i="2"/>
  <c r="F48" i="2"/>
  <c r="E59" i="2"/>
  <c r="E58" i="2"/>
  <c r="E57" i="2"/>
  <c r="E56" i="2"/>
  <c r="E53" i="2"/>
  <c r="E52" i="2"/>
  <c r="E49" i="2"/>
  <c r="E48" i="2"/>
  <c r="L59" i="2"/>
  <c r="L58" i="2"/>
  <c r="L57" i="2"/>
  <c r="L56" i="2"/>
  <c r="L55" i="2"/>
  <c r="L54" i="2"/>
  <c r="L53" i="2"/>
  <c r="L52" i="2"/>
  <c r="L49" i="2"/>
  <c r="L48" i="2"/>
  <c r="S59" i="2"/>
  <c r="S58" i="2"/>
  <c r="S57" i="2"/>
  <c r="S56" i="2"/>
  <c r="S55" i="2"/>
  <c r="S54" i="2"/>
  <c r="S53" i="2"/>
  <c r="S52" i="2"/>
  <c r="S49" i="2"/>
  <c r="S48" i="2"/>
  <c r="R59" i="2"/>
  <c r="R58" i="2"/>
  <c r="R57" i="2"/>
  <c r="R56" i="2"/>
  <c r="R55" i="2"/>
  <c r="R54" i="2"/>
  <c r="R53" i="2"/>
  <c r="R52" i="2"/>
  <c r="R49" i="2"/>
  <c r="R48" i="2"/>
  <c r="K59" i="2"/>
  <c r="K58" i="2"/>
  <c r="K57" i="2"/>
  <c r="K56" i="2"/>
  <c r="K55" i="2"/>
  <c r="K54" i="2"/>
  <c r="K53" i="2"/>
  <c r="K52" i="2"/>
  <c r="K49" i="2"/>
  <c r="K48" i="2"/>
  <c r="D59" i="2"/>
  <c r="D58" i="2"/>
  <c r="D57" i="2"/>
  <c r="D56" i="2"/>
  <c r="D55" i="2"/>
  <c r="D53" i="2"/>
  <c r="D52" i="2"/>
  <c r="D49" i="2"/>
  <c r="D48" i="2"/>
  <c r="T138" i="2" l="1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T127" i="2"/>
  <c r="S127" i="2"/>
  <c r="R127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M127" i="2"/>
  <c r="L127" i="2"/>
  <c r="K127" i="2"/>
  <c r="D138" i="2"/>
  <c r="D137" i="2"/>
  <c r="D136" i="2"/>
  <c r="D135" i="2"/>
  <c r="D134" i="2"/>
  <c r="D133" i="2"/>
  <c r="D132" i="2"/>
  <c r="D131" i="2"/>
  <c r="D130" i="2"/>
  <c r="D128" i="2"/>
  <c r="D127" i="2"/>
  <c r="F138" i="2"/>
  <c r="F137" i="2"/>
  <c r="F136" i="2"/>
  <c r="F135" i="2"/>
  <c r="F134" i="2"/>
  <c r="F133" i="2"/>
  <c r="F131" i="2"/>
  <c r="F130" i="2"/>
  <c r="F129" i="2"/>
  <c r="F128" i="2"/>
  <c r="F127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F132" i="2"/>
  <c r="D129" i="2"/>
  <c r="L126" i="2"/>
  <c r="L125" i="2"/>
  <c r="L124" i="2"/>
  <c r="L123" i="2"/>
  <c r="L122" i="2"/>
  <c r="L121" i="2"/>
  <c r="L120" i="2"/>
  <c r="L119" i="2"/>
  <c r="L118" i="2"/>
  <c r="L117" i="2"/>
  <c r="L116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47" i="2"/>
  <c r="L46" i="2"/>
  <c r="L45" i="2"/>
  <c r="L44" i="2"/>
  <c r="L43" i="2"/>
  <c r="L42" i="2"/>
  <c r="L41" i="2"/>
  <c r="L40" i="2"/>
  <c r="L39" i="2"/>
  <c r="L38" i="2"/>
  <c r="L37" i="2"/>
  <c r="S47" i="2"/>
  <c r="S46" i="2"/>
  <c r="S45" i="2"/>
  <c r="S44" i="2"/>
  <c r="S43" i="2"/>
  <c r="S42" i="2"/>
  <c r="S41" i="2"/>
  <c r="S40" i="2"/>
  <c r="S39" i="2"/>
  <c r="S38" i="2"/>
  <c r="S37" i="2"/>
  <c r="S36" i="2"/>
  <c r="T47" i="2"/>
  <c r="R47" i="2"/>
  <c r="T46" i="2"/>
  <c r="R46" i="2"/>
  <c r="T45" i="2"/>
  <c r="R45" i="2"/>
  <c r="T44" i="2"/>
  <c r="R44" i="2"/>
  <c r="T43" i="2"/>
  <c r="R43" i="2"/>
  <c r="T42" i="2"/>
  <c r="R42" i="2"/>
  <c r="T41" i="2"/>
  <c r="R41" i="2"/>
  <c r="T40" i="2"/>
  <c r="R40" i="2"/>
  <c r="T39" i="2"/>
  <c r="R39" i="2"/>
  <c r="T38" i="2"/>
  <c r="R38" i="2"/>
  <c r="T37" i="2"/>
  <c r="R37" i="2"/>
  <c r="T36" i="2"/>
  <c r="R36" i="2"/>
  <c r="M47" i="2"/>
  <c r="K47" i="2"/>
  <c r="M46" i="2"/>
  <c r="K46" i="2"/>
  <c r="M45" i="2"/>
  <c r="K45" i="2"/>
  <c r="M44" i="2"/>
  <c r="K44" i="2"/>
  <c r="M43" i="2"/>
  <c r="K43" i="2"/>
  <c r="M42" i="2"/>
  <c r="K42" i="2"/>
  <c r="M41" i="2"/>
  <c r="K41" i="2"/>
  <c r="M40" i="2"/>
  <c r="K40" i="2"/>
  <c r="M39" i="2"/>
  <c r="K39" i="2"/>
  <c r="M38" i="2"/>
  <c r="K38" i="2"/>
  <c r="M37" i="2"/>
  <c r="K37" i="2"/>
  <c r="M36" i="2"/>
  <c r="L36" i="2"/>
  <c r="K36" i="2"/>
  <c r="F47" i="2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47" i="2"/>
  <c r="D46" i="2"/>
  <c r="D45" i="2"/>
  <c r="D44" i="2"/>
  <c r="D43" i="2"/>
  <c r="D42" i="2"/>
  <c r="D41" i="2"/>
  <c r="D40" i="2"/>
  <c r="D39" i="2"/>
  <c r="D38" i="2"/>
  <c r="D37" i="2"/>
  <c r="D36" i="2"/>
  <c r="T125" i="2" l="1"/>
  <c r="S125" i="2"/>
  <c r="M125" i="2"/>
  <c r="F125" i="2"/>
  <c r="E125" i="2"/>
  <c r="T34" i="2"/>
  <c r="S34" i="2"/>
  <c r="M34" i="2"/>
  <c r="L34" i="2"/>
  <c r="F34" i="2"/>
  <c r="E34" i="2"/>
  <c r="T124" i="2" l="1"/>
  <c r="S124" i="2"/>
  <c r="E124" i="2"/>
  <c r="S33" i="2"/>
  <c r="L33" i="2"/>
  <c r="F33" i="2"/>
  <c r="E33" i="2"/>
  <c r="T123" i="2" l="1"/>
  <c r="S123" i="2"/>
  <c r="M123" i="2"/>
  <c r="F123" i="2"/>
  <c r="E123" i="2"/>
  <c r="T32" i="2"/>
  <c r="S32" i="2"/>
  <c r="M32" i="2"/>
  <c r="L32" i="2"/>
  <c r="F32" i="2"/>
  <c r="E32" i="2"/>
  <c r="R32" i="2" l="1"/>
  <c r="D32" i="2"/>
  <c r="T122" i="2" l="1"/>
  <c r="S122" i="2"/>
  <c r="R122" i="2"/>
  <c r="M122" i="2"/>
  <c r="F122" i="2"/>
  <c r="E122" i="2"/>
  <c r="T31" i="2"/>
  <c r="S31" i="2"/>
  <c r="R31" i="2"/>
  <c r="M31" i="2"/>
  <c r="L31" i="2"/>
  <c r="F31" i="2"/>
  <c r="E31" i="2"/>
  <c r="D31" i="2"/>
  <c r="T121" i="2" l="1"/>
  <c r="S121" i="2"/>
  <c r="M121" i="2"/>
  <c r="F121" i="2"/>
  <c r="E121" i="2"/>
  <c r="T30" i="2"/>
  <c r="S30" i="2"/>
  <c r="M30" i="2"/>
  <c r="K30" i="2"/>
  <c r="L30" i="2"/>
  <c r="F30" i="2"/>
  <c r="E30" i="2"/>
  <c r="T120" i="2" l="1"/>
  <c r="M120" i="2"/>
  <c r="S120" i="2"/>
  <c r="E120" i="2"/>
  <c r="T29" i="2"/>
  <c r="S29" i="2"/>
  <c r="M29" i="2"/>
  <c r="L29" i="2"/>
  <c r="D29" i="2"/>
  <c r="F29" i="2"/>
  <c r="E29" i="2"/>
  <c r="S119" i="2" l="1"/>
  <c r="E119" i="2"/>
  <c r="D119" i="2"/>
  <c r="S28" i="2"/>
  <c r="L28" i="2"/>
  <c r="E28" i="2"/>
  <c r="S118" i="2" l="1"/>
  <c r="E118" i="2"/>
  <c r="S27" i="2"/>
  <c r="L27" i="2"/>
  <c r="E27" i="2"/>
  <c r="T117" i="2" l="1"/>
  <c r="S117" i="2"/>
  <c r="R117" i="2"/>
  <c r="M117" i="2"/>
  <c r="K117" i="2"/>
  <c r="F117" i="2"/>
  <c r="E117" i="2"/>
  <c r="D117" i="2"/>
  <c r="T26" i="2"/>
  <c r="S26" i="2"/>
  <c r="R26" i="2"/>
  <c r="M26" i="2"/>
  <c r="L26" i="2"/>
  <c r="K26" i="2"/>
  <c r="F26" i="2"/>
  <c r="E26" i="2"/>
  <c r="D26" i="2"/>
  <c r="E25" i="2" l="1"/>
  <c r="T126" i="2" l="1"/>
  <c r="S126" i="2"/>
  <c r="R126" i="2"/>
  <c r="R125" i="2"/>
  <c r="R124" i="2"/>
  <c r="R123" i="2"/>
  <c r="R121" i="2"/>
  <c r="R120" i="2"/>
  <c r="T119" i="2"/>
  <c r="R119" i="2"/>
  <c r="T118" i="2"/>
  <c r="R118" i="2"/>
  <c r="T116" i="2"/>
  <c r="S116" i="2"/>
  <c r="R116" i="2"/>
  <c r="S115" i="2"/>
  <c r="T115" i="2"/>
  <c r="R115" i="2"/>
  <c r="M126" i="2"/>
  <c r="K126" i="2"/>
  <c r="K125" i="2"/>
  <c r="M124" i="2"/>
  <c r="K124" i="2"/>
  <c r="K123" i="2"/>
  <c r="K122" i="2"/>
  <c r="K121" i="2"/>
  <c r="K120" i="2"/>
  <c r="M119" i="2"/>
  <c r="K119" i="2"/>
  <c r="M118" i="2"/>
  <c r="K118" i="2"/>
  <c r="M116" i="2"/>
  <c r="K116" i="2"/>
  <c r="L115" i="2"/>
  <c r="M115" i="2"/>
  <c r="K115" i="2"/>
  <c r="F126" i="2"/>
  <c r="E126" i="2"/>
  <c r="D126" i="2"/>
  <c r="D125" i="2"/>
  <c r="F124" i="2"/>
  <c r="D124" i="2"/>
  <c r="D123" i="2"/>
  <c r="D122" i="2"/>
  <c r="D121" i="2"/>
  <c r="F120" i="2"/>
  <c r="D120" i="2"/>
  <c r="F119" i="2"/>
  <c r="F118" i="2"/>
  <c r="D118" i="2"/>
  <c r="F116" i="2"/>
  <c r="E116" i="2"/>
  <c r="D116" i="2"/>
  <c r="D115" i="2"/>
  <c r="E115" i="2"/>
  <c r="F115" i="2"/>
  <c r="T35" i="2"/>
  <c r="S35" i="2"/>
  <c r="R35" i="2"/>
  <c r="R34" i="2"/>
  <c r="T33" i="2"/>
  <c r="R33" i="2"/>
  <c r="R30" i="2"/>
  <c r="R29" i="2"/>
  <c r="T28" i="2"/>
  <c r="R28" i="2"/>
  <c r="T27" i="2"/>
  <c r="R27" i="2"/>
  <c r="T25" i="2"/>
  <c r="S25" i="2"/>
  <c r="R25" i="2"/>
  <c r="S24" i="2"/>
  <c r="T24" i="2"/>
  <c r="R24" i="2"/>
  <c r="M35" i="2"/>
  <c r="L35" i="2"/>
  <c r="K35" i="2"/>
  <c r="K34" i="2"/>
  <c r="M33" i="2"/>
  <c r="K33" i="2"/>
  <c r="K32" i="2"/>
  <c r="K31" i="2"/>
  <c r="K29" i="2"/>
  <c r="M28" i="2"/>
  <c r="K28" i="2"/>
  <c r="M27" i="2"/>
  <c r="K27" i="2"/>
  <c r="M25" i="2"/>
  <c r="L25" i="2"/>
  <c r="K25" i="2"/>
  <c r="L24" i="2"/>
  <c r="M24" i="2"/>
  <c r="K24" i="2"/>
  <c r="F35" i="2"/>
  <c r="F28" i="2"/>
  <c r="F27" i="2"/>
  <c r="F25" i="2"/>
  <c r="F24" i="2"/>
  <c r="D34" i="2"/>
  <c r="D33" i="2"/>
  <c r="D30" i="2"/>
  <c r="D28" i="2"/>
  <c r="D27" i="2"/>
  <c r="D25" i="2"/>
  <c r="E35" i="2"/>
  <c r="D35" i="2"/>
  <c r="E24" i="2"/>
  <c r="D24" i="2"/>
  <c r="F23" i="2" l="1"/>
  <c r="E14" i="2" l="1"/>
  <c r="S107" i="2" l="1"/>
  <c r="S106" i="2"/>
  <c r="S105" i="2"/>
  <c r="S104" i="2"/>
  <c r="S103" i="2"/>
  <c r="S114" i="2"/>
  <c r="S113" i="2"/>
  <c r="S112" i="2"/>
  <c r="S111" i="2"/>
  <c r="S110" i="2"/>
  <c r="S109" i="2"/>
  <c r="S108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T114" i="2"/>
  <c r="R114" i="2"/>
  <c r="P114" i="2"/>
  <c r="M114" i="2"/>
  <c r="K114" i="2"/>
  <c r="I114" i="2"/>
  <c r="F114" i="2"/>
  <c r="D114" i="2"/>
  <c r="T113" i="2"/>
  <c r="R113" i="2"/>
  <c r="P113" i="2"/>
  <c r="M113" i="2"/>
  <c r="K113" i="2"/>
  <c r="I113" i="2"/>
  <c r="F113" i="2"/>
  <c r="D113" i="2"/>
  <c r="R112" i="2"/>
  <c r="P112" i="2"/>
  <c r="K112" i="2"/>
  <c r="I112" i="2"/>
  <c r="D112" i="2"/>
  <c r="R111" i="2"/>
  <c r="K111" i="2"/>
  <c r="D111" i="2"/>
  <c r="R110" i="2"/>
  <c r="K110" i="2"/>
  <c r="D110" i="2"/>
  <c r="R109" i="2"/>
  <c r="K109" i="2"/>
  <c r="D109" i="2"/>
  <c r="R108" i="2"/>
  <c r="K108" i="2"/>
  <c r="D108" i="2"/>
  <c r="R107" i="2"/>
  <c r="K107" i="2"/>
  <c r="D107" i="2"/>
  <c r="R106" i="2"/>
  <c r="K106" i="2"/>
  <c r="D106" i="2"/>
  <c r="R105" i="2"/>
  <c r="K105" i="2"/>
  <c r="D105" i="2"/>
  <c r="R104" i="2"/>
  <c r="K104" i="2"/>
  <c r="D104" i="2"/>
  <c r="R103" i="2"/>
  <c r="O103" i="2"/>
  <c r="K103" i="2"/>
  <c r="H103" i="2"/>
  <c r="D103" i="2"/>
  <c r="T23" i="2"/>
  <c r="T22" i="2"/>
  <c r="L17" i="2"/>
  <c r="L16" i="2"/>
  <c r="L15" i="2"/>
  <c r="L14" i="2"/>
  <c r="L13" i="2"/>
  <c r="L12" i="2"/>
  <c r="K14" i="2"/>
  <c r="K13" i="2"/>
  <c r="K12" i="2"/>
  <c r="S23" i="2"/>
  <c r="R23" i="2"/>
  <c r="S22" i="2"/>
  <c r="R22" i="2"/>
  <c r="S21" i="2"/>
  <c r="R21" i="2"/>
  <c r="S20" i="2"/>
  <c r="R20" i="2"/>
  <c r="S19" i="2"/>
  <c r="R19" i="2"/>
  <c r="S18" i="2"/>
  <c r="R18" i="2"/>
  <c r="S17" i="2"/>
  <c r="R17" i="2"/>
  <c r="S16" i="2"/>
  <c r="R16" i="2"/>
  <c r="S15" i="2"/>
  <c r="R15" i="2"/>
  <c r="S14" i="2"/>
  <c r="R14" i="2"/>
  <c r="S13" i="2"/>
  <c r="R13" i="2"/>
  <c r="S12" i="2"/>
  <c r="R12" i="2"/>
  <c r="M23" i="2"/>
  <c r="L23" i="2"/>
  <c r="K23" i="2"/>
  <c r="M22" i="2"/>
  <c r="L22" i="2"/>
  <c r="K22" i="2"/>
  <c r="L21" i="2"/>
  <c r="K21" i="2"/>
  <c r="L20" i="2"/>
  <c r="K20" i="2"/>
  <c r="L19" i="2"/>
  <c r="K19" i="2"/>
  <c r="L18" i="2"/>
  <c r="K18" i="2"/>
  <c r="K17" i="2"/>
  <c r="K16" i="2"/>
  <c r="K15" i="2"/>
  <c r="E23" i="2"/>
  <c r="E22" i="2"/>
  <c r="E21" i="2"/>
  <c r="E20" i="2"/>
  <c r="E19" i="2"/>
  <c r="E18" i="2"/>
  <c r="E17" i="2"/>
  <c r="E16" i="2"/>
  <c r="E15" i="2"/>
  <c r="E13" i="2"/>
  <c r="E12" i="2"/>
  <c r="D20" i="2"/>
  <c r="D19" i="2"/>
  <c r="D18" i="2"/>
  <c r="D16" i="2"/>
  <c r="D15" i="2"/>
  <c r="D14" i="2"/>
  <c r="D13" i="2"/>
  <c r="D12" i="2"/>
  <c r="D11" i="2" l="1"/>
  <c r="F22" i="2"/>
  <c r="P23" i="2"/>
  <c r="I23" i="2"/>
  <c r="D23" i="2"/>
  <c r="P22" i="2"/>
  <c r="I22" i="2"/>
  <c r="D22" i="2"/>
  <c r="P21" i="2"/>
  <c r="I21" i="2"/>
  <c r="D21" i="2"/>
  <c r="D17" i="2"/>
  <c r="O12" i="2"/>
  <c r="H12" i="2"/>
  <c r="D102" i="2" l="1"/>
  <c r="K102" i="2"/>
  <c r="R102" i="2"/>
  <c r="R11" i="2"/>
  <c r="K11" i="2"/>
</calcChain>
</file>

<file path=xl/sharedStrings.xml><?xml version="1.0" encoding="utf-8"?>
<sst xmlns="http://schemas.openxmlformats.org/spreadsheetml/2006/main" count="663" uniqueCount="37">
  <si>
    <t>ANO</t>
  </si>
  <si>
    <t>/</t>
  </si>
  <si>
    <t>MÊS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</si>
  <si>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</si>
  <si>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</si>
  <si>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</si>
  <si>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</si>
  <si>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</si>
  <si>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</si>
  <si>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</si>
  <si>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</si>
  <si>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</si>
  <si>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</si>
  <si>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</si>
  <si>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</si>
  <si>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</si>
  <si>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</si>
  <si>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</si>
  <si>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</si>
  <si>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</si>
  <si>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</si>
  <si>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</si>
  <si>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</si>
  <si>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</si>
  <si>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 DESONERADO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</si>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</sst>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0"/>
      <name val="MS Sans Serif"/>
    </font>
    <font>
      <sz val="10"/>
      <name val="MS Sans Serif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40" fontId="11" fillId="0" borderId="0" xfId="1" applyFont="1" applyBorder="1" applyAlignment="1">
      <alignment horizontal="center" vertical="center"/>
    </xf>
    <xf numFmtId="40" fontId="11" fillId="0" borderId="0" xfId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0" fontId="18" fillId="0" borderId="1" xfId="1" quotePrefix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0" fontId="11" fillId="0" borderId="6" xfId="1" applyFont="1" applyBorder="1" applyAlignment="1">
      <alignment horizontal="center" vertical="center"/>
    </xf>
    <xf numFmtId="40" fontId="11" fillId="0" borderId="6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0" fontId="11" fillId="0" borderId="1" xfId="1" applyFont="1" applyBorder="1" applyAlignment="1">
      <alignment horizontal="center" vertical="center"/>
    </xf>
    <xf numFmtId="40" fontId="11" fillId="0" borderId="1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T191"/>
  <sheetViews>
    <sheetView showGridLines="0" tabSelected="1" topLeftCell="A79" workbookViewId="0">
      <selection activeCell="U103" sqref="U103"/>
    </sheetView>
  </sheetViews>
  <sheetFormatPr defaultRowHeight="12.75" x14ac:dyDescent="0.2"/>
  <cols>
    <col min="1" max="1" width="4.7109375" style="13" customWidth="1"/>
    <col min="2" max="2" width="3.85546875" style="14" bestFit="1" customWidth="1"/>
    <col min="3" max="3" width="8.28515625" style="14" customWidth="1"/>
    <col min="4" max="5" width="5.42578125" style="14" customWidth="1"/>
    <col min="6" max="6" width="7.85546875" style="14" customWidth="1"/>
    <col min="7" max="7" width="0.7109375" style="14" customWidth="1"/>
    <col min="8" max="8" width="4.7109375" style="13" customWidth="1"/>
    <col min="9" max="9" width="3.85546875" style="14" bestFit="1" customWidth="1"/>
    <col min="10" max="10" width="8.28515625" style="14" customWidth="1"/>
    <col min="11" max="12" width="5.42578125" style="14" customWidth="1"/>
    <col min="13" max="13" width="7.85546875" style="14" customWidth="1"/>
    <col min="14" max="14" width="0.7109375" style="14" customWidth="1"/>
    <col min="15" max="15" width="4.7109375" style="13" customWidth="1"/>
    <col min="16" max="16" width="3.85546875" style="14" bestFit="1" customWidth="1"/>
    <col min="17" max="17" width="8.28515625" style="14" customWidth="1"/>
    <col min="18" max="19" width="5.42578125" style="14" customWidth="1"/>
    <col min="20" max="20" width="7.85546875" style="14" customWidth="1"/>
    <col min="21" max="16384" width="9.140625" style="14"/>
  </cols>
  <sheetData>
    <row r="1" spans="1:20" s="13" customFormat="1" ht="17.25" x14ac:dyDescent="0.2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13" customFormat="1" x14ac:dyDescent="0.2">
      <c r="A2" s="42" t="s">
        <v>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13" customFormat="1" x14ac:dyDescent="0.2">
      <c r="A3" s="42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5" x14ac:dyDescent="0.2">
      <c r="A4" s="41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s="15" customFormat="1" ht="1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19" customFormat="1" ht="12.75" customHeight="1" x14ac:dyDescent="0.2">
      <c r="A6" s="43" t="s">
        <v>7</v>
      </c>
      <c r="B6" s="43"/>
      <c r="C6" s="43"/>
      <c r="D6" s="43"/>
      <c r="E6" s="43"/>
      <c r="F6" s="43"/>
      <c r="G6" s="15"/>
      <c r="H6" s="43" t="s">
        <v>8</v>
      </c>
      <c r="I6" s="43"/>
      <c r="J6" s="43"/>
      <c r="K6" s="43"/>
      <c r="L6" s="43"/>
      <c r="M6" s="43"/>
      <c r="N6" s="16"/>
      <c r="O6" s="43" t="s">
        <v>9</v>
      </c>
      <c r="P6" s="43"/>
      <c r="Q6" s="43"/>
      <c r="R6" s="43"/>
      <c r="S6" s="43"/>
      <c r="T6" s="43"/>
    </row>
    <row r="7" spans="1:20" s="19" customFormat="1" ht="12.75" customHeight="1" x14ac:dyDescent="0.2">
      <c r="A7" s="17" t="s">
        <v>0</v>
      </c>
      <c r="B7" s="18"/>
      <c r="C7" s="39" t="s">
        <v>22</v>
      </c>
      <c r="D7" s="39" t="s">
        <v>17</v>
      </c>
      <c r="E7" s="39"/>
      <c r="F7" s="40"/>
      <c r="H7" s="17" t="s">
        <v>0</v>
      </c>
      <c r="I7" s="18"/>
      <c r="J7" s="39" t="s">
        <v>22</v>
      </c>
      <c r="K7" s="39" t="s">
        <v>17</v>
      </c>
      <c r="L7" s="39"/>
      <c r="M7" s="40"/>
      <c r="O7" s="17" t="s">
        <v>0</v>
      </c>
      <c r="P7" s="18"/>
      <c r="Q7" s="39" t="s">
        <v>22</v>
      </c>
      <c r="R7" s="39" t="s">
        <v>17</v>
      </c>
      <c r="S7" s="39"/>
      <c r="T7" s="40"/>
    </row>
    <row r="8" spans="1:20" s="19" customFormat="1" ht="12.75" customHeight="1" x14ac:dyDescent="0.2">
      <c r="A8" s="20" t="s">
        <v>1</v>
      </c>
      <c r="B8" s="21"/>
      <c r="C8" s="39"/>
      <c r="D8" s="39" t="s">
        <v>18</v>
      </c>
      <c r="E8" s="39" t="s">
        <v>19</v>
      </c>
      <c r="F8" s="40"/>
      <c r="H8" s="20" t="s">
        <v>1</v>
      </c>
      <c r="I8" s="21"/>
      <c r="J8" s="39"/>
      <c r="K8" s="39" t="s">
        <v>18</v>
      </c>
      <c r="L8" s="39" t="s">
        <v>19</v>
      </c>
      <c r="M8" s="40"/>
      <c r="O8" s="20" t="s">
        <v>1</v>
      </c>
      <c r="P8" s="21"/>
      <c r="Q8" s="39"/>
      <c r="R8" s="39" t="s">
        <v>18</v>
      </c>
      <c r="S8" s="39" t="s">
        <v>19</v>
      </c>
      <c r="T8" s="40"/>
    </row>
    <row r="9" spans="1:20" s="28" customFormat="1" ht="12.75" customHeight="1" x14ac:dyDescent="0.2">
      <c r="A9" s="22" t="s">
        <v>2</v>
      </c>
      <c r="B9" s="23"/>
      <c r="C9" s="39"/>
      <c r="D9" s="39"/>
      <c r="E9" s="4" t="s">
        <v>20</v>
      </c>
      <c r="F9" s="5" t="s">
        <v>21</v>
      </c>
      <c r="G9" s="19"/>
      <c r="H9" s="22" t="s">
        <v>2</v>
      </c>
      <c r="I9" s="23"/>
      <c r="J9" s="39"/>
      <c r="K9" s="39"/>
      <c r="L9" s="4" t="s">
        <v>20</v>
      </c>
      <c r="M9" s="5" t="s">
        <v>21</v>
      </c>
      <c r="N9" s="19"/>
      <c r="O9" s="22" t="s">
        <v>2</v>
      </c>
      <c r="P9" s="23"/>
      <c r="Q9" s="39"/>
      <c r="R9" s="39"/>
      <c r="S9" s="4" t="s">
        <v>20</v>
      </c>
      <c r="T9" s="5" t="s">
        <v>21</v>
      </c>
    </row>
    <row r="10" spans="1:20" s="27" customFormat="1" ht="12.75" customHeight="1" x14ac:dyDescent="0.2">
      <c r="A10" s="12">
        <v>2013</v>
      </c>
      <c r="B10" s="24" t="s">
        <v>3</v>
      </c>
      <c r="C10" s="25">
        <v>1013.81</v>
      </c>
      <c r="D10" s="26" t="s">
        <v>6</v>
      </c>
      <c r="E10" s="26" t="s">
        <v>6</v>
      </c>
      <c r="F10" s="26" t="s">
        <v>6</v>
      </c>
      <c r="H10" s="10"/>
      <c r="I10" s="24" t="s">
        <v>3</v>
      </c>
      <c r="J10" s="25">
        <v>1013.36</v>
      </c>
      <c r="K10" s="26" t="s">
        <v>6</v>
      </c>
      <c r="L10" s="26" t="s">
        <v>6</v>
      </c>
      <c r="M10" s="26" t="s">
        <v>6</v>
      </c>
      <c r="O10" s="10"/>
      <c r="P10" s="24" t="s">
        <v>3</v>
      </c>
      <c r="Q10" s="25">
        <v>942.54</v>
      </c>
      <c r="R10" s="26" t="s">
        <v>6</v>
      </c>
      <c r="S10" s="26" t="s">
        <v>6</v>
      </c>
      <c r="T10" s="26" t="s">
        <v>6</v>
      </c>
    </row>
    <row r="11" spans="1:20" ht="12.75" customHeight="1" x14ac:dyDescent="0.2">
      <c r="A11" s="10"/>
      <c r="B11" s="24" t="s">
        <v>4</v>
      </c>
      <c r="C11" s="25">
        <v>1015.5</v>
      </c>
      <c r="D11" s="26">
        <f t="shared" ref="D11:D16" si="0">((C11/C10)-1)*100</f>
        <v>0.16669790197374468</v>
      </c>
      <c r="E11" s="26" t="s">
        <v>6</v>
      </c>
      <c r="F11" s="26" t="s">
        <v>6</v>
      </c>
      <c r="G11" s="11"/>
      <c r="H11" s="10"/>
      <c r="I11" s="24" t="s">
        <v>4</v>
      </c>
      <c r="J11" s="25">
        <v>1015.81</v>
      </c>
      <c r="K11" s="26">
        <f t="shared" ref="K11:K16" si="1">((J11/J10)-1)*100</f>
        <v>0.24176995342226615</v>
      </c>
      <c r="L11" s="26" t="s">
        <v>6</v>
      </c>
      <c r="M11" s="26" t="s">
        <v>6</v>
      </c>
      <c r="N11" s="27"/>
      <c r="O11" s="10"/>
      <c r="P11" s="24" t="s">
        <v>4</v>
      </c>
      <c r="Q11" s="25">
        <v>946.19</v>
      </c>
      <c r="R11" s="26">
        <f t="shared" ref="R11:R16" si="2">((Q11/Q10)-1)*100</f>
        <v>0.38725146943365818</v>
      </c>
      <c r="S11" s="26" t="s">
        <v>6</v>
      </c>
      <c r="T11" s="26" t="s">
        <v>6</v>
      </c>
    </row>
    <row r="12" spans="1:20" ht="12.75" customHeight="1" x14ac:dyDescent="0.2">
      <c r="A12" s="12">
        <v>2014</v>
      </c>
      <c r="B12" s="36" t="s">
        <v>27</v>
      </c>
      <c r="C12" s="37">
        <v>1023.45</v>
      </c>
      <c r="D12" s="38">
        <f t="shared" si="0"/>
        <v>0.78286558345643797</v>
      </c>
      <c r="E12" s="38">
        <f t="shared" ref="E12:E23" si="3">((C12/C$11)-1)*100</f>
        <v>0.78286558345643797</v>
      </c>
      <c r="F12" s="38" t="s">
        <v>6</v>
      </c>
      <c r="G12" s="27"/>
      <c r="H12" s="12">
        <f>A12</f>
        <v>2014</v>
      </c>
      <c r="I12" s="36" t="s">
        <v>27</v>
      </c>
      <c r="J12" s="37">
        <v>1019.5</v>
      </c>
      <c r="K12" s="38">
        <f t="shared" si="1"/>
        <v>0.36325690828009627</v>
      </c>
      <c r="L12" s="38">
        <f t="shared" ref="L12:L23" si="4">((J12/J$11)-1)*100</f>
        <v>0.36325690828009627</v>
      </c>
      <c r="M12" s="38" t="s">
        <v>6</v>
      </c>
      <c r="N12" s="27"/>
      <c r="O12" s="12">
        <f>A12</f>
        <v>2014</v>
      </c>
      <c r="P12" s="36" t="s">
        <v>27</v>
      </c>
      <c r="Q12" s="37">
        <v>962.23</v>
      </c>
      <c r="R12" s="38">
        <f t="shared" si="2"/>
        <v>1.6952197761548993</v>
      </c>
      <c r="S12" s="38">
        <f t="shared" ref="S12:S23" si="5">((Q12/Q$11)-1)*100</f>
        <v>1.6952197761548993</v>
      </c>
      <c r="T12" s="38" t="s">
        <v>6</v>
      </c>
    </row>
    <row r="13" spans="1:20" ht="12.75" customHeight="1" x14ac:dyDescent="0.2">
      <c r="A13" s="10"/>
      <c r="B13" s="24" t="s">
        <v>28</v>
      </c>
      <c r="C13" s="25">
        <v>1026.8399999999999</v>
      </c>
      <c r="D13" s="26">
        <f t="shared" si="0"/>
        <v>0.33123259563241358</v>
      </c>
      <c r="E13" s="26">
        <f t="shared" si="3"/>
        <v>1.1166912850812283</v>
      </c>
      <c r="F13" s="26" t="s">
        <v>6</v>
      </c>
      <c r="G13" s="27"/>
      <c r="H13" s="10"/>
      <c r="I13" s="24" t="s">
        <v>28</v>
      </c>
      <c r="J13" s="25">
        <v>1021.57</v>
      </c>
      <c r="K13" s="26">
        <f t="shared" si="1"/>
        <v>0.20304070622854109</v>
      </c>
      <c r="L13" s="26">
        <f t="shared" si="4"/>
        <v>0.56703517390064295</v>
      </c>
      <c r="M13" s="26" t="s">
        <v>6</v>
      </c>
      <c r="N13" s="27"/>
      <c r="O13" s="10"/>
      <c r="P13" s="24" t="s">
        <v>28</v>
      </c>
      <c r="Q13" s="25">
        <v>969.01</v>
      </c>
      <c r="R13" s="26">
        <f t="shared" si="2"/>
        <v>0.70461324215624899</v>
      </c>
      <c r="S13" s="26">
        <f t="shared" si="5"/>
        <v>2.4117777613375635</v>
      </c>
      <c r="T13" s="26" t="s">
        <v>6</v>
      </c>
    </row>
    <row r="14" spans="1:20" ht="12.75" customHeight="1" x14ac:dyDescent="0.2">
      <c r="A14" s="10"/>
      <c r="B14" s="24" t="s">
        <v>29</v>
      </c>
      <c r="C14" s="25">
        <v>1032.3699999999999</v>
      </c>
      <c r="D14" s="26">
        <f t="shared" si="0"/>
        <v>0.53854544038018926</v>
      </c>
      <c r="E14" s="26">
        <f>((C14/C$11)-1)*100</f>
        <v>1.6612506154603635</v>
      </c>
      <c r="F14" s="26" t="s">
        <v>6</v>
      </c>
      <c r="G14" s="27"/>
      <c r="H14" s="10"/>
      <c r="I14" s="24" t="s">
        <v>29</v>
      </c>
      <c r="J14" s="25">
        <v>1024.56</v>
      </c>
      <c r="K14" s="26">
        <f t="shared" si="1"/>
        <v>0.29268674686999674</v>
      </c>
      <c r="L14" s="26">
        <f t="shared" si="4"/>
        <v>0.86138155757473633</v>
      </c>
      <c r="M14" s="26" t="s">
        <v>6</v>
      </c>
      <c r="N14" s="27"/>
      <c r="O14" s="10"/>
      <c r="P14" s="24" t="s">
        <v>29</v>
      </c>
      <c r="Q14" s="25">
        <v>971.64</v>
      </c>
      <c r="R14" s="26">
        <f t="shared" si="2"/>
        <v>0.27141102774996817</v>
      </c>
      <c r="S14" s="26">
        <f t="shared" si="5"/>
        <v>2.6897346198966332</v>
      </c>
      <c r="T14" s="26" t="s">
        <v>6</v>
      </c>
    </row>
    <row r="15" spans="1:20" ht="12.75" customHeight="1" x14ac:dyDescent="0.2">
      <c r="A15" s="10"/>
      <c r="B15" s="24" t="s">
        <v>30</v>
      </c>
      <c r="C15" s="25">
        <v>1036.97</v>
      </c>
      <c r="D15" s="26">
        <f t="shared" si="0"/>
        <v>0.44557668277847018</v>
      </c>
      <c r="E15" s="26">
        <f t="shared" si="3"/>
        <v>2.1142294436238274</v>
      </c>
      <c r="F15" s="26" t="s">
        <v>6</v>
      </c>
      <c r="G15" s="27"/>
      <c r="H15" s="10"/>
      <c r="I15" s="24" t="s">
        <v>30</v>
      </c>
      <c r="J15" s="25">
        <v>1025.57</v>
      </c>
      <c r="K15" s="26">
        <f t="shared" si="1"/>
        <v>9.8578902162871351E-2</v>
      </c>
      <c r="L15" s="26">
        <f t="shared" si="4"/>
        <v>0.96080960022051354</v>
      </c>
      <c r="M15" s="26" t="s">
        <v>6</v>
      </c>
      <c r="N15" s="27"/>
      <c r="O15" s="10"/>
      <c r="P15" s="24" t="s">
        <v>30</v>
      </c>
      <c r="Q15" s="25">
        <v>987.07</v>
      </c>
      <c r="R15" s="26">
        <f t="shared" si="2"/>
        <v>1.5880367214194724</v>
      </c>
      <c r="S15" s="26">
        <f t="shared" si="5"/>
        <v>4.3204853147887912</v>
      </c>
      <c r="T15" s="26" t="s">
        <v>6</v>
      </c>
    </row>
    <row r="16" spans="1:20" ht="12.75" customHeight="1" x14ac:dyDescent="0.2">
      <c r="A16" s="10"/>
      <c r="B16" s="24" t="s">
        <v>31</v>
      </c>
      <c r="C16" s="25">
        <v>1044.42</v>
      </c>
      <c r="D16" s="26">
        <f t="shared" si="0"/>
        <v>0.71843929911183935</v>
      </c>
      <c r="E16" s="26">
        <f t="shared" si="3"/>
        <v>2.8478581979320516</v>
      </c>
      <c r="F16" s="26" t="s">
        <v>6</v>
      </c>
      <c r="G16" s="27"/>
      <c r="H16" s="10"/>
      <c r="I16" s="24" t="s">
        <v>31</v>
      </c>
      <c r="J16" s="25">
        <v>1023.94</v>
      </c>
      <c r="K16" s="26">
        <f t="shared" si="1"/>
        <v>-0.15893600631842197</v>
      </c>
      <c r="L16" s="26">
        <f t="shared" si="4"/>
        <v>0.8003465214951655</v>
      </c>
      <c r="M16" s="26" t="s">
        <v>6</v>
      </c>
      <c r="N16" s="27"/>
      <c r="O16" s="10"/>
      <c r="P16" s="24" t="s">
        <v>31</v>
      </c>
      <c r="Q16" s="25">
        <v>993.64</v>
      </c>
      <c r="R16" s="26">
        <f t="shared" si="2"/>
        <v>0.66560628932090804</v>
      </c>
      <c r="S16" s="26">
        <f t="shared" si="5"/>
        <v>5.0148490260941259</v>
      </c>
      <c r="T16" s="26" t="s">
        <v>6</v>
      </c>
    </row>
    <row r="17" spans="1:20" ht="12.75" customHeight="1" x14ac:dyDescent="0.2">
      <c r="A17" s="10"/>
      <c r="B17" s="24" t="s">
        <v>32</v>
      </c>
      <c r="C17" s="25">
        <v>1056.69</v>
      </c>
      <c r="D17" s="26">
        <f t="shared" ref="D17:D23" si="6">((C17/C16)-1)*100</f>
        <v>1.1748147297064415</v>
      </c>
      <c r="E17" s="26">
        <f t="shared" si="3"/>
        <v>4.0561299852289512</v>
      </c>
      <c r="F17" s="26" t="s">
        <v>6</v>
      </c>
      <c r="G17" s="27"/>
      <c r="H17" s="10"/>
      <c r="I17" s="24" t="s">
        <v>32</v>
      </c>
      <c r="J17" s="25">
        <v>1030.1600000000001</v>
      </c>
      <c r="K17" s="26">
        <f t="shared" ref="K17" si="7">((J17/J16)-1)*100</f>
        <v>0.60745746821102564</v>
      </c>
      <c r="L17" s="26">
        <f t="shared" si="4"/>
        <v>1.4126657544225818</v>
      </c>
      <c r="M17" s="26" t="s">
        <v>6</v>
      </c>
      <c r="N17" s="27"/>
      <c r="O17" s="10"/>
      <c r="P17" s="24" t="s">
        <v>32</v>
      </c>
      <c r="Q17" s="25">
        <v>993.82</v>
      </c>
      <c r="R17" s="26">
        <f t="shared" ref="R17" si="8">((Q17/Q16)-1)*100</f>
        <v>1.8115212753122556E-2</v>
      </c>
      <c r="S17" s="26">
        <f t="shared" si="5"/>
        <v>5.0338726894175512</v>
      </c>
      <c r="T17" s="26" t="s">
        <v>6</v>
      </c>
    </row>
    <row r="18" spans="1:20" ht="12.75" customHeight="1" x14ac:dyDescent="0.2">
      <c r="A18" s="10"/>
      <c r="B18" s="24" t="s">
        <v>33</v>
      </c>
      <c r="C18" s="25">
        <v>1065.3599999999999</v>
      </c>
      <c r="D18" s="26">
        <f>((C18/C17)-1)*100</f>
        <v>0.82048661386024957</v>
      </c>
      <c r="E18" s="26">
        <f t="shared" si="3"/>
        <v>4.9098966026587698</v>
      </c>
      <c r="F18" s="26" t="s">
        <v>6</v>
      </c>
      <c r="G18" s="27"/>
      <c r="H18" s="10"/>
      <c r="I18" s="24" t="s">
        <v>33</v>
      </c>
      <c r="J18" s="25">
        <v>1044.29</v>
      </c>
      <c r="K18" s="26">
        <f>((J18/J17)-1)*100</f>
        <v>1.3716315912091215</v>
      </c>
      <c r="L18" s="26">
        <f t="shared" si="4"/>
        <v>2.8036739153975754</v>
      </c>
      <c r="M18" s="26" t="s">
        <v>6</v>
      </c>
      <c r="N18" s="27"/>
      <c r="O18" s="10"/>
      <c r="P18" s="24" t="s">
        <v>33</v>
      </c>
      <c r="Q18" s="25">
        <v>997.96</v>
      </c>
      <c r="R18" s="26">
        <f>((Q18/Q17)-1)*100</f>
        <v>0.41657442997726779</v>
      </c>
      <c r="S18" s="26">
        <f t="shared" si="5"/>
        <v>5.4714169458565332</v>
      </c>
      <c r="T18" s="26" t="s">
        <v>6</v>
      </c>
    </row>
    <row r="19" spans="1:20" ht="12.75" customHeight="1" x14ac:dyDescent="0.2">
      <c r="A19" s="10"/>
      <c r="B19" s="24" t="s">
        <v>34</v>
      </c>
      <c r="C19" s="25">
        <v>1067.9100000000001</v>
      </c>
      <c r="D19" s="26">
        <f>((C19/C18)-1)*100</f>
        <v>0.23935571074567008</v>
      </c>
      <c r="E19" s="26">
        <f t="shared" si="3"/>
        <v>5.1610044313146419</v>
      </c>
      <c r="F19" s="26" t="s">
        <v>6</v>
      </c>
      <c r="G19" s="27"/>
      <c r="H19" s="10"/>
      <c r="I19" s="24" t="s">
        <v>34</v>
      </c>
      <c r="J19" s="25">
        <v>1045.2</v>
      </c>
      <c r="K19" s="26">
        <f>((J19/J18)-1)*100</f>
        <v>8.7140545250852242E-2</v>
      </c>
      <c r="L19" s="26">
        <f t="shared" si="4"/>
        <v>2.8932575973853458</v>
      </c>
      <c r="M19" s="26" t="s">
        <v>6</v>
      </c>
      <c r="N19" s="27"/>
      <c r="O19" s="10"/>
      <c r="P19" s="24" t="s">
        <v>34</v>
      </c>
      <c r="Q19" s="25">
        <v>998.77</v>
      </c>
      <c r="R19" s="26">
        <f>((Q19/Q18)-1)*100</f>
        <v>8.1165577778663511E-2</v>
      </c>
      <c r="S19" s="26">
        <f t="shared" si="5"/>
        <v>5.5570234308119915</v>
      </c>
      <c r="T19" s="26" t="s">
        <v>6</v>
      </c>
    </row>
    <row r="20" spans="1:20" ht="12.75" customHeight="1" x14ac:dyDescent="0.2">
      <c r="A20" s="10"/>
      <c r="B20" s="24" t="s">
        <v>35</v>
      </c>
      <c r="C20" s="25">
        <v>1069.1400000000001</v>
      </c>
      <c r="D20" s="26">
        <f>((C20/C19)-1)*100</f>
        <v>0.115178245357761</v>
      </c>
      <c r="E20" s="26">
        <f t="shared" si="3"/>
        <v>5.2821270310192014</v>
      </c>
      <c r="F20" s="26" t="s">
        <v>6</v>
      </c>
      <c r="G20" s="27"/>
      <c r="H20" s="10"/>
      <c r="I20" s="24" t="s">
        <v>35</v>
      </c>
      <c r="J20" s="25">
        <v>1050.21</v>
      </c>
      <c r="K20" s="26">
        <f>((J20/J19)-1)*100</f>
        <v>0.4793340987370831</v>
      </c>
      <c r="L20" s="26">
        <f t="shared" si="4"/>
        <v>3.3864600663509936</v>
      </c>
      <c r="M20" s="26" t="s">
        <v>6</v>
      </c>
      <c r="N20" s="27"/>
      <c r="O20" s="10"/>
      <c r="P20" s="24" t="s">
        <v>35</v>
      </c>
      <c r="Q20" s="25">
        <v>998.61</v>
      </c>
      <c r="R20" s="26">
        <f>((Q20/Q19)-1)*100</f>
        <v>-1.6019704236203136E-2</v>
      </c>
      <c r="S20" s="26">
        <f t="shared" si="5"/>
        <v>5.5401135078578356</v>
      </c>
      <c r="T20" s="26" t="s">
        <v>6</v>
      </c>
    </row>
    <row r="21" spans="1:20" ht="12.75" customHeight="1" x14ac:dyDescent="0.2">
      <c r="A21" s="10"/>
      <c r="B21" s="24" t="s">
        <v>36</v>
      </c>
      <c r="C21" s="25">
        <v>1070.49</v>
      </c>
      <c r="D21" s="26">
        <f t="shared" si="6"/>
        <v>0.12626971210505378</v>
      </c>
      <c r="E21" s="26">
        <f t="shared" si="3"/>
        <v>5.4150664697193429</v>
      </c>
      <c r="F21" s="26" t="s">
        <v>6</v>
      </c>
      <c r="G21" s="27"/>
      <c r="H21" s="10"/>
      <c r="I21" s="24" t="str">
        <f>B21</f>
        <v>OUT</v>
      </c>
      <c r="J21" s="25">
        <v>1051.8900000000001</v>
      </c>
      <c r="K21" s="26">
        <f t="shared" ref="K21:K23" si="9">((J21/J20)-1)*100</f>
        <v>0.15996800639872522</v>
      </c>
      <c r="L21" s="26">
        <f t="shared" si="4"/>
        <v>3.5518453254053561</v>
      </c>
      <c r="M21" s="26" t="s">
        <v>6</v>
      </c>
      <c r="N21" s="27"/>
      <c r="O21" s="10"/>
      <c r="P21" s="24" t="str">
        <f>B21</f>
        <v>OUT</v>
      </c>
      <c r="Q21" s="25">
        <v>999.46</v>
      </c>
      <c r="R21" s="26">
        <f t="shared" ref="R21:R23" si="10">((Q21/Q20)-1)*100</f>
        <v>8.5118314457099942E-2</v>
      </c>
      <c r="S21" s="26">
        <f t="shared" si="5"/>
        <v>5.6299474735518107</v>
      </c>
      <c r="T21" s="26" t="s">
        <v>6</v>
      </c>
    </row>
    <row r="22" spans="1:20" ht="12.75" customHeight="1" x14ac:dyDescent="0.2">
      <c r="A22" s="10"/>
      <c r="B22" s="24" t="s">
        <v>3</v>
      </c>
      <c r="C22" s="25">
        <v>1072.1199999999999</v>
      </c>
      <c r="D22" s="26">
        <f t="shared" si="6"/>
        <v>0.15226671897914379</v>
      </c>
      <c r="E22" s="26">
        <f t="shared" si="3"/>
        <v>5.5755785327424867</v>
      </c>
      <c r="F22" s="26">
        <f t="shared" ref="F22:F35" si="11">((C22/C10)-1)*100</f>
        <v>5.7515708071532057</v>
      </c>
      <c r="G22" s="27"/>
      <c r="H22" s="10"/>
      <c r="I22" s="24" t="str">
        <f>B22</f>
        <v>NOV</v>
      </c>
      <c r="J22" s="25">
        <v>1053.52</v>
      </c>
      <c r="K22" s="26">
        <f t="shared" si="9"/>
        <v>0.15495916873435878</v>
      </c>
      <c r="L22" s="26">
        <f t="shared" si="4"/>
        <v>3.7123084041307042</v>
      </c>
      <c r="M22" s="26">
        <f>((J22/J10)-1)*100</f>
        <v>3.9630536038525177</v>
      </c>
      <c r="N22" s="27"/>
      <c r="O22" s="10"/>
      <c r="P22" s="24" t="str">
        <f>B22</f>
        <v>NOV</v>
      </c>
      <c r="Q22" s="25">
        <v>1003.54</v>
      </c>
      <c r="R22" s="26">
        <f t="shared" si="10"/>
        <v>0.40822043903707694</v>
      </c>
      <c r="S22" s="26">
        <f t="shared" si="5"/>
        <v>6.0611505088829842</v>
      </c>
      <c r="T22" s="26">
        <f>((Q22/Q10)-1)*100</f>
        <v>6.4718738727268965</v>
      </c>
    </row>
    <row r="23" spans="1:20" ht="12.75" customHeight="1" x14ac:dyDescent="0.2">
      <c r="A23" s="10"/>
      <c r="B23" s="24" t="s">
        <v>4</v>
      </c>
      <c r="C23" s="25">
        <v>1072.7</v>
      </c>
      <c r="D23" s="26">
        <f t="shared" si="6"/>
        <v>5.4098421818471465E-2</v>
      </c>
      <c r="E23" s="26">
        <f t="shared" si="3"/>
        <v>5.6326932545544217</v>
      </c>
      <c r="F23" s="26">
        <f t="shared" si="11"/>
        <v>5.6326932545544217</v>
      </c>
      <c r="G23" s="11"/>
      <c r="H23" s="10"/>
      <c r="I23" s="24" t="str">
        <f>B23</f>
        <v>DEZ</v>
      </c>
      <c r="J23" s="25">
        <v>1054.75</v>
      </c>
      <c r="K23" s="26">
        <f t="shared" si="9"/>
        <v>0.11675146176626239</v>
      </c>
      <c r="L23" s="26">
        <f t="shared" si="4"/>
        <v>3.8333940402240696</v>
      </c>
      <c r="M23" s="26">
        <f>((J23/J11)-1)*100</f>
        <v>3.8333940402240696</v>
      </c>
      <c r="N23" s="27"/>
      <c r="O23" s="10"/>
      <c r="P23" s="24" t="str">
        <f>B23</f>
        <v>DEZ</v>
      </c>
      <c r="Q23" s="25">
        <v>1002</v>
      </c>
      <c r="R23" s="26">
        <f t="shared" si="10"/>
        <v>-0.15345676305876799</v>
      </c>
      <c r="S23" s="26">
        <f t="shared" si="5"/>
        <v>5.8983925004491677</v>
      </c>
      <c r="T23" s="26">
        <f>((Q23/Q11)-1)*100</f>
        <v>5.8983925004491677</v>
      </c>
    </row>
    <row r="24" spans="1:20" ht="12.75" customHeight="1" x14ac:dyDescent="0.2">
      <c r="A24" s="12">
        <v>2015</v>
      </c>
      <c r="B24" s="36" t="s">
        <v>27</v>
      </c>
      <c r="C24" s="37">
        <v>1078.77</v>
      </c>
      <c r="D24" s="38">
        <f t="shared" ref="D24" si="12">((C24/C23)-1)*100</f>
        <v>0.56586184394518124</v>
      </c>
      <c r="E24" s="38">
        <f t="shared" ref="E24:E35" si="13">((C24/C$23)-1)*100</f>
        <v>0.56586184394518124</v>
      </c>
      <c r="F24" s="38">
        <f t="shared" si="11"/>
        <v>5.4052469588157681</v>
      </c>
      <c r="G24" s="11"/>
      <c r="H24" s="12">
        <v>2015</v>
      </c>
      <c r="I24" s="36" t="s">
        <v>27</v>
      </c>
      <c r="J24" s="37">
        <v>1056.33</v>
      </c>
      <c r="K24" s="38">
        <f t="shared" ref="K24" si="14">((J24/J23)-1)*100</f>
        <v>0.14979853045744562</v>
      </c>
      <c r="L24" s="38">
        <f>((J24/J$23)-1)*100</f>
        <v>0.14979853045744562</v>
      </c>
      <c r="M24" s="38">
        <f>((J24/J12)-1)*100</f>
        <v>3.6125551741049478</v>
      </c>
      <c r="N24" s="27"/>
      <c r="O24" s="12">
        <v>2015</v>
      </c>
      <c r="P24" s="36" t="s">
        <v>27</v>
      </c>
      <c r="Q24" s="37">
        <v>1006.29</v>
      </c>
      <c r="R24" s="38">
        <f t="shared" ref="R24" si="15">((Q24/Q23)-1)*100</f>
        <v>0.42814371257484662</v>
      </c>
      <c r="S24" s="38">
        <f>((Q24/Q$23)-1)*100</f>
        <v>0.42814371257484662</v>
      </c>
      <c r="T24" s="38">
        <f>((Q24/Q12)-1)*100</f>
        <v>4.5789468214460172</v>
      </c>
    </row>
    <row r="25" spans="1:20" ht="12.75" customHeight="1" x14ac:dyDescent="0.2">
      <c r="A25" s="10"/>
      <c r="B25" s="24" t="s">
        <v>28</v>
      </c>
      <c r="C25" s="25">
        <v>1081.1600000000001</v>
      </c>
      <c r="D25" s="26">
        <f t="shared" ref="D25:D34" si="16">((C25/C24)-1)*100</f>
        <v>0.22154861555290228</v>
      </c>
      <c r="E25" s="26">
        <f t="shared" ref="E25:E30" si="17">((C25/C$23)-1)*100</f>
        <v>0.78866411857929641</v>
      </c>
      <c r="F25" s="26">
        <f t="shared" si="11"/>
        <v>5.2900159713295425</v>
      </c>
      <c r="G25" s="11"/>
      <c r="H25" s="10"/>
      <c r="I25" s="24" t="s">
        <v>28</v>
      </c>
      <c r="J25" s="25">
        <v>1060.42</v>
      </c>
      <c r="K25" s="26">
        <f t="shared" ref="K25:K35" si="18">((J25/J24)-1)*100</f>
        <v>0.38718960930770319</v>
      </c>
      <c r="L25" s="26">
        <f t="shared" ref="L25:L35" si="19">((J25/J$23)-1)*100</f>
        <v>0.53756814410998999</v>
      </c>
      <c r="M25" s="26">
        <f t="shared" ref="M25:M35" si="20">((J25/J13)-1)*100</f>
        <v>3.8029699384281024</v>
      </c>
      <c r="N25" s="27"/>
      <c r="O25" s="10"/>
      <c r="P25" s="24" t="s">
        <v>28</v>
      </c>
      <c r="Q25" s="25">
        <v>1008.2</v>
      </c>
      <c r="R25" s="26">
        <f t="shared" ref="R25:R35" si="21">((Q25/Q24)-1)*100</f>
        <v>0.18980611950829562</v>
      </c>
      <c r="S25" s="26">
        <f t="shared" ref="S25:S35" si="22">((Q25/Q$23)-1)*100</f>
        <v>0.61876247504990545</v>
      </c>
      <c r="T25" s="26">
        <f t="shared" ref="T25:T35" si="23">((Q25/Q13)-1)*100</f>
        <v>4.0443339078028107</v>
      </c>
    </row>
    <row r="26" spans="1:20" ht="12.75" customHeight="1" x14ac:dyDescent="0.2">
      <c r="A26" s="10"/>
      <c r="B26" s="24" t="s">
        <v>29</v>
      </c>
      <c r="C26" s="25">
        <v>1082.99</v>
      </c>
      <c r="D26" s="26">
        <f>((C26/C25)-1)*100</f>
        <v>0.16926264382699507</v>
      </c>
      <c r="E26" s="26">
        <f t="shared" si="17"/>
        <v>0.95926167614430735</v>
      </c>
      <c r="F26" s="26">
        <f>((C26/C14)-1)*100</f>
        <v>4.9032808004882078</v>
      </c>
      <c r="G26" s="11"/>
      <c r="H26" s="10"/>
      <c r="I26" s="24" t="s">
        <v>29</v>
      </c>
      <c r="J26" s="25">
        <v>1062.8499999999999</v>
      </c>
      <c r="K26" s="26">
        <f>((J26/J25)-1)*100</f>
        <v>0.22915448595837162</v>
      </c>
      <c r="L26" s="26">
        <f t="shared" ref="L26:L31" si="24">((J26/J$23)-1)*100</f>
        <v>0.76795449158566509</v>
      </c>
      <c r="M26" s="26">
        <f>((J26/J14)-1)*100</f>
        <v>3.7372140235808482</v>
      </c>
      <c r="N26" s="27"/>
      <c r="O26" s="10"/>
      <c r="P26" s="24" t="s">
        <v>29</v>
      </c>
      <c r="Q26" s="25">
        <v>1009.34</v>
      </c>
      <c r="R26" s="26">
        <f>((Q26/Q25)-1)*100</f>
        <v>0.11307280301526834</v>
      </c>
      <c r="S26" s="26">
        <f t="shared" ref="S26:S31" si="25">((Q26/Q$23)-1)*100</f>
        <v>0.7325349301397166</v>
      </c>
      <c r="T26" s="26">
        <f>((Q26/Q14)-1)*100</f>
        <v>3.8800378741097541</v>
      </c>
    </row>
    <row r="27" spans="1:20" ht="12.75" customHeight="1" x14ac:dyDescent="0.2">
      <c r="A27" s="10"/>
      <c r="B27" s="24" t="s">
        <v>30</v>
      </c>
      <c r="C27" s="25">
        <v>1091.8800000000001</v>
      </c>
      <c r="D27" s="26">
        <f t="shared" si="16"/>
        <v>0.82087553901699639</v>
      </c>
      <c r="E27" s="26">
        <f t="shared" si="17"/>
        <v>1.7880115596159207</v>
      </c>
      <c r="F27" s="26">
        <f t="shared" si="11"/>
        <v>5.2952351562726152</v>
      </c>
      <c r="G27" s="11"/>
      <c r="H27" s="10"/>
      <c r="I27" s="24" t="s">
        <v>30</v>
      </c>
      <c r="J27" s="25">
        <v>1063.8900000000001</v>
      </c>
      <c r="K27" s="26">
        <f t="shared" si="18"/>
        <v>9.785011996050752E-2</v>
      </c>
      <c r="L27" s="26">
        <f t="shared" si="24"/>
        <v>0.86655605593743967</v>
      </c>
      <c r="M27" s="26">
        <f t="shared" si="20"/>
        <v>3.7364587497684454</v>
      </c>
      <c r="N27" s="27"/>
      <c r="O27" s="10"/>
      <c r="P27" s="24" t="s">
        <v>30</v>
      </c>
      <c r="Q27" s="25">
        <v>1024.92</v>
      </c>
      <c r="R27" s="26">
        <f t="shared" si="21"/>
        <v>1.5435829353835251</v>
      </c>
      <c r="S27" s="26">
        <f t="shared" si="25"/>
        <v>2.2874251497006171</v>
      </c>
      <c r="T27" s="26">
        <f t="shared" si="23"/>
        <v>3.8345811340634528</v>
      </c>
    </row>
    <row r="28" spans="1:20" ht="12.75" customHeight="1" x14ac:dyDescent="0.2">
      <c r="A28" s="10"/>
      <c r="B28" s="24" t="s">
        <v>31</v>
      </c>
      <c r="C28" s="25">
        <v>1105.0999999999999</v>
      </c>
      <c r="D28" s="26">
        <f t="shared" si="16"/>
        <v>1.2107557607062835</v>
      </c>
      <c r="E28" s="26">
        <f t="shared" si="17"/>
        <v>3.0204157732823589</v>
      </c>
      <c r="F28" s="26">
        <f t="shared" si="11"/>
        <v>5.8099232109687593</v>
      </c>
      <c r="G28" s="11"/>
      <c r="H28" s="10"/>
      <c r="I28" s="24" t="s">
        <v>31</v>
      </c>
      <c r="J28" s="25">
        <v>1075.77</v>
      </c>
      <c r="K28" s="26">
        <f t="shared" si="18"/>
        <v>1.1166567972252572</v>
      </c>
      <c r="L28" s="26">
        <f t="shared" si="24"/>
        <v>1.9928893102630907</v>
      </c>
      <c r="M28" s="26">
        <f t="shared" si="20"/>
        <v>5.0618200285172943</v>
      </c>
      <c r="N28" s="27"/>
      <c r="O28" s="10"/>
      <c r="P28" s="24" t="s">
        <v>31</v>
      </c>
      <c r="Q28" s="25">
        <v>1030.1600000000001</v>
      </c>
      <c r="R28" s="26">
        <f t="shared" si="21"/>
        <v>0.5112594153690031</v>
      </c>
      <c r="S28" s="26">
        <f t="shared" si="25"/>
        <v>2.8103792415169693</v>
      </c>
      <c r="T28" s="26">
        <f t="shared" si="23"/>
        <v>3.6753753874642747</v>
      </c>
    </row>
    <row r="29" spans="1:20" ht="12.75" customHeight="1" x14ac:dyDescent="0.2">
      <c r="A29" s="10"/>
      <c r="B29" s="24" t="s">
        <v>32</v>
      </c>
      <c r="C29" s="25">
        <v>1111.8599999999999</v>
      </c>
      <c r="D29" s="26">
        <f>((C29/C28)-1)*100</f>
        <v>0.611709347570355</v>
      </c>
      <c r="E29" s="26">
        <f t="shared" si="17"/>
        <v>3.650601286473365</v>
      </c>
      <c r="F29" s="26">
        <f t="shared" ref="F29:F34" si="26">((C29/C17)-1)*100</f>
        <v>5.2210203560173696</v>
      </c>
      <c r="G29" s="11"/>
      <c r="H29" s="10"/>
      <c r="I29" s="24" t="s">
        <v>32</v>
      </c>
      <c r="J29" s="25">
        <v>1079.1500000000001</v>
      </c>
      <c r="K29" s="26">
        <f t="shared" si="18"/>
        <v>0.31419355438431218</v>
      </c>
      <c r="L29" s="26">
        <f t="shared" si="24"/>
        <v>2.3133443944062693</v>
      </c>
      <c r="M29" s="26">
        <f>((J29/J17)-1)*100</f>
        <v>4.7555719499883464</v>
      </c>
      <c r="N29" s="27"/>
      <c r="O29" s="10"/>
      <c r="P29" s="24" t="s">
        <v>32</v>
      </c>
      <c r="Q29" s="25">
        <v>1033.73</v>
      </c>
      <c r="R29" s="26">
        <f t="shared" si="21"/>
        <v>0.34654810903160804</v>
      </c>
      <c r="S29" s="26">
        <f t="shared" si="25"/>
        <v>3.1666666666666732</v>
      </c>
      <c r="T29" s="26">
        <f>((Q29/Q17)-1)*100</f>
        <v>4.0158177537179762</v>
      </c>
    </row>
    <row r="30" spans="1:20" ht="12.75" customHeight="1" x14ac:dyDescent="0.2">
      <c r="A30" s="10"/>
      <c r="B30" s="24" t="s">
        <v>33</v>
      </c>
      <c r="C30" s="25">
        <v>1127.4100000000001</v>
      </c>
      <c r="D30" s="26">
        <f t="shared" si="16"/>
        <v>1.3985573723310551</v>
      </c>
      <c r="E30" s="26">
        <f t="shared" si="17"/>
        <v>5.1002144122308302</v>
      </c>
      <c r="F30" s="26">
        <f t="shared" si="26"/>
        <v>5.8243222948111573</v>
      </c>
      <c r="G30" s="11"/>
      <c r="H30" s="10"/>
      <c r="I30" s="24" t="s">
        <v>33</v>
      </c>
      <c r="J30" s="25">
        <v>1111.29</v>
      </c>
      <c r="K30" s="26">
        <f>((J30/J29)-1)*100</f>
        <v>2.9782699346707853</v>
      </c>
      <c r="L30" s="26">
        <f t="shared" si="24"/>
        <v>5.3605119696610526</v>
      </c>
      <c r="M30" s="26">
        <f>((J30/J18)-1)*100</f>
        <v>6.4158423426442956</v>
      </c>
      <c r="N30" s="27"/>
      <c r="O30" s="10"/>
      <c r="P30" s="24" t="s">
        <v>33</v>
      </c>
      <c r="Q30" s="25">
        <v>1041.76</v>
      </c>
      <c r="R30" s="26">
        <f t="shared" si="21"/>
        <v>0.77679858376944466</v>
      </c>
      <c r="S30" s="26">
        <f t="shared" si="25"/>
        <v>3.9680638722554784</v>
      </c>
      <c r="T30" s="26">
        <f>((Q30/Q18)-1)*100</f>
        <v>4.3889534650687345</v>
      </c>
    </row>
    <row r="31" spans="1:20" ht="12.75" customHeight="1" x14ac:dyDescent="0.2">
      <c r="A31" s="10"/>
      <c r="B31" s="24" t="s">
        <v>34</v>
      </c>
      <c r="C31" s="25">
        <v>1128.72</v>
      </c>
      <c r="D31" s="26">
        <f>((C31/C30)-1)*100</f>
        <v>0.11619552780266496</v>
      </c>
      <c r="E31" s="26">
        <f>((C31/C$23)-1)*100</f>
        <v>5.2223361610888475</v>
      </c>
      <c r="F31" s="26">
        <f t="shared" si="26"/>
        <v>5.6943000814675404</v>
      </c>
      <c r="G31" s="11"/>
      <c r="H31" s="10"/>
      <c r="I31" s="24" t="s">
        <v>34</v>
      </c>
      <c r="J31" s="25">
        <v>1113.69</v>
      </c>
      <c r="K31" s="26">
        <f t="shared" si="18"/>
        <v>0.21596522959803632</v>
      </c>
      <c r="L31" s="26">
        <f t="shared" si="24"/>
        <v>5.5880540412420077</v>
      </c>
      <c r="M31" s="26">
        <f>((J31/J19)-1)*100</f>
        <v>6.5528128587830192</v>
      </c>
      <c r="N31" s="27"/>
      <c r="O31" s="10"/>
      <c r="P31" s="24" t="s">
        <v>34</v>
      </c>
      <c r="Q31" s="25">
        <v>1043.57</v>
      </c>
      <c r="R31" s="26">
        <f>((Q31/Q30)-1)*100</f>
        <v>0.17374443249884575</v>
      </c>
      <c r="S31" s="26">
        <f t="shared" si="25"/>
        <v>4.1487025948103717</v>
      </c>
      <c r="T31" s="26">
        <f>((Q31/Q19)-1)*100</f>
        <v>4.4855171861389431</v>
      </c>
    </row>
    <row r="32" spans="1:20" ht="12.75" customHeight="1" x14ac:dyDescent="0.2">
      <c r="A32" s="10"/>
      <c r="B32" s="24" t="s">
        <v>35</v>
      </c>
      <c r="C32" s="25">
        <v>1132.79</v>
      </c>
      <c r="D32" s="26">
        <f>((C32/C31)-1)*100</f>
        <v>0.36058544191650554</v>
      </c>
      <c r="E32" s="26">
        <f>((C32/C$23)-1)*100</f>
        <v>5.6017525869301643</v>
      </c>
      <c r="F32" s="26">
        <f t="shared" si="26"/>
        <v>5.9533830929531906</v>
      </c>
      <c r="G32" s="11"/>
      <c r="H32" s="10"/>
      <c r="I32" s="24" t="s">
        <v>35</v>
      </c>
      <c r="J32" s="25">
        <v>1122.5</v>
      </c>
      <c r="K32" s="26">
        <f t="shared" si="18"/>
        <v>0.79106394059387242</v>
      </c>
      <c r="L32" s="26">
        <f>((J32/J$23)-1)*100</f>
        <v>6.4233230623370385</v>
      </c>
      <c r="M32" s="26">
        <f>((J32/J20)-1)*100</f>
        <v>6.8833852277163654</v>
      </c>
      <c r="N32" s="27"/>
      <c r="O32" s="10"/>
      <c r="P32" s="24" t="s">
        <v>35</v>
      </c>
      <c r="Q32" s="25">
        <v>1050.1199999999999</v>
      </c>
      <c r="R32" s="26">
        <f>((Q32/Q31)-1)*100</f>
        <v>0.62765315216037898</v>
      </c>
      <c r="S32" s="26">
        <f>((Q32/Q$23)-1)*100</f>
        <v>4.8023952095808342</v>
      </c>
      <c r="T32" s="26">
        <f>((Q32/Q20)-1)*100</f>
        <v>5.1581698560999589</v>
      </c>
    </row>
    <row r="33" spans="1:20" ht="12.75" customHeight="1" x14ac:dyDescent="0.2">
      <c r="A33" s="10"/>
      <c r="B33" s="24" t="s">
        <v>36</v>
      </c>
      <c r="C33" s="25">
        <v>1134.08</v>
      </c>
      <c r="D33" s="26">
        <f t="shared" si="16"/>
        <v>0.113878123924116</v>
      </c>
      <c r="E33" s="26">
        <f>((C33/C$23)-1)*100</f>
        <v>5.7220098816071374</v>
      </c>
      <c r="F33" s="26">
        <f t="shared" si="26"/>
        <v>5.9402703434875637</v>
      </c>
      <c r="G33" s="11"/>
      <c r="H33" s="10"/>
      <c r="I33" s="24" t="s">
        <v>36</v>
      </c>
      <c r="J33" s="25">
        <v>1125.3499999999999</v>
      </c>
      <c r="K33" s="26">
        <f t="shared" si="18"/>
        <v>0.25389755011135939</v>
      </c>
      <c r="L33" s="26">
        <f>((J33/J$23)-1)*100</f>
        <v>6.6935292723394157</v>
      </c>
      <c r="M33" s="26">
        <f t="shared" si="20"/>
        <v>6.9836199602619775</v>
      </c>
      <c r="N33" s="27"/>
      <c r="O33" s="10"/>
      <c r="P33" s="24" t="s">
        <v>36</v>
      </c>
      <c r="Q33" s="25">
        <v>1046.1300000000001</v>
      </c>
      <c r="R33" s="26">
        <f t="shared" si="21"/>
        <v>-0.37995657639124936</v>
      </c>
      <c r="S33" s="26">
        <f>((Q33/Q$23)-1)*100</f>
        <v>4.4041916167664841</v>
      </c>
      <c r="T33" s="26">
        <f t="shared" si="23"/>
        <v>4.6695215416324931</v>
      </c>
    </row>
    <row r="34" spans="1:20" ht="12.75" customHeight="1" x14ac:dyDescent="0.2">
      <c r="A34" s="10"/>
      <c r="B34" s="24" t="s">
        <v>3</v>
      </c>
      <c r="C34" s="25">
        <v>1136.55</v>
      </c>
      <c r="D34" s="26">
        <f t="shared" si="16"/>
        <v>0.21779768623024776</v>
      </c>
      <c r="E34" s="26">
        <f>((C34/C$23)-1)*100</f>
        <v>5.9522699729654072</v>
      </c>
      <c r="F34" s="26">
        <f t="shared" si="26"/>
        <v>6.0095884789016285</v>
      </c>
      <c r="G34" s="11"/>
      <c r="H34" s="10"/>
      <c r="I34" s="24" t="s">
        <v>3</v>
      </c>
      <c r="J34" s="25">
        <v>1130.0999999999999</v>
      </c>
      <c r="K34" s="26">
        <f t="shared" si="18"/>
        <v>0.42209090505176405</v>
      </c>
      <c r="L34" s="26">
        <f>((J34/J$23)-1)*100</f>
        <v>7.1438729556766889</v>
      </c>
      <c r="M34" s="26">
        <f>((J34/J22)-1)*100</f>
        <v>7.2689649935454348</v>
      </c>
      <c r="N34" s="27"/>
      <c r="O34" s="10"/>
      <c r="P34" s="24" t="s">
        <v>3</v>
      </c>
      <c r="Q34" s="25">
        <v>1048.94</v>
      </c>
      <c r="R34" s="26">
        <f t="shared" si="21"/>
        <v>0.26860906388306294</v>
      </c>
      <c r="S34" s="26">
        <f>((Q34/Q$23)-1)*100</f>
        <v>4.6846307385229657</v>
      </c>
      <c r="T34" s="26">
        <f>((Q34/Q22)-1)*100</f>
        <v>4.5239850927715874</v>
      </c>
    </row>
    <row r="35" spans="1:20" ht="12.75" customHeight="1" x14ac:dyDescent="0.2">
      <c r="A35" s="10"/>
      <c r="B35" s="24" t="s">
        <v>4</v>
      </c>
      <c r="C35" s="25">
        <v>1139.29</v>
      </c>
      <c r="D35" s="26">
        <f t="shared" ref="D35" si="27">((C35/C34)-1)*100</f>
        <v>0.24108046280411077</v>
      </c>
      <c r="E35" s="26">
        <f t="shared" si="13"/>
        <v>6.2077001957676847</v>
      </c>
      <c r="F35" s="26">
        <f t="shared" si="11"/>
        <v>6.2077001957676847</v>
      </c>
      <c r="G35" s="11"/>
      <c r="H35" s="10"/>
      <c r="I35" s="24" t="s">
        <v>4</v>
      </c>
      <c r="J35" s="25">
        <v>1134.08</v>
      </c>
      <c r="K35" s="26">
        <f t="shared" si="18"/>
        <v>0.35218122290063825</v>
      </c>
      <c r="L35" s="26">
        <f t="shared" si="19"/>
        <v>7.5212135577150896</v>
      </c>
      <c r="M35" s="26">
        <f t="shared" si="20"/>
        <v>7.5212135577150896</v>
      </c>
      <c r="N35" s="27"/>
      <c r="O35" s="10"/>
      <c r="P35" s="24" t="s">
        <v>4</v>
      </c>
      <c r="Q35" s="25">
        <v>1052.19</v>
      </c>
      <c r="R35" s="26">
        <f t="shared" si="21"/>
        <v>0.3098365969454786</v>
      </c>
      <c r="S35" s="26">
        <f t="shared" si="22"/>
        <v>5.0089820359281445</v>
      </c>
      <c r="T35" s="26">
        <f t="shared" si="23"/>
        <v>5.0089820359281445</v>
      </c>
    </row>
    <row r="36" spans="1:20" ht="12.75" customHeight="1" x14ac:dyDescent="0.2">
      <c r="A36" s="12">
        <v>2016</v>
      </c>
      <c r="B36" s="36" t="s">
        <v>27</v>
      </c>
      <c r="C36" s="37">
        <v>1145.25</v>
      </c>
      <c r="D36" s="38">
        <f t="shared" ref="D36:D47" si="28">((C36/C35)-1)*100</f>
        <v>0.52313282834046682</v>
      </c>
      <c r="E36" s="38">
        <f t="shared" ref="E36:E47" si="29">((C36/C$35)-1)*100</f>
        <v>0.52313282834046682</v>
      </c>
      <c r="F36" s="38">
        <f t="shared" ref="F36:F47" si="30">((C36/C24)-1)*100</f>
        <v>6.1625740426596964</v>
      </c>
      <c r="G36" s="11"/>
      <c r="H36" s="12">
        <v>2016</v>
      </c>
      <c r="I36" s="36" t="s">
        <v>27</v>
      </c>
      <c r="J36" s="37">
        <v>1138.5899999999999</v>
      </c>
      <c r="K36" s="38">
        <f t="shared" ref="K36:K59" si="31">((J36/J35)-1)*100</f>
        <v>0.3976791760722298</v>
      </c>
      <c r="L36" s="38">
        <f t="shared" ref="L36:L47" si="32">((J36/J$35)-1)*100</f>
        <v>0.3976791760722298</v>
      </c>
      <c r="M36" s="38">
        <f t="shared" ref="M36:M47" si="33">((J36/J24)-1)*100</f>
        <v>7.7873391837777861</v>
      </c>
      <c r="N36" s="27"/>
      <c r="O36" s="12">
        <v>2016</v>
      </c>
      <c r="P36" s="36" t="s">
        <v>27</v>
      </c>
      <c r="Q36" s="37">
        <v>1059.54</v>
      </c>
      <c r="R36" s="38">
        <f t="shared" ref="R36:R59" si="34">((Q36/Q35)-1)*100</f>
        <v>0.69854303880476643</v>
      </c>
      <c r="S36" s="38">
        <f t="shared" ref="S36:S47" si="35">((Q36/Q$35)-1)*100</f>
        <v>0.69854303880476643</v>
      </c>
      <c r="T36" s="38">
        <f t="shared" ref="T36:T47" si="36">((Q36/Q24)-1)*100</f>
        <v>5.2917151119458605</v>
      </c>
    </row>
    <row r="37" spans="1:20" ht="12.75" customHeight="1" x14ac:dyDescent="0.2">
      <c r="A37" s="10"/>
      <c r="B37" s="24" t="s">
        <v>28</v>
      </c>
      <c r="C37" s="25">
        <v>1148.48</v>
      </c>
      <c r="D37" s="26">
        <f t="shared" si="28"/>
        <v>0.28203449028596506</v>
      </c>
      <c r="E37" s="26">
        <f t="shared" si="29"/>
        <v>0.80664273363235672</v>
      </c>
      <c r="F37" s="26">
        <f t="shared" si="30"/>
        <v>6.2266454548817851</v>
      </c>
      <c r="G37" s="11"/>
      <c r="H37" s="10"/>
      <c r="I37" s="24" t="s">
        <v>28</v>
      </c>
      <c r="J37" s="25">
        <v>1139.23</v>
      </c>
      <c r="K37" s="26">
        <f t="shared" si="31"/>
        <v>5.6209873615631345E-2</v>
      </c>
      <c r="L37" s="26">
        <f t="shared" si="32"/>
        <v>0.45411258465011262</v>
      </c>
      <c r="M37" s="26">
        <f t="shared" si="33"/>
        <v>7.4319609211444426</v>
      </c>
      <c r="N37" s="27"/>
      <c r="O37" s="10"/>
      <c r="P37" s="24" t="s">
        <v>28</v>
      </c>
      <c r="Q37" s="25">
        <v>1067.01</v>
      </c>
      <c r="R37" s="26">
        <f t="shared" si="34"/>
        <v>0.70502293448100328</v>
      </c>
      <c r="S37" s="26">
        <f t="shared" si="35"/>
        <v>1.408490861916567</v>
      </c>
      <c r="T37" s="26">
        <f t="shared" si="36"/>
        <v>5.8331680222178051</v>
      </c>
    </row>
    <row r="38" spans="1:20" ht="12.75" customHeight="1" x14ac:dyDescent="0.2">
      <c r="A38" s="10"/>
      <c r="B38" s="24" t="s">
        <v>29</v>
      </c>
      <c r="C38" s="25">
        <v>1154.7</v>
      </c>
      <c r="D38" s="26">
        <f t="shared" si="28"/>
        <v>0.54158539983282239</v>
      </c>
      <c r="E38" s="26">
        <f t="shared" si="29"/>
        <v>1.3525967927393356</v>
      </c>
      <c r="F38" s="26">
        <f t="shared" si="30"/>
        <v>6.6214831161875987</v>
      </c>
      <c r="G38" s="11"/>
      <c r="H38" s="10"/>
      <c r="I38" s="24" t="s">
        <v>29</v>
      </c>
      <c r="J38" s="25">
        <v>1140.7</v>
      </c>
      <c r="K38" s="26">
        <f t="shared" si="31"/>
        <v>0.12903452331838317</v>
      </c>
      <c r="L38" s="26">
        <f t="shared" si="32"/>
        <v>0.58373306997743235</v>
      </c>
      <c r="M38" s="26">
        <f t="shared" si="33"/>
        <v>7.3246459989650514</v>
      </c>
      <c r="N38" s="27"/>
      <c r="O38" s="10"/>
      <c r="P38" s="24" t="s">
        <v>29</v>
      </c>
      <c r="Q38" s="25">
        <v>1071.49</v>
      </c>
      <c r="R38" s="26">
        <f t="shared" si="34"/>
        <v>0.41986485599947443</v>
      </c>
      <c r="S38" s="26">
        <f t="shared" si="35"/>
        <v>1.8342694760451916</v>
      </c>
      <c r="T38" s="26">
        <f t="shared" si="36"/>
        <v>6.1574890522519743</v>
      </c>
    </row>
    <row r="39" spans="1:20" ht="12.75" customHeight="1" x14ac:dyDescent="0.2">
      <c r="A39" s="10"/>
      <c r="B39" s="24" t="s">
        <v>30</v>
      </c>
      <c r="C39" s="25">
        <v>1159.24</v>
      </c>
      <c r="D39" s="26">
        <f t="shared" si="28"/>
        <v>0.39317571663635142</v>
      </c>
      <c r="E39" s="26">
        <f t="shared" si="29"/>
        <v>1.7510905915087527</v>
      </c>
      <c r="F39" s="26">
        <f t="shared" si="30"/>
        <v>6.1691760999377232</v>
      </c>
      <c r="G39" s="11"/>
      <c r="H39" s="10"/>
      <c r="I39" s="24" t="s">
        <v>30</v>
      </c>
      <c r="J39" s="25">
        <v>1142.29</v>
      </c>
      <c r="K39" s="26">
        <f t="shared" si="31"/>
        <v>0.13938809502935801</v>
      </c>
      <c r="L39" s="26">
        <f t="shared" si="32"/>
        <v>0.72393481941308568</v>
      </c>
      <c r="M39" s="26">
        <f t="shared" si="33"/>
        <v>7.3691829042475954</v>
      </c>
      <c r="N39" s="27"/>
      <c r="O39" s="10"/>
      <c r="P39" s="24" t="s">
        <v>30</v>
      </c>
      <c r="Q39" s="25">
        <v>1086.1500000000001</v>
      </c>
      <c r="R39" s="26">
        <f t="shared" si="34"/>
        <v>1.3681882238751664</v>
      </c>
      <c r="S39" s="26">
        <f t="shared" si="35"/>
        <v>3.2275539588857649</v>
      </c>
      <c r="T39" s="26">
        <f t="shared" si="36"/>
        <v>5.9741248097412436</v>
      </c>
    </row>
    <row r="40" spans="1:20" ht="12.75" customHeight="1" x14ac:dyDescent="0.2">
      <c r="A40" s="10"/>
      <c r="B40" s="24" t="s">
        <v>31</v>
      </c>
      <c r="C40" s="25">
        <v>1163.5999999999999</v>
      </c>
      <c r="D40" s="26">
        <f t="shared" si="28"/>
        <v>0.37610848486939741</v>
      </c>
      <c r="E40" s="26">
        <f t="shared" si="29"/>
        <v>2.1337850766705468</v>
      </c>
      <c r="F40" s="26">
        <f t="shared" si="30"/>
        <v>5.2936385847434542</v>
      </c>
      <c r="G40" s="11"/>
      <c r="H40" s="10"/>
      <c r="I40" s="24" t="s">
        <v>31</v>
      </c>
      <c r="J40" s="25">
        <v>1149.83</v>
      </c>
      <c r="K40" s="26">
        <f t="shared" si="31"/>
        <v>0.66007756349086844</v>
      </c>
      <c r="L40" s="26">
        <f t="shared" si="32"/>
        <v>1.3887909142212163</v>
      </c>
      <c r="M40" s="26">
        <f t="shared" si="33"/>
        <v>6.8843711945862029</v>
      </c>
      <c r="N40" s="27"/>
      <c r="O40" s="10"/>
      <c r="P40" s="24" t="s">
        <v>31</v>
      </c>
      <c r="Q40" s="25">
        <v>1091.5999999999999</v>
      </c>
      <c r="R40" s="26">
        <f t="shared" si="34"/>
        <v>0.50177231505774689</v>
      </c>
      <c r="S40" s="26">
        <f t="shared" si="35"/>
        <v>3.7455212461627418</v>
      </c>
      <c r="T40" s="26">
        <f t="shared" si="36"/>
        <v>5.9641220781237791</v>
      </c>
    </row>
    <row r="41" spans="1:20" ht="12.75" customHeight="1" x14ac:dyDescent="0.2">
      <c r="A41" s="10"/>
      <c r="B41" s="24" t="s">
        <v>32</v>
      </c>
      <c r="C41" s="25">
        <v>1179.6500000000001</v>
      </c>
      <c r="D41" s="26">
        <f t="shared" si="28"/>
        <v>1.379339979374361</v>
      </c>
      <c r="E41" s="26">
        <f t="shared" si="29"/>
        <v>3.5425572066813737</v>
      </c>
      <c r="F41" s="26">
        <f t="shared" si="30"/>
        <v>6.0969906283165232</v>
      </c>
      <c r="G41" s="11"/>
      <c r="H41" s="10"/>
      <c r="I41" s="24" t="s">
        <v>32</v>
      </c>
      <c r="J41" s="25">
        <v>1149.25</v>
      </c>
      <c r="K41" s="26">
        <f t="shared" si="31"/>
        <v>-5.0442239287540325E-2</v>
      </c>
      <c r="L41" s="26">
        <f t="shared" si="32"/>
        <v>1.3376481376975224</v>
      </c>
      <c r="M41" s="26">
        <f t="shared" si="33"/>
        <v>6.495853217810299</v>
      </c>
      <c r="N41" s="27"/>
      <c r="O41" s="10"/>
      <c r="P41" s="24" t="s">
        <v>32</v>
      </c>
      <c r="Q41" s="25">
        <v>1103.8499999999999</v>
      </c>
      <c r="R41" s="26">
        <f t="shared" si="34"/>
        <v>1.1222059362403725</v>
      </c>
      <c r="S41" s="26">
        <f t="shared" si="35"/>
        <v>4.9097596441707081</v>
      </c>
      <c r="T41" s="26">
        <f t="shared" si="36"/>
        <v>6.7832025770752313</v>
      </c>
    </row>
    <row r="42" spans="1:20" ht="12.75" customHeight="1" x14ac:dyDescent="0.2">
      <c r="A42" s="10"/>
      <c r="B42" s="24" t="s">
        <v>33</v>
      </c>
      <c r="C42" s="25">
        <v>1186.9100000000001</v>
      </c>
      <c r="D42" s="26">
        <f t="shared" si="28"/>
        <v>0.61543678209639019</v>
      </c>
      <c r="E42" s="26">
        <f t="shared" si="29"/>
        <v>4.1797961888544677</v>
      </c>
      <c r="F42" s="26">
        <f t="shared" si="30"/>
        <v>5.2775831330217127</v>
      </c>
      <c r="G42" s="11"/>
      <c r="H42" s="10"/>
      <c r="I42" s="24" t="s">
        <v>33</v>
      </c>
      <c r="J42" s="25">
        <v>1150.43</v>
      </c>
      <c r="K42" s="26">
        <f t="shared" si="31"/>
        <v>0.10267565803785406</v>
      </c>
      <c r="L42" s="26">
        <f t="shared" si="32"/>
        <v>1.4416972347629953</v>
      </c>
      <c r="M42" s="26">
        <f t="shared" si="33"/>
        <v>3.5220329526946204</v>
      </c>
      <c r="N42" s="27"/>
      <c r="O42" s="10"/>
      <c r="P42" s="24" t="s">
        <v>33</v>
      </c>
      <c r="Q42" s="25">
        <v>1112.6600000000001</v>
      </c>
      <c r="R42" s="26">
        <f t="shared" si="34"/>
        <v>0.79811568600807181</v>
      </c>
      <c r="S42" s="26">
        <f t="shared" si="35"/>
        <v>5.7470608920442201</v>
      </c>
      <c r="T42" s="26">
        <f t="shared" si="36"/>
        <v>6.8057902011979809</v>
      </c>
    </row>
    <row r="43" spans="1:20" ht="12.75" customHeight="1" x14ac:dyDescent="0.2">
      <c r="A43" s="10"/>
      <c r="B43" s="24" t="s">
        <v>34</v>
      </c>
      <c r="C43" s="25">
        <v>1192.44</v>
      </c>
      <c r="D43" s="26">
        <f t="shared" si="28"/>
        <v>0.46591569706211367</v>
      </c>
      <c r="E43" s="26">
        <f t="shared" si="29"/>
        <v>4.6651862124656773</v>
      </c>
      <c r="F43" s="26">
        <f t="shared" si="30"/>
        <v>5.6453327663193775</v>
      </c>
      <c r="G43" s="11"/>
      <c r="H43" s="10"/>
      <c r="I43" s="24" t="s">
        <v>34</v>
      </c>
      <c r="J43" s="25">
        <v>1172.32</v>
      </c>
      <c r="K43" s="26">
        <f t="shared" si="31"/>
        <v>1.9027667915475055</v>
      </c>
      <c r="L43" s="26">
        <f t="shared" si="32"/>
        <v>3.3718961625282207</v>
      </c>
      <c r="M43" s="26">
        <f t="shared" si="33"/>
        <v>5.264481139275734</v>
      </c>
      <c r="N43" s="27"/>
      <c r="O43" s="10"/>
      <c r="P43" s="24" t="s">
        <v>34</v>
      </c>
      <c r="Q43" s="25">
        <v>1112.5999999999999</v>
      </c>
      <c r="R43" s="26">
        <f t="shared" si="34"/>
        <v>-5.3924828788853851E-3</v>
      </c>
      <c r="S43" s="26">
        <f t="shared" si="35"/>
        <v>5.7413584998906808</v>
      </c>
      <c r="T43" s="26">
        <f t="shared" si="36"/>
        <v>6.6147934494092286</v>
      </c>
    </row>
    <row r="44" spans="1:20" ht="12.75" customHeight="1" x14ac:dyDescent="0.2">
      <c r="A44" s="10"/>
      <c r="B44" s="24" t="s">
        <v>35</v>
      </c>
      <c r="C44" s="25">
        <v>1196.57</v>
      </c>
      <c r="D44" s="26">
        <f t="shared" si="28"/>
        <v>0.34634866324509961</v>
      </c>
      <c r="E44" s="26">
        <f t="shared" si="29"/>
        <v>5.0276926857955262</v>
      </c>
      <c r="F44" s="26">
        <f t="shared" si="30"/>
        <v>5.6303463130853881</v>
      </c>
      <c r="G44" s="11"/>
      <c r="H44" s="10"/>
      <c r="I44" s="24" t="s">
        <v>35</v>
      </c>
      <c r="J44" s="25">
        <v>1187.1600000000001</v>
      </c>
      <c r="K44" s="26">
        <f t="shared" si="31"/>
        <v>1.2658659751603851</v>
      </c>
      <c r="L44" s="26">
        <f t="shared" si="32"/>
        <v>4.6804458239277702</v>
      </c>
      <c r="M44" s="26">
        <f t="shared" si="33"/>
        <v>5.7603563474387665</v>
      </c>
      <c r="N44" s="27"/>
      <c r="O44" s="10"/>
      <c r="P44" s="24" t="s">
        <v>35</v>
      </c>
      <c r="Q44" s="25">
        <v>1114.52</v>
      </c>
      <c r="R44" s="26">
        <f t="shared" si="34"/>
        <v>0.17256875786446635</v>
      </c>
      <c r="S44" s="26">
        <f t="shared" si="35"/>
        <v>5.9238350488029612</v>
      </c>
      <c r="T44" s="26">
        <f t="shared" si="36"/>
        <v>6.1326324610520899</v>
      </c>
    </row>
    <row r="45" spans="1:20" ht="12.75" customHeight="1" x14ac:dyDescent="0.2">
      <c r="A45" s="10"/>
      <c r="B45" s="24" t="s">
        <v>36</v>
      </c>
      <c r="C45" s="25">
        <v>1198.71</v>
      </c>
      <c r="D45" s="26">
        <f t="shared" si="28"/>
        <v>0.17884453061669525</v>
      </c>
      <c r="E45" s="26">
        <f t="shared" si="29"/>
        <v>5.2155289697969787</v>
      </c>
      <c r="F45" s="26">
        <f t="shared" si="30"/>
        <v>5.6988924943566666</v>
      </c>
      <c r="G45" s="11"/>
      <c r="H45" s="10"/>
      <c r="I45" s="24" t="s">
        <v>36</v>
      </c>
      <c r="J45" s="25">
        <v>1187.5899999999999</v>
      </c>
      <c r="K45" s="26">
        <f t="shared" si="31"/>
        <v>3.6220896930472257E-2</v>
      </c>
      <c r="L45" s="26">
        <f t="shared" si="32"/>
        <v>4.7183620203160359</v>
      </c>
      <c r="M45" s="26">
        <f t="shared" si="33"/>
        <v>5.5307237748256188</v>
      </c>
      <c r="N45" s="27"/>
      <c r="O45" s="10"/>
      <c r="P45" s="24" t="s">
        <v>36</v>
      </c>
      <c r="Q45" s="25">
        <v>1117.1400000000001</v>
      </c>
      <c r="R45" s="26">
        <f t="shared" si="34"/>
        <v>0.23507877830815094</v>
      </c>
      <c r="S45" s="26">
        <f t="shared" si="35"/>
        <v>6.1728395061728447</v>
      </c>
      <c r="T45" s="26">
        <f t="shared" si="36"/>
        <v>6.7878753118637336</v>
      </c>
    </row>
    <row r="46" spans="1:20" ht="12.75" customHeight="1" x14ac:dyDescent="0.2">
      <c r="A46" s="10"/>
      <c r="B46" s="24" t="s">
        <v>3</v>
      </c>
      <c r="C46" s="25">
        <v>1199.79</v>
      </c>
      <c r="D46" s="26">
        <f t="shared" si="28"/>
        <v>9.0096854118160152E-2</v>
      </c>
      <c r="E46" s="26">
        <f t="shared" si="29"/>
        <v>5.3103248514425605</v>
      </c>
      <c r="F46" s="26">
        <f t="shared" si="30"/>
        <v>5.5642074699749244</v>
      </c>
      <c r="G46" s="11"/>
      <c r="H46" s="10"/>
      <c r="I46" s="24" t="s">
        <v>3</v>
      </c>
      <c r="J46" s="25">
        <v>1184.93</v>
      </c>
      <c r="K46" s="26">
        <f t="shared" si="31"/>
        <v>-0.22398302444445184</v>
      </c>
      <c r="L46" s="26">
        <f t="shared" si="32"/>
        <v>4.4838106659142341</v>
      </c>
      <c r="M46" s="26">
        <f t="shared" si="33"/>
        <v>4.8517830280506269</v>
      </c>
      <c r="N46" s="27"/>
      <c r="O46" s="10"/>
      <c r="P46" s="24" t="s">
        <v>3</v>
      </c>
      <c r="Q46" s="25">
        <v>1120.74</v>
      </c>
      <c r="R46" s="26">
        <f t="shared" si="34"/>
        <v>0.32225146355873147</v>
      </c>
      <c r="S46" s="26">
        <f t="shared" si="35"/>
        <v>6.5149830353833371</v>
      </c>
      <c r="T46" s="26">
        <f t="shared" si="36"/>
        <v>6.8450054340572386</v>
      </c>
    </row>
    <row r="47" spans="1:20" ht="12.75" customHeight="1" x14ac:dyDescent="0.2">
      <c r="A47" s="10"/>
      <c r="B47" s="24" t="s">
        <v>4</v>
      </c>
      <c r="C47" s="25">
        <v>1203.79</v>
      </c>
      <c r="D47" s="26">
        <f t="shared" si="28"/>
        <v>0.33339167687678195</v>
      </c>
      <c r="E47" s="26">
        <f t="shared" si="29"/>
        <v>5.6614207093891755</v>
      </c>
      <c r="F47" s="26">
        <f t="shared" si="30"/>
        <v>5.6614207093891755</v>
      </c>
      <c r="G47" s="11"/>
      <c r="H47" s="10"/>
      <c r="I47" s="24" t="s">
        <v>4</v>
      </c>
      <c r="J47" s="25">
        <v>1184.6199999999999</v>
      </c>
      <c r="K47" s="26">
        <f t="shared" si="31"/>
        <v>-2.6161882980446638E-2</v>
      </c>
      <c r="L47" s="26">
        <f t="shared" si="32"/>
        <v>4.4564757336343019</v>
      </c>
      <c r="M47" s="26">
        <f t="shared" si="33"/>
        <v>4.4564757336343019</v>
      </c>
      <c r="N47" s="27"/>
      <c r="O47" s="10"/>
      <c r="P47" s="24" t="s">
        <v>4</v>
      </c>
      <c r="Q47" s="25">
        <v>1121.8499999999999</v>
      </c>
      <c r="R47" s="26">
        <f t="shared" si="34"/>
        <v>9.9041704588032076E-2</v>
      </c>
      <c r="S47" s="26">
        <f t="shared" si="35"/>
        <v>6.6204772902232367</v>
      </c>
      <c r="T47" s="26">
        <f t="shared" si="36"/>
        <v>6.6204772902232367</v>
      </c>
    </row>
    <row r="48" spans="1:20" ht="12.75" customHeight="1" x14ac:dyDescent="0.2">
      <c r="A48" s="12">
        <v>2017</v>
      </c>
      <c r="B48" s="36" t="s">
        <v>27</v>
      </c>
      <c r="C48" s="37">
        <v>1209.6600000000001</v>
      </c>
      <c r="D48" s="38">
        <f t="shared" ref="D48:D59" si="37">((C48/C47)-1)*100</f>
        <v>0.48762657938679066</v>
      </c>
      <c r="E48" s="38">
        <f t="shared" ref="E48:E59" si="38">((C48/C$47)-1)*100</f>
        <v>0.48762657938679066</v>
      </c>
      <c r="F48" s="38">
        <f t="shared" ref="F48:F59" si="39">((C48/C36)-1)*100</f>
        <v>5.6240995415848039</v>
      </c>
      <c r="G48" s="11"/>
      <c r="H48" s="12">
        <v>2017</v>
      </c>
      <c r="I48" s="36" t="s">
        <v>27</v>
      </c>
      <c r="J48" s="37">
        <v>1199.01</v>
      </c>
      <c r="K48" s="38">
        <f t="shared" si="31"/>
        <v>1.2147355270044402</v>
      </c>
      <c r="L48" s="38">
        <f t="shared" ref="L48:L59" si="40">((J48/J$47)-1)*100</f>
        <v>1.2147355270044402</v>
      </c>
      <c r="M48" s="38">
        <f t="shared" ref="M48:M59" si="41">((J48/J36)-1)*100</f>
        <v>5.3065633810239099</v>
      </c>
      <c r="N48" s="27"/>
      <c r="O48" s="12">
        <v>2017</v>
      </c>
      <c r="P48" s="36" t="s">
        <v>27</v>
      </c>
      <c r="Q48" s="37">
        <v>1128.76</v>
      </c>
      <c r="R48" s="38">
        <f t="shared" si="34"/>
        <v>0.61594687346793187</v>
      </c>
      <c r="S48" s="38">
        <f t="shared" ref="S48:S59" si="42">((Q48/Q$47)-1)*100</f>
        <v>0.61594687346793187</v>
      </c>
      <c r="T48" s="38">
        <f t="shared" ref="T48:T59" si="43">((Q48/Q36)-1)*100</f>
        <v>6.5330237650301104</v>
      </c>
    </row>
    <row r="49" spans="1:20" ht="12.75" customHeight="1" x14ac:dyDescent="0.2">
      <c r="A49" s="10"/>
      <c r="B49" s="24" t="s">
        <v>28</v>
      </c>
      <c r="C49" s="25">
        <v>1215.79</v>
      </c>
      <c r="D49" s="26">
        <f t="shared" si="37"/>
        <v>0.50675396392374505</v>
      </c>
      <c r="E49" s="26">
        <f t="shared" si="38"/>
        <v>0.99685161033069569</v>
      </c>
      <c r="F49" s="26">
        <f t="shared" si="39"/>
        <v>5.8607899136249531</v>
      </c>
      <c r="G49" s="11"/>
      <c r="H49" s="10"/>
      <c r="I49" s="24" t="s">
        <v>28</v>
      </c>
      <c r="J49" s="25">
        <v>1205.71</v>
      </c>
      <c r="K49" s="26">
        <f t="shared" si="31"/>
        <v>0.55879433866272699</v>
      </c>
      <c r="L49" s="26">
        <f t="shared" si="40"/>
        <v>1.7803177390218083</v>
      </c>
      <c r="M49" s="26">
        <f t="shared" si="41"/>
        <v>5.8355204831333385</v>
      </c>
      <c r="N49" s="27"/>
      <c r="O49" s="10"/>
      <c r="P49" s="24" t="s">
        <v>28</v>
      </c>
      <c r="Q49" s="25">
        <v>1132.25</v>
      </c>
      <c r="R49" s="26">
        <f t="shared" si="34"/>
        <v>0.30918884439561367</v>
      </c>
      <c r="S49" s="26">
        <f t="shared" si="42"/>
        <v>0.92704015688371832</v>
      </c>
      <c r="T49" s="26">
        <f t="shared" si="43"/>
        <v>6.1142819654923519</v>
      </c>
    </row>
    <row r="50" spans="1:20" ht="12.75" customHeight="1" x14ac:dyDescent="0.2">
      <c r="A50" s="10"/>
      <c r="B50" s="24" t="s">
        <v>29</v>
      </c>
      <c r="C50" s="25">
        <v>1217.93</v>
      </c>
      <c r="D50" s="26">
        <f>((C50/C49)-1)*100</f>
        <v>0.17601723981939266</v>
      </c>
      <c r="E50" s="26">
        <f>((C50/C$47)-1)*100</f>
        <v>1.1746234808396983</v>
      </c>
      <c r="F50" s="26">
        <f>((C50/C38)-1)*100</f>
        <v>5.4758811812592123</v>
      </c>
      <c r="G50" s="11"/>
      <c r="H50" s="10"/>
      <c r="I50" s="24" t="s">
        <v>29</v>
      </c>
      <c r="J50" s="25">
        <v>1208.33</v>
      </c>
      <c r="K50" s="26">
        <f>((J50/J49)-1)*100</f>
        <v>0.21729935059009442</v>
      </c>
      <c r="L50" s="26">
        <f>((J50/J$47)-1)*100</f>
        <v>2.0014857084972526</v>
      </c>
      <c r="M50" s="26">
        <f>((J50/J38)-1)*100</f>
        <v>5.9288156395195912</v>
      </c>
      <c r="N50" s="27"/>
      <c r="O50" s="10"/>
      <c r="P50" s="24" t="s">
        <v>29</v>
      </c>
      <c r="Q50" s="25">
        <v>1136.92</v>
      </c>
      <c r="R50" s="26">
        <f>((Q50/Q49)-1)*100</f>
        <v>0.41245308015014359</v>
      </c>
      <c r="S50" s="26">
        <f>((Q50/Q$47)-1)*100</f>
        <v>1.3433168427151809</v>
      </c>
      <c r="T50" s="26">
        <f>((Q50/Q38)-1)*100</f>
        <v>6.10644989687259</v>
      </c>
    </row>
    <row r="51" spans="1:20" ht="12.75" customHeight="1" x14ac:dyDescent="0.2">
      <c r="A51" s="10"/>
      <c r="B51" s="24" t="s">
        <v>30</v>
      </c>
      <c r="C51" s="25">
        <v>1220.01</v>
      </c>
      <c r="D51" s="26">
        <f>((C51/C50)-1)*100</f>
        <v>0.17078157201151356</v>
      </c>
      <c r="E51" s="26">
        <f>((C51/C$47)-1)*100</f>
        <v>1.3474110932970129</v>
      </c>
      <c r="F51" s="26">
        <f>((C51/C39)-1)*100</f>
        <v>5.2422276664021217</v>
      </c>
      <c r="G51" s="11"/>
      <c r="H51" s="10"/>
      <c r="I51" s="24" t="s">
        <v>30</v>
      </c>
      <c r="J51" s="25">
        <v>1209.19</v>
      </c>
      <c r="K51" s="26">
        <f>((J51/J50)-1)*100</f>
        <v>7.1172610131342573E-2</v>
      </c>
      <c r="L51" s="26">
        <f>((J51/J$47)-1)*100</f>
        <v>2.0740828282487245</v>
      </c>
      <c r="M51" s="26">
        <f>((J51/J39)-1)*100</f>
        <v>5.8566563657215021</v>
      </c>
      <c r="N51" s="27"/>
      <c r="O51" s="10"/>
      <c r="P51" s="24" t="s">
        <v>30</v>
      </c>
      <c r="Q51" s="25">
        <v>1148.8699999999999</v>
      </c>
      <c r="R51" s="26">
        <f>((Q51/Q50)-1)*100</f>
        <v>1.051085388593731</v>
      </c>
      <c r="S51" s="26">
        <f>((Q51/Q$47)-1)*100</f>
        <v>2.4085216383652019</v>
      </c>
      <c r="T51" s="26">
        <f>((Q51/Q39)-1)*100</f>
        <v>5.7745246973254005</v>
      </c>
    </row>
    <row r="52" spans="1:20" ht="12.75" customHeight="1" x14ac:dyDescent="0.2">
      <c r="A52" s="10"/>
      <c r="B52" s="24" t="s">
        <v>31</v>
      </c>
      <c r="C52" s="25">
        <v>1227.3</v>
      </c>
      <c r="D52" s="26">
        <f t="shared" si="37"/>
        <v>0.59753608576977868</v>
      </c>
      <c r="E52" s="26">
        <f t="shared" si="38"/>
        <v>1.9529984465729067</v>
      </c>
      <c r="F52" s="26">
        <f t="shared" si="39"/>
        <v>5.4743898246820244</v>
      </c>
      <c r="G52" s="11"/>
      <c r="H52" s="10"/>
      <c r="I52" s="24" t="s">
        <v>31</v>
      </c>
      <c r="J52" s="25">
        <v>1209.82</v>
      </c>
      <c r="K52" s="26">
        <f t="shared" si="31"/>
        <v>5.2100993226855685E-2</v>
      </c>
      <c r="L52" s="26">
        <f t="shared" si="40"/>
        <v>2.1272644392294593</v>
      </c>
      <c r="M52" s="26">
        <f t="shared" si="41"/>
        <v>5.217292991137823</v>
      </c>
      <c r="N52" s="27"/>
      <c r="O52" s="10"/>
      <c r="P52" s="24" t="s">
        <v>31</v>
      </c>
      <c r="Q52" s="25">
        <v>1152.77</v>
      </c>
      <c r="R52" s="26">
        <f t="shared" si="34"/>
        <v>0.33946399505602187</v>
      </c>
      <c r="S52" s="26">
        <f t="shared" si="42"/>
        <v>2.7561616971965908</v>
      </c>
      <c r="T52" s="26">
        <f t="shared" si="43"/>
        <v>5.6037009893733947</v>
      </c>
    </row>
    <row r="53" spans="1:20" ht="12.75" customHeight="1" x14ac:dyDescent="0.2">
      <c r="A53" s="10"/>
      <c r="B53" s="24" t="s">
        <v>32</v>
      </c>
      <c r="C53" s="25">
        <v>1237.17</v>
      </c>
      <c r="D53" s="26">
        <f t="shared" si="37"/>
        <v>0.80420435101442589</v>
      </c>
      <c r="E53" s="26">
        <f t="shared" si="38"/>
        <v>2.7729088960699144</v>
      </c>
      <c r="F53" s="26">
        <f t="shared" si="39"/>
        <v>4.8760225490611653</v>
      </c>
      <c r="G53" s="11"/>
      <c r="H53" s="10"/>
      <c r="I53" s="24" t="s">
        <v>32</v>
      </c>
      <c r="J53" s="25">
        <v>1226.79</v>
      </c>
      <c r="K53" s="26">
        <f t="shared" si="31"/>
        <v>1.4026880031740241</v>
      </c>
      <c r="L53" s="26">
        <f t="shared" si="40"/>
        <v>3.5597913254883595</v>
      </c>
      <c r="M53" s="26">
        <f t="shared" si="41"/>
        <v>6.7470089188601312</v>
      </c>
      <c r="N53" s="27"/>
      <c r="O53" s="10"/>
      <c r="P53" s="24" t="s">
        <v>32</v>
      </c>
      <c r="Q53" s="25">
        <v>1154.82</v>
      </c>
      <c r="R53" s="26">
        <f t="shared" si="34"/>
        <v>0.17783252513510206</v>
      </c>
      <c r="S53" s="26">
        <f t="shared" si="42"/>
        <v>2.938895574274647</v>
      </c>
      <c r="T53" s="26">
        <f t="shared" si="43"/>
        <v>4.6174752004348507</v>
      </c>
    </row>
    <row r="54" spans="1:20" ht="12.75" customHeight="1" x14ac:dyDescent="0.2">
      <c r="A54" s="10"/>
      <c r="B54" s="24" t="s">
        <v>33</v>
      </c>
      <c r="C54" s="25">
        <v>1239.3399999999999</v>
      </c>
      <c r="D54" s="26">
        <f>((C54/C53)-1)*100</f>
        <v>0.17540030876919133</v>
      </c>
      <c r="E54" s="26">
        <f>((C54/C$47)-1)*100</f>
        <v>2.9531728956047054</v>
      </c>
      <c r="F54" s="26">
        <f>((C54/C42)-1)*100</f>
        <v>4.4173526215129932</v>
      </c>
      <c r="G54" s="11"/>
      <c r="H54" s="10"/>
      <c r="I54" s="24" t="s">
        <v>33</v>
      </c>
      <c r="J54" s="25">
        <v>1227.06</v>
      </c>
      <c r="K54" s="26">
        <f t="shared" si="31"/>
        <v>2.2008656738314869E-2</v>
      </c>
      <c r="L54" s="26">
        <f t="shared" si="40"/>
        <v>3.5825834444800808</v>
      </c>
      <c r="M54" s="26">
        <f t="shared" si="41"/>
        <v>6.6609876307119897</v>
      </c>
      <c r="N54" s="27"/>
      <c r="O54" s="10"/>
      <c r="P54" s="24" t="s">
        <v>33</v>
      </c>
      <c r="Q54" s="25">
        <v>1157.43</v>
      </c>
      <c r="R54" s="26">
        <f t="shared" si="34"/>
        <v>0.22600924819453638</v>
      </c>
      <c r="S54" s="26">
        <f t="shared" si="42"/>
        <v>3.1715469982618094</v>
      </c>
      <c r="T54" s="26">
        <f t="shared" si="43"/>
        <v>4.0236909747811467</v>
      </c>
    </row>
    <row r="55" spans="1:20" ht="12.75" customHeight="1" x14ac:dyDescent="0.2">
      <c r="A55" s="10"/>
      <c r="B55" s="24" t="s">
        <v>34</v>
      </c>
      <c r="C55" s="25">
        <v>1241.01</v>
      </c>
      <c r="D55" s="26">
        <f t="shared" si="37"/>
        <v>0.13474914067166388</v>
      </c>
      <c r="E55" s="26">
        <f>((C55/C$47)-1)*100</f>
        <v>3.0919014113757415</v>
      </c>
      <c r="F55" s="26">
        <f>((C55/C43)-1)*100</f>
        <v>4.0731609137566682</v>
      </c>
      <c r="G55" s="11"/>
      <c r="H55" s="10"/>
      <c r="I55" s="24" t="s">
        <v>34</v>
      </c>
      <c r="J55" s="25">
        <v>1226.6500000000001</v>
      </c>
      <c r="K55" s="26">
        <f t="shared" si="31"/>
        <v>-3.3413199028564655E-2</v>
      </c>
      <c r="L55" s="26">
        <f t="shared" si="40"/>
        <v>3.5479731897148703</v>
      </c>
      <c r="M55" s="26">
        <f t="shared" si="41"/>
        <v>4.6344001637778298</v>
      </c>
      <c r="N55" s="27"/>
      <c r="O55" s="10"/>
      <c r="P55" s="24" t="s">
        <v>34</v>
      </c>
      <c r="Q55" s="25">
        <v>1157.47</v>
      </c>
      <c r="R55" s="26">
        <f t="shared" si="34"/>
        <v>3.4559325401861685E-3</v>
      </c>
      <c r="S55" s="26">
        <f t="shared" si="42"/>
        <v>3.1751125373267408</v>
      </c>
      <c r="T55" s="26">
        <f t="shared" si="43"/>
        <v>4.0328959194679159</v>
      </c>
    </row>
    <row r="56" spans="1:20" ht="12.75" customHeight="1" x14ac:dyDescent="0.2">
      <c r="A56" s="10"/>
      <c r="B56" s="24" t="s">
        <v>35</v>
      </c>
      <c r="C56" s="25">
        <v>1242.55</v>
      </c>
      <c r="D56" s="26">
        <f t="shared" si="37"/>
        <v>0.12409247306628401</v>
      </c>
      <c r="E56" s="26">
        <f t="shared" si="38"/>
        <v>3.219830701368176</v>
      </c>
      <c r="F56" s="26">
        <f t="shared" si="39"/>
        <v>3.8426502419415476</v>
      </c>
      <c r="G56" s="11"/>
      <c r="H56" s="10"/>
      <c r="I56" s="24" t="s">
        <v>35</v>
      </c>
      <c r="J56" s="25">
        <v>1228.08</v>
      </c>
      <c r="K56" s="26">
        <f t="shared" si="31"/>
        <v>0.11657767089225946</v>
      </c>
      <c r="L56" s="26">
        <f t="shared" si="40"/>
        <v>3.6686870051155784</v>
      </c>
      <c r="M56" s="26">
        <f t="shared" si="41"/>
        <v>3.4468816334781938</v>
      </c>
      <c r="N56" s="27"/>
      <c r="O56" s="10"/>
      <c r="P56" s="24" t="s">
        <v>35</v>
      </c>
      <c r="Q56" s="25">
        <v>1157.95</v>
      </c>
      <c r="R56" s="26">
        <f t="shared" si="34"/>
        <v>4.1469757315515388E-2</v>
      </c>
      <c r="S56" s="26">
        <f t="shared" si="42"/>
        <v>3.2178990061060064</v>
      </c>
      <c r="T56" s="26">
        <f t="shared" si="43"/>
        <v>3.8967447869935112</v>
      </c>
    </row>
    <row r="57" spans="1:20" ht="12.75" customHeight="1" x14ac:dyDescent="0.2">
      <c r="A57" s="10"/>
      <c r="B57" s="24" t="s">
        <v>36</v>
      </c>
      <c r="C57" s="25">
        <v>1243.72</v>
      </c>
      <c r="D57" s="26">
        <f t="shared" si="37"/>
        <v>9.4161200756515129E-2</v>
      </c>
      <c r="E57" s="26">
        <f t="shared" si="38"/>
        <v>3.3170237333754349</v>
      </c>
      <c r="F57" s="26">
        <f t="shared" si="39"/>
        <v>3.7548698183881069</v>
      </c>
      <c r="G57" s="11"/>
      <c r="H57" s="10"/>
      <c r="I57" s="24" t="s">
        <v>36</v>
      </c>
      <c r="J57" s="25">
        <v>1225.2</v>
      </c>
      <c r="K57" s="26">
        <f t="shared" si="31"/>
        <v>-0.23451240961499531</v>
      </c>
      <c r="L57" s="26">
        <f t="shared" si="40"/>
        <v>3.4255710692036478</v>
      </c>
      <c r="M57" s="26">
        <f t="shared" si="41"/>
        <v>3.16691787569785</v>
      </c>
      <c r="N57" s="27"/>
      <c r="O57" s="10"/>
      <c r="P57" s="24" t="s">
        <v>36</v>
      </c>
      <c r="Q57" s="25">
        <v>1160.25</v>
      </c>
      <c r="R57" s="26">
        <f t="shared" si="34"/>
        <v>0.1986268837169014</v>
      </c>
      <c r="S57" s="26">
        <f t="shared" si="42"/>
        <v>3.422917502339895</v>
      </c>
      <c r="T57" s="26">
        <f t="shared" si="43"/>
        <v>3.8589612761157799</v>
      </c>
    </row>
    <row r="58" spans="1:20" ht="12.75" customHeight="1" x14ac:dyDescent="0.2">
      <c r="A58" s="10"/>
      <c r="B58" s="24" t="s">
        <v>3</v>
      </c>
      <c r="C58" s="25">
        <v>1246.77</v>
      </c>
      <c r="D58" s="26">
        <f t="shared" si="37"/>
        <v>0.24523204579809388</v>
      </c>
      <c r="E58" s="26">
        <f t="shared" si="38"/>
        <v>3.570390184334471</v>
      </c>
      <c r="F58" s="26">
        <f t="shared" si="39"/>
        <v>3.9156852449178547</v>
      </c>
      <c r="G58" s="11"/>
      <c r="H58" s="10"/>
      <c r="I58" s="24" t="s">
        <v>3</v>
      </c>
      <c r="J58" s="25">
        <v>1225.31</v>
      </c>
      <c r="K58" s="26">
        <f t="shared" si="31"/>
        <v>8.9781260202315138E-3</v>
      </c>
      <c r="L58" s="26">
        <f t="shared" si="40"/>
        <v>3.4348567473113878</v>
      </c>
      <c r="M58" s="26">
        <f t="shared" si="41"/>
        <v>3.4077962411281471</v>
      </c>
      <c r="N58" s="27"/>
      <c r="O58" s="10"/>
      <c r="P58" s="24" t="s">
        <v>3</v>
      </c>
      <c r="Q58" s="25">
        <v>1164.3900000000001</v>
      </c>
      <c r="R58" s="26">
        <f t="shared" si="34"/>
        <v>0.35681965093730117</v>
      </c>
      <c r="S58" s="26">
        <f t="shared" si="42"/>
        <v>3.7919507955609166</v>
      </c>
      <c r="T58" s="26">
        <f t="shared" si="43"/>
        <v>3.8947481128540185</v>
      </c>
    </row>
    <row r="59" spans="1:20" ht="12.75" customHeight="1" x14ac:dyDescent="0.2">
      <c r="A59" s="10"/>
      <c r="B59" s="24" t="s">
        <v>4</v>
      </c>
      <c r="C59" s="25">
        <v>1249.3499999999999</v>
      </c>
      <c r="D59" s="26">
        <f t="shared" si="37"/>
        <v>0.20693471931469976</v>
      </c>
      <c r="E59" s="26">
        <f t="shared" si="38"/>
        <v>3.784713280555585</v>
      </c>
      <c r="F59" s="26">
        <f t="shared" si="39"/>
        <v>3.784713280555585</v>
      </c>
      <c r="G59" s="11"/>
      <c r="H59" s="10"/>
      <c r="I59" s="24" t="s">
        <v>4</v>
      </c>
      <c r="J59" s="25">
        <v>1227.8</v>
      </c>
      <c r="K59" s="26">
        <f t="shared" si="31"/>
        <v>0.20321388056900869</v>
      </c>
      <c r="L59" s="26">
        <f t="shared" si="40"/>
        <v>3.6450507335685778</v>
      </c>
      <c r="M59" s="26">
        <f t="shared" si="41"/>
        <v>3.6450507335685778</v>
      </c>
      <c r="N59" s="27"/>
      <c r="O59" s="10"/>
      <c r="P59" s="24" t="s">
        <v>4</v>
      </c>
      <c r="Q59" s="25">
        <v>1166.1400000000001</v>
      </c>
      <c r="R59" s="26">
        <f t="shared" si="34"/>
        <v>0.15029328661360086</v>
      </c>
      <c r="S59" s="26">
        <f t="shared" si="42"/>
        <v>3.9479431296519207</v>
      </c>
      <c r="T59" s="26">
        <f t="shared" si="43"/>
        <v>3.9479431296519207</v>
      </c>
    </row>
    <row r="60" spans="1:20" ht="12.75" customHeight="1" x14ac:dyDescent="0.2">
      <c r="A60" s="12">
        <v>2018</v>
      </c>
      <c r="B60" s="36" t="s">
        <v>27</v>
      </c>
      <c r="C60" s="37">
        <v>1252.3900000000001</v>
      </c>
      <c r="D60" s="38">
        <f t="shared" ref="D60:D66" si="44">((C60/C59)-1)*100</f>
        <v>0.24332652979550673</v>
      </c>
      <c r="E60" s="38">
        <f t="shared" ref="E60:E71" si="45">((C60/C$59)-1)*100</f>
        <v>0.24332652979550673</v>
      </c>
      <c r="F60" s="38">
        <f t="shared" ref="F60:F71" si="46">((C60/C48)-1)*100</f>
        <v>3.532397533191145</v>
      </c>
      <c r="G60" s="11"/>
      <c r="H60" s="12">
        <v>2018</v>
      </c>
      <c r="I60" s="36" t="s">
        <v>27</v>
      </c>
      <c r="J60" s="37">
        <v>1228.68</v>
      </c>
      <c r="K60" s="38">
        <f t="shared" ref="K60:K71" si="47">((J60/J59)-1)*100</f>
        <v>7.1672910897557784E-2</v>
      </c>
      <c r="L60" s="38">
        <f t="shared" ref="L60:L71" si="48">((J60/J$59)-1)*100</f>
        <v>7.1672910897557784E-2</v>
      </c>
      <c r="M60" s="38">
        <f t="shared" ref="M60:M71" si="49">((J60/J48)-1)*100</f>
        <v>2.4745414967348056</v>
      </c>
      <c r="N60" s="27"/>
      <c r="O60" s="12">
        <v>2018</v>
      </c>
      <c r="P60" s="36" t="s">
        <v>27</v>
      </c>
      <c r="Q60" s="37">
        <v>1167.47</v>
      </c>
      <c r="R60" s="38">
        <f t="shared" ref="R60:R71" si="50">((Q60/Q59)-1)*100</f>
        <v>0.11405148609944238</v>
      </c>
      <c r="S60" s="38">
        <f t="shared" ref="S60:S71" si="51">((Q60/Q$59)-1)*100</f>
        <v>0.11405148609944238</v>
      </c>
      <c r="T60" s="38">
        <f t="shared" ref="T60:T71" si="52">((Q60/Q48)-1)*100</f>
        <v>3.4294269818207601</v>
      </c>
    </row>
    <row r="61" spans="1:20" ht="12.75" customHeight="1" x14ac:dyDescent="0.2">
      <c r="A61" s="10"/>
      <c r="B61" s="24" t="s">
        <v>28</v>
      </c>
      <c r="C61" s="25">
        <v>1254.99</v>
      </c>
      <c r="D61" s="26">
        <f t="shared" si="44"/>
        <v>0.20760306294365094</v>
      </c>
      <c r="E61" s="26">
        <f t="shared" si="45"/>
        <v>0.45143474606796907</v>
      </c>
      <c r="F61" s="26">
        <f t="shared" si="46"/>
        <v>3.2242410284671008</v>
      </c>
      <c r="G61" s="11"/>
      <c r="H61" s="10"/>
      <c r="I61" s="24" t="s">
        <v>28</v>
      </c>
      <c r="J61" s="25">
        <v>1230.27</v>
      </c>
      <c r="K61" s="26">
        <f t="shared" si="47"/>
        <v>0.12940716866880475</v>
      </c>
      <c r="L61" s="26">
        <f t="shared" si="48"/>
        <v>0.2011728294510462</v>
      </c>
      <c r="M61" s="26">
        <f t="shared" si="49"/>
        <v>2.0369740650736823</v>
      </c>
      <c r="N61" s="27"/>
      <c r="O61" s="10"/>
      <c r="P61" s="24" t="s">
        <v>28</v>
      </c>
      <c r="Q61" s="25">
        <v>1168.9000000000001</v>
      </c>
      <c r="R61" s="26">
        <f t="shared" si="50"/>
        <v>0.12248708746263048</v>
      </c>
      <c r="S61" s="26">
        <f t="shared" si="51"/>
        <v>0.23667827190561042</v>
      </c>
      <c r="T61" s="26">
        <f t="shared" si="52"/>
        <v>3.236917641863557</v>
      </c>
    </row>
    <row r="62" spans="1:20" ht="12.75" customHeight="1" x14ac:dyDescent="0.2">
      <c r="A62" s="10"/>
      <c r="B62" s="24" t="s">
        <v>29</v>
      </c>
      <c r="C62" s="25">
        <v>1257.8399999999999</v>
      </c>
      <c r="D62" s="26">
        <f>((C62/C61)-1)*100</f>
        <v>0.22709344297562328</v>
      </c>
      <c r="E62" s="26">
        <f>((C62/C$59)-1)*100</f>
        <v>0.67955336775122888</v>
      </c>
      <c r="F62" s="26">
        <f>((C62/C50)-1)*100</f>
        <v>3.2768714129711718</v>
      </c>
      <c r="G62" s="11"/>
      <c r="H62" s="10"/>
      <c r="I62" s="24" t="s">
        <v>29</v>
      </c>
      <c r="J62" s="25">
        <v>1233.19</v>
      </c>
      <c r="K62" s="26">
        <f>((J62/J61)-1)*100</f>
        <v>0.23734627358222848</v>
      </c>
      <c r="L62" s="26">
        <f>((J62/J$59)-1)*100</f>
        <v>0.43899657924744151</v>
      </c>
      <c r="M62" s="26">
        <f>((J62/J50)-1)*100</f>
        <v>2.057384985889632</v>
      </c>
      <c r="N62" s="27"/>
      <c r="O62" s="10"/>
      <c r="P62" s="24" t="s">
        <v>29</v>
      </c>
      <c r="Q62" s="25">
        <v>1173.17</v>
      </c>
      <c r="R62" s="26">
        <f>((Q62/Q61)-1)*100</f>
        <v>0.36530071006930509</v>
      </c>
      <c r="S62" s="26">
        <f>((Q62/Q$59)-1)*100</f>
        <v>0.60284356938273831</v>
      </c>
      <c r="T62" s="26">
        <f>((Q62/Q50)-1)*100</f>
        <v>3.1884389402948354</v>
      </c>
    </row>
    <row r="63" spans="1:20" ht="12.75" customHeight="1" x14ac:dyDescent="0.2">
      <c r="A63" s="10"/>
      <c r="B63" s="24" t="s">
        <v>30</v>
      </c>
      <c r="C63" s="25">
        <v>1262.01</v>
      </c>
      <c r="D63" s="26">
        <f t="shared" si="44"/>
        <v>0.33152070215607399</v>
      </c>
      <c r="E63" s="26">
        <f t="shared" si="45"/>
        <v>1.0133269300035996</v>
      </c>
      <c r="F63" s="26">
        <f t="shared" si="46"/>
        <v>3.4425947328300621</v>
      </c>
      <c r="G63" s="11"/>
      <c r="H63" s="10"/>
      <c r="I63" s="24" t="s">
        <v>30</v>
      </c>
      <c r="J63" s="25">
        <v>1237.32</v>
      </c>
      <c r="K63" s="26">
        <f t="shared" si="47"/>
        <v>0.33490378611567007</v>
      </c>
      <c r="L63" s="26">
        <f t="shared" si="48"/>
        <v>0.77537058152794547</v>
      </c>
      <c r="M63" s="26">
        <f t="shared" si="49"/>
        <v>2.3263506975744086</v>
      </c>
      <c r="N63" s="27"/>
      <c r="O63" s="10"/>
      <c r="P63" s="24" t="s">
        <v>30</v>
      </c>
      <c r="Q63" s="25">
        <v>1171.25</v>
      </c>
      <c r="R63" s="26">
        <f t="shared" si="50"/>
        <v>-0.1636591457333636</v>
      </c>
      <c r="S63" s="26">
        <f t="shared" si="51"/>
        <v>0.43819781501361899</v>
      </c>
      <c r="T63" s="26">
        <f t="shared" si="52"/>
        <v>1.9480010793214264</v>
      </c>
    </row>
    <row r="64" spans="1:20" ht="12.75" customHeight="1" x14ac:dyDescent="0.2">
      <c r="A64" s="10"/>
      <c r="B64" s="24" t="s">
        <v>31</v>
      </c>
      <c r="C64" s="25">
        <v>1267.69</v>
      </c>
      <c r="D64" s="26">
        <f t="shared" si="44"/>
        <v>0.45007567293444684</v>
      </c>
      <c r="E64" s="26">
        <f t="shared" si="45"/>
        <v>1.4679633409373061</v>
      </c>
      <c r="F64" s="26">
        <f t="shared" si="46"/>
        <v>3.2909639045058281</v>
      </c>
      <c r="G64" s="11"/>
      <c r="H64" s="10"/>
      <c r="I64" s="24" t="s">
        <v>31</v>
      </c>
      <c r="J64" s="25">
        <v>1239.5999999999999</v>
      </c>
      <c r="K64" s="26">
        <f t="shared" si="47"/>
        <v>0.1842692270390911</v>
      </c>
      <c r="L64" s="26">
        <f t="shared" si="48"/>
        <v>0.96106857794429068</v>
      </c>
      <c r="M64" s="26">
        <f t="shared" si="49"/>
        <v>2.4615232017986211</v>
      </c>
      <c r="N64" s="27"/>
      <c r="O64" s="10"/>
      <c r="P64" s="24" t="s">
        <v>31</v>
      </c>
      <c r="Q64" s="25">
        <v>1174.96</v>
      </c>
      <c r="R64" s="26">
        <f t="shared" si="50"/>
        <v>0.31675560298827232</v>
      </c>
      <c r="S64" s="26">
        <f t="shared" si="51"/>
        <v>0.75634143413312316</v>
      </c>
      <c r="T64" s="26">
        <f t="shared" si="52"/>
        <v>1.9249286501210161</v>
      </c>
    </row>
    <row r="65" spans="1:20" ht="12.75" customHeight="1" x14ac:dyDescent="0.2">
      <c r="A65" s="10"/>
      <c r="B65" s="24" t="s">
        <v>32</v>
      </c>
      <c r="C65" s="25">
        <v>1275.07</v>
      </c>
      <c r="D65" s="26">
        <f>((C65/C64)-1)*100</f>
        <v>0.58216125393431017</v>
      </c>
      <c r="E65" s="26">
        <f>((C65/C$59)-1)*100</f>
        <v>2.0586705086645063</v>
      </c>
      <c r="F65" s="26">
        <f>((C65/C53)-1)*100</f>
        <v>3.0634431808078011</v>
      </c>
      <c r="G65" s="11"/>
      <c r="H65" s="10"/>
      <c r="I65" s="24" t="s">
        <v>32</v>
      </c>
      <c r="J65" s="25">
        <v>1243.6500000000001</v>
      </c>
      <c r="K65" s="26">
        <f>((J65/J64)-1)*100</f>
        <v>0.32671829622459292</v>
      </c>
      <c r="L65" s="26">
        <f>((J65/J$59)-1)*100</f>
        <v>1.2909268610522995</v>
      </c>
      <c r="M65" s="26">
        <f>((J65/J53)-1)*100</f>
        <v>1.3743183429927086</v>
      </c>
      <c r="N65" s="27"/>
      <c r="O65" s="10"/>
      <c r="P65" s="24" t="s">
        <v>32</v>
      </c>
      <c r="Q65" s="25">
        <v>1179.44</v>
      </c>
      <c r="R65" s="26">
        <f>((Q65/Q64)-1)*100</f>
        <v>0.38128957581535783</v>
      </c>
      <c r="S65" s="26">
        <f>((Q65/Q$59)-1)*100</f>
        <v>1.1405148609943794</v>
      </c>
      <c r="T65" s="26">
        <f>((Q65/Q53)-1)*100</f>
        <v>2.1319339810533355</v>
      </c>
    </row>
    <row r="66" spans="1:20" ht="12.75" customHeight="1" x14ac:dyDescent="0.2">
      <c r="A66" s="10"/>
      <c r="B66" s="24" t="s">
        <v>33</v>
      </c>
      <c r="C66" s="25">
        <v>1281.73</v>
      </c>
      <c r="D66" s="26">
        <f t="shared" si="44"/>
        <v>0.5223242645501891</v>
      </c>
      <c r="E66" s="26">
        <f t="shared" si="45"/>
        <v>2.5917477088085894</v>
      </c>
      <c r="F66" s="26">
        <f t="shared" si="46"/>
        <v>3.4203689060306353</v>
      </c>
      <c r="G66" s="11"/>
      <c r="H66" s="10"/>
      <c r="I66" s="24" t="s">
        <v>33</v>
      </c>
      <c r="J66" s="25">
        <v>1246.94</v>
      </c>
      <c r="K66" s="26">
        <f t="shared" si="47"/>
        <v>0.26454388292525</v>
      </c>
      <c r="L66" s="26">
        <f t="shared" si="48"/>
        <v>1.5588858120215043</v>
      </c>
      <c r="M66" s="26">
        <f t="shared" si="49"/>
        <v>1.6201326748488398</v>
      </c>
      <c r="N66" s="27"/>
      <c r="O66" s="10"/>
      <c r="P66" s="24" t="s">
        <v>33</v>
      </c>
      <c r="Q66" s="25">
        <v>1187.18</v>
      </c>
      <c r="R66" s="26">
        <f t="shared" si="50"/>
        <v>0.65624364104999167</v>
      </c>
      <c r="S66" s="26">
        <f t="shared" si="51"/>
        <v>1.8042430582948743</v>
      </c>
      <c r="T66" s="26">
        <f t="shared" si="52"/>
        <v>2.5703498267713787</v>
      </c>
    </row>
    <row r="67" spans="1:20" ht="12.75" customHeight="1" x14ac:dyDescent="0.2">
      <c r="A67" s="10"/>
      <c r="B67" s="24" t="s">
        <v>34</v>
      </c>
      <c r="C67" s="25">
        <v>1285.9100000000001</v>
      </c>
      <c r="D67" s="26">
        <f>((C67/C66)-1)*100</f>
        <v>0.3261217261045557</v>
      </c>
      <c r="E67" s="26">
        <f>((C67/C$59)-1)*100</f>
        <v>2.9263216872774001</v>
      </c>
      <c r="F67" s="26">
        <f>((C67/C55)-1)*100</f>
        <v>3.6180208056341367</v>
      </c>
      <c r="G67" s="11"/>
      <c r="H67" s="10"/>
      <c r="I67" s="24" t="s">
        <v>34</v>
      </c>
      <c r="J67" s="25">
        <v>1249.69</v>
      </c>
      <c r="K67" s="26">
        <f>((J67/J66)-1)*100</f>
        <v>0.22053988163022176</v>
      </c>
      <c r="L67" s="26">
        <f>((J67/J$59)-1)*100</f>
        <v>1.7828636585763169</v>
      </c>
      <c r="M67" s="26">
        <f>((J67/J55)-1)*100</f>
        <v>1.8782863897607305</v>
      </c>
      <c r="N67" s="27"/>
      <c r="O67" s="10"/>
      <c r="P67" s="24" t="s">
        <v>34</v>
      </c>
      <c r="Q67" s="25">
        <v>1189.5</v>
      </c>
      <c r="R67" s="26">
        <f>((Q67/Q66)-1)*100</f>
        <v>0.19542108189154472</v>
      </c>
      <c r="S67" s="26">
        <f>((Q67/Q$59)-1)*100</f>
        <v>2.0031900114908963</v>
      </c>
      <c r="T67" s="26">
        <f>((Q67/Q55)-1)*100</f>
        <v>2.7672423475338492</v>
      </c>
    </row>
    <row r="68" spans="1:20" ht="12.75" customHeight="1" x14ac:dyDescent="0.2">
      <c r="A68" s="10"/>
      <c r="B68" s="24" t="s">
        <v>35</v>
      </c>
      <c r="C68" s="25">
        <v>1288.9000000000001</v>
      </c>
      <c r="D68" s="26">
        <f>((C68/C67)-1)*100</f>
        <v>0.23252016081996008</v>
      </c>
      <c r="E68" s="26">
        <f>((C68/C$59)-1)*100</f>
        <v>3.1656461359907295</v>
      </c>
      <c r="F68" s="26">
        <f>((C68/C56)-1)*100</f>
        <v>3.7302321838155628</v>
      </c>
      <c r="G68" s="11"/>
      <c r="H68" s="10"/>
      <c r="I68" s="24" t="s">
        <v>35</v>
      </c>
      <c r="J68" s="25">
        <v>1253.29</v>
      </c>
      <c r="K68" s="26">
        <f t="shared" si="47"/>
        <v>0.28807144171754118</v>
      </c>
      <c r="L68" s="26">
        <f>((J68/J$59)-1)*100</f>
        <v>2.0760710213389766</v>
      </c>
      <c r="M68" s="26">
        <f>((J68/J56)-1)*100</f>
        <v>2.0527978633313904</v>
      </c>
      <c r="N68" s="27"/>
      <c r="O68" s="10"/>
      <c r="P68" s="24" t="s">
        <v>35</v>
      </c>
      <c r="Q68" s="25">
        <v>1193.1300000000001</v>
      </c>
      <c r="R68" s="26">
        <f t="shared" si="50"/>
        <v>0.30517023959648615</v>
      </c>
      <c r="S68" s="26">
        <f t="shared" si="51"/>
        <v>2.3144733908450066</v>
      </c>
      <c r="T68" s="26">
        <f t="shared" si="52"/>
        <v>3.0381277257221839</v>
      </c>
    </row>
    <row r="69" spans="1:20" ht="12.75" customHeight="1" x14ac:dyDescent="0.2">
      <c r="A69" s="10"/>
      <c r="B69" s="24" t="s">
        <v>36</v>
      </c>
      <c r="C69" s="25">
        <v>1292.48</v>
      </c>
      <c r="D69" s="26">
        <f>((C69/C68)-1)*100</f>
        <v>0.27775622623942287</v>
      </c>
      <c r="E69" s="26">
        <f t="shared" si="45"/>
        <v>3.4521951414735685</v>
      </c>
      <c r="F69" s="26">
        <f t="shared" si="46"/>
        <v>3.9204965747917431</v>
      </c>
      <c r="G69" s="11"/>
      <c r="H69" s="10"/>
      <c r="I69" s="24" t="s">
        <v>36</v>
      </c>
      <c r="J69" s="25">
        <v>1263.05</v>
      </c>
      <c r="K69" s="26">
        <f t="shared" si="47"/>
        <v>0.7787503291337261</v>
      </c>
      <c r="L69" s="26">
        <f t="shared" si="48"/>
        <v>2.8709887603844297</v>
      </c>
      <c r="M69" s="26">
        <f t="shared" si="49"/>
        <v>3.0892915442376712</v>
      </c>
      <c r="N69" s="27"/>
      <c r="O69" s="10"/>
      <c r="P69" s="24" t="s">
        <v>36</v>
      </c>
      <c r="Q69" s="25">
        <v>1198.1600000000001</v>
      </c>
      <c r="R69" s="26">
        <f t="shared" si="50"/>
        <v>0.4215802133883173</v>
      </c>
      <c r="S69" s="26">
        <f t="shared" si="51"/>
        <v>2.7458109660932539</v>
      </c>
      <c r="T69" s="26">
        <f t="shared" si="52"/>
        <v>3.2673992673992736</v>
      </c>
    </row>
    <row r="70" spans="1:20" ht="12.75" customHeight="1" x14ac:dyDescent="0.2">
      <c r="A70" s="10"/>
      <c r="B70" s="24" t="s">
        <v>3</v>
      </c>
      <c r="C70" s="25">
        <v>1296.28</v>
      </c>
      <c r="D70" s="26">
        <f>((C70/C69)-1)*100</f>
        <v>0.29400841792521781</v>
      </c>
      <c r="E70" s="26">
        <f t="shared" si="45"/>
        <v>3.7563533037179297</v>
      </c>
      <c r="F70" s="26">
        <f t="shared" si="46"/>
        <v>3.9710612221981689</v>
      </c>
      <c r="G70" s="11"/>
      <c r="H70" s="10"/>
      <c r="I70" s="24" t="s">
        <v>3</v>
      </c>
      <c r="J70" s="25">
        <v>1268.6400000000001</v>
      </c>
      <c r="K70" s="26">
        <f t="shared" si="47"/>
        <v>0.44257947032977363</v>
      </c>
      <c r="L70" s="26">
        <f t="shared" si="48"/>
        <v>3.3262746375631425</v>
      </c>
      <c r="M70" s="26">
        <f t="shared" si="49"/>
        <v>3.536247969901507</v>
      </c>
      <c r="N70" s="27"/>
      <c r="O70" s="10"/>
      <c r="P70" s="24" t="s">
        <v>3</v>
      </c>
      <c r="Q70" s="25">
        <v>1198.99</v>
      </c>
      <c r="R70" s="26">
        <f t="shared" si="50"/>
        <v>6.9272885090465586E-2</v>
      </c>
      <c r="S70" s="26">
        <f>((Q70/Q$59)-1)*100</f>
        <v>2.816985953659068</v>
      </c>
      <c r="T70" s="26">
        <f t="shared" si="52"/>
        <v>2.971512981045854</v>
      </c>
    </row>
    <row r="71" spans="1:20" x14ac:dyDescent="0.2">
      <c r="A71" s="10"/>
      <c r="B71" s="24" t="s">
        <v>4</v>
      </c>
      <c r="C71" s="25">
        <v>1299.75</v>
      </c>
      <c r="D71" s="26">
        <f>((C71/C70)-1)*100</f>
        <v>0.26768907951986165</v>
      </c>
      <c r="E71" s="26">
        <f t="shared" si="45"/>
        <v>4.034097730820041</v>
      </c>
      <c r="F71" s="26">
        <f t="shared" si="46"/>
        <v>4.034097730820041</v>
      </c>
      <c r="G71" s="11"/>
      <c r="H71" s="10"/>
      <c r="I71" s="24" t="s">
        <v>4</v>
      </c>
      <c r="J71" s="25">
        <v>1271.69</v>
      </c>
      <c r="K71" s="26">
        <f t="shared" si="47"/>
        <v>0.2404149325261562</v>
      </c>
      <c r="L71" s="26">
        <f t="shared" si="48"/>
        <v>3.5746864310148396</v>
      </c>
      <c r="M71" s="26">
        <f t="shared" si="49"/>
        <v>3.5746864310148396</v>
      </c>
      <c r="N71" s="27"/>
      <c r="O71" s="10"/>
      <c r="P71" s="24" t="s">
        <v>4</v>
      </c>
      <c r="Q71" s="25">
        <v>1200.5</v>
      </c>
      <c r="R71" s="26">
        <f t="shared" si="50"/>
        <v>0.1259393322713187</v>
      </c>
      <c r="S71" s="26">
        <f t="shared" si="51"/>
        <v>2.9464729792306077</v>
      </c>
      <c r="T71" s="26">
        <f t="shared" si="52"/>
        <v>2.9464729792306077</v>
      </c>
    </row>
    <row r="72" spans="1:20" x14ac:dyDescent="0.2">
      <c r="A72" s="12">
        <v>2019</v>
      </c>
      <c r="B72" s="36" t="s">
        <v>27</v>
      </c>
      <c r="C72" s="37">
        <v>1303.57</v>
      </c>
      <c r="D72" s="38">
        <f t="shared" ref="D72:D73" si="53">((C72/C71)-1)*100</f>
        <v>0.29390267359106215</v>
      </c>
      <c r="E72" s="38">
        <f>((C72/C$71)-1)*100</f>
        <v>0.29390267359106215</v>
      </c>
      <c r="F72" s="38">
        <f t="shared" ref="F72:F73" si="54">((C72/C60)-1)*100</f>
        <v>4.0865864467138691</v>
      </c>
      <c r="G72" s="11"/>
      <c r="H72" s="12">
        <v>2019</v>
      </c>
      <c r="I72" s="36" t="s">
        <v>27</v>
      </c>
      <c r="J72" s="37">
        <v>1274.77</v>
      </c>
      <c r="K72" s="38">
        <f t="shared" ref="K72:K73" si="55">((J72/J71)-1)*100</f>
        <v>0.2421973908735664</v>
      </c>
      <c r="L72" s="38">
        <f>((J72/J$71)-1)*100</f>
        <v>0.2421973908735664</v>
      </c>
      <c r="M72" s="38">
        <f t="shared" ref="M72:M73" si="56">((J72/J60)-1)*100</f>
        <v>3.7511801282677171</v>
      </c>
      <c r="N72" s="27"/>
      <c r="O72" s="12">
        <v>2019</v>
      </c>
      <c r="P72" s="36" t="s">
        <v>27</v>
      </c>
      <c r="Q72" s="37">
        <v>1204.46</v>
      </c>
      <c r="R72" s="38">
        <f t="shared" ref="R72:R73" si="57">((Q72/Q71)-1)*100</f>
        <v>0.32986255726781266</v>
      </c>
      <c r="S72" s="38">
        <f>((Q72/Q$71)-1)*100</f>
        <v>0.32986255726781266</v>
      </c>
      <c r="T72" s="38">
        <f t="shared" ref="T72:T73" si="58">((Q72/Q60)-1)*100</f>
        <v>3.1683897659040561</v>
      </c>
    </row>
    <row r="73" spans="1:20" x14ac:dyDescent="0.2">
      <c r="A73" s="10"/>
      <c r="B73" s="24" t="s">
        <v>28</v>
      </c>
      <c r="C73" s="25">
        <v>1307.47</v>
      </c>
      <c r="D73" s="26">
        <f t="shared" si="53"/>
        <v>0.29917841005853152</v>
      </c>
      <c r="E73" s="26">
        <f>((C73/C$71)-1)*100</f>
        <v>0.59396037699557258</v>
      </c>
      <c r="F73" s="26">
        <f t="shared" si="54"/>
        <v>4.1817066271444325</v>
      </c>
      <c r="G73" s="11"/>
      <c r="H73" s="10"/>
      <c r="I73" s="24" t="s">
        <v>28</v>
      </c>
      <c r="J73" s="25">
        <v>1277.7</v>
      </c>
      <c r="K73" s="26">
        <f t="shared" si="55"/>
        <v>0.22984538387318398</v>
      </c>
      <c r="L73" s="26">
        <f>((J73/J$71)-1)*100</f>
        <v>0.47259945426951777</v>
      </c>
      <c r="M73" s="26">
        <f t="shared" si="56"/>
        <v>3.8552512863030186</v>
      </c>
      <c r="N73" s="27"/>
      <c r="O73" s="10"/>
      <c r="P73" s="24" t="s">
        <v>28</v>
      </c>
      <c r="Q73" s="25">
        <v>1205.3</v>
      </c>
      <c r="R73" s="26">
        <f t="shared" si="57"/>
        <v>6.9740796705564101E-2</v>
      </c>
      <c r="S73" s="26">
        <f>((Q73/Q$71)-1)*100</f>
        <v>0.39983340274885038</v>
      </c>
      <c r="T73" s="26">
        <f t="shared" si="58"/>
        <v>3.1140388399349739</v>
      </c>
    </row>
    <row r="74" spans="1:20" x14ac:dyDescent="0.2">
      <c r="A74" s="10"/>
      <c r="B74" s="24" t="s">
        <v>29</v>
      </c>
      <c r="C74" s="25">
        <v>1313.04</v>
      </c>
      <c r="D74" s="26">
        <f>((C74/C73)-1)*100</f>
        <v>0.4260135987823821</v>
      </c>
      <c r="E74" s="26">
        <f t="shared" ref="E74:E83" si="59">((C74/C$71)-1)*100</f>
        <v>1.0225043277553247</v>
      </c>
      <c r="F74" s="26">
        <f>((C74/C62)-1)*100</f>
        <v>4.3884754817782978</v>
      </c>
      <c r="G74" s="11"/>
      <c r="H74" s="10"/>
      <c r="I74" s="24" t="s">
        <v>29</v>
      </c>
      <c r="J74" s="25">
        <v>1285.03</v>
      </c>
      <c r="K74" s="26">
        <f>((J74/J73)-1)*100</f>
        <v>0.57368709399701068</v>
      </c>
      <c r="L74" s="26">
        <f t="shared" ref="L74:L83" si="60">((J74/J$71)-1)*100</f>
        <v>1.0489977903419767</v>
      </c>
      <c r="M74" s="26">
        <f>((J74/J62)-1)*100</f>
        <v>4.2037317850452727</v>
      </c>
      <c r="N74" s="27"/>
      <c r="O74" s="10"/>
      <c r="P74" s="24" t="s">
        <v>29</v>
      </c>
      <c r="Q74" s="25">
        <v>1205.72</v>
      </c>
      <c r="R74" s="26">
        <f>((Q74/Q73)-1)*100</f>
        <v>3.4846096407536997E-2</v>
      </c>
      <c r="S74" s="26">
        <f t="shared" ref="S74:S83" si="61">((Q74/Q$71)-1)*100</f>
        <v>0.43481882548939144</v>
      </c>
      <c r="T74" s="26">
        <f>((Q74/Q62)-1)*100</f>
        <v>2.7745339550107717</v>
      </c>
    </row>
    <row r="75" spans="1:20" x14ac:dyDescent="0.2">
      <c r="A75" s="10"/>
      <c r="B75" s="24" t="s">
        <v>30</v>
      </c>
      <c r="C75" s="25">
        <v>1313.66</v>
      </c>
      <c r="D75" s="26">
        <f t="shared" ref="D75:D76" si="62">((C75/C74)-1)*100</f>
        <v>4.7218668128934382E-2</v>
      </c>
      <c r="E75" s="26">
        <f t="shared" si="59"/>
        <v>1.070205808809388</v>
      </c>
      <c r="F75" s="26">
        <f t="shared" ref="F75" si="63">((C75/C63)-1)*100</f>
        <v>4.0926775540605975</v>
      </c>
      <c r="G75" s="11"/>
      <c r="H75" s="10"/>
      <c r="I75" s="24" t="s">
        <v>30</v>
      </c>
      <c r="J75" s="25">
        <v>1288.6300000000001</v>
      </c>
      <c r="K75" s="26">
        <f t="shared" ref="K75:K76" si="64">((J75/J74)-1)*100</f>
        <v>0.28014910157740935</v>
      </c>
      <c r="L75" s="26">
        <f t="shared" si="60"/>
        <v>1.3320856498046041</v>
      </c>
      <c r="M75" s="26">
        <f t="shared" ref="M75:M76" si="65">((J75/J63)-1)*100</f>
        <v>4.1468658067436159</v>
      </c>
      <c r="N75" s="27"/>
      <c r="O75" s="10"/>
      <c r="P75" s="24" t="s">
        <v>30</v>
      </c>
      <c r="Q75" s="25">
        <v>1208.78</v>
      </c>
      <c r="R75" s="26">
        <f t="shared" ref="R75" si="66">((Q75/Q74)-1)*100</f>
        <v>0.25379026639684721</v>
      </c>
      <c r="S75" s="26">
        <f t="shared" si="61"/>
        <v>0.689712619741778</v>
      </c>
      <c r="T75" s="26">
        <f t="shared" ref="T75:T76" si="67">((Q75/Q63)-1)*100</f>
        <v>3.2042689434365057</v>
      </c>
    </row>
    <row r="76" spans="1:20" x14ac:dyDescent="0.2">
      <c r="A76" s="10"/>
      <c r="B76" s="24" t="s">
        <v>31</v>
      </c>
      <c r="C76" s="25">
        <v>1318.31</v>
      </c>
      <c r="D76" s="26">
        <f t="shared" si="62"/>
        <v>0.35397286969229835</v>
      </c>
      <c r="E76" s="26">
        <f>((C76/C$71)-1)*100</f>
        <v>1.4279669167147402</v>
      </c>
      <c r="F76" s="26">
        <f>((C76/C64)-1)*100</f>
        <v>3.9930897932459741</v>
      </c>
      <c r="G76" s="11"/>
      <c r="H76" s="10"/>
      <c r="I76" s="24" t="s">
        <v>31</v>
      </c>
      <c r="J76" s="25">
        <v>1293.2</v>
      </c>
      <c r="K76" s="26">
        <f t="shared" si="64"/>
        <v>0.35464019928139745</v>
      </c>
      <c r="L76" s="26">
        <f t="shared" si="60"/>
        <v>1.6914499602890709</v>
      </c>
      <c r="M76" s="26">
        <f t="shared" si="65"/>
        <v>4.3239754759599958</v>
      </c>
      <c r="N76" s="27"/>
      <c r="O76" s="10"/>
      <c r="P76" s="24" t="s">
        <v>31</v>
      </c>
      <c r="Q76" s="25">
        <v>1214.2</v>
      </c>
      <c r="R76" s="26">
        <f>((Q76/Q75)-1)*100</f>
        <v>0.44838597594270002</v>
      </c>
      <c r="S76" s="26">
        <f t="shared" si="61"/>
        <v>1.1411911703457012</v>
      </c>
      <c r="T76" s="26">
        <f t="shared" si="67"/>
        <v>3.3396881595969319</v>
      </c>
    </row>
    <row r="77" spans="1:20" x14ac:dyDescent="0.2">
      <c r="A77" s="10"/>
      <c r="B77" s="24" t="s">
        <v>32</v>
      </c>
      <c r="C77" s="25">
        <v>1326.19</v>
      </c>
      <c r="D77" s="26">
        <f>((C77/C76)-1)*100</f>
        <v>0.59773497887447569</v>
      </c>
      <c r="E77" s="26">
        <f t="shared" si="59"/>
        <v>2.0342373533371871</v>
      </c>
      <c r="F77" s="26">
        <f>((C77/C65)-1)*100</f>
        <v>4.0091916522230209</v>
      </c>
      <c r="G77" s="11"/>
      <c r="H77" s="10"/>
      <c r="I77" s="24" t="s">
        <v>32</v>
      </c>
      <c r="J77" s="25">
        <v>1290.6099999999999</v>
      </c>
      <c r="K77" s="26">
        <f>((J77/J76)-1)*100</f>
        <v>-0.20027837921435809</v>
      </c>
      <c r="L77" s="26">
        <f t="shared" si="60"/>
        <v>1.4877839725090158</v>
      </c>
      <c r="M77" s="26">
        <f>((J77/J65)-1)*100</f>
        <v>3.7759819885015755</v>
      </c>
      <c r="N77" s="27"/>
      <c r="O77" s="10"/>
      <c r="P77" s="24" t="s">
        <v>32</v>
      </c>
      <c r="Q77" s="25">
        <v>1221.6300000000001</v>
      </c>
      <c r="R77" s="26">
        <f>((Q77/Q76)-1)*100</f>
        <v>0.61192554768572105</v>
      </c>
      <c r="S77" s="26">
        <f t="shared" si="61"/>
        <v>1.7600999583506916</v>
      </c>
      <c r="T77" s="26">
        <f>((Q77/Q65)-1)*100</f>
        <v>3.5771213457233886</v>
      </c>
    </row>
    <row r="78" spans="1:20" x14ac:dyDescent="0.2">
      <c r="A78" s="10"/>
      <c r="B78" s="24" t="s">
        <v>33</v>
      </c>
      <c r="C78" s="25">
        <v>1331.92</v>
      </c>
      <c r="D78" s="26">
        <f t="shared" ref="D78" si="68">((C78/C77)-1)*100</f>
        <v>0.43206478709687524</v>
      </c>
      <c r="E78" s="26">
        <f>((C78/C$71)-1)*100</f>
        <v>2.4750913637237915</v>
      </c>
      <c r="F78" s="26">
        <f t="shared" ref="F78" si="69">((C78/C66)-1)*100</f>
        <v>3.9158012998057323</v>
      </c>
      <c r="G78" s="11"/>
      <c r="H78" s="10"/>
      <c r="I78" s="24" t="s">
        <v>33</v>
      </c>
      <c r="J78" s="25">
        <v>1293.9100000000001</v>
      </c>
      <c r="K78" s="26">
        <f t="shared" ref="K78" si="70">((J78/J77)-1)*100</f>
        <v>0.25569304437438323</v>
      </c>
      <c r="L78" s="26">
        <f t="shared" si="60"/>
        <v>1.7472811770164132</v>
      </c>
      <c r="M78" s="26">
        <f t="shared" ref="M78" si="71">((J78/J66)-1)*100</f>
        <v>3.7668211782443395</v>
      </c>
      <c r="N78" s="27"/>
      <c r="O78" s="10"/>
      <c r="P78" s="24" t="s">
        <v>33</v>
      </c>
      <c r="Q78" s="25">
        <v>1221.82</v>
      </c>
      <c r="R78" s="26">
        <f t="shared" ref="R78" si="72">((Q78/Q77)-1)*100</f>
        <v>1.5552990676370726E-2</v>
      </c>
      <c r="S78" s="26">
        <f t="shared" si="61"/>
        <v>1.7759266972094956</v>
      </c>
      <c r="T78" s="26">
        <f t="shared" ref="T78" si="73">((Q78/Q66)-1)*100</f>
        <v>2.9178389123805992</v>
      </c>
    </row>
    <row r="79" spans="1:20" x14ac:dyDescent="0.2">
      <c r="A79" s="10"/>
      <c r="B79" s="24" t="s">
        <v>34</v>
      </c>
      <c r="C79" s="25">
        <v>1341.15</v>
      </c>
      <c r="D79" s="26">
        <f>((C79/C78)-1)*100</f>
        <v>0.69298456363746652</v>
      </c>
      <c r="E79" s="26">
        <f>((C79/C$71)-1)*100</f>
        <v>3.1852279284477758</v>
      </c>
      <c r="F79" s="26">
        <f>((C79/C67)-1)*100</f>
        <v>4.2957905296638232</v>
      </c>
      <c r="G79" s="11"/>
      <c r="H79" s="10"/>
      <c r="I79" s="24" t="s">
        <v>34</v>
      </c>
      <c r="J79" s="25">
        <v>1302.83</v>
      </c>
      <c r="K79" s="26">
        <f>((J79/J78)-1)*100</f>
        <v>0.68938334196348983</v>
      </c>
      <c r="L79" s="26">
        <f>((J79/J$71)-1)*100</f>
        <v>2.4487099843515159</v>
      </c>
      <c r="M79" s="26">
        <f>((J79/J67)-1)*100</f>
        <v>4.2522545591306526</v>
      </c>
      <c r="N79" s="27"/>
      <c r="O79" s="10"/>
      <c r="P79" s="24" t="s">
        <v>34</v>
      </c>
      <c r="Q79" s="25">
        <v>1222.6400000000001</v>
      </c>
      <c r="R79" s="26">
        <f>((Q79/Q78)-1)*100</f>
        <v>6.7112995367590855E-2</v>
      </c>
      <c r="S79" s="26">
        <f>((Q79/Q$71)-1)*100</f>
        <v>1.8442315701791001</v>
      </c>
      <c r="T79" s="26">
        <f>((Q79/Q67)-1)*100</f>
        <v>2.7860445565363712</v>
      </c>
    </row>
    <row r="80" spans="1:20" x14ac:dyDescent="0.2">
      <c r="A80" s="10"/>
      <c r="B80" s="24" t="s">
        <v>35</v>
      </c>
      <c r="C80" s="25">
        <v>1344.8</v>
      </c>
      <c r="D80" s="26">
        <f>((C80/C79)-1)*100</f>
        <v>0.27215449427728799</v>
      </c>
      <c r="E80" s="26">
        <f>((C80/C$71)-1)*100</f>
        <v>3.4660511636853242</v>
      </c>
      <c r="F80" s="26">
        <f>((C80/C68)-1)*100</f>
        <v>4.3370315773139767</v>
      </c>
      <c r="G80" s="11"/>
      <c r="H80" s="10"/>
      <c r="I80" s="24" t="s">
        <v>35</v>
      </c>
      <c r="J80" s="25">
        <v>1316.05</v>
      </c>
      <c r="K80" s="26">
        <f t="shared" ref="K80:K84" si="74">((J80/J79)-1)*100</f>
        <v>1.0147141223336931</v>
      </c>
      <c r="L80" s="26">
        <f>((J80/J$71)-1)*100</f>
        <v>3.4882715127114272</v>
      </c>
      <c r="M80" s="26">
        <f>((J80/J68)-1)*100</f>
        <v>5.007619944306585</v>
      </c>
      <c r="N80" s="27"/>
      <c r="O80" s="10"/>
      <c r="P80" s="24" t="s">
        <v>35</v>
      </c>
      <c r="Q80" s="25">
        <v>1222.02</v>
      </c>
      <c r="R80" s="26">
        <f t="shared" ref="R80:R84" si="75">((Q80/Q79)-1)*100</f>
        <v>-5.0709939148085859E-2</v>
      </c>
      <c r="S80" s="26">
        <f>((Q80/Q$71)-1)*100</f>
        <v>1.7925864223240273</v>
      </c>
      <c r="T80" s="26">
        <f t="shared" ref="T80:T84" si="76">((Q80/Q68)-1)*100</f>
        <v>2.4213622991626993</v>
      </c>
    </row>
    <row r="81" spans="1:20" x14ac:dyDescent="0.2">
      <c r="A81" s="10"/>
      <c r="B81" s="24" t="s">
        <v>36</v>
      </c>
      <c r="C81" s="25">
        <v>1344.41</v>
      </c>
      <c r="D81" s="26">
        <f>((C81/C80)-1)*100</f>
        <v>-2.9000594883987763E-2</v>
      </c>
      <c r="E81" s="26">
        <f>((C81/C$71)-1)*100</f>
        <v>3.4360453933448776</v>
      </c>
      <c r="F81" s="26">
        <f>((C81/C69)-1)*100</f>
        <v>4.0178571428571397</v>
      </c>
      <c r="G81" s="11"/>
      <c r="H81" s="10"/>
      <c r="I81" s="24" t="s">
        <v>36</v>
      </c>
      <c r="J81" s="25">
        <v>1313.85</v>
      </c>
      <c r="K81" s="26">
        <f t="shared" si="74"/>
        <v>-0.16716690095361919</v>
      </c>
      <c r="L81" s="26">
        <f>((J81/J$71)-1)*100</f>
        <v>3.3152733763731623</v>
      </c>
      <c r="M81" s="26">
        <f>((J81/J69)-1)*100</f>
        <v>4.0220102133723845</v>
      </c>
      <c r="N81" s="27"/>
      <c r="O81" s="10"/>
      <c r="P81" s="24" t="s">
        <v>36</v>
      </c>
      <c r="Q81" s="25">
        <v>1223.72</v>
      </c>
      <c r="R81" s="26">
        <f t="shared" si="75"/>
        <v>0.1391139261223362</v>
      </c>
      <c r="S81" s="26">
        <f>((Q81/Q$71)-1)*100</f>
        <v>1.9341940857975803</v>
      </c>
      <c r="T81" s="26">
        <f>((Q81/Q69)-1)*100</f>
        <v>2.133271015557181</v>
      </c>
    </row>
    <row r="82" spans="1:20" x14ac:dyDescent="0.2">
      <c r="A82" s="10"/>
      <c r="B82" s="24" t="s">
        <v>3</v>
      </c>
      <c r="C82" s="25">
        <v>1347.72</v>
      </c>
      <c r="D82" s="26">
        <f>((C82/C81)-1)*100</f>
        <v>0.24620465483000675</v>
      </c>
      <c r="E82" s="26">
        <f>((C82/C$71)-1)*100</f>
        <v>3.690709751875354</v>
      </c>
      <c r="F82" s="26">
        <f>((C82/C70)-1)*100</f>
        <v>3.9682784583577657</v>
      </c>
      <c r="G82" s="11"/>
      <c r="H82" s="10"/>
      <c r="I82" s="24" t="s">
        <v>3</v>
      </c>
      <c r="J82" s="25">
        <v>1321.33</v>
      </c>
      <c r="K82" s="26">
        <f t="shared" si="74"/>
        <v>0.56931917646612096</v>
      </c>
      <c r="L82" s="26">
        <f>((J82/J$71)-1)*100</f>
        <v>3.9034670399232363</v>
      </c>
      <c r="M82" s="26">
        <f>((J82/J70)-1)*100</f>
        <v>4.1532664900996163</v>
      </c>
      <c r="N82" s="27"/>
      <c r="O82" s="10"/>
      <c r="P82" s="24" t="s">
        <v>3</v>
      </c>
      <c r="Q82" s="25">
        <v>1224.4100000000001</v>
      </c>
      <c r="R82" s="26">
        <f t="shared" si="75"/>
        <v>5.6385447651430276E-2</v>
      </c>
      <c r="S82" s="26">
        <f t="shared" si="61"/>
        <v>1.991670137442747</v>
      </c>
      <c r="T82" s="26">
        <f t="shared" si="76"/>
        <v>2.1201177657862003</v>
      </c>
    </row>
    <row r="83" spans="1:20" x14ac:dyDescent="0.2">
      <c r="A83" s="10"/>
      <c r="B83" s="24" t="s">
        <v>4</v>
      </c>
      <c r="C83" s="25">
        <v>1350.03</v>
      </c>
      <c r="D83" s="26">
        <f>((C83/C82)-1)*100</f>
        <v>0.1714005876591429</v>
      </c>
      <c r="E83" s="26">
        <f t="shared" si="59"/>
        <v>3.8684362377380266</v>
      </c>
      <c r="F83" s="26">
        <f t="shared" ref="F83:F84" si="77">((C83/C71)-1)*100</f>
        <v>3.8684362377380266</v>
      </c>
      <c r="G83" s="11"/>
      <c r="H83" s="10"/>
      <c r="I83" s="24" t="s">
        <v>4</v>
      </c>
      <c r="J83" s="25">
        <v>1321.7</v>
      </c>
      <c r="K83" s="26">
        <f t="shared" si="74"/>
        <v>2.8002088804468528E-2</v>
      </c>
      <c r="L83" s="26">
        <f t="shared" si="60"/>
        <v>3.9325621810346822</v>
      </c>
      <c r="M83" s="26">
        <f t="shared" ref="M83:M84" si="78">((J83/J71)-1)*100</f>
        <v>3.9325621810346822</v>
      </c>
      <c r="N83" s="27"/>
      <c r="O83" s="10"/>
      <c r="P83" s="24" t="s">
        <v>4</v>
      </c>
      <c r="Q83" s="25">
        <v>1225.8900000000001</v>
      </c>
      <c r="R83" s="26">
        <f t="shared" si="75"/>
        <v>0.1208745436577674</v>
      </c>
      <c r="S83" s="26">
        <f t="shared" si="61"/>
        <v>2.1149521032903129</v>
      </c>
      <c r="T83" s="26">
        <f t="shared" si="76"/>
        <v>2.1149521032903129</v>
      </c>
    </row>
    <row r="84" spans="1:20" x14ac:dyDescent="0.2">
      <c r="A84" s="12">
        <v>2020</v>
      </c>
      <c r="B84" s="36" t="s">
        <v>27</v>
      </c>
      <c r="C84" s="37">
        <v>1353.85</v>
      </c>
      <c r="D84" s="38">
        <f t="shared" ref="D84" si="79">((C84/C83)-1)*100</f>
        <v>0.28295667503683841</v>
      </c>
      <c r="E84" s="38">
        <f>((C84/C$83)-1)*100</f>
        <v>0.28295667503683841</v>
      </c>
      <c r="F84" s="38">
        <f t="shared" si="77"/>
        <v>3.8571001173699937</v>
      </c>
      <c r="G84" s="11"/>
      <c r="H84" s="12">
        <v>2020</v>
      </c>
      <c r="I84" s="36" t="s">
        <v>27</v>
      </c>
      <c r="J84" s="37">
        <v>1317.29</v>
      </c>
      <c r="K84" s="38">
        <f t="shared" si="74"/>
        <v>-0.33366119391693427</v>
      </c>
      <c r="L84" s="38">
        <f>((J84/J$83)-1)*100</f>
        <v>-0.33366119391693427</v>
      </c>
      <c r="M84" s="38">
        <f t="shared" si="78"/>
        <v>3.335503659483674</v>
      </c>
      <c r="N84" s="27"/>
      <c r="O84" s="12">
        <v>2020</v>
      </c>
      <c r="P84" s="36" t="s">
        <v>27</v>
      </c>
      <c r="Q84" s="37">
        <v>1227.77</v>
      </c>
      <c r="R84" s="38">
        <f t="shared" si="75"/>
        <v>0.15335796849633709</v>
      </c>
      <c r="S84" s="38">
        <f>((Q84/Q$83)-1)*100</f>
        <v>0.15335796849633709</v>
      </c>
      <c r="T84" s="38">
        <f t="shared" si="76"/>
        <v>1.9353071085797646</v>
      </c>
    </row>
    <row r="85" spans="1:20" x14ac:dyDescent="0.2">
      <c r="A85" s="10"/>
      <c r="B85" s="24" t="s">
        <v>28</v>
      </c>
      <c r="C85" s="25">
        <v>1357.85</v>
      </c>
      <c r="D85" s="26">
        <f>((C85/C84)-1)*100</f>
        <v>0.29545370609742605</v>
      </c>
      <c r="E85" s="26">
        <f>((C85/C$83)-1)*100</f>
        <v>0.57924638711732701</v>
      </c>
      <c r="F85" s="26">
        <f>((C85/C73)-1)*100</f>
        <v>3.853243286652841</v>
      </c>
      <c r="G85" s="11"/>
      <c r="H85" s="10"/>
      <c r="I85" s="24" t="s">
        <v>28</v>
      </c>
      <c r="J85" s="25">
        <v>1319.68</v>
      </c>
      <c r="K85" s="26">
        <f>((J85/J84)-1)*100</f>
        <v>0.18143309369995642</v>
      </c>
      <c r="L85" s="26">
        <f>((J85/J$83)-1)*100</f>
        <v>-0.15283347204357867</v>
      </c>
      <c r="M85" s="26">
        <f>((J85/J73)-1)*100</f>
        <v>3.2855912968615453</v>
      </c>
      <c r="N85" s="27"/>
      <c r="O85" s="10"/>
      <c r="P85" s="24" t="s">
        <v>28</v>
      </c>
      <c r="Q85" s="25">
        <v>1239.78</v>
      </c>
      <c r="R85" s="26">
        <f>((Q85/Q84)-1)*100</f>
        <v>0.97819624196713306</v>
      </c>
      <c r="S85" s="26">
        <f>((Q85/Q$83)-1)*100</f>
        <v>1.1330543523480729</v>
      </c>
      <c r="T85" s="26">
        <f>((Q85/Q73)-1)*100</f>
        <v>2.8606985812660746</v>
      </c>
    </row>
    <row r="86" spans="1:20" x14ac:dyDescent="0.2">
      <c r="A86" s="10"/>
      <c r="B86" s="24" t="s">
        <v>29</v>
      </c>
      <c r="C86" s="25">
        <v>1359.8</v>
      </c>
      <c r="D86" s="26">
        <f>((C86/C85)-1)*100</f>
        <v>0.14360938247965915</v>
      </c>
      <c r="E86" s="26">
        <f>((C86/C$83)-1)*100</f>
        <v>0.72368762175654133</v>
      </c>
      <c r="F86" s="26">
        <f>((C86/C74)-1)*100</f>
        <v>3.5612014866264641</v>
      </c>
      <c r="G86" s="11"/>
      <c r="H86" s="10"/>
      <c r="I86" s="24" t="s">
        <v>29</v>
      </c>
      <c r="J86" s="25">
        <v>1312.11</v>
      </c>
      <c r="K86" s="26">
        <f>((J86/J85)-1)*100</f>
        <v>-0.5736239088263928</v>
      </c>
      <c r="L86" s="26">
        <f>((J86/J$83)-1)*100</f>
        <v>-0.72558069153364491</v>
      </c>
      <c r="M86" s="26">
        <f>((J86/J74)-1)*100</f>
        <v>2.1073437974210574</v>
      </c>
      <c r="N86" s="27"/>
      <c r="O86" s="10"/>
      <c r="P86" s="24" t="s">
        <v>29</v>
      </c>
      <c r="Q86" s="25">
        <v>1239.82</v>
      </c>
      <c r="R86" s="26">
        <f>((Q86/Q85)-1)*100</f>
        <v>3.2263788736663912E-3</v>
      </c>
      <c r="S86" s="26">
        <f>((Q86/Q$83)-1)*100</f>
        <v>1.1363172878479988</v>
      </c>
      <c r="T86" s="26">
        <f>((Q86/Q74)-1)*100</f>
        <v>2.8281856484092316</v>
      </c>
    </row>
    <row r="87" spans="1:20" x14ac:dyDescent="0.2">
      <c r="A87" s="10"/>
      <c r="B87" s="24" t="s">
        <v>30</v>
      </c>
      <c r="C87" s="25">
        <v>1358.56</v>
      </c>
      <c r="D87" s="26">
        <f t="shared" ref="D87:D88" si="80">((C87/C86)-1)*100</f>
        <v>-9.1189880864839257E-2</v>
      </c>
      <c r="E87" s="26">
        <f t="shared" ref="E87:E95" si="81">((C87/C$83)-1)*100</f>
        <v>0.63183781101161518</v>
      </c>
      <c r="F87" s="26">
        <f t="shared" ref="F87" si="82">((C87/C75)-1)*100</f>
        <v>3.4179315804698129</v>
      </c>
      <c r="G87" s="11"/>
      <c r="H87" s="10"/>
      <c r="I87" s="24" t="s">
        <v>30</v>
      </c>
      <c r="J87" s="25">
        <v>1311.7</v>
      </c>
      <c r="K87" s="26">
        <f t="shared" ref="K87:K88" si="83">((J87/J86)-1)*100</f>
        <v>-3.1247380173904382E-2</v>
      </c>
      <c r="L87" s="26">
        <f t="shared" ref="L87:L95" si="84">((J87/J$83)-1)*100</f>
        <v>-0.75660134675039625</v>
      </c>
      <c r="M87" s="26">
        <f t="shared" ref="M87:M88" si="85">((J87/J75)-1)*100</f>
        <v>1.7902733911207891</v>
      </c>
      <c r="N87" s="27"/>
      <c r="O87" s="10"/>
      <c r="P87" s="24" t="s">
        <v>30</v>
      </c>
      <c r="Q87" s="25">
        <v>1239.49</v>
      </c>
      <c r="R87" s="26">
        <f t="shared" ref="R87" si="86">((Q87/Q86)-1)*100</f>
        <v>-2.661676695003834E-2</v>
      </c>
      <c r="S87" s="26">
        <f t="shared" ref="S87:S95" si="87">((Q87/Q$83)-1)*100</f>
        <v>1.109398069973655</v>
      </c>
      <c r="T87" s="26">
        <f t="shared" ref="T87:T88" si="88">((Q87/Q75)-1)*100</f>
        <v>2.5405781035424235</v>
      </c>
    </row>
    <row r="88" spans="1:20" x14ac:dyDescent="0.2">
      <c r="A88" s="10"/>
      <c r="B88" s="24" t="s">
        <v>31</v>
      </c>
      <c r="C88" s="25">
        <v>1360.48</v>
      </c>
      <c r="D88" s="26">
        <f>((C88/C87)-1)*100</f>
        <v>0.14132610999881834</v>
      </c>
      <c r="E88" s="26">
        <f>((C88/C$83)-1)*100</f>
        <v>0.77405687281024704</v>
      </c>
      <c r="F88" s="26">
        <f>((C88/C76)-1)*100</f>
        <v>3.1987923932914164</v>
      </c>
      <c r="G88" s="11"/>
      <c r="H88" s="10"/>
      <c r="I88" s="24" t="s">
        <v>31</v>
      </c>
      <c r="J88" s="25">
        <v>1314.67</v>
      </c>
      <c r="K88" s="26">
        <f>((J88/J87)-1)*100</f>
        <v>0.22642372493710816</v>
      </c>
      <c r="L88" s="26">
        <f>((J88/J$83)-1)*100</f>
        <v>-0.53189074676552872</v>
      </c>
      <c r="M88" s="26">
        <f>((J88/J76)-1)*100</f>
        <v>1.6602227033714945</v>
      </c>
      <c r="N88" s="27"/>
      <c r="O88" s="10"/>
      <c r="P88" s="24" t="s">
        <v>31</v>
      </c>
      <c r="Q88" s="25">
        <v>1239.48</v>
      </c>
      <c r="R88" s="26">
        <v>0</v>
      </c>
      <c r="S88" s="26">
        <f>((Q88/Q$83)-1)*100</f>
        <v>1.1085823360986735</v>
      </c>
      <c r="T88" s="26">
        <f>((Q88/Q76)-1)*100</f>
        <v>2.0820293197166828</v>
      </c>
    </row>
    <row r="89" spans="1:20" hidden="1" x14ac:dyDescent="0.2">
      <c r="A89" s="10"/>
      <c r="B89" s="24" t="s">
        <v>32</v>
      </c>
      <c r="C89" s="25"/>
      <c r="D89" s="26">
        <f>((C89/C88)-1)*100</f>
        <v>-100</v>
      </c>
      <c r="E89" s="26">
        <f t="shared" si="81"/>
        <v>-100</v>
      </c>
      <c r="F89" s="26">
        <f>((C89/C77)-1)*100</f>
        <v>-100</v>
      </c>
      <c r="G89" s="11"/>
      <c r="H89" s="10"/>
      <c r="I89" s="24" t="s">
        <v>32</v>
      </c>
      <c r="J89" s="25"/>
      <c r="K89" s="26">
        <f>((J89/J88)-1)*100</f>
        <v>-100</v>
      </c>
      <c r="L89" s="26">
        <f t="shared" si="84"/>
        <v>-100</v>
      </c>
      <c r="M89" s="26">
        <f>((J89/J77)-1)*100</f>
        <v>-100</v>
      </c>
      <c r="N89" s="27"/>
      <c r="O89" s="10"/>
      <c r="P89" s="24" t="s">
        <v>32</v>
      </c>
      <c r="Q89" s="25"/>
      <c r="R89" s="26">
        <f>((Q89/Q88)-1)*100</f>
        <v>-100</v>
      </c>
      <c r="S89" s="26">
        <f t="shared" si="87"/>
        <v>-100</v>
      </c>
      <c r="T89" s="26">
        <f>((Q89/Q77)-1)*100</f>
        <v>-100</v>
      </c>
    </row>
    <row r="90" spans="1:20" hidden="1" x14ac:dyDescent="0.2">
      <c r="A90" s="10"/>
      <c r="B90" s="24" t="s">
        <v>33</v>
      </c>
      <c r="C90" s="25"/>
      <c r="D90" s="26" t="e">
        <f t="shared" ref="D90" si="89">((C90/C89)-1)*100</f>
        <v>#DIV/0!</v>
      </c>
      <c r="E90" s="38">
        <f t="shared" si="81"/>
        <v>-100</v>
      </c>
      <c r="F90" s="26">
        <f t="shared" ref="F90" si="90">((C90/C78)-1)*100</f>
        <v>-100</v>
      </c>
      <c r="G90" s="11"/>
      <c r="H90" s="10"/>
      <c r="I90" s="24" t="s">
        <v>33</v>
      </c>
      <c r="J90" s="25"/>
      <c r="K90" s="26" t="e">
        <f t="shared" ref="K90" si="91">((J90/J89)-1)*100</f>
        <v>#DIV/0!</v>
      </c>
      <c r="L90" s="38">
        <f t="shared" si="84"/>
        <v>-100</v>
      </c>
      <c r="M90" s="26">
        <f t="shared" ref="M90" si="92">((J90/J78)-1)*100</f>
        <v>-100</v>
      </c>
      <c r="N90" s="27"/>
      <c r="O90" s="10"/>
      <c r="P90" s="24" t="s">
        <v>33</v>
      </c>
      <c r="Q90" s="25"/>
      <c r="R90" s="26" t="e">
        <f t="shared" ref="R90" si="93">((Q90/Q89)-1)*100</f>
        <v>#DIV/0!</v>
      </c>
      <c r="S90" s="38">
        <f t="shared" si="87"/>
        <v>-100</v>
      </c>
      <c r="T90" s="26">
        <f t="shared" ref="T90" si="94">((Q90/Q78)-1)*100</f>
        <v>-100</v>
      </c>
    </row>
    <row r="91" spans="1:20" hidden="1" x14ac:dyDescent="0.2">
      <c r="A91" s="10"/>
      <c r="B91" s="24" t="s">
        <v>34</v>
      </c>
      <c r="C91" s="25"/>
      <c r="D91" s="26" t="e">
        <f>((C91/C90)-1)*100</f>
        <v>#DIV/0!</v>
      </c>
      <c r="E91" s="26">
        <f t="shared" si="81"/>
        <v>-100</v>
      </c>
      <c r="F91" s="26">
        <f>((C91/C79)-1)*100</f>
        <v>-100</v>
      </c>
      <c r="G91" s="11"/>
      <c r="H91" s="10"/>
      <c r="I91" s="24" t="s">
        <v>34</v>
      </c>
      <c r="J91" s="25"/>
      <c r="K91" s="26" t="e">
        <f>((J91/J90)-1)*100</f>
        <v>#DIV/0!</v>
      </c>
      <c r="L91" s="26">
        <f t="shared" si="84"/>
        <v>-100</v>
      </c>
      <c r="M91" s="26">
        <f>((J91/J79)-1)*100</f>
        <v>-100</v>
      </c>
      <c r="N91" s="27"/>
      <c r="O91" s="10"/>
      <c r="P91" s="24" t="s">
        <v>34</v>
      </c>
      <c r="Q91" s="25"/>
      <c r="R91" s="26" t="e">
        <f>((Q91/Q90)-1)*100</f>
        <v>#DIV/0!</v>
      </c>
      <c r="S91" s="26">
        <f t="shared" si="87"/>
        <v>-100</v>
      </c>
      <c r="T91" s="26">
        <f>((Q91/Q79)-1)*100</f>
        <v>-100</v>
      </c>
    </row>
    <row r="92" spans="1:20" hidden="1" x14ac:dyDescent="0.2">
      <c r="A92" s="10"/>
      <c r="B92" s="24" t="s">
        <v>35</v>
      </c>
      <c r="C92" s="25"/>
      <c r="D92" s="26" t="e">
        <f>((C92/C91)-1)*100</f>
        <v>#DIV/0!</v>
      </c>
      <c r="E92" s="38">
        <f t="shared" si="81"/>
        <v>-100</v>
      </c>
      <c r="F92" s="26">
        <f>((C92/C80)-1)*100</f>
        <v>-100</v>
      </c>
      <c r="G92" s="11"/>
      <c r="H92" s="10"/>
      <c r="I92" s="24" t="s">
        <v>35</v>
      </c>
      <c r="J92" s="25"/>
      <c r="K92" s="26" t="e">
        <f t="shared" ref="K92:K95" si="95">((J92/J91)-1)*100</f>
        <v>#DIV/0!</v>
      </c>
      <c r="L92" s="38">
        <f t="shared" si="84"/>
        <v>-100</v>
      </c>
      <c r="M92" s="26">
        <f>((J92/J80)-1)*100</f>
        <v>-100</v>
      </c>
      <c r="N92" s="27"/>
      <c r="O92" s="10"/>
      <c r="P92" s="24" t="s">
        <v>35</v>
      </c>
      <c r="Q92" s="25"/>
      <c r="R92" s="26" t="e">
        <f t="shared" ref="R92:R95" si="96">((Q92/Q91)-1)*100</f>
        <v>#DIV/0!</v>
      </c>
      <c r="S92" s="38">
        <f t="shared" si="87"/>
        <v>-100</v>
      </c>
      <c r="T92" s="26">
        <f t="shared" ref="T92" si="97">((Q92/Q80)-1)*100</f>
        <v>-100</v>
      </c>
    </row>
    <row r="93" spans="1:20" hidden="1" x14ac:dyDescent="0.2">
      <c r="A93" s="10"/>
      <c r="B93" s="24" t="s">
        <v>36</v>
      </c>
      <c r="C93" s="25"/>
      <c r="D93" s="26" t="e">
        <f>((C93/C92)-1)*100</f>
        <v>#DIV/0!</v>
      </c>
      <c r="E93" s="26">
        <f t="shared" si="81"/>
        <v>-100</v>
      </c>
      <c r="F93" s="26">
        <f>((C93/C81)-1)*100</f>
        <v>-100</v>
      </c>
      <c r="G93" s="11"/>
      <c r="H93" s="10"/>
      <c r="I93" s="24" t="s">
        <v>36</v>
      </c>
      <c r="J93" s="25"/>
      <c r="K93" s="26" t="e">
        <f t="shared" si="95"/>
        <v>#DIV/0!</v>
      </c>
      <c r="L93" s="26">
        <f t="shared" si="84"/>
        <v>-100</v>
      </c>
      <c r="M93" s="26">
        <f>((J93/J81)-1)*100</f>
        <v>-100</v>
      </c>
      <c r="N93" s="27"/>
      <c r="O93" s="10"/>
      <c r="P93" s="24" t="s">
        <v>36</v>
      </c>
      <c r="Q93" s="25"/>
      <c r="R93" s="26" t="e">
        <f t="shared" si="96"/>
        <v>#DIV/0!</v>
      </c>
      <c r="S93" s="26">
        <f t="shared" si="87"/>
        <v>-100</v>
      </c>
      <c r="T93" s="26">
        <f>((Q93/Q81)-1)*100</f>
        <v>-100</v>
      </c>
    </row>
    <row r="94" spans="1:20" hidden="1" x14ac:dyDescent="0.2">
      <c r="A94" s="10"/>
      <c r="B94" s="24" t="s">
        <v>3</v>
      </c>
      <c r="C94" s="25"/>
      <c r="D94" s="26" t="e">
        <f>((C94/C93)-1)*100</f>
        <v>#DIV/0!</v>
      </c>
      <c r="E94" s="38">
        <f t="shared" si="81"/>
        <v>-100</v>
      </c>
      <c r="F94" s="26">
        <f>((C94/C82)-1)*100</f>
        <v>-100</v>
      </c>
      <c r="G94" s="11"/>
      <c r="H94" s="10"/>
      <c r="I94" s="24" t="s">
        <v>3</v>
      </c>
      <c r="J94" s="25"/>
      <c r="K94" s="26" t="e">
        <f t="shared" si="95"/>
        <v>#DIV/0!</v>
      </c>
      <c r="L94" s="38">
        <f t="shared" si="84"/>
        <v>-100</v>
      </c>
      <c r="M94" s="26">
        <f>((J94/J82)-1)*100</f>
        <v>-100</v>
      </c>
      <c r="N94" s="27"/>
      <c r="O94" s="10"/>
      <c r="P94" s="24" t="s">
        <v>3</v>
      </c>
      <c r="Q94" s="25"/>
      <c r="R94" s="26" t="e">
        <f t="shared" si="96"/>
        <v>#DIV/0!</v>
      </c>
      <c r="S94" s="38">
        <f t="shared" si="87"/>
        <v>-100</v>
      </c>
      <c r="T94" s="26">
        <f t="shared" ref="T94:T95" si="98">((Q94/Q82)-1)*100</f>
        <v>-100</v>
      </c>
    </row>
    <row r="95" spans="1:20" hidden="1" x14ac:dyDescent="0.2">
      <c r="A95" s="10"/>
      <c r="B95" s="24" t="s">
        <v>4</v>
      </c>
      <c r="C95" s="25"/>
      <c r="D95" s="26" t="e">
        <f>((C95/C94)-1)*100</f>
        <v>#DIV/0!</v>
      </c>
      <c r="E95" s="26">
        <f t="shared" si="81"/>
        <v>-100</v>
      </c>
      <c r="F95" s="26">
        <f t="shared" ref="F95" si="99">((C95/C83)-1)*100</f>
        <v>-100</v>
      </c>
      <c r="G95" s="11"/>
      <c r="H95" s="10"/>
      <c r="I95" s="24" t="s">
        <v>4</v>
      </c>
      <c r="J95" s="25"/>
      <c r="K95" s="26" t="e">
        <f t="shared" si="95"/>
        <v>#DIV/0!</v>
      </c>
      <c r="L95" s="26">
        <f t="shared" si="84"/>
        <v>-100</v>
      </c>
      <c r="M95" s="26">
        <f t="shared" ref="M95" si="100">((J95/J83)-1)*100</f>
        <v>-100</v>
      </c>
      <c r="N95" s="27"/>
      <c r="O95" s="10"/>
      <c r="P95" s="24" t="s">
        <v>4</v>
      </c>
      <c r="Q95" s="25"/>
      <c r="R95" s="26" t="e">
        <f t="shared" si="96"/>
        <v>#DIV/0!</v>
      </c>
      <c r="S95" s="26">
        <f t="shared" si="87"/>
        <v>-100</v>
      </c>
      <c r="T95" s="26">
        <f t="shared" si="98"/>
        <v>-100</v>
      </c>
    </row>
    <row r="96" spans="1:20" x14ac:dyDescent="0.2">
      <c r="A96" s="2"/>
      <c r="B96" s="29"/>
      <c r="C96" s="30"/>
      <c r="D96" s="30"/>
      <c r="E96" s="30"/>
      <c r="F96" s="30"/>
      <c r="G96" s="31"/>
      <c r="H96" s="3"/>
      <c r="I96" s="29"/>
      <c r="J96" s="30"/>
      <c r="K96" s="30"/>
      <c r="L96" s="30"/>
      <c r="M96" s="32"/>
      <c r="N96" s="31"/>
      <c r="O96" s="3"/>
      <c r="P96" s="29"/>
      <c r="Q96" s="30"/>
      <c r="R96" s="30"/>
      <c r="S96" s="30"/>
      <c r="T96" s="32"/>
    </row>
    <row r="97" spans="1:20" x14ac:dyDescent="0.2">
      <c r="A97" s="43" t="s">
        <v>12</v>
      </c>
      <c r="B97" s="43"/>
      <c r="C97" s="43"/>
      <c r="D97" s="43"/>
      <c r="E97" s="43"/>
      <c r="F97" s="43"/>
      <c r="G97" s="19"/>
      <c r="H97" s="43" t="s">
        <v>11</v>
      </c>
      <c r="I97" s="43"/>
      <c r="J97" s="43"/>
      <c r="K97" s="43"/>
      <c r="L97" s="43"/>
      <c r="M97" s="43"/>
      <c r="N97" s="19"/>
      <c r="O97" s="43" t="s">
        <v>10</v>
      </c>
      <c r="P97" s="43"/>
      <c r="Q97" s="43"/>
      <c r="R97" s="43"/>
      <c r="S97" s="43"/>
      <c r="T97" s="43"/>
    </row>
    <row r="98" spans="1:20" x14ac:dyDescent="0.2">
      <c r="A98" s="17" t="s">
        <v>0</v>
      </c>
      <c r="B98" s="18"/>
      <c r="C98" s="39" t="s">
        <v>22</v>
      </c>
      <c r="D98" s="39" t="s">
        <v>17</v>
      </c>
      <c r="E98" s="39"/>
      <c r="F98" s="40"/>
      <c r="G98" s="19"/>
      <c r="H98" s="17" t="s">
        <v>0</v>
      </c>
      <c r="I98" s="18"/>
      <c r="J98" s="39" t="s">
        <v>22</v>
      </c>
      <c r="K98" s="39" t="s">
        <v>17</v>
      </c>
      <c r="L98" s="39"/>
      <c r="M98" s="40"/>
      <c r="N98" s="19"/>
      <c r="O98" s="17" t="s">
        <v>0</v>
      </c>
      <c r="P98" s="18"/>
      <c r="Q98" s="39" t="s">
        <v>22</v>
      </c>
      <c r="R98" s="39" t="s">
        <v>17</v>
      </c>
      <c r="S98" s="39"/>
      <c r="T98" s="40"/>
    </row>
    <row r="99" spans="1:20" x14ac:dyDescent="0.2">
      <c r="A99" s="20" t="s">
        <v>1</v>
      </c>
      <c r="B99" s="21"/>
      <c r="C99" s="39"/>
      <c r="D99" s="39" t="s">
        <v>18</v>
      </c>
      <c r="E99" s="39" t="s">
        <v>19</v>
      </c>
      <c r="F99" s="40"/>
      <c r="G99" s="19"/>
      <c r="H99" s="20" t="s">
        <v>1</v>
      </c>
      <c r="I99" s="21"/>
      <c r="J99" s="39"/>
      <c r="K99" s="39" t="s">
        <v>18</v>
      </c>
      <c r="L99" s="39" t="s">
        <v>19</v>
      </c>
      <c r="M99" s="40"/>
      <c r="N99" s="19"/>
      <c r="O99" s="20" t="s">
        <v>1</v>
      </c>
      <c r="P99" s="21"/>
      <c r="Q99" s="39"/>
      <c r="R99" s="39" t="s">
        <v>18</v>
      </c>
      <c r="S99" s="39" t="s">
        <v>19</v>
      </c>
      <c r="T99" s="40"/>
    </row>
    <row r="100" spans="1:20" x14ac:dyDescent="0.2">
      <c r="A100" s="22" t="s">
        <v>2</v>
      </c>
      <c r="B100" s="23"/>
      <c r="C100" s="39"/>
      <c r="D100" s="39"/>
      <c r="E100" s="4" t="s">
        <v>20</v>
      </c>
      <c r="F100" s="5" t="s">
        <v>21</v>
      </c>
      <c r="G100" s="19"/>
      <c r="H100" s="22" t="s">
        <v>2</v>
      </c>
      <c r="I100" s="23"/>
      <c r="J100" s="39"/>
      <c r="K100" s="39"/>
      <c r="L100" s="4" t="s">
        <v>20</v>
      </c>
      <c r="M100" s="5" t="s">
        <v>21</v>
      </c>
      <c r="N100" s="19"/>
      <c r="O100" s="22" t="s">
        <v>2</v>
      </c>
      <c r="P100" s="23"/>
      <c r="Q100" s="39"/>
      <c r="R100" s="39"/>
      <c r="S100" s="4" t="s">
        <v>20</v>
      </c>
      <c r="T100" s="5" t="s">
        <v>21</v>
      </c>
    </row>
    <row r="101" spans="1:20" x14ac:dyDescent="0.2">
      <c r="A101" s="12">
        <v>2013</v>
      </c>
      <c r="B101" s="24" t="s">
        <v>3</v>
      </c>
      <c r="C101" s="25">
        <v>1001.1</v>
      </c>
      <c r="D101" s="26" t="s">
        <v>6</v>
      </c>
      <c r="E101" s="26" t="s">
        <v>6</v>
      </c>
      <c r="F101" s="26" t="s">
        <v>6</v>
      </c>
      <c r="G101" s="27"/>
      <c r="H101" s="10"/>
      <c r="I101" s="24" t="s">
        <v>3</v>
      </c>
      <c r="J101" s="25">
        <v>1025.6099999999999</v>
      </c>
      <c r="K101" s="26" t="s">
        <v>6</v>
      </c>
      <c r="L101" s="26" t="s">
        <v>6</v>
      </c>
      <c r="M101" s="26" t="s">
        <v>6</v>
      </c>
      <c r="N101" s="27"/>
      <c r="O101" s="10"/>
      <c r="P101" s="24" t="s">
        <v>3</v>
      </c>
      <c r="Q101" s="25">
        <v>1070.6400000000001</v>
      </c>
      <c r="R101" s="26" t="s">
        <v>6</v>
      </c>
      <c r="S101" s="26" t="s">
        <v>6</v>
      </c>
      <c r="T101" s="26" t="s">
        <v>6</v>
      </c>
    </row>
    <row r="102" spans="1:20" x14ac:dyDescent="0.2">
      <c r="A102" s="10"/>
      <c r="B102" s="33" t="s">
        <v>4</v>
      </c>
      <c r="C102" s="34">
        <v>993.93</v>
      </c>
      <c r="D102" s="26">
        <f t="shared" ref="D102:D107" si="101">((C102/C101)-1)*100</f>
        <v>-0.71621216661672538</v>
      </c>
      <c r="E102" s="35" t="s">
        <v>6</v>
      </c>
      <c r="F102" s="35" t="s">
        <v>6</v>
      </c>
      <c r="G102" s="11"/>
      <c r="H102" s="10"/>
      <c r="I102" s="33" t="s">
        <v>4</v>
      </c>
      <c r="J102" s="34">
        <v>1026.58</v>
      </c>
      <c r="K102" s="26">
        <f t="shared" ref="K102:K107" si="102">((J102/J101)-1)*100</f>
        <v>9.4577860980304962E-2</v>
      </c>
      <c r="L102" s="35" t="s">
        <v>6</v>
      </c>
      <c r="M102" s="35" t="s">
        <v>6</v>
      </c>
      <c r="N102" s="27"/>
      <c r="O102" s="10"/>
      <c r="P102" s="33" t="s">
        <v>4</v>
      </c>
      <c r="Q102" s="34">
        <v>1074.03</v>
      </c>
      <c r="R102" s="26">
        <f t="shared" ref="R102:R107" si="103">((Q102/Q101)-1)*100</f>
        <v>0.31663304191884567</v>
      </c>
      <c r="S102" s="35" t="s">
        <v>6</v>
      </c>
      <c r="T102" s="35" t="s">
        <v>6</v>
      </c>
    </row>
    <row r="103" spans="1:20" x14ac:dyDescent="0.2">
      <c r="A103" s="12">
        <v>2014</v>
      </c>
      <c r="B103" s="36" t="s">
        <v>27</v>
      </c>
      <c r="C103" s="37">
        <v>1005.05</v>
      </c>
      <c r="D103" s="38">
        <f t="shared" si="101"/>
        <v>1.1187910617447949</v>
      </c>
      <c r="E103" s="38">
        <f>((C103/C$102)-1)*100</f>
        <v>1.1187910617447949</v>
      </c>
      <c r="F103" s="38" t="s">
        <v>6</v>
      </c>
      <c r="G103" s="27"/>
      <c r="H103" s="12">
        <f>A103</f>
        <v>2014</v>
      </c>
      <c r="I103" s="36" t="s">
        <v>27</v>
      </c>
      <c r="J103" s="37">
        <v>1032.19</v>
      </c>
      <c r="K103" s="38">
        <f t="shared" si="102"/>
        <v>0.54647470240996032</v>
      </c>
      <c r="L103" s="38">
        <f t="shared" ref="L103:L114" si="104">((J103/J$102)-1)*100</f>
        <v>0.54647470240996032</v>
      </c>
      <c r="M103" s="38" t="s">
        <v>6</v>
      </c>
      <c r="N103" s="27"/>
      <c r="O103" s="12">
        <f>A103</f>
        <v>2014</v>
      </c>
      <c r="P103" s="36" t="s">
        <v>27</v>
      </c>
      <c r="Q103" s="37">
        <v>1081.48</v>
      </c>
      <c r="R103" s="38">
        <f t="shared" si="103"/>
        <v>0.69364915318939069</v>
      </c>
      <c r="S103" s="38">
        <f>((Q103/Q$102)-1)*100</f>
        <v>0.69364915318939069</v>
      </c>
      <c r="T103" s="38" t="s">
        <v>6</v>
      </c>
    </row>
    <row r="104" spans="1:20" x14ac:dyDescent="0.2">
      <c r="A104" s="10"/>
      <c r="B104" s="24" t="s">
        <v>28</v>
      </c>
      <c r="C104" s="25">
        <v>1005.98</v>
      </c>
      <c r="D104" s="26">
        <f t="shared" si="101"/>
        <v>9.2532709815440484E-2</v>
      </c>
      <c r="E104" s="26">
        <f t="shared" ref="E104:E114" si="105">((C104/C$102)-1)*100</f>
        <v>1.2123590192468336</v>
      </c>
      <c r="F104" s="26" t="s">
        <v>6</v>
      </c>
      <c r="G104" s="27"/>
      <c r="H104" s="10"/>
      <c r="I104" s="24" t="s">
        <v>28</v>
      </c>
      <c r="J104" s="25">
        <v>1034.4100000000001</v>
      </c>
      <c r="K104" s="26">
        <f t="shared" si="102"/>
        <v>0.21507668161868665</v>
      </c>
      <c r="L104" s="26">
        <f t="shared" si="104"/>
        <v>0.76272672368449257</v>
      </c>
      <c r="M104" s="26" t="s">
        <v>6</v>
      </c>
      <c r="N104" s="27"/>
      <c r="O104" s="10"/>
      <c r="P104" s="24" t="s">
        <v>28</v>
      </c>
      <c r="Q104" s="25">
        <v>1085.93</v>
      </c>
      <c r="R104" s="26">
        <f t="shared" si="103"/>
        <v>0.41147316640159914</v>
      </c>
      <c r="S104" s="26">
        <f>((Q104/Q$102)-1)*100</f>
        <v>1.1079764997253383</v>
      </c>
      <c r="T104" s="26" t="s">
        <v>6</v>
      </c>
    </row>
    <row r="105" spans="1:20" x14ac:dyDescent="0.2">
      <c r="A105" s="10"/>
      <c r="B105" s="24" t="s">
        <v>29</v>
      </c>
      <c r="C105" s="25">
        <v>1006.93</v>
      </c>
      <c r="D105" s="26">
        <f t="shared" si="101"/>
        <v>9.4435277043269927E-2</v>
      </c>
      <c r="E105" s="26">
        <f t="shared" si="105"/>
        <v>1.3079391908886961</v>
      </c>
      <c r="F105" s="26" t="s">
        <v>6</v>
      </c>
      <c r="G105" s="27"/>
      <c r="H105" s="10"/>
      <c r="I105" s="24" t="s">
        <v>29</v>
      </c>
      <c r="J105" s="25">
        <v>1043.5999999999999</v>
      </c>
      <c r="K105" s="26">
        <f t="shared" si="102"/>
        <v>0.88842915285038959</v>
      </c>
      <c r="L105" s="26">
        <f t="shared" si="104"/>
        <v>1.6579321631046806</v>
      </c>
      <c r="M105" s="26" t="s">
        <v>6</v>
      </c>
      <c r="N105" s="27"/>
      <c r="O105" s="10"/>
      <c r="P105" s="24" t="s">
        <v>29</v>
      </c>
      <c r="Q105" s="25">
        <v>1089.51</v>
      </c>
      <c r="R105" s="26">
        <f t="shared" si="103"/>
        <v>0.3296713416150121</v>
      </c>
      <c r="S105" s="26">
        <f>((Q105/Q$102)-1)*100</f>
        <v>1.4413005223317787</v>
      </c>
      <c r="T105" s="26" t="s">
        <v>6</v>
      </c>
    </row>
    <row r="106" spans="1:20" x14ac:dyDescent="0.2">
      <c r="A106" s="10"/>
      <c r="B106" s="24" t="s">
        <v>30</v>
      </c>
      <c r="C106" s="25">
        <v>1007.08</v>
      </c>
      <c r="D106" s="26">
        <f t="shared" si="101"/>
        <v>1.4896765415683966E-2</v>
      </c>
      <c r="E106" s="26">
        <f t="shared" si="105"/>
        <v>1.32303079693743</v>
      </c>
      <c r="F106" s="26" t="s">
        <v>6</v>
      </c>
      <c r="G106" s="27"/>
      <c r="H106" s="10"/>
      <c r="I106" s="24" t="s">
        <v>30</v>
      </c>
      <c r="J106" s="25">
        <v>1045.5</v>
      </c>
      <c r="K106" s="26">
        <f t="shared" si="102"/>
        <v>0.1820620927558636</v>
      </c>
      <c r="L106" s="26">
        <f t="shared" si="104"/>
        <v>1.8430127218531434</v>
      </c>
      <c r="M106" s="26" t="s">
        <v>6</v>
      </c>
      <c r="N106" s="27"/>
      <c r="O106" s="10"/>
      <c r="P106" s="24" t="s">
        <v>30</v>
      </c>
      <c r="Q106" s="25">
        <v>1093.19</v>
      </c>
      <c r="R106" s="26">
        <f t="shared" si="103"/>
        <v>0.33776651889381171</v>
      </c>
      <c r="S106" s="26">
        <f>((Q106/Q$102)-1)*100</f>
        <v>1.7839352718266754</v>
      </c>
      <c r="T106" s="26" t="s">
        <v>6</v>
      </c>
    </row>
    <row r="107" spans="1:20" x14ac:dyDescent="0.2">
      <c r="A107" s="10"/>
      <c r="B107" s="24" t="s">
        <v>31</v>
      </c>
      <c r="C107" s="25">
        <v>1007.89</v>
      </c>
      <c r="D107" s="26">
        <f t="shared" si="101"/>
        <v>8.0430551693999597E-2</v>
      </c>
      <c r="E107" s="26">
        <f t="shared" si="105"/>
        <v>1.4045254696004816</v>
      </c>
      <c r="F107" s="26" t="s">
        <v>6</v>
      </c>
      <c r="G107" s="27"/>
      <c r="H107" s="10"/>
      <c r="I107" s="24" t="s">
        <v>31</v>
      </c>
      <c r="J107" s="25">
        <v>1058.79</v>
      </c>
      <c r="K107" s="26">
        <f t="shared" si="102"/>
        <v>1.2711621233859383</v>
      </c>
      <c r="L107" s="26">
        <f t="shared" si="104"/>
        <v>3.1376025248884609</v>
      </c>
      <c r="M107" s="26" t="s">
        <v>6</v>
      </c>
      <c r="N107" s="27"/>
      <c r="O107" s="10"/>
      <c r="P107" s="24" t="s">
        <v>31</v>
      </c>
      <c r="Q107" s="25">
        <v>1097.74</v>
      </c>
      <c r="R107" s="26">
        <f t="shared" si="103"/>
        <v>0.41621310110775411</v>
      </c>
      <c r="S107" s="26">
        <f>((Q107/Q$102)-1)*100</f>
        <v>2.2075733452510571</v>
      </c>
      <c r="T107" s="26" t="s">
        <v>6</v>
      </c>
    </row>
    <row r="108" spans="1:20" x14ac:dyDescent="0.2">
      <c r="A108" s="10"/>
      <c r="B108" s="24" t="s">
        <v>32</v>
      </c>
      <c r="C108" s="25">
        <v>1009.39</v>
      </c>
      <c r="D108" s="26">
        <f t="shared" ref="D108" si="106">((C108/C107)-1)*100</f>
        <v>0.14882576471639819</v>
      </c>
      <c r="E108" s="26">
        <f t="shared" si="105"/>
        <v>1.5554415300876423</v>
      </c>
      <c r="F108" s="26" t="s">
        <v>6</v>
      </c>
      <c r="G108" s="27"/>
      <c r="H108" s="10"/>
      <c r="I108" s="24" t="s">
        <v>32</v>
      </c>
      <c r="J108" s="25">
        <v>1077.6400000000001</v>
      </c>
      <c r="K108" s="26">
        <f t="shared" ref="K108" si="107">((J108/J107)-1)*100</f>
        <v>1.780334155026031</v>
      </c>
      <c r="L108" s="26">
        <f t="shared" si="104"/>
        <v>4.9737964893140418</v>
      </c>
      <c r="M108" s="26" t="s">
        <v>6</v>
      </c>
      <c r="N108" s="27"/>
      <c r="O108" s="10"/>
      <c r="P108" s="24" t="s">
        <v>32</v>
      </c>
      <c r="Q108" s="25">
        <v>1116.57</v>
      </c>
      <c r="R108" s="26">
        <f t="shared" ref="R108" si="108">((Q108/Q107)-1)*100</f>
        <v>1.7153424308123943</v>
      </c>
      <c r="S108" s="26">
        <f t="shared" ref="S108:S114" si="109">((Q108/Q$102)-1)*100</f>
        <v>3.9607832183458536</v>
      </c>
      <c r="T108" s="26" t="s">
        <v>6</v>
      </c>
    </row>
    <row r="109" spans="1:20" x14ac:dyDescent="0.2">
      <c r="A109" s="10"/>
      <c r="B109" s="24" t="s">
        <v>33</v>
      </c>
      <c r="C109" s="25">
        <v>1013.28</v>
      </c>
      <c r="D109" s="26">
        <f>((C109/C108)-1)*100</f>
        <v>0.38538126987586185</v>
      </c>
      <c r="E109" s="26">
        <f t="shared" si="105"/>
        <v>1.9468171802843326</v>
      </c>
      <c r="F109" s="26" t="s">
        <v>6</v>
      </c>
      <c r="G109" s="27"/>
      <c r="H109" s="10"/>
      <c r="I109" s="24" t="s">
        <v>33</v>
      </c>
      <c r="J109" s="25">
        <v>1082.54</v>
      </c>
      <c r="K109" s="26">
        <f>((J109/J108)-1)*100</f>
        <v>0.45469730151068699</v>
      </c>
      <c r="L109" s="26">
        <f t="shared" si="104"/>
        <v>5.4511095092443007</v>
      </c>
      <c r="M109" s="26" t="s">
        <v>6</v>
      </c>
      <c r="N109" s="27"/>
      <c r="O109" s="10"/>
      <c r="P109" s="24" t="s">
        <v>33</v>
      </c>
      <c r="Q109" s="25">
        <v>1136.29</v>
      </c>
      <c r="R109" s="26">
        <f>((Q109/Q108)-1)*100</f>
        <v>1.766123037516687</v>
      </c>
      <c r="S109" s="26">
        <f t="shared" si="109"/>
        <v>5.7968585607478307</v>
      </c>
      <c r="T109" s="26" t="s">
        <v>6</v>
      </c>
    </row>
    <row r="110" spans="1:20" x14ac:dyDescent="0.2">
      <c r="A110" s="10"/>
      <c r="B110" s="24" t="s">
        <v>34</v>
      </c>
      <c r="C110" s="25">
        <v>1014.47</v>
      </c>
      <c r="D110" s="26">
        <f>((C110/C109)-1)*100</f>
        <v>0.11744039159955477</v>
      </c>
      <c r="E110" s="26">
        <f t="shared" si="105"/>
        <v>2.066543921604147</v>
      </c>
      <c r="F110" s="26" t="s">
        <v>6</v>
      </c>
      <c r="G110" s="27"/>
      <c r="H110" s="10"/>
      <c r="I110" s="24" t="s">
        <v>34</v>
      </c>
      <c r="J110" s="25">
        <v>1086.68</v>
      </c>
      <c r="K110" s="26">
        <f>((J110/J109)-1)*100</f>
        <v>0.38243390544461242</v>
      </c>
      <c r="L110" s="26">
        <f t="shared" si="104"/>
        <v>5.8543903056751612</v>
      </c>
      <c r="M110" s="26" t="s">
        <v>6</v>
      </c>
      <c r="N110" s="27"/>
      <c r="O110" s="10"/>
      <c r="P110" s="24" t="s">
        <v>34</v>
      </c>
      <c r="Q110" s="25">
        <v>1138.83</v>
      </c>
      <c r="R110" s="26">
        <f>((Q110/Q109)-1)*100</f>
        <v>0.22353448503462658</v>
      </c>
      <c r="S110" s="26">
        <f t="shared" si="109"/>
        <v>6.0333510237144283</v>
      </c>
      <c r="T110" s="26" t="s">
        <v>6</v>
      </c>
    </row>
    <row r="111" spans="1:20" x14ac:dyDescent="0.2">
      <c r="A111" s="10"/>
      <c r="B111" s="24" t="s">
        <v>35</v>
      </c>
      <c r="C111" s="25">
        <v>1019.84</v>
      </c>
      <c r="D111" s="26">
        <f>((C111/C110)-1)*100</f>
        <v>0.5293404437785254</v>
      </c>
      <c r="E111" s="26">
        <f t="shared" si="105"/>
        <v>2.6068234181481742</v>
      </c>
      <c r="F111" s="26" t="s">
        <v>6</v>
      </c>
      <c r="G111" s="27"/>
      <c r="H111" s="10"/>
      <c r="I111" s="24" t="s">
        <v>35</v>
      </c>
      <c r="J111" s="25">
        <v>1087.0999999999999</v>
      </c>
      <c r="K111" s="26">
        <f>((J111/J110)-1)*100</f>
        <v>3.8649832517378968E-2</v>
      </c>
      <c r="L111" s="26">
        <f t="shared" si="104"/>
        <v>5.8953028502406024</v>
      </c>
      <c r="M111" s="26" t="s">
        <v>6</v>
      </c>
      <c r="N111" s="27"/>
      <c r="O111" s="10"/>
      <c r="P111" s="24" t="s">
        <v>35</v>
      </c>
      <c r="Q111" s="25">
        <v>1138.81</v>
      </c>
      <c r="R111" s="26">
        <f>((Q111/Q110)-1)*100</f>
        <v>-1.7561883687622348E-3</v>
      </c>
      <c r="S111" s="26">
        <f t="shared" si="109"/>
        <v>6.0314888783367326</v>
      </c>
      <c r="T111" s="26" t="s">
        <v>6</v>
      </c>
    </row>
    <row r="112" spans="1:20" x14ac:dyDescent="0.2">
      <c r="A112" s="10"/>
      <c r="B112" s="24" t="s">
        <v>36</v>
      </c>
      <c r="C112" s="25">
        <v>1020.25</v>
      </c>
      <c r="D112" s="26">
        <f t="shared" ref="D112:D114" si="110">((C112/C111)-1)*100</f>
        <v>4.0202384687781922E-2</v>
      </c>
      <c r="E112" s="26">
        <f t="shared" si="105"/>
        <v>2.6480738080146615</v>
      </c>
      <c r="F112" s="26" t="s">
        <v>6</v>
      </c>
      <c r="G112" s="27"/>
      <c r="H112" s="10"/>
      <c r="I112" s="24" t="str">
        <f>B112</f>
        <v>OUT</v>
      </c>
      <c r="J112" s="25">
        <v>1088.8499999999999</v>
      </c>
      <c r="K112" s="26">
        <f t="shared" ref="K112:K114" si="111">((J112/J111)-1)*100</f>
        <v>0.16097875080489654</v>
      </c>
      <c r="L112" s="26">
        <f t="shared" si="104"/>
        <v>6.0657717859299742</v>
      </c>
      <c r="M112" s="26" t="s">
        <v>6</v>
      </c>
      <c r="N112" s="27"/>
      <c r="O112" s="10"/>
      <c r="P112" s="24" t="str">
        <f>B112</f>
        <v>OUT</v>
      </c>
      <c r="Q112" s="25">
        <v>1139.71</v>
      </c>
      <c r="R112" s="26">
        <f t="shared" ref="R112:R114" si="112">((Q112/Q111)-1)*100</f>
        <v>7.9029864507695891E-2</v>
      </c>
      <c r="S112" s="26">
        <f t="shared" si="109"/>
        <v>6.1152854203327722</v>
      </c>
      <c r="T112" s="26" t="s">
        <v>6</v>
      </c>
    </row>
    <row r="113" spans="1:20" x14ac:dyDescent="0.2">
      <c r="A113" s="10"/>
      <c r="B113" s="24" t="s">
        <v>3</v>
      </c>
      <c r="C113" s="25">
        <v>1020.6</v>
      </c>
      <c r="D113" s="26">
        <f t="shared" si="110"/>
        <v>3.4305317324179185E-2</v>
      </c>
      <c r="E113" s="26">
        <f t="shared" si="105"/>
        <v>2.6832875554616553</v>
      </c>
      <c r="F113" s="26">
        <f>((C113/C101)-1)*100</f>
        <v>1.947857356907412</v>
      </c>
      <c r="G113" s="27"/>
      <c r="H113" s="10"/>
      <c r="I113" s="24" t="str">
        <f>B113</f>
        <v>NOV</v>
      </c>
      <c r="J113" s="25">
        <v>1089.25</v>
      </c>
      <c r="K113" s="26">
        <f t="shared" si="111"/>
        <v>3.6736005877768818E-2</v>
      </c>
      <c r="L113" s="26">
        <f t="shared" si="104"/>
        <v>6.10473611408755</v>
      </c>
      <c r="M113" s="26">
        <f>((J113/J101)-1)*100</f>
        <v>6.205087703903045</v>
      </c>
      <c r="N113" s="27"/>
      <c r="O113" s="10"/>
      <c r="P113" s="24" t="str">
        <f>B113</f>
        <v>NOV</v>
      </c>
      <c r="Q113" s="25">
        <v>1142.06</v>
      </c>
      <c r="R113" s="26">
        <f t="shared" si="112"/>
        <v>0.20619280343243673</v>
      </c>
      <c r="S113" s="26">
        <f t="shared" si="109"/>
        <v>6.3340875022112941</v>
      </c>
      <c r="T113" s="26">
        <f>((Q113/Q101)-1)*100</f>
        <v>6.6707763580661883</v>
      </c>
    </row>
    <row r="114" spans="1:20" x14ac:dyDescent="0.2">
      <c r="A114" s="10"/>
      <c r="B114" s="24" t="s">
        <v>4</v>
      </c>
      <c r="C114" s="25">
        <v>1021.8</v>
      </c>
      <c r="D114" s="26">
        <f t="shared" si="110"/>
        <v>0.11757789535566943</v>
      </c>
      <c r="E114" s="26">
        <f t="shared" si="105"/>
        <v>2.8040204038513705</v>
      </c>
      <c r="F114" s="26">
        <f>((C114/C102)-1)*100</f>
        <v>2.8040204038513705</v>
      </c>
      <c r="G114" s="11"/>
      <c r="H114" s="10"/>
      <c r="I114" s="24" t="str">
        <f>B114</f>
        <v>DEZ</v>
      </c>
      <c r="J114" s="25">
        <v>1089.98</v>
      </c>
      <c r="K114" s="26">
        <f t="shared" si="111"/>
        <v>6.7018590773471054E-2</v>
      </c>
      <c r="L114" s="26">
        <f t="shared" si="104"/>
        <v>6.1758460129751391</v>
      </c>
      <c r="M114" s="26">
        <f>((J114/J102)-1)*100</f>
        <v>6.1758460129751391</v>
      </c>
      <c r="N114" s="27"/>
      <c r="O114" s="10"/>
      <c r="P114" s="24" t="str">
        <f>B114</f>
        <v>DEZ</v>
      </c>
      <c r="Q114" s="25">
        <v>1143.8699999999999</v>
      </c>
      <c r="R114" s="26">
        <f t="shared" si="112"/>
        <v>0.15848554366670875</v>
      </c>
      <c r="S114" s="26">
        <f t="shared" si="109"/>
        <v>6.50261165889221</v>
      </c>
      <c r="T114" s="26">
        <f>((Q114/Q102)-1)*100</f>
        <v>6.50261165889221</v>
      </c>
    </row>
    <row r="115" spans="1:20" x14ac:dyDescent="0.2">
      <c r="A115" s="12">
        <v>2015</v>
      </c>
      <c r="B115" s="36" t="s">
        <v>27</v>
      </c>
      <c r="C115" s="37">
        <v>1022.99</v>
      </c>
      <c r="D115" s="38">
        <f>((C115/C114)-1)*100</f>
        <v>0.11646114699550569</v>
      </c>
      <c r="E115" s="38">
        <f>((C115/C$114)-1)*100</f>
        <v>0.11646114699550569</v>
      </c>
      <c r="F115" s="38">
        <f>((C115/C103)-1)*100</f>
        <v>1.7849858216009151</v>
      </c>
      <c r="G115" s="11"/>
      <c r="H115" s="12">
        <v>2015</v>
      </c>
      <c r="I115" s="36" t="s">
        <v>27</v>
      </c>
      <c r="J115" s="37">
        <v>1098.8499999999999</v>
      </c>
      <c r="K115" s="38">
        <f t="shared" ref="K115" si="113">((J115/J114)-1)*100</f>
        <v>0.81377639956694559</v>
      </c>
      <c r="L115" s="38">
        <f t="shared" ref="L115:L126" si="114">((J115/J$114)-1)*100</f>
        <v>0.81377639956694559</v>
      </c>
      <c r="M115" s="38">
        <f>((J115/J103)-1)*100</f>
        <v>6.4581133318478035</v>
      </c>
      <c r="N115" s="27"/>
      <c r="O115" s="12">
        <v>2015</v>
      </c>
      <c r="P115" s="36" t="s">
        <v>27</v>
      </c>
      <c r="Q115" s="37">
        <v>1150.74</v>
      </c>
      <c r="R115" s="38">
        <f t="shared" ref="R115" si="115">((Q115/Q114)-1)*100</f>
        <v>0.60059272469774605</v>
      </c>
      <c r="S115" s="38">
        <f>((Q115/Q$114)-1)*100</f>
        <v>0.60059272469774605</v>
      </c>
      <c r="T115" s="38">
        <f>((Q115/Q103)-1)*100</f>
        <v>6.4041868550504866</v>
      </c>
    </row>
    <row r="116" spans="1:20" x14ac:dyDescent="0.2">
      <c r="A116" s="10"/>
      <c r="B116" s="24" t="s">
        <v>28</v>
      </c>
      <c r="C116" s="25">
        <v>1024.24</v>
      </c>
      <c r="D116" s="26">
        <f t="shared" ref="D116:D126" si="116">((C116/C115)-1)*100</f>
        <v>0.12219083275495368</v>
      </c>
      <c r="E116" s="26">
        <f t="shared" ref="E116:E126" si="117">((C116/C$114)-1)*100</f>
        <v>0.23879428459581131</v>
      </c>
      <c r="F116" s="26">
        <f t="shared" ref="F116:F126" si="118">((C116/C104)-1)*100</f>
        <v>1.8151454303266368</v>
      </c>
      <c r="G116" s="11"/>
      <c r="H116" s="10"/>
      <c r="I116" s="24" t="s">
        <v>28</v>
      </c>
      <c r="J116" s="25">
        <v>1100.4100000000001</v>
      </c>
      <c r="K116" s="26">
        <f t="shared" ref="K116:K126" si="119">((J116/J115)-1)*100</f>
        <v>0.14196660144698559</v>
      </c>
      <c r="L116" s="26">
        <f t="shared" si="114"/>
        <v>0.95689829171177188</v>
      </c>
      <c r="M116" s="26">
        <f t="shared" ref="M116:M126" si="120">((J116/J104)-1)*100</f>
        <v>6.3804487582293179</v>
      </c>
      <c r="N116" s="27"/>
      <c r="O116" s="10"/>
      <c r="P116" s="24" t="s">
        <v>28</v>
      </c>
      <c r="Q116" s="25">
        <v>1154.55</v>
      </c>
      <c r="R116" s="26">
        <f t="shared" ref="R116:R126" si="121">((Q116/Q115)-1)*100</f>
        <v>0.33109129777360025</v>
      </c>
      <c r="S116" s="26">
        <f t="shared" ref="S116:S126" si="122">((Q116/Q$114)-1)*100</f>
        <v>0.93367253271787742</v>
      </c>
      <c r="T116" s="26">
        <f t="shared" ref="T116:T126" si="123">((Q116/Q104)-1)*100</f>
        <v>6.3190076708443454</v>
      </c>
    </row>
    <row r="117" spans="1:20" x14ac:dyDescent="0.2">
      <c r="A117" s="10"/>
      <c r="B117" s="24" t="s">
        <v>29</v>
      </c>
      <c r="C117" s="25">
        <v>1025.93</v>
      </c>
      <c r="D117" s="26">
        <f>((C117/C116)-1)*100</f>
        <v>0.16500039053346516</v>
      </c>
      <c r="E117" s="26">
        <f t="shared" ref="E117:E122" si="124">((C117/C$114)-1)*100</f>
        <v>0.40418868663143481</v>
      </c>
      <c r="F117" s="26">
        <f>((C117/C105)-1)*100</f>
        <v>1.886923619318126</v>
      </c>
      <c r="G117" s="11"/>
      <c r="H117" s="10"/>
      <c r="I117" s="24" t="s">
        <v>29</v>
      </c>
      <c r="J117" s="25">
        <v>1101.57</v>
      </c>
      <c r="K117" s="26">
        <f>((J117/J116)-1)*100</f>
        <v>0.10541525431428944</v>
      </c>
      <c r="L117" s="26">
        <f t="shared" si="114"/>
        <v>1.0633222627937977</v>
      </c>
      <c r="M117" s="26">
        <f>((J117/J105)-1)*100</f>
        <v>5.5548102721349135</v>
      </c>
      <c r="N117" s="27"/>
      <c r="O117" s="10"/>
      <c r="P117" s="24" t="s">
        <v>29</v>
      </c>
      <c r="Q117" s="25">
        <v>1158.3499999999999</v>
      </c>
      <c r="R117" s="26">
        <f>((Q117/Q116)-1)*100</f>
        <v>0.3291325624702246</v>
      </c>
      <c r="S117" s="26">
        <f t="shared" ref="S117:S122" si="125">((Q117/Q$114)-1)*100</f>
        <v>1.2658781155201249</v>
      </c>
      <c r="T117" s="26">
        <f>((Q117/Q105)-1)*100</f>
        <v>6.3184367284375487</v>
      </c>
    </row>
    <row r="118" spans="1:20" x14ac:dyDescent="0.2">
      <c r="A118" s="10"/>
      <c r="B118" s="24" t="s">
        <v>30</v>
      </c>
      <c r="C118" s="25">
        <v>1026.98</v>
      </c>
      <c r="D118" s="26">
        <f t="shared" si="116"/>
        <v>0.1023461639682921</v>
      </c>
      <c r="E118" s="26">
        <f t="shared" si="124"/>
        <v>0.50694852221571107</v>
      </c>
      <c r="F118" s="26">
        <f t="shared" si="118"/>
        <v>1.9760098502601631</v>
      </c>
      <c r="G118" s="11"/>
      <c r="H118" s="10"/>
      <c r="I118" s="24" t="s">
        <v>30</v>
      </c>
      <c r="J118" s="25">
        <v>1112.25</v>
      </c>
      <c r="K118" s="26">
        <f t="shared" si="119"/>
        <v>0.96952531387020091</v>
      </c>
      <c r="L118" s="26">
        <f t="shared" si="114"/>
        <v>2.0431567551698171</v>
      </c>
      <c r="M118" s="26">
        <f t="shared" si="120"/>
        <v>6.3845050215208143</v>
      </c>
      <c r="N118" s="27"/>
      <c r="O118" s="10"/>
      <c r="P118" s="24" t="s">
        <v>30</v>
      </c>
      <c r="Q118" s="25">
        <v>1164.95</v>
      </c>
      <c r="R118" s="26">
        <f t="shared" si="121"/>
        <v>0.56977597444642925</v>
      </c>
      <c r="S118" s="26">
        <f t="shared" si="125"/>
        <v>1.8428667593345605</v>
      </c>
      <c r="T118" s="26">
        <f t="shared" si="123"/>
        <v>6.5642751946139333</v>
      </c>
    </row>
    <row r="119" spans="1:20" x14ac:dyDescent="0.2">
      <c r="A119" s="10"/>
      <c r="B119" s="24" t="s">
        <v>31</v>
      </c>
      <c r="C119" s="25">
        <v>1042.45</v>
      </c>
      <c r="D119" s="26">
        <f>((C119/C118)-1)*100</f>
        <v>1.5063584490447646</v>
      </c>
      <c r="E119" s="26">
        <f t="shared" si="124"/>
        <v>2.0209434331571741</v>
      </c>
      <c r="F119" s="26">
        <f t="shared" si="118"/>
        <v>3.4289456190655709</v>
      </c>
      <c r="G119" s="11"/>
      <c r="H119" s="10"/>
      <c r="I119" s="24" t="s">
        <v>31</v>
      </c>
      <c r="J119" s="25">
        <v>1129.5999999999999</v>
      </c>
      <c r="K119" s="26">
        <f t="shared" si="119"/>
        <v>1.5599011013710973</v>
      </c>
      <c r="L119" s="26">
        <f t="shared" si="114"/>
        <v>3.6349290812675461</v>
      </c>
      <c r="M119" s="26">
        <f t="shared" si="120"/>
        <v>6.6878228921693594</v>
      </c>
      <c r="N119" s="27"/>
      <c r="O119" s="10"/>
      <c r="P119" s="24" t="s">
        <v>31</v>
      </c>
      <c r="Q119" s="25">
        <v>1177.55</v>
      </c>
      <c r="R119" s="26">
        <f t="shared" si="121"/>
        <v>1.0815914846130648</v>
      </c>
      <c r="S119" s="26">
        <f t="shared" si="125"/>
        <v>2.9443905338893517</v>
      </c>
      <c r="T119" s="26">
        <f t="shared" si="123"/>
        <v>7.2703918960773883</v>
      </c>
    </row>
    <row r="120" spans="1:20" x14ac:dyDescent="0.2">
      <c r="A120" s="10"/>
      <c r="B120" s="24" t="s">
        <v>32</v>
      </c>
      <c r="C120" s="25">
        <v>1043.6600000000001</v>
      </c>
      <c r="D120" s="26">
        <f t="shared" si="116"/>
        <v>0.11607271331959268</v>
      </c>
      <c r="E120" s="26">
        <f t="shared" si="124"/>
        <v>2.1393619103542871</v>
      </c>
      <c r="F120" s="26">
        <f t="shared" si="118"/>
        <v>3.3951198248447279</v>
      </c>
      <c r="G120" s="11"/>
      <c r="H120" s="10"/>
      <c r="I120" s="24" t="s">
        <v>32</v>
      </c>
      <c r="J120" s="25">
        <v>1138.8900000000001</v>
      </c>
      <c r="K120" s="26">
        <f t="shared" si="119"/>
        <v>0.82241501416431273</v>
      </c>
      <c r="L120" s="26">
        <f t="shared" si="114"/>
        <v>4.4872382979504355</v>
      </c>
      <c r="M120" s="26">
        <f>((J120/J108)-1)*100</f>
        <v>5.6837162688838649</v>
      </c>
      <c r="N120" s="27"/>
      <c r="O120" s="10"/>
      <c r="P120" s="24" t="s">
        <v>32</v>
      </c>
      <c r="Q120" s="25">
        <v>1186.5899999999999</v>
      </c>
      <c r="R120" s="26">
        <f t="shared" si="121"/>
        <v>0.76769563925098705</v>
      </c>
      <c r="S120" s="26">
        <f t="shared" si="125"/>
        <v>3.7346901308715097</v>
      </c>
      <c r="T120" s="26">
        <f t="shared" ref="T120:T125" si="126">((Q120/Q108)-1)*100</f>
        <v>6.2709906230688617</v>
      </c>
    </row>
    <row r="121" spans="1:20" x14ac:dyDescent="0.2">
      <c r="A121" s="10"/>
      <c r="B121" s="24" t="s">
        <v>33</v>
      </c>
      <c r="C121" s="25">
        <v>1064.8399999999999</v>
      </c>
      <c r="D121" s="26">
        <f t="shared" si="116"/>
        <v>2.0293965467680808</v>
      </c>
      <c r="E121" s="26">
        <f t="shared" si="124"/>
        <v>4.2121745938539901</v>
      </c>
      <c r="F121" s="26">
        <f>((C121/C109)-1)*100</f>
        <v>5.0884257066161398</v>
      </c>
      <c r="G121" s="11"/>
      <c r="H121" s="10"/>
      <c r="I121" s="24" t="s">
        <v>33</v>
      </c>
      <c r="J121" s="25">
        <v>1141.33</v>
      </c>
      <c r="K121" s="26">
        <f t="shared" si="119"/>
        <v>0.2142436934207792</v>
      </c>
      <c r="L121" s="26">
        <f t="shared" si="114"/>
        <v>4.7110956164333251</v>
      </c>
      <c r="M121" s="26">
        <f>((J121/J109)-1)*100</f>
        <v>5.4307462079923097</v>
      </c>
      <c r="N121" s="27"/>
      <c r="O121" s="10"/>
      <c r="P121" s="24" t="s">
        <v>33</v>
      </c>
      <c r="Q121" s="25">
        <v>1226.0999999999999</v>
      </c>
      <c r="R121" s="26">
        <f t="shared" si="121"/>
        <v>3.3297095037038815</v>
      </c>
      <c r="S121" s="26">
        <f t="shared" si="125"/>
        <v>7.1887539667969236</v>
      </c>
      <c r="T121" s="26">
        <f t="shared" si="126"/>
        <v>7.9037921657323373</v>
      </c>
    </row>
    <row r="122" spans="1:20" x14ac:dyDescent="0.2">
      <c r="A122" s="10"/>
      <c r="B122" s="24" t="s">
        <v>34</v>
      </c>
      <c r="C122" s="25">
        <v>1066.6600000000001</v>
      </c>
      <c r="D122" s="26">
        <f t="shared" si="116"/>
        <v>0.1709176965553727</v>
      </c>
      <c r="E122" s="26">
        <f t="shared" si="124"/>
        <v>4.3902916422000615</v>
      </c>
      <c r="F122" s="26">
        <f>((C122/C110)-1)*100</f>
        <v>5.1445582422348757</v>
      </c>
      <c r="G122" s="11"/>
      <c r="H122" s="10"/>
      <c r="I122" s="24" t="s">
        <v>34</v>
      </c>
      <c r="J122" s="25">
        <v>1141.47</v>
      </c>
      <c r="K122" s="26">
        <f t="shared" si="119"/>
        <v>1.2266390964943419E-2</v>
      </c>
      <c r="L122" s="26">
        <f t="shared" si="114"/>
        <v>4.7239398888053064</v>
      </c>
      <c r="M122" s="26">
        <f>((J122/J110)-1)*100</f>
        <v>5.0419626753045899</v>
      </c>
      <c r="N122" s="27"/>
      <c r="O122" s="10"/>
      <c r="P122" s="24" t="s">
        <v>34</v>
      </c>
      <c r="Q122" s="25">
        <v>1228.56</v>
      </c>
      <c r="R122" s="26">
        <f>((Q122/Q121)-1)*100</f>
        <v>0.20063616344507818</v>
      </c>
      <c r="S122" s="26">
        <f t="shared" si="125"/>
        <v>7.4038133704004805</v>
      </c>
      <c r="T122" s="26">
        <f t="shared" si="126"/>
        <v>7.8791391164616309</v>
      </c>
    </row>
    <row r="123" spans="1:20" x14ac:dyDescent="0.2">
      <c r="A123" s="10"/>
      <c r="B123" s="24" t="s">
        <v>35</v>
      </c>
      <c r="C123" s="25">
        <v>1067.46</v>
      </c>
      <c r="D123" s="26">
        <f t="shared" si="116"/>
        <v>7.5000468752928207E-2</v>
      </c>
      <c r="E123" s="26">
        <f>((C123/C$114)-1)*100</f>
        <v>4.4685848502642456</v>
      </c>
      <c r="F123" s="26">
        <f>((C123/C111)-1)*100</f>
        <v>4.669359899592096</v>
      </c>
      <c r="G123" s="11"/>
      <c r="H123" s="10"/>
      <c r="I123" s="24" t="s">
        <v>35</v>
      </c>
      <c r="J123" s="25">
        <v>1143.19</v>
      </c>
      <c r="K123" s="26">
        <f t="shared" si="119"/>
        <v>0.15068289135939938</v>
      </c>
      <c r="L123" s="26">
        <f t="shared" si="114"/>
        <v>4.8817409493752129</v>
      </c>
      <c r="M123" s="26">
        <f>((J123/J111)-1)*100</f>
        <v>5.1595989329408676</v>
      </c>
      <c r="N123" s="27"/>
      <c r="O123" s="10"/>
      <c r="P123" s="24" t="s">
        <v>35</v>
      </c>
      <c r="Q123" s="25">
        <v>1232.27</v>
      </c>
      <c r="R123" s="26">
        <f t="shared" si="121"/>
        <v>0.30197955329818171</v>
      </c>
      <c r="S123" s="26">
        <f>((Q123/Q$114)-1)*100</f>
        <v>7.728150926241617</v>
      </c>
      <c r="T123" s="26">
        <f t="shared" si="126"/>
        <v>8.2068123743205703</v>
      </c>
    </row>
    <row r="124" spans="1:20" x14ac:dyDescent="0.2">
      <c r="A124" s="10"/>
      <c r="B124" s="24" t="s">
        <v>36</v>
      </c>
      <c r="C124" s="25">
        <v>1075.8699999999999</v>
      </c>
      <c r="D124" s="26">
        <f t="shared" si="116"/>
        <v>0.787851535420514</v>
      </c>
      <c r="E124" s="26">
        <f>((C124/C$114)-1)*100</f>
        <v>5.2916422000391483</v>
      </c>
      <c r="F124" s="26">
        <f t="shared" si="118"/>
        <v>5.451604998774795</v>
      </c>
      <c r="G124" s="11"/>
      <c r="H124" s="10"/>
      <c r="I124" s="24" t="s">
        <v>36</v>
      </c>
      <c r="J124" s="25">
        <v>1143.71</v>
      </c>
      <c r="K124" s="26">
        <f t="shared" si="119"/>
        <v>4.5486751983481177E-2</v>
      </c>
      <c r="L124" s="26">
        <f t="shared" si="114"/>
        <v>4.929448246756829</v>
      </c>
      <c r="M124" s="26">
        <f t="shared" si="120"/>
        <v>5.0383432061349209</v>
      </c>
      <c r="N124" s="27"/>
      <c r="O124" s="10"/>
      <c r="P124" s="24" t="s">
        <v>36</v>
      </c>
      <c r="Q124" s="25">
        <v>1237.78</v>
      </c>
      <c r="R124" s="26">
        <f t="shared" si="121"/>
        <v>0.44714226589952499</v>
      </c>
      <c r="S124" s="26">
        <f>((Q124/Q$114)-1)*100</f>
        <v>8.2098490213048834</v>
      </c>
      <c r="T124" s="26">
        <f t="shared" si="126"/>
        <v>8.6048205245193863</v>
      </c>
    </row>
    <row r="125" spans="1:20" x14ac:dyDescent="0.2">
      <c r="A125" s="10"/>
      <c r="B125" s="24" t="s">
        <v>3</v>
      </c>
      <c r="C125" s="25">
        <v>1076.7</v>
      </c>
      <c r="D125" s="26">
        <f t="shared" si="116"/>
        <v>7.7146867186561607E-2</v>
      </c>
      <c r="E125" s="26">
        <f>((C125/C$114)-1)*100</f>
        <v>5.3728714034057656</v>
      </c>
      <c r="F125" s="26">
        <f>((C125/C113)-1)*100</f>
        <v>5.4967666078777233</v>
      </c>
      <c r="G125" s="11"/>
      <c r="H125" s="10"/>
      <c r="I125" s="24" t="s">
        <v>3</v>
      </c>
      <c r="J125" s="25">
        <v>1144.6600000000001</v>
      </c>
      <c r="K125" s="26">
        <f t="shared" si="119"/>
        <v>8.3063014225648324E-2</v>
      </c>
      <c r="L125" s="26">
        <f t="shared" si="114"/>
        <v>5.0166058092809163</v>
      </c>
      <c r="M125" s="26">
        <f>((J125/J113)-1)*100</f>
        <v>5.0869864585724178</v>
      </c>
      <c r="N125" s="27"/>
      <c r="O125" s="10"/>
      <c r="P125" s="24" t="s">
        <v>3</v>
      </c>
      <c r="Q125" s="25">
        <v>1242.0899999999999</v>
      </c>
      <c r="R125" s="26">
        <f t="shared" si="121"/>
        <v>0.34820404272164485</v>
      </c>
      <c r="S125" s="26">
        <f>((Q125/Q$114)-1)*100</f>
        <v>8.5866400902200546</v>
      </c>
      <c r="T125" s="26">
        <f t="shared" si="126"/>
        <v>8.7587342171164373</v>
      </c>
    </row>
    <row r="126" spans="1:20" x14ac:dyDescent="0.2">
      <c r="A126" s="10"/>
      <c r="B126" s="24" t="s">
        <v>4</v>
      </c>
      <c r="C126" s="25">
        <v>1077.22</v>
      </c>
      <c r="D126" s="26">
        <f t="shared" si="116"/>
        <v>4.8295718398816412E-2</v>
      </c>
      <c r="E126" s="26">
        <f t="shared" si="117"/>
        <v>5.4237619886474908</v>
      </c>
      <c r="F126" s="26">
        <f t="shared" si="118"/>
        <v>5.4237619886474908</v>
      </c>
      <c r="G126" s="11"/>
      <c r="H126" s="10"/>
      <c r="I126" s="24" t="s">
        <v>4</v>
      </c>
      <c r="J126" s="25">
        <v>1146.6099999999999</v>
      </c>
      <c r="K126" s="26">
        <f t="shared" si="119"/>
        <v>0.17035626299510831</v>
      </c>
      <c r="L126" s="26">
        <f t="shared" si="114"/>
        <v>5.1955081744619047</v>
      </c>
      <c r="M126" s="26">
        <f t="shared" si="120"/>
        <v>5.1955081744619047</v>
      </c>
      <c r="N126" s="27"/>
      <c r="O126" s="10"/>
      <c r="P126" s="24" t="s">
        <v>4</v>
      </c>
      <c r="Q126" s="25">
        <v>1245.73</v>
      </c>
      <c r="R126" s="26">
        <f t="shared" si="121"/>
        <v>0.29305444855043383</v>
      </c>
      <c r="S126" s="26">
        <f t="shared" si="122"/>
        <v>8.9048580695358925</v>
      </c>
      <c r="T126" s="26">
        <f t="shared" si="123"/>
        <v>8.9048580695358925</v>
      </c>
    </row>
    <row r="127" spans="1:20" x14ac:dyDescent="0.2">
      <c r="A127" s="12">
        <v>2016</v>
      </c>
      <c r="B127" s="36" t="s">
        <v>27</v>
      </c>
      <c r="C127" s="37">
        <v>1077.71</v>
      </c>
      <c r="D127" s="38">
        <f t="shared" ref="D127:D150" si="127">((C127/C126)-1)*100</f>
        <v>4.5487458457893482E-2</v>
      </c>
      <c r="E127" s="38">
        <f t="shared" ref="E127:E138" si="128">((C127/C$126)-1)*100</f>
        <v>4.5487458457893482E-2</v>
      </c>
      <c r="F127" s="38">
        <f>((C127/C115)-1)*100</f>
        <v>5.3490258946812697</v>
      </c>
      <c r="G127" s="11"/>
      <c r="H127" s="12">
        <v>2016</v>
      </c>
      <c r="I127" s="36" t="s">
        <v>27</v>
      </c>
      <c r="J127" s="37">
        <v>1151</v>
      </c>
      <c r="K127" s="38">
        <f t="shared" ref="K127:K150" si="129">((J127/J126)-1)*100</f>
        <v>0.38286775799967199</v>
      </c>
      <c r="L127" s="38">
        <f t="shared" ref="L127:L138" si="130">((J127/J$126)-1)*100</f>
        <v>0.38286775799967199</v>
      </c>
      <c r="M127" s="38">
        <f>((J127/J115)-1)*100</f>
        <v>4.7458706829867747</v>
      </c>
      <c r="N127" s="27"/>
      <c r="O127" s="12">
        <v>2016</v>
      </c>
      <c r="P127" s="36" t="s">
        <v>27</v>
      </c>
      <c r="Q127" s="37">
        <v>1257.1500000000001</v>
      </c>
      <c r="R127" s="38">
        <f t="shared" ref="R127:R150" si="131">((Q127/Q126)-1)*100</f>
        <v>0.91673155499185643</v>
      </c>
      <c r="S127" s="38">
        <f t="shared" ref="S127:S138" si="132">((Q127/Q$126)-1)*100</f>
        <v>0.91673155499185643</v>
      </c>
      <c r="T127" s="38">
        <f>((Q127/Q115)-1)*100</f>
        <v>9.2470931748266381</v>
      </c>
    </row>
    <row r="128" spans="1:20" x14ac:dyDescent="0.2">
      <c r="A128" s="10"/>
      <c r="B128" s="24" t="s">
        <v>28</v>
      </c>
      <c r="C128" s="25">
        <v>1079.76</v>
      </c>
      <c r="D128" s="26">
        <f t="shared" si="127"/>
        <v>0.19021814773918511</v>
      </c>
      <c r="E128" s="26">
        <f t="shared" si="128"/>
        <v>0.2357921315979894</v>
      </c>
      <c r="F128" s="26">
        <f>((C128/C116)-1)*100</f>
        <v>5.4206045458095709</v>
      </c>
      <c r="G128" s="11"/>
      <c r="H128" s="10"/>
      <c r="I128" s="24" t="s">
        <v>28</v>
      </c>
      <c r="J128" s="25">
        <v>1152.8499999999999</v>
      </c>
      <c r="K128" s="26">
        <f t="shared" si="129"/>
        <v>0.16072980017376448</v>
      </c>
      <c r="L128" s="26">
        <f t="shared" si="130"/>
        <v>0.54421294075579496</v>
      </c>
      <c r="M128" s="26">
        <f>((J128/J116)-1)*100</f>
        <v>4.7654964967602798</v>
      </c>
      <c r="N128" s="27"/>
      <c r="O128" s="10"/>
      <c r="P128" s="24" t="s">
        <v>28</v>
      </c>
      <c r="Q128" s="25">
        <v>1261.71</v>
      </c>
      <c r="R128" s="26">
        <f t="shared" si="131"/>
        <v>0.36272521178857264</v>
      </c>
      <c r="S128" s="26">
        <f t="shared" si="132"/>
        <v>1.2827819832547993</v>
      </c>
      <c r="T128" s="26">
        <f>((Q128/Q116)-1)*100</f>
        <v>9.2815382616604047</v>
      </c>
    </row>
    <row r="129" spans="1:20" x14ac:dyDescent="0.2">
      <c r="A129" s="10"/>
      <c r="B129" s="24" t="s">
        <v>29</v>
      </c>
      <c r="C129" s="25">
        <v>1079.44</v>
      </c>
      <c r="D129" s="26">
        <f t="shared" si="127"/>
        <v>-2.9636215455275394E-2</v>
      </c>
      <c r="E129" s="26">
        <f t="shared" si="128"/>
        <v>0.20608603627856326</v>
      </c>
      <c r="F129" s="26">
        <f>((C129/C117)-1)*100</f>
        <v>5.2157554608988965</v>
      </c>
      <c r="G129" s="11"/>
      <c r="H129" s="10"/>
      <c r="I129" s="24" t="s">
        <v>29</v>
      </c>
      <c r="J129" s="25">
        <v>1164.56</v>
      </c>
      <c r="K129" s="26">
        <f t="shared" si="129"/>
        <v>1.0157435919677438</v>
      </c>
      <c r="L129" s="26">
        <f t="shared" si="130"/>
        <v>1.5654843407959085</v>
      </c>
      <c r="M129" s="26">
        <f>((J129/J117)-1)*100</f>
        <v>5.7182022023112511</v>
      </c>
      <c r="N129" s="27"/>
      <c r="O129" s="10"/>
      <c r="P129" s="24" t="s">
        <v>29</v>
      </c>
      <c r="Q129" s="25">
        <v>1262.79</v>
      </c>
      <c r="R129" s="26">
        <f t="shared" si="131"/>
        <v>8.5598116841434368E-2</v>
      </c>
      <c r="S129" s="26">
        <f t="shared" si="132"/>
        <v>1.3694781373170706</v>
      </c>
      <c r="T129" s="26">
        <f>((Q129/Q117)-1)*100</f>
        <v>9.0162731471489685</v>
      </c>
    </row>
    <row r="130" spans="1:20" x14ac:dyDescent="0.2">
      <c r="A130" s="10"/>
      <c r="B130" s="24" t="s">
        <v>30</v>
      </c>
      <c r="C130" s="25">
        <v>1080.3</v>
      </c>
      <c r="D130" s="26">
        <f t="shared" si="127"/>
        <v>7.9670940487641673E-2</v>
      </c>
      <c r="E130" s="26">
        <f t="shared" si="128"/>
        <v>0.28592116744954321</v>
      </c>
      <c r="F130" s="26">
        <f>((C130/C118)-1)*100</f>
        <v>5.1919219458996135</v>
      </c>
      <c r="G130" s="11"/>
      <c r="H130" s="10"/>
      <c r="I130" s="24" t="s">
        <v>30</v>
      </c>
      <c r="J130" s="25">
        <v>1166.0899999999999</v>
      </c>
      <c r="K130" s="26">
        <f t="shared" si="129"/>
        <v>0.1313800920519359</v>
      </c>
      <c r="L130" s="26">
        <f t="shared" si="130"/>
        <v>1.6989211676158522</v>
      </c>
      <c r="M130" s="26">
        <f>((J130/J118)-1)*100</f>
        <v>4.8406383456956581</v>
      </c>
      <c r="N130" s="27"/>
      <c r="O130" s="10"/>
      <c r="P130" s="24" t="s">
        <v>30</v>
      </c>
      <c r="Q130" s="25">
        <v>1267.1600000000001</v>
      </c>
      <c r="R130" s="26">
        <f t="shared" si="131"/>
        <v>0.34605912305292197</v>
      </c>
      <c r="S130" s="26">
        <f t="shared" si="132"/>
        <v>1.7202764644024038</v>
      </c>
      <c r="T130" s="26">
        <f>((Q130/Q118)-1)*100</f>
        <v>8.7737671144684448</v>
      </c>
    </row>
    <row r="131" spans="1:20" x14ac:dyDescent="0.2">
      <c r="A131" s="10"/>
      <c r="B131" s="24" t="s">
        <v>31</v>
      </c>
      <c r="C131" s="25">
        <v>1094.6400000000001</v>
      </c>
      <c r="D131" s="26">
        <f t="shared" si="127"/>
        <v>1.3274090530408289</v>
      </c>
      <c r="E131" s="26">
        <f t="shared" si="128"/>
        <v>1.6171255639516602</v>
      </c>
      <c r="F131" s="26">
        <f>((C131/C119)-1)*100</f>
        <v>5.0064751307017152</v>
      </c>
      <c r="G131" s="11"/>
      <c r="H131" s="10"/>
      <c r="I131" s="24" t="s">
        <v>31</v>
      </c>
      <c r="J131" s="25">
        <v>1166.79</v>
      </c>
      <c r="K131" s="26">
        <f t="shared" si="129"/>
        <v>6.0029671809203045E-2</v>
      </c>
      <c r="L131" s="26">
        <f t="shared" si="130"/>
        <v>1.7599706962262651</v>
      </c>
      <c r="M131" s="26">
        <f>((J131/J119)-1)*100</f>
        <v>3.2923158640226768</v>
      </c>
      <c r="N131" s="27"/>
      <c r="O131" s="10"/>
      <c r="P131" s="24" t="s">
        <v>31</v>
      </c>
      <c r="Q131" s="25">
        <v>1273.19</v>
      </c>
      <c r="R131" s="26">
        <f t="shared" si="131"/>
        <v>0.47586729379083259</v>
      </c>
      <c r="S131" s="26">
        <f t="shared" si="132"/>
        <v>2.2043299912501091</v>
      </c>
      <c r="T131" s="26">
        <f>((Q131/Q119)-1)*100</f>
        <v>8.1219481126066917</v>
      </c>
    </row>
    <row r="132" spans="1:20" x14ac:dyDescent="0.2">
      <c r="A132" s="10"/>
      <c r="B132" s="24" t="s">
        <v>32</v>
      </c>
      <c r="C132" s="25">
        <v>1072.31</v>
      </c>
      <c r="D132" s="26">
        <f t="shared" si="127"/>
        <v>-2.0399400716217375</v>
      </c>
      <c r="E132" s="26">
        <f t="shared" si="128"/>
        <v>-0.45580290005756696</v>
      </c>
      <c r="F132" s="26">
        <f t="shared" ref="F132" si="133">((C132/C120)-1)*100</f>
        <v>2.7451468869171824</v>
      </c>
      <c r="G132" s="11"/>
      <c r="H132" s="10"/>
      <c r="I132" s="24" t="s">
        <v>32</v>
      </c>
      <c r="J132" s="25">
        <v>1200.73</v>
      </c>
      <c r="K132" s="26">
        <f t="shared" si="129"/>
        <v>2.9088353516913967</v>
      </c>
      <c r="L132" s="26">
        <f t="shared" si="130"/>
        <v>4.7200006977089037</v>
      </c>
      <c r="M132" s="26">
        <f t="shared" ref="M132" si="134">((J132/J120)-1)*100</f>
        <v>5.429848361123546</v>
      </c>
      <c r="N132" s="27"/>
      <c r="O132" s="10"/>
      <c r="P132" s="24" t="s">
        <v>32</v>
      </c>
      <c r="Q132" s="25">
        <v>1277.01</v>
      </c>
      <c r="R132" s="26">
        <f t="shared" si="131"/>
        <v>0.30003377343521542</v>
      </c>
      <c r="S132" s="26">
        <f t="shared" si="132"/>
        <v>2.5109774991370459</v>
      </c>
      <c r="T132" s="26">
        <f t="shared" ref="T132" si="135">((Q132/Q120)-1)*100</f>
        <v>7.620155234748327</v>
      </c>
    </row>
    <row r="133" spans="1:20" x14ac:dyDescent="0.2">
      <c r="A133" s="10"/>
      <c r="B133" s="24" t="s">
        <v>33</v>
      </c>
      <c r="C133" s="25">
        <v>1088.21</v>
      </c>
      <c r="D133" s="26">
        <f t="shared" si="127"/>
        <v>1.482780166183284</v>
      </c>
      <c r="E133" s="26">
        <f t="shared" si="128"/>
        <v>1.0202187111267857</v>
      </c>
      <c r="F133" s="26">
        <f t="shared" ref="F133:F138" si="136">((C133/C121)-1)*100</f>
        <v>2.1946959167574498</v>
      </c>
      <c r="G133" s="11"/>
      <c r="H133" s="10"/>
      <c r="I133" s="24" t="s">
        <v>33</v>
      </c>
      <c r="J133" s="25">
        <v>1210.99</v>
      </c>
      <c r="K133" s="26">
        <f t="shared" si="129"/>
        <v>0.8544801912170108</v>
      </c>
      <c r="L133" s="26">
        <f t="shared" si="130"/>
        <v>5.6148123599131461</v>
      </c>
      <c r="M133" s="26">
        <f t="shared" ref="M133:M138" si="137">((J133/J121)-1)*100</f>
        <v>6.1034056758343391</v>
      </c>
      <c r="N133" s="27"/>
      <c r="O133" s="10"/>
      <c r="P133" s="24" t="s">
        <v>33</v>
      </c>
      <c r="Q133" s="25">
        <v>1277.9000000000001</v>
      </c>
      <c r="R133" s="26">
        <f t="shared" si="131"/>
        <v>6.9694050947144426E-2</v>
      </c>
      <c r="S133" s="26">
        <f t="shared" si="132"/>
        <v>2.5824215520217075</v>
      </c>
      <c r="T133" s="26">
        <f t="shared" ref="T133:T138" si="138">((Q133/Q121)-1)*100</f>
        <v>4.2247777505913131</v>
      </c>
    </row>
    <row r="134" spans="1:20" x14ac:dyDescent="0.2">
      <c r="A134" s="10"/>
      <c r="B134" s="24" t="s">
        <v>34</v>
      </c>
      <c r="C134" s="25">
        <v>1101.57</v>
      </c>
      <c r="D134" s="26">
        <f t="shared" si="127"/>
        <v>1.2277042115032888</v>
      </c>
      <c r="E134" s="26">
        <f t="shared" si="128"/>
        <v>2.2604481907131158</v>
      </c>
      <c r="F134" s="26">
        <f t="shared" si="136"/>
        <v>3.272832955205951</v>
      </c>
      <c r="G134" s="11"/>
      <c r="H134" s="10"/>
      <c r="I134" s="24" t="s">
        <v>34</v>
      </c>
      <c r="J134" s="25">
        <v>1212.5899999999999</v>
      </c>
      <c r="K134" s="26">
        <f t="shared" si="129"/>
        <v>0.13212330407352813</v>
      </c>
      <c r="L134" s="26">
        <f t="shared" si="130"/>
        <v>5.7543541395941089</v>
      </c>
      <c r="M134" s="26">
        <f t="shared" si="137"/>
        <v>6.2305623450462866</v>
      </c>
      <c r="N134" s="27"/>
      <c r="O134" s="10"/>
      <c r="P134" s="24" t="s">
        <v>34</v>
      </c>
      <c r="Q134" s="25">
        <v>1281.83</v>
      </c>
      <c r="R134" s="26">
        <f t="shared" si="131"/>
        <v>0.30753580092337529</v>
      </c>
      <c r="S134" s="26">
        <f t="shared" si="132"/>
        <v>2.8978992237483236</v>
      </c>
      <c r="T134" s="26">
        <f t="shared" si="138"/>
        <v>4.3359705671680571</v>
      </c>
    </row>
    <row r="135" spans="1:20" x14ac:dyDescent="0.2">
      <c r="A135" s="10"/>
      <c r="B135" s="24" t="s">
        <v>35</v>
      </c>
      <c r="C135" s="25">
        <v>1101.29</v>
      </c>
      <c r="D135" s="26">
        <f t="shared" si="127"/>
        <v>-2.5418266655774513E-2</v>
      </c>
      <c r="E135" s="26">
        <f t="shared" si="128"/>
        <v>2.2344553573086179</v>
      </c>
      <c r="F135" s="26">
        <f t="shared" si="136"/>
        <v>3.1692054034811568</v>
      </c>
      <c r="G135" s="11"/>
      <c r="H135" s="10"/>
      <c r="I135" s="24" t="s">
        <v>35</v>
      </c>
      <c r="J135" s="25">
        <v>1213.94</v>
      </c>
      <c r="K135" s="26">
        <f t="shared" si="129"/>
        <v>0.11133194237129551</v>
      </c>
      <c r="L135" s="26">
        <f t="shared" si="130"/>
        <v>5.8720925161999338</v>
      </c>
      <c r="M135" s="26">
        <f t="shared" si="137"/>
        <v>6.1888225054452795</v>
      </c>
      <c r="N135" s="27"/>
      <c r="O135" s="10"/>
      <c r="P135" s="24" t="s">
        <v>35</v>
      </c>
      <c r="Q135" s="25">
        <v>1286.9100000000001</v>
      </c>
      <c r="R135" s="26">
        <f t="shared" si="131"/>
        <v>0.39630840283033653</v>
      </c>
      <c r="S135" s="26">
        <f t="shared" si="132"/>
        <v>3.3056922447079362</v>
      </c>
      <c r="T135" s="26">
        <f t="shared" si="138"/>
        <v>4.4340931776315262</v>
      </c>
    </row>
    <row r="136" spans="1:20" x14ac:dyDescent="0.2">
      <c r="A136" s="10"/>
      <c r="B136" s="24" t="s">
        <v>36</v>
      </c>
      <c r="C136" s="25">
        <v>1101.4000000000001</v>
      </c>
      <c r="D136" s="26">
        <f t="shared" si="127"/>
        <v>9.988286464057694E-3</v>
      </c>
      <c r="E136" s="26">
        <f t="shared" si="128"/>
        <v>2.2446668275746928</v>
      </c>
      <c r="F136" s="26">
        <f t="shared" si="136"/>
        <v>2.3729632762322872</v>
      </c>
      <c r="G136" s="11"/>
      <c r="H136" s="10"/>
      <c r="I136" s="24" t="s">
        <v>36</v>
      </c>
      <c r="J136" s="25">
        <v>1214.58</v>
      </c>
      <c r="K136" s="26">
        <f t="shared" si="129"/>
        <v>5.2720892301083566E-2</v>
      </c>
      <c r="L136" s="26">
        <f t="shared" si="130"/>
        <v>5.9279092280723145</v>
      </c>
      <c r="M136" s="26">
        <f t="shared" si="137"/>
        <v>6.1965008612322903</v>
      </c>
      <c r="N136" s="27"/>
      <c r="O136" s="10"/>
      <c r="P136" s="24" t="s">
        <v>36</v>
      </c>
      <c r="Q136" s="25">
        <v>1294.46</v>
      </c>
      <c r="R136" s="26">
        <f t="shared" si="131"/>
        <v>0.58667661297215901</v>
      </c>
      <c r="S136" s="26">
        <f t="shared" si="132"/>
        <v>3.9117625809766077</v>
      </c>
      <c r="T136" s="26">
        <f t="shared" si="138"/>
        <v>4.5791659260934869</v>
      </c>
    </row>
    <row r="137" spans="1:20" x14ac:dyDescent="0.2">
      <c r="A137" s="10"/>
      <c r="B137" s="24" t="s">
        <v>3</v>
      </c>
      <c r="C137" s="25">
        <v>1101.99</v>
      </c>
      <c r="D137" s="26">
        <f t="shared" si="127"/>
        <v>5.3568185945152003E-2</v>
      </c>
      <c r="E137" s="26">
        <f t="shared" si="128"/>
        <v>2.2994374408198848</v>
      </c>
      <c r="F137" s="26">
        <f t="shared" si="136"/>
        <v>2.3488436890498621</v>
      </c>
      <c r="G137" s="11"/>
      <c r="H137" s="10"/>
      <c r="I137" s="24" t="s">
        <v>3</v>
      </c>
      <c r="J137" s="25">
        <v>1215.3599999999999</v>
      </c>
      <c r="K137" s="26">
        <f t="shared" si="129"/>
        <v>6.4219730277126352E-2</v>
      </c>
      <c r="L137" s="26">
        <f t="shared" si="130"/>
        <v>5.9959358456667999</v>
      </c>
      <c r="M137" s="26">
        <f t="shared" si="137"/>
        <v>6.1765065609001635</v>
      </c>
      <c r="N137" s="27"/>
      <c r="O137" s="10"/>
      <c r="P137" s="24" t="s">
        <v>3</v>
      </c>
      <c r="Q137" s="25">
        <v>1297.03</v>
      </c>
      <c r="R137" s="26">
        <f t="shared" si="131"/>
        <v>0.1985383866631496</v>
      </c>
      <c r="S137" s="26">
        <f t="shared" si="132"/>
        <v>4.1180673179581406</v>
      </c>
      <c r="T137" s="26">
        <f t="shared" si="138"/>
        <v>4.4231899459781454</v>
      </c>
    </row>
    <row r="138" spans="1:20" x14ac:dyDescent="0.2">
      <c r="A138" s="10"/>
      <c r="B138" s="24" t="s">
        <v>4</v>
      </c>
      <c r="C138" s="25">
        <v>1103.0999999999999</v>
      </c>
      <c r="D138" s="26">
        <f t="shared" si="127"/>
        <v>0.10072686684996501</v>
      </c>
      <c r="E138" s="26">
        <f t="shared" si="128"/>
        <v>2.4024804589591664</v>
      </c>
      <c r="F138" s="26">
        <f t="shared" si="136"/>
        <v>2.4024804589591664</v>
      </c>
      <c r="G138" s="11"/>
      <c r="H138" s="10"/>
      <c r="I138" s="24" t="s">
        <v>4</v>
      </c>
      <c r="J138" s="25">
        <v>1215.24</v>
      </c>
      <c r="K138" s="26">
        <f t="shared" si="129"/>
        <v>-9.8736176935121378E-3</v>
      </c>
      <c r="L138" s="26">
        <f t="shared" si="130"/>
        <v>5.9854702121907355</v>
      </c>
      <c r="M138" s="26">
        <f t="shared" si="137"/>
        <v>5.9854702121907355</v>
      </c>
      <c r="N138" s="27"/>
      <c r="O138" s="10"/>
      <c r="P138" s="24" t="s">
        <v>4</v>
      </c>
      <c r="Q138" s="25">
        <v>1319.48</v>
      </c>
      <c r="R138" s="26">
        <f t="shared" si="131"/>
        <v>1.730877466211278</v>
      </c>
      <c r="S138" s="26">
        <f t="shared" si="132"/>
        <v>5.9202234834193623</v>
      </c>
      <c r="T138" s="26">
        <f t="shared" si="138"/>
        <v>5.9202234834193623</v>
      </c>
    </row>
    <row r="139" spans="1:20" x14ac:dyDescent="0.2">
      <c r="A139" s="12">
        <v>2017</v>
      </c>
      <c r="B139" s="36" t="s">
        <v>27</v>
      </c>
      <c r="C139" s="37">
        <v>1124.51</v>
      </c>
      <c r="D139" s="38">
        <f t="shared" si="127"/>
        <v>1.9408938446197066</v>
      </c>
      <c r="E139" s="38">
        <f>((C139/C$138)-1)*100</f>
        <v>1.9408938446197066</v>
      </c>
      <c r="F139" s="38">
        <f t="shared" ref="F139:F150" si="139">((C139/C127)-1)*100</f>
        <v>4.3425411288751103</v>
      </c>
      <c r="G139" s="11"/>
      <c r="H139" s="12">
        <v>2017</v>
      </c>
      <c r="I139" s="36" t="s">
        <v>27</v>
      </c>
      <c r="J139" s="37">
        <v>1215.93</v>
      </c>
      <c r="K139" s="38">
        <f t="shared" si="129"/>
        <v>5.6778907870058681E-2</v>
      </c>
      <c r="L139" s="38">
        <f t="shared" ref="L139:L150" si="140">((J139/J$138)-1)*100</f>
        <v>5.6778907870058681E-2</v>
      </c>
      <c r="M139" s="38">
        <f t="shared" ref="M139:M150" si="141">((J139/J127)-1)*100</f>
        <v>5.6411815812337229</v>
      </c>
      <c r="N139" s="27"/>
      <c r="O139" s="12">
        <v>2017</v>
      </c>
      <c r="P139" s="36" t="s">
        <v>27</v>
      </c>
      <c r="Q139" s="37">
        <v>1324.12</v>
      </c>
      <c r="R139" s="38">
        <f t="shared" si="131"/>
        <v>0.3516536817534055</v>
      </c>
      <c r="S139" s="38">
        <f t="shared" ref="S139:S150" si="142">((Q139/Q$138)-1)*100</f>
        <v>0.3516536817534055</v>
      </c>
      <c r="T139" s="38">
        <f t="shared" ref="T139:T150" si="143">((Q139/Q127)-1)*100</f>
        <v>5.327128823131666</v>
      </c>
    </row>
    <row r="140" spans="1:20" x14ac:dyDescent="0.2">
      <c r="A140" s="10"/>
      <c r="B140" s="24" t="s">
        <v>28</v>
      </c>
      <c r="C140" s="25">
        <v>1127.01</v>
      </c>
      <c r="D140" s="26">
        <f t="shared" si="127"/>
        <v>0.22231905452152478</v>
      </c>
      <c r="E140" s="26">
        <f t="shared" ref="E140" si="144">((C140/C$138)-1)*100</f>
        <v>2.167527875985864</v>
      </c>
      <c r="F140" s="26">
        <f t="shared" si="139"/>
        <v>4.3759724383196197</v>
      </c>
      <c r="G140" s="11"/>
      <c r="H140" s="10"/>
      <c r="I140" s="24" t="s">
        <v>28</v>
      </c>
      <c r="J140" s="25">
        <v>1224.1600000000001</v>
      </c>
      <c r="K140" s="26">
        <f t="shared" si="129"/>
        <v>0.67684817382580587</v>
      </c>
      <c r="L140" s="26">
        <f t="shared" si="140"/>
        <v>0.73401138869688687</v>
      </c>
      <c r="M140" s="26">
        <f t="shared" si="141"/>
        <v>6.1855401830246848</v>
      </c>
      <c r="N140" s="27"/>
      <c r="O140" s="10"/>
      <c r="P140" s="24" t="s">
        <v>28</v>
      </c>
      <c r="Q140" s="25">
        <v>1328.73</v>
      </c>
      <c r="R140" s="26">
        <f t="shared" si="131"/>
        <v>0.3481557562758697</v>
      </c>
      <c r="S140" s="26">
        <f t="shared" si="142"/>
        <v>0.70103374056447176</v>
      </c>
      <c r="T140" s="26">
        <f t="shared" si="143"/>
        <v>5.311838695104254</v>
      </c>
    </row>
    <row r="141" spans="1:20" x14ac:dyDescent="0.2">
      <c r="A141" s="10"/>
      <c r="B141" s="24" t="s">
        <v>29</v>
      </c>
      <c r="C141" s="25">
        <v>1128.55</v>
      </c>
      <c r="D141" s="26">
        <f>((C141/C140)-1)*100</f>
        <v>0.13664475026839984</v>
      </c>
      <c r="E141" s="26">
        <f>((C141/C$138)-1)*100</f>
        <v>2.3071344393074122</v>
      </c>
      <c r="F141" s="26">
        <f>((C141/C129)-1)*100</f>
        <v>4.5495812643592926</v>
      </c>
      <c r="G141" s="11"/>
      <c r="H141" s="10"/>
      <c r="I141" s="24" t="s">
        <v>29</v>
      </c>
      <c r="J141" s="25">
        <v>1224.97</v>
      </c>
      <c r="K141" s="26">
        <f>((J141/J140)-1)*100</f>
        <v>6.6167821199836219E-2</v>
      </c>
      <c r="L141" s="26">
        <f>((J141/J$138)-1)*100</f>
        <v>0.80066488923997703</v>
      </c>
      <c r="M141" s="26">
        <f>((J141/J129)-1)*100</f>
        <v>5.1873669025211289</v>
      </c>
      <c r="N141" s="27"/>
      <c r="O141" s="10"/>
      <c r="P141" s="24" t="s">
        <v>29</v>
      </c>
      <c r="Q141" s="25">
        <v>1331</v>
      </c>
      <c r="R141" s="26">
        <f>((Q141/Q140)-1)*100</f>
        <v>0.17083982449406232</v>
      </c>
      <c r="S141" s="26">
        <f>((Q141/Q$138)-1)*100</f>
        <v>0.87307120987054621</v>
      </c>
      <c r="T141" s="26">
        <f>((Q141/Q129)-1)*100</f>
        <v>5.401531529391268</v>
      </c>
    </row>
    <row r="142" spans="1:20" x14ac:dyDescent="0.2">
      <c r="A142" s="10"/>
      <c r="B142" s="24" t="s">
        <v>30</v>
      </c>
      <c r="C142" s="25">
        <v>1126.83</v>
      </c>
      <c r="D142" s="26">
        <f>((C142/C141)-1)*100</f>
        <v>-0.15240795711310984</v>
      </c>
      <c r="E142" s="26">
        <f>((C142/C$138)-1)*100</f>
        <v>2.1512102257275068</v>
      </c>
      <c r="F142" s="26">
        <f>((C142/C130)-1)*100</f>
        <v>4.3071369064148879</v>
      </c>
      <c r="G142" s="11"/>
      <c r="H142" s="10"/>
      <c r="I142" s="24" t="s">
        <v>30</v>
      </c>
      <c r="J142" s="25">
        <v>1224.1500000000001</v>
      </c>
      <c r="K142" s="26">
        <f>((J142/J141)-1)*100</f>
        <v>-6.6940414867300291E-2</v>
      </c>
      <c r="L142" s="26">
        <f>((J142/J$138)-1)*100</f>
        <v>0.73318850597412499</v>
      </c>
      <c r="M142" s="26">
        <f>((J142/J130)-1)*100</f>
        <v>4.9790324932037944</v>
      </c>
      <c r="N142" s="27"/>
      <c r="O142" s="10"/>
      <c r="P142" s="24" t="s">
        <v>30</v>
      </c>
      <c r="Q142" s="25">
        <v>1331.37</v>
      </c>
      <c r="R142" s="26">
        <f>((Q142/Q141)-1)*100</f>
        <v>2.7798647633359153E-2</v>
      </c>
      <c r="S142" s="26">
        <f>((Q142/Q$138)-1)*100</f>
        <v>0.90111255949312241</v>
      </c>
      <c r="T142" s="26">
        <f>((Q142/Q130)-1)*100</f>
        <v>5.0672369708639531</v>
      </c>
    </row>
    <row r="143" spans="1:20" x14ac:dyDescent="0.2">
      <c r="A143" s="10"/>
      <c r="B143" s="24" t="s">
        <v>31</v>
      </c>
      <c r="C143" s="25">
        <v>1168.6500000000001</v>
      </c>
      <c r="D143" s="26">
        <f t="shared" si="127"/>
        <v>3.7112962913660619</v>
      </c>
      <c r="E143" s="26">
        <f t="shared" ref="E143:E150" si="145">((C143/C$138)-1)*100</f>
        <v>5.9423443024204659</v>
      </c>
      <c r="F143" s="26">
        <f t="shared" si="139"/>
        <v>6.7611269458452083</v>
      </c>
      <c r="G143" s="11"/>
      <c r="H143" s="10"/>
      <c r="I143" s="24" t="s">
        <v>31</v>
      </c>
      <c r="J143" s="25">
        <v>1231.8399999999999</v>
      </c>
      <c r="K143" s="26">
        <f t="shared" si="129"/>
        <v>0.6281909896662885</v>
      </c>
      <c r="L143" s="26">
        <f t="shared" si="140"/>
        <v>1.3659853197722116</v>
      </c>
      <c r="M143" s="26">
        <f t="shared" si="141"/>
        <v>5.575124915366092</v>
      </c>
      <c r="N143" s="27"/>
      <c r="O143" s="10"/>
      <c r="P143" s="24" t="s">
        <v>31</v>
      </c>
      <c r="Q143" s="25">
        <v>1336.56</v>
      </c>
      <c r="R143" s="26">
        <f t="shared" si="131"/>
        <v>0.38982401586336035</v>
      </c>
      <c r="S143" s="26">
        <f t="shared" si="142"/>
        <v>1.2944493285233616</v>
      </c>
      <c r="T143" s="26">
        <f t="shared" si="143"/>
        <v>4.9772618383744582</v>
      </c>
    </row>
    <row r="144" spans="1:20" x14ac:dyDescent="0.2">
      <c r="A144" s="10"/>
      <c r="B144" s="24" t="s">
        <v>32</v>
      </c>
      <c r="C144" s="25">
        <v>1164.97</v>
      </c>
      <c r="D144" s="26">
        <f t="shared" si="127"/>
        <v>-0.31489325289865144</v>
      </c>
      <c r="E144" s="26">
        <f t="shared" si="145"/>
        <v>5.608739008249497</v>
      </c>
      <c r="F144" s="26">
        <f t="shared" si="139"/>
        <v>8.6411578741222286</v>
      </c>
      <c r="G144" s="11"/>
      <c r="H144" s="10"/>
      <c r="I144" s="24" t="s">
        <v>32</v>
      </c>
      <c r="J144" s="25">
        <v>1243.08</v>
      </c>
      <c r="K144" s="26">
        <f t="shared" si="129"/>
        <v>0.91245616313806455</v>
      </c>
      <c r="L144" s="26">
        <f t="shared" si="140"/>
        <v>2.2909055001481216</v>
      </c>
      <c r="M144" s="26">
        <f t="shared" si="141"/>
        <v>3.5270210621871634</v>
      </c>
      <c r="N144" s="27"/>
      <c r="O144" s="10"/>
      <c r="P144" s="24" t="s">
        <v>32</v>
      </c>
      <c r="Q144" s="25">
        <v>1349.76</v>
      </c>
      <c r="R144" s="26">
        <f t="shared" si="131"/>
        <v>0.98760998383911058</v>
      </c>
      <c r="S144" s="26">
        <f t="shared" si="142"/>
        <v>2.2948434231667036</v>
      </c>
      <c r="T144" s="26">
        <f t="shared" si="143"/>
        <v>5.6969013555101311</v>
      </c>
    </row>
    <row r="145" spans="1:20" x14ac:dyDescent="0.2">
      <c r="A145" s="10"/>
      <c r="B145" s="24" t="s">
        <v>33</v>
      </c>
      <c r="C145" s="25">
        <v>1170.9100000000001</v>
      </c>
      <c r="D145" s="26">
        <f t="shared" si="127"/>
        <v>0.50988437470493864</v>
      </c>
      <c r="E145" s="26">
        <f t="shared" si="145"/>
        <v>6.1472214667754654</v>
      </c>
      <c r="F145" s="26">
        <f t="shared" si="139"/>
        <v>7.5996360996498868</v>
      </c>
      <c r="G145" s="11"/>
      <c r="H145" s="10"/>
      <c r="I145" s="24" t="s">
        <v>33</v>
      </c>
      <c r="J145" s="25">
        <v>1243.55</v>
      </c>
      <c r="K145" s="26">
        <f t="shared" si="129"/>
        <v>3.7809312353198621E-2</v>
      </c>
      <c r="L145" s="26">
        <f t="shared" si="140"/>
        <v>2.3295809881175744</v>
      </c>
      <c r="M145" s="26">
        <f t="shared" si="141"/>
        <v>2.6887092378962585</v>
      </c>
      <c r="N145" s="27"/>
      <c r="O145" s="10"/>
      <c r="P145" s="24" t="s">
        <v>33</v>
      </c>
      <c r="Q145" s="25">
        <v>1356.22</v>
      </c>
      <c r="R145" s="26">
        <f t="shared" si="131"/>
        <v>0.47860360360361121</v>
      </c>
      <c r="S145" s="26">
        <f t="shared" si="142"/>
        <v>2.7844302300906509</v>
      </c>
      <c r="T145" s="26">
        <f t="shared" si="143"/>
        <v>6.1288050708192987</v>
      </c>
    </row>
    <row r="146" spans="1:20" x14ac:dyDescent="0.2">
      <c r="A146" s="10"/>
      <c r="B146" s="24" t="s">
        <v>34</v>
      </c>
      <c r="C146" s="25">
        <v>1177.0899999999999</v>
      </c>
      <c r="D146" s="26">
        <f t="shared" si="127"/>
        <v>0.52779462127745536</v>
      </c>
      <c r="E146" s="26">
        <f t="shared" si="145"/>
        <v>6.7074607923125695</v>
      </c>
      <c r="F146" s="26">
        <f t="shared" si="139"/>
        <v>6.8556696351570912</v>
      </c>
      <c r="G146" s="11"/>
      <c r="H146" s="10"/>
      <c r="I146" s="24" t="s">
        <v>34</v>
      </c>
      <c r="J146" s="25">
        <v>1244.8699999999999</v>
      </c>
      <c r="K146" s="26">
        <f t="shared" si="129"/>
        <v>0.10614772224679658</v>
      </c>
      <c r="L146" s="26">
        <f t="shared" si="140"/>
        <v>2.4382015075211427</v>
      </c>
      <c r="M146" s="26">
        <f t="shared" si="141"/>
        <v>2.662070444255682</v>
      </c>
      <c r="N146" s="27"/>
      <c r="O146" s="10"/>
      <c r="P146" s="24" t="s">
        <v>34</v>
      </c>
      <c r="Q146" s="25">
        <v>1361.09</v>
      </c>
      <c r="R146" s="26">
        <f t="shared" si="131"/>
        <v>0.35908628393621633</v>
      </c>
      <c r="S146" s="26">
        <f t="shared" si="142"/>
        <v>3.1535150210689089</v>
      </c>
      <c r="T146" s="26">
        <f t="shared" si="143"/>
        <v>6.1833472457346161</v>
      </c>
    </row>
    <row r="147" spans="1:20" x14ac:dyDescent="0.2">
      <c r="A147" s="10"/>
      <c r="B147" s="24" t="s">
        <v>35</v>
      </c>
      <c r="C147" s="25">
        <v>1168.17</v>
      </c>
      <c r="D147" s="26">
        <f t="shared" si="127"/>
        <v>-0.757801017764137</v>
      </c>
      <c r="E147" s="26">
        <f t="shared" si="145"/>
        <v>5.8988305683981723</v>
      </c>
      <c r="F147" s="26">
        <f t="shared" si="139"/>
        <v>6.0728781701459233</v>
      </c>
      <c r="G147" s="11"/>
      <c r="H147" s="10"/>
      <c r="I147" s="24" t="s">
        <v>35</v>
      </c>
      <c r="J147" s="25">
        <v>1247.47</v>
      </c>
      <c r="K147" s="26">
        <f t="shared" si="129"/>
        <v>0.20885714974254732</v>
      </c>
      <c r="L147" s="26">
        <f t="shared" si="140"/>
        <v>2.6521510154372763</v>
      </c>
      <c r="M147" s="26">
        <f t="shared" si="141"/>
        <v>2.762080498212427</v>
      </c>
      <c r="N147" s="27"/>
      <c r="O147" s="10"/>
      <c r="P147" s="24" t="s">
        <v>35</v>
      </c>
      <c r="Q147" s="25">
        <v>1364.7</v>
      </c>
      <c r="R147" s="26">
        <f t="shared" si="131"/>
        <v>0.26522860354569744</v>
      </c>
      <c r="S147" s="26">
        <f t="shared" si="142"/>
        <v>3.4271076484675866</v>
      </c>
      <c r="T147" s="26">
        <f t="shared" si="143"/>
        <v>6.0447117514045301</v>
      </c>
    </row>
    <row r="148" spans="1:20" x14ac:dyDescent="0.2">
      <c r="A148" s="10"/>
      <c r="B148" s="24" t="s">
        <v>36</v>
      </c>
      <c r="C148" s="25">
        <v>1169.05</v>
      </c>
      <c r="D148" s="26">
        <f t="shared" si="127"/>
        <v>7.5331501408171242E-2</v>
      </c>
      <c r="E148" s="26">
        <f t="shared" si="145"/>
        <v>5.9786057474390475</v>
      </c>
      <c r="F148" s="26">
        <f t="shared" si="139"/>
        <v>6.1421826765934107</v>
      </c>
      <c r="G148" s="11"/>
      <c r="H148" s="10"/>
      <c r="I148" s="24" t="s">
        <v>36</v>
      </c>
      <c r="J148" s="25">
        <v>1249.55</v>
      </c>
      <c r="K148" s="26">
        <f t="shared" si="129"/>
        <v>0.16673747665274519</v>
      </c>
      <c r="L148" s="26">
        <f t="shared" si="140"/>
        <v>2.8233106217701698</v>
      </c>
      <c r="M148" s="26">
        <f t="shared" si="141"/>
        <v>2.8791845740914646</v>
      </c>
      <c r="N148" s="27"/>
      <c r="O148" s="10"/>
      <c r="P148" s="24" t="s">
        <v>36</v>
      </c>
      <c r="Q148" s="25">
        <v>1366.17</v>
      </c>
      <c r="R148" s="26">
        <f t="shared" si="131"/>
        <v>0.10771598153440642</v>
      </c>
      <c r="S148" s="26">
        <f t="shared" si="142"/>
        <v>3.5385151726437636</v>
      </c>
      <c r="T148" s="26">
        <f t="shared" si="143"/>
        <v>5.5397617539360011</v>
      </c>
    </row>
    <row r="149" spans="1:20" x14ac:dyDescent="0.2">
      <c r="A149" s="10"/>
      <c r="B149" s="24" t="s">
        <v>3</v>
      </c>
      <c r="C149" s="25">
        <v>1170.99</v>
      </c>
      <c r="D149" s="26">
        <f t="shared" si="127"/>
        <v>0.16594670886618257</v>
      </c>
      <c r="E149" s="26">
        <f t="shared" si="145"/>
        <v>6.1544737557791773</v>
      </c>
      <c r="F149" s="26">
        <f t="shared" si="139"/>
        <v>6.2613998312144314</v>
      </c>
      <c r="G149" s="11"/>
      <c r="H149" s="10"/>
      <c r="I149" s="24" t="s">
        <v>3</v>
      </c>
      <c r="J149" s="25">
        <v>1250.96</v>
      </c>
      <c r="K149" s="26">
        <f t="shared" si="129"/>
        <v>0.11284062262415517</v>
      </c>
      <c r="L149" s="26">
        <f t="shared" si="140"/>
        <v>2.9393370856785506</v>
      </c>
      <c r="M149" s="26">
        <f t="shared" si="141"/>
        <v>2.929173249078465</v>
      </c>
      <c r="N149" s="27"/>
      <c r="O149" s="10"/>
      <c r="P149" s="24" t="s">
        <v>3</v>
      </c>
      <c r="Q149" s="25">
        <v>1375.14</v>
      </c>
      <c r="R149" s="26">
        <f t="shared" si="131"/>
        <v>0.65658007422209064</v>
      </c>
      <c r="S149" s="26">
        <f t="shared" si="142"/>
        <v>4.2183284324127657</v>
      </c>
      <c r="T149" s="26">
        <f t="shared" si="143"/>
        <v>6.0222199949114597</v>
      </c>
    </row>
    <row r="150" spans="1:20" x14ac:dyDescent="0.2">
      <c r="A150" s="10"/>
      <c r="B150" s="24" t="s">
        <v>4</v>
      </c>
      <c r="C150" s="25">
        <v>1172.3800000000001</v>
      </c>
      <c r="D150" s="26">
        <f t="shared" si="127"/>
        <v>0.11870297782219374</v>
      </c>
      <c r="E150" s="26">
        <f t="shared" si="145"/>
        <v>6.2804822772187574</v>
      </c>
      <c r="F150" s="26">
        <f t="shared" si="139"/>
        <v>6.2804822772187574</v>
      </c>
      <c r="G150" s="11"/>
      <c r="H150" s="10"/>
      <c r="I150" s="24" t="s">
        <v>4</v>
      </c>
      <c r="J150" s="25">
        <v>1253.69</v>
      </c>
      <c r="K150" s="26">
        <f t="shared" si="129"/>
        <v>0.21823239751870283</v>
      </c>
      <c r="L150" s="26">
        <f t="shared" si="140"/>
        <v>3.1639840689904997</v>
      </c>
      <c r="M150" s="26">
        <f t="shared" si="141"/>
        <v>3.1639840689904997</v>
      </c>
      <c r="N150" s="27"/>
      <c r="O150" s="10"/>
      <c r="P150" s="24" t="s">
        <v>4</v>
      </c>
      <c r="Q150" s="25">
        <v>1378.75</v>
      </c>
      <c r="R150" s="26">
        <f t="shared" si="131"/>
        <v>0.2625187253661343</v>
      </c>
      <c r="S150" s="26">
        <f t="shared" si="142"/>
        <v>4.4919210598114434</v>
      </c>
      <c r="T150" s="26">
        <f t="shared" si="143"/>
        <v>4.4919210598114434</v>
      </c>
    </row>
    <row r="151" spans="1:20" x14ac:dyDescent="0.2">
      <c r="A151" s="12">
        <v>2018</v>
      </c>
      <c r="B151" s="36" t="s">
        <v>27</v>
      </c>
      <c r="C151" s="37">
        <v>1177.8800000000001</v>
      </c>
      <c r="D151" s="38">
        <f t="shared" ref="D151:D162" si="146">((C151/C150)-1)*100</f>
        <v>0.46913116907487673</v>
      </c>
      <c r="E151" s="38">
        <f t="shared" ref="E151:E162" si="147">((C151/C$150)-1)*100</f>
        <v>0.46913116907487673</v>
      </c>
      <c r="F151" s="38">
        <f t="shared" ref="F151:F162" si="148">((C151/C139)-1)*100</f>
        <v>4.7460671759255169</v>
      </c>
      <c r="G151" s="11"/>
      <c r="H151" s="12">
        <v>2018</v>
      </c>
      <c r="I151" s="36" t="s">
        <v>27</v>
      </c>
      <c r="J151" s="37">
        <v>1258.1300000000001</v>
      </c>
      <c r="K151" s="38">
        <f t="shared" ref="K151:K162" si="149">((J151/J150)-1)*100</f>
        <v>0.35415453581029155</v>
      </c>
      <c r="L151" s="38">
        <f t="shared" ref="L151:L162" si="150">((J151/J$150)-1)*100</f>
        <v>0.35415453581029155</v>
      </c>
      <c r="M151" s="38">
        <f t="shared" ref="M151:M162" si="151">((J151/J139)-1)*100</f>
        <v>3.4705945243558523</v>
      </c>
      <c r="N151" s="27"/>
      <c r="O151" s="12">
        <v>2018</v>
      </c>
      <c r="P151" s="36" t="s">
        <v>27</v>
      </c>
      <c r="Q151" s="37">
        <v>1381.49</v>
      </c>
      <c r="R151" s="38">
        <f t="shared" ref="R151:R162" si="152">((Q151/Q150)-1)*100</f>
        <v>0.19873073436083022</v>
      </c>
      <c r="S151" s="38">
        <f t="shared" ref="S151:S162" si="153">((Q151/Q$150)-1)*100</f>
        <v>0.19873073436083022</v>
      </c>
      <c r="T151" s="38">
        <f t="shared" ref="T151:T162" si="154">((Q151/Q139)-1)*100</f>
        <v>4.332688880161939</v>
      </c>
    </row>
    <row r="152" spans="1:20" x14ac:dyDescent="0.2">
      <c r="A152" s="10"/>
      <c r="B152" s="24" t="s">
        <v>28</v>
      </c>
      <c r="C152" s="25">
        <v>1176.82</v>
      </c>
      <c r="D152" s="26">
        <f t="shared" si="146"/>
        <v>-8.9992189357168684E-2</v>
      </c>
      <c r="E152" s="26">
        <f t="shared" si="147"/>
        <v>0.37871679830769889</v>
      </c>
      <c r="F152" s="26">
        <f t="shared" si="148"/>
        <v>4.4196590979671768</v>
      </c>
      <c r="G152" s="11"/>
      <c r="H152" s="10"/>
      <c r="I152" s="24" t="s">
        <v>28</v>
      </c>
      <c r="J152" s="25">
        <v>1261.1300000000001</v>
      </c>
      <c r="K152" s="26">
        <f t="shared" si="149"/>
        <v>0.23844912687878139</v>
      </c>
      <c r="L152" s="26">
        <f t="shared" si="150"/>
        <v>0.59344814108750477</v>
      </c>
      <c r="M152" s="26">
        <f t="shared" si="151"/>
        <v>3.0200300614298792</v>
      </c>
      <c r="N152" s="27"/>
      <c r="O152" s="10"/>
      <c r="P152" s="24" t="s">
        <v>28</v>
      </c>
      <c r="Q152" s="25">
        <v>1386.59</v>
      </c>
      <c r="R152" s="26">
        <f t="shared" si="152"/>
        <v>0.36916662444173021</v>
      </c>
      <c r="S152" s="26">
        <f t="shared" si="153"/>
        <v>0.56863100634632069</v>
      </c>
      <c r="T152" s="26">
        <f t="shared" si="154"/>
        <v>4.3545340287342027</v>
      </c>
    </row>
    <row r="153" spans="1:20" x14ac:dyDescent="0.2">
      <c r="A153" s="10"/>
      <c r="B153" s="24" t="s">
        <v>29</v>
      </c>
      <c r="C153" s="25">
        <v>1182.44</v>
      </c>
      <c r="D153" s="26">
        <f>((C153/C152)-1)*100</f>
        <v>0.47755816522494499</v>
      </c>
      <c r="E153" s="26">
        <f>((C153/C$150)-1)*100</f>
        <v>0.85808355652603474</v>
      </c>
      <c r="F153" s="26">
        <f>((C153/C141)-1)*100</f>
        <v>4.7751539586194713</v>
      </c>
      <c r="G153" s="11"/>
      <c r="H153" s="10"/>
      <c r="I153" s="24" t="s">
        <v>29</v>
      </c>
      <c r="J153" s="25">
        <v>1261.8</v>
      </c>
      <c r="K153" s="26">
        <f>((J153/J152)-1)*100</f>
        <v>5.3126957569782363E-2</v>
      </c>
      <c r="L153" s="26">
        <f>((J153/J$150)-1)*100</f>
        <v>0.64689037959941853</v>
      </c>
      <c r="M153" s="26">
        <f>((J153/J141)-1)*100</f>
        <v>3.0066042433692264</v>
      </c>
      <c r="N153" s="27"/>
      <c r="O153" s="10"/>
      <c r="P153" s="24" t="s">
        <v>29</v>
      </c>
      <c r="Q153" s="25">
        <v>1392.25</v>
      </c>
      <c r="R153" s="26">
        <f>((Q153/Q152)-1)*100</f>
        <v>0.40819564543232989</v>
      </c>
      <c r="S153" s="26">
        <f>((Q153/Q$150)-1)*100</f>
        <v>0.97914777878513881</v>
      </c>
      <c r="T153" s="26">
        <f>((Q153/Q141)-1)*100</f>
        <v>4.6018031555221661</v>
      </c>
    </row>
    <row r="154" spans="1:20" x14ac:dyDescent="0.2">
      <c r="A154" s="10"/>
      <c r="B154" s="24" t="s">
        <v>30</v>
      </c>
      <c r="C154" s="25">
        <v>1184.74</v>
      </c>
      <c r="D154" s="26">
        <f t="shared" si="146"/>
        <v>0.19451304083082377</v>
      </c>
      <c r="E154" s="26">
        <f t="shared" si="147"/>
        <v>1.0542656817755347</v>
      </c>
      <c r="F154" s="26">
        <f t="shared" si="148"/>
        <v>5.1391957970590152</v>
      </c>
      <c r="G154" s="11"/>
      <c r="H154" s="10"/>
      <c r="I154" s="24" t="s">
        <v>30</v>
      </c>
      <c r="J154" s="25">
        <v>1268.4000000000001</v>
      </c>
      <c r="K154" s="26">
        <f t="shared" si="149"/>
        <v>0.52306229196388276</v>
      </c>
      <c r="L154" s="26">
        <f t="shared" si="150"/>
        <v>1.1733363112093054</v>
      </c>
      <c r="M154" s="26">
        <f t="shared" si="151"/>
        <v>3.6147530939835804</v>
      </c>
      <c r="N154" s="27"/>
      <c r="O154" s="10"/>
      <c r="P154" s="24" t="s">
        <v>30</v>
      </c>
      <c r="Q154" s="25">
        <v>1397.95</v>
      </c>
      <c r="R154" s="26">
        <f t="shared" si="152"/>
        <v>0.40940922966421489</v>
      </c>
      <c r="S154" s="26">
        <f t="shared" si="153"/>
        <v>1.392565729827755</v>
      </c>
      <c r="T154" s="26">
        <f t="shared" si="154"/>
        <v>5.0008637719041404</v>
      </c>
    </row>
    <row r="155" spans="1:20" x14ac:dyDescent="0.2">
      <c r="A155" s="10"/>
      <c r="B155" s="24" t="s">
        <v>31</v>
      </c>
      <c r="C155" s="25">
        <v>1210.19</v>
      </c>
      <c r="D155" s="26">
        <f t="shared" si="146"/>
        <v>2.1481506490875768</v>
      </c>
      <c r="E155" s="26">
        <f t="shared" si="147"/>
        <v>3.2250635459492694</v>
      </c>
      <c r="F155" s="26">
        <f t="shared" si="148"/>
        <v>3.554528729730877</v>
      </c>
      <c r="G155" s="11"/>
      <c r="H155" s="10"/>
      <c r="I155" s="24" t="s">
        <v>31</v>
      </c>
      <c r="J155" s="25">
        <v>1276.1099999999999</v>
      </c>
      <c r="K155" s="26">
        <f t="shared" si="149"/>
        <v>0.60785241248815236</v>
      </c>
      <c r="L155" s="26">
        <f t="shared" si="150"/>
        <v>1.7883208767717651</v>
      </c>
      <c r="M155" s="26">
        <f t="shared" si="151"/>
        <v>3.5938108845304573</v>
      </c>
      <c r="N155" s="27"/>
      <c r="O155" s="10"/>
      <c r="P155" s="24" t="s">
        <v>31</v>
      </c>
      <c r="Q155" s="25">
        <v>1397.65</v>
      </c>
      <c r="R155" s="26">
        <f t="shared" si="152"/>
        <v>-2.1459994992667486E-2</v>
      </c>
      <c r="S155" s="26">
        <f t="shared" si="153"/>
        <v>1.370806890299181</v>
      </c>
      <c r="T155" s="26">
        <f t="shared" si="154"/>
        <v>4.5706889327826739</v>
      </c>
    </row>
    <row r="156" spans="1:20" x14ac:dyDescent="0.2">
      <c r="A156" s="10"/>
      <c r="B156" s="24" t="s">
        <v>32</v>
      </c>
      <c r="C156" s="25">
        <v>1213.6099999999999</v>
      </c>
      <c r="D156" s="26">
        <f>((C156/C155)-1)*100</f>
        <v>0.28260025285284929</v>
      </c>
      <c r="E156" s="26">
        <f>((C156/C$150)-1)*100</f>
        <v>3.5167778365376323</v>
      </c>
      <c r="F156" s="26">
        <f>((C156/C144)-1)*100</f>
        <v>4.1752148123985977</v>
      </c>
      <c r="G156" s="11"/>
      <c r="H156" s="10"/>
      <c r="I156" s="24" t="s">
        <v>32</v>
      </c>
      <c r="J156" s="25">
        <v>1282.98</v>
      </c>
      <c r="K156" s="26">
        <f>((J156/J155)-1)*100</f>
        <v>0.53835484401816291</v>
      </c>
      <c r="L156" s="26">
        <f>((J156/J$150)-1)*100</f>
        <v>2.3363032328566069</v>
      </c>
      <c r="M156" s="26">
        <f>((J156/J144)-1)*100</f>
        <v>3.2097692827492974</v>
      </c>
      <c r="N156" s="27"/>
      <c r="O156" s="10"/>
      <c r="P156" s="24" t="s">
        <v>32</v>
      </c>
      <c r="Q156" s="25">
        <v>1414.01</v>
      </c>
      <c r="R156" s="26">
        <f>((Q156/Q155)-1)*100</f>
        <v>1.1705362572890232</v>
      </c>
      <c r="S156" s="26">
        <f>((Q156/Q$150)-1)*100</f>
        <v>2.5573889392565663</v>
      </c>
      <c r="T156" s="26">
        <f>((Q156/Q144)-1)*100</f>
        <v>4.7601055002370884</v>
      </c>
    </row>
    <row r="157" spans="1:20" x14ac:dyDescent="0.2">
      <c r="A157" s="10"/>
      <c r="B157" s="24" t="s">
        <v>33</v>
      </c>
      <c r="C157" s="25">
        <v>1214.8800000000001</v>
      </c>
      <c r="D157" s="26">
        <f t="shared" si="146"/>
        <v>0.10464646797572197</v>
      </c>
      <c r="E157" s="26">
        <f t="shared" si="147"/>
        <v>3.6251044883058414</v>
      </c>
      <c r="F157" s="26">
        <f t="shared" si="148"/>
        <v>3.7551989478268988</v>
      </c>
      <c r="G157" s="11"/>
      <c r="H157" s="10"/>
      <c r="I157" s="24" t="s">
        <v>33</v>
      </c>
      <c r="J157" s="25">
        <v>1287.1400000000001</v>
      </c>
      <c r="K157" s="26">
        <f t="shared" si="149"/>
        <v>0.32424511683737389</v>
      </c>
      <c r="L157" s="26">
        <f t="shared" si="150"/>
        <v>2.6681236988410184</v>
      </c>
      <c r="M157" s="26">
        <f t="shared" si="151"/>
        <v>3.5052872823770675</v>
      </c>
      <c r="N157" s="27"/>
      <c r="O157" s="10"/>
      <c r="P157" s="24" t="s">
        <v>33</v>
      </c>
      <c r="Q157" s="25">
        <v>1430.55</v>
      </c>
      <c r="R157" s="26">
        <f t="shared" si="152"/>
        <v>1.1697229864003678</v>
      </c>
      <c r="S157" s="26">
        <f t="shared" si="153"/>
        <v>3.7570262919310871</v>
      </c>
      <c r="T157" s="26">
        <f t="shared" si="154"/>
        <v>5.4806742268953323</v>
      </c>
    </row>
    <row r="158" spans="1:20" x14ac:dyDescent="0.2">
      <c r="A158" s="10"/>
      <c r="B158" s="24" t="s">
        <v>34</v>
      </c>
      <c r="C158" s="25">
        <v>1219.32</v>
      </c>
      <c r="D158" s="26">
        <f>((C158/C157)-1)*100</f>
        <v>0.36546819438956213</v>
      </c>
      <c r="E158" s="26">
        <f>((C158/C$150)-1)*100</f>
        <v>4.0038212866135403</v>
      </c>
      <c r="F158" s="26">
        <f>((C158/C146)-1)*100</f>
        <v>3.5876610964327371</v>
      </c>
      <c r="G158" s="11"/>
      <c r="H158" s="10"/>
      <c r="I158" s="24" t="s">
        <v>34</v>
      </c>
      <c r="J158" s="25">
        <v>1291.74</v>
      </c>
      <c r="K158" s="26">
        <f>((J158/J157)-1)*100</f>
        <v>0.35738148142392401</v>
      </c>
      <c r="L158" s="26">
        <f>((J158/J$150)-1)*100</f>
        <v>3.035040560266089</v>
      </c>
      <c r="M158" s="26">
        <f>((J158/J146)-1)*100</f>
        <v>3.7650517724742372</v>
      </c>
      <c r="N158" s="27"/>
      <c r="O158" s="10"/>
      <c r="P158" s="24" t="s">
        <v>34</v>
      </c>
      <c r="Q158" s="25">
        <v>1437.04</v>
      </c>
      <c r="R158" s="26">
        <f>((Q158/Q157)-1)*100</f>
        <v>0.45367166474432619</v>
      </c>
      <c r="S158" s="26">
        <f>((Q158/Q$150)-1)*100</f>
        <v>4.2277425203989027</v>
      </c>
      <c r="T158" s="26">
        <f>((Q158/Q146)-1)*100</f>
        <v>5.5800865482811712</v>
      </c>
    </row>
    <row r="159" spans="1:20" x14ac:dyDescent="0.2">
      <c r="A159" s="10"/>
      <c r="B159" s="24" t="s">
        <v>35</v>
      </c>
      <c r="C159" s="25">
        <v>1234.2</v>
      </c>
      <c r="D159" s="26">
        <f t="shared" si="146"/>
        <v>1.2203523275268191</v>
      </c>
      <c r="E159" s="26">
        <f t="shared" si="147"/>
        <v>5.2730343404015612</v>
      </c>
      <c r="F159" s="26">
        <f t="shared" si="148"/>
        <v>5.6524307249800954</v>
      </c>
      <c r="G159" s="11"/>
      <c r="H159" s="10"/>
      <c r="I159" s="24" t="s">
        <v>35</v>
      </c>
      <c r="J159" s="25">
        <v>1292.67</v>
      </c>
      <c r="K159" s="26">
        <f t="shared" si="149"/>
        <v>7.1995912490141478E-2</v>
      </c>
      <c r="L159" s="26">
        <f t="shared" si="150"/>
        <v>3.1092215779020327</v>
      </c>
      <c r="M159" s="26">
        <f t="shared" si="151"/>
        <v>3.6233336272615713</v>
      </c>
      <c r="N159" s="27"/>
      <c r="O159" s="10"/>
      <c r="P159" s="24" t="s">
        <v>35</v>
      </c>
      <c r="Q159" s="25">
        <v>1440.02</v>
      </c>
      <c r="R159" s="26">
        <f t="shared" si="152"/>
        <v>0.20737070645215905</v>
      </c>
      <c r="S159" s="26">
        <f t="shared" si="153"/>
        <v>4.4438803263825877</v>
      </c>
      <c r="T159" s="26">
        <f t="shared" si="154"/>
        <v>5.5191617205246457</v>
      </c>
    </row>
    <row r="160" spans="1:20" x14ac:dyDescent="0.2">
      <c r="A160" s="10"/>
      <c r="B160" s="24" t="s">
        <v>36</v>
      </c>
      <c r="C160" s="25">
        <v>1230.6099999999999</v>
      </c>
      <c r="D160" s="26">
        <f t="shared" si="146"/>
        <v>-0.29087668125102883</v>
      </c>
      <c r="E160" s="26">
        <f t="shared" si="147"/>
        <v>4.9668196318599644</v>
      </c>
      <c r="F160" s="26">
        <f t="shared" si="148"/>
        <v>5.2658141225781607</v>
      </c>
      <c r="G160" s="11"/>
      <c r="H160" s="10"/>
      <c r="I160" s="24" t="s">
        <v>36</v>
      </c>
      <c r="J160" s="25">
        <v>1294.44</v>
      </c>
      <c r="K160" s="26">
        <f t="shared" si="149"/>
        <v>0.13692589756086893</v>
      </c>
      <c r="L160" s="26">
        <f t="shared" si="150"/>
        <v>3.2504048050155943</v>
      </c>
      <c r="M160" s="26">
        <f t="shared" si="151"/>
        <v>3.5924932975871293</v>
      </c>
      <c r="N160" s="27"/>
      <c r="O160" s="10"/>
      <c r="P160" s="24" t="s">
        <v>36</v>
      </c>
      <c r="Q160" s="25">
        <v>1442.98</v>
      </c>
      <c r="R160" s="26">
        <f t="shared" si="152"/>
        <v>0.20555270065694131</v>
      </c>
      <c r="S160" s="26">
        <f t="shared" si="153"/>
        <v>4.6585675430643736</v>
      </c>
      <c r="T160" s="26">
        <f t="shared" si="154"/>
        <v>5.6222871238571948</v>
      </c>
    </row>
    <row r="161" spans="1:20" x14ac:dyDescent="0.2">
      <c r="A161" s="10"/>
      <c r="B161" s="24" t="s">
        <v>3</v>
      </c>
      <c r="C161" s="25">
        <v>1241.71</v>
      </c>
      <c r="D161" s="26">
        <f t="shared" si="146"/>
        <v>0.90199169517557465</v>
      </c>
      <c r="E161" s="26">
        <f t="shared" si="147"/>
        <v>5.9136116276292672</v>
      </c>
      <c r="F161" s="26">
        <f t="shared" si="148"/>
        <v>6.0393342385502979</v>
      </c>
      <c r="G161" s="11"/>
      <c r="H161" s="10"/>
      <c r="I161" s="24" t="s">
        <v>3</v>
      </c>
      <c r="J161" s="25">
        <v>1297.95</v>
      </c>
      <c r="K161" s="26">
        <f t="shared" si="149"/>
        <v>0.27115972930378263</v>
      </c>
      <c r="L161" s="26">
        <f t="shared" si="150"/>
        <v>3.5303783231899422</v>
      </c>
      <c r="M161" s="26">
        <f t="shared" si="151"/>
        <v>3.7563151499648173</v>
      </c>
      <c r="N161" s="27"/>
      <c r="O161" s="10"/>
      <c r="P161" s="24" t="s">
        <v>3</v>
      </c>
      <c r="Q161" s="25">
        <v>1446.89</v>
      </c>
      <c r="R161" s="26">
        <f t="shared" si="152"/>
        <v>0.27096702657001259</v>
      </c>
      <c r="S161" s="26">
        <f t="shared" si="153"/>
        <v>4.9421577515865955</v>
      </c>
      <c r="T161" s="26">
        <f t="shared" si="154"/>
        <v>5.2176505664877748</v>
      </c>
    </row>
    <row r="162" spans="1:20" x14ac:dyDescent="0.2">
      <c r="A162" s="10"/>
      <c r="B162" s="24" t="s">
        <v>4</v>
      </c>
      <c r="C162" s="25">
        <v>1236.4100000000001</v>
      </c>
      <c r="D162" s="26">
        <f t="shared" si="146"/>
        <v>-0.42683074147747968</v>
      </c>
      <c r="E162" s="26">
        <f t="shared" si="147"/>
        <v>5.4615397737934668</v>
      </c>
      <c r="F162" s="26">
        <f t="shared" si="148"/>
        <v>5.4615397737934668</v>
      </c>
      <c r="G162" s="11"/>
      <c r="H162" s="10"/>
      <c r="I162" s="24" t="s">
        <v>4</v>
      </c>
      <c r="J162" s="25">
        <v>1303.31</v>
      </c>
      <c r="K162" s="26">
        <f t="shared" si="149"/>
        <v>0.41295889672174901</v>
      </c>
      <c r="L162" s="26">
        <f t="shared" si="150"/>
        <v>3.9579162312852301</v>
      </c>
      <c r="M162" s="26">
        <f t="shared" si="151"/>
        <v>3.9579162312852301</v>
      </c>
      <c r="N162" s="27"/>
      <c r="O162" s="10"/>
      <c r="P162" s="24" t="s">
        <v>4</v>
      </c>
      <c r="Q162" s="25">
        <v>1451.12</v>
      </c>
      <c r="R162" s="26">
        <f t="shared" si="152"/>
        <v>0.2923511808084811</v>
      </c>
      <c r="S162" s="26">
        <f t="shared" si="153"/>
        <v>5.248957388939246</v>
      </c>
      <c r="T162" s="26">
        <f t="shared" si="154"/>
        <v>5.248957388939246</v>
      </c>
    </row>
    <row r="163" spans="1:20" x14ac:dyDescent="0.2">
      <c r="A163" s="12">
        <v>2019</v>
      </c>
      <c r="B163" s="36" t="s">
        <v>27</v>
      </c>
      <c r="C163" s="37">
        <v>1231.24</v>
      </c>
      <c r="D163" s="38">
        <f t="shared" ref="D163:D164" si="155">((C163/C162)-1)*100</f>
        <v>-0.41814608422773292</v>
      </c>
      <c r="E163" s="38">
        <f>((C163/C$162)-1)*100</f>
        <v>-0.41814608422773292</v>
      </c>
      <c r="F163" s="38">
        <f t="shared" ref="F163:F164" si="156">((C163/C151)-1)*100</f>
        <v>4.5301728529221874</v>
      </c>
      <c r="G163" s="11"/>
      <c r="H163" s="12">
        <v>2019</v>
      </c>
      <c r="I163" s="36" t="s">
        <v>27</v>
      </c>
      <c r="J163" s="37">
        <v>1310.04</v>
      </c>
      <c r="K163" s="38">
        <f t="shared" ref="K163:K164" si="157">((J163/J162)-1)*100</f>
        <v>0.51637753105553408</v>
      </c>
      <c r="L163" s="38">
        <f>((J163/J$162)-1)*100</f>
        <v>0.51637753105553408</v>
      </c>
      <c r="M163" s="38">
        <f t="shared" ref="M163:M164" si="158">((J163/J151)-1)*100</f>
        <v>4.1259647254258125</v>
      </c>
      <c r="N163" s="27"/>
      <c r="O163" s="12">
        <v>2019</v>
      </c>
      <c r="P163" s="36" t="s">
        <v>27</v>
      </c>
      <c r="Q163" s="37">
        <v>1451.12</v>
      </c>
      <c r="R163" s="38">
        <f t="shared" ref="R163:R164" si="159">((Q163/Q162)-1)*100</f>
        <v>0</v>
      </c>
      <c r="S163" s="38">
        <f>((Q163/Q$162)-1)*100</f>
        <v>0</v>
      </c>
      <c r="T163" s="38">
        <f t="shared" ref="T163:T164" si="160">((Q163/Q151)-1)*100</f>
        <v>5.0402102078190847</v>
      </c>
    </row>
    <row r="164" spans="1:20" x14ac:dyDescent="0.2">
      <c r="A164" s="10"/>
      <c r="B164" s="24" t="s">
        <v>28</v>
      </c>
      <c r="C164" s="25">
        <v>1252.53</v>
      </c>
      <c r="D164" s="26">
        <f t="shared" si="155"/>
        <v>1.7291510997043513</v>
      </c>
      <c r="E164" s="26">
        <f>((C164/C$162)-1)*100</f>
        <v>1.3037746378628423</v>
      </c>
      <c r="F164" s="26">
        <f t="shared" si="156"/>
        <v>6.4334392685372555</v>
      </c>
      <c r="G164" s="11"/>
      <c r="H164" s="10"/>
      <c r="I164" s="24" t="s">
        <v>28</v>
      </c>
      <c r="J164" s="25">
        <v>1313.25</v>
      </c>
      <c r="K164" s="26">
        <f t="shared" si="157"/>
        <v>0.24503068608592304</v>
      </c>
      <c r="L164" s="26">
        <f>((J164/J$162)-1)*100</f>
        <v>0.76267350054861627</v>
      </c>
      <c r="M164" s="26">
        <f t="shared" si="158"/>
        <v>4.1328015351311809</v>
      </c>
      <c r="N164" s="27"/>
      <c r="O164" s="10"/>
      <c r="P164" s="24" t="s">
        <v>28</v>
      </c>
      <c r="Q164" s="25">
        <v>1455.59</v>
      </c>
      <c r="R164" s="26">
        <f t="shared" si="159"/>
        <v>0.30803792932356799</v>
      </c>
      <c r="S164" s="26">
        <f>((Q164/Q$162)-1)*100</f>
        <v>0.30803792932356799</v>
      </c>
      <c r="T164" s="26">
        <f t="shared" si="160"/>
        <v>4.9762366669310998</v>
      </c>
    </row>
    <row r="165" spans="1:20" x14ac:dyDescent="0.2">
      <c r="A165" s="10"/>
      <c r="B165" s="24" t="s">
        <v>29</v>
      </c>
      <c r="C165" s="25">
        <v>1298.33</v>
      </c>
      <c r="D165" s="26">
        <f>((C165/C164)-1)*100</f>
        <v>3.6565990435358797</v>
      </c>
      <c r="E165" s="26">
        <f t="shared" ref="E165:E174" si="161">((C165/C$162)-1)*100</f>
        <v>5.0080474923366758</v>
      </c>
      <c r="F165" s="26">
        <f>((C165/C153)-1)*100</f>
        <v>9.8009201312539993</v>
      </c>
      <c r="G165" s="11"/>
      <c r="H165" s="10"/>
      <c r="I165" s="24" t="s">
        <v>29</v>
      </c>
      <c r="J165" s="25">
        <v>1315.57</v>
      </c>
      <c r="K165" s="26">
        <f>((J165/J164)-1)*100</f>
        <v>0.1766609556443921</v>
      </c>
      <c r="L165" s="26">
        <f t="shared" ref="L165:L174" si="162">((J165/J$162)-1)*100</f>
        <v>0.94068180248751965</v>
      </c>
      <c r="M165" s="26">
        <f>((J165/J153)-1)*100</f>
        <v>4.2613726422570997</v>
      </c>
      <c r="N165" s="27"/>
      <c r="O165" s="10"/>
      <c r="P165" s="24" t="s">
        <v>29</v>
      </c>
      <c r="Q165" s="25">
        <v>1460.48</v>
      </c>
      <c r="R165" s="26">
        <f>((Q165/Q164)-1)*100</f>
        <v>0.33594624860022737</v>
      </c>
      <c r="S165" s="26">
        <f t="shared" ref="S165:S174" si="163">((Q165/Q$162)-1)*100</f>
        <v>0.64501901979161502</v>
      </c>
      <c r="T165" s="26">
        <f>((Q165/Q153)-1)*100</f>
        <v>4.900700305261263</v>
      </c>
    </row>
    <row r="166" spans="1:20" x14ac:dyDescent="0.2">
      <c r="A166" s="10"/>
      <c r="B166" s="24" t="s">
        <v>30</v>
      </c>
      <c r="C166" s="25">
        <v>1258.58</v>
      </c>
      <c r="D166" s="26">
        <f t="shared" ref="D166:D167" si="164">((C166/C165)-1)*100</f>
        <v>-3.0616253186786069</v>
      </c>
      <c r="E166" s="26">
        <f t="shared" si="161"/>
        <v>1.7930945236612317</v>
      </c>
      <c r="F166" s="26">
        <f t="shared" ref="F166:F167" si="165">((C166/C154)-1)*100</f>
        <v>6.232591117038333</v>
      </c>
      <c r="G166" s="11"/>
      <c r="H166" s="10"/>
      <c r="I166" s="24" t="s">
        <v>30</v>
      </c>
      <c r="J166" s="25">
        <v>1318.32</v>
      </c>
      <c r="K166" s="26">
        <f t="shared" ref="K166:K167" si="166">((J166/J165)-1)*100</f>
        <v>0.20903486701582263</v>
      </c>
      <c r="L166" s="26">
        <f t="shared" si="162"/>
        <v>1.1516830224582053</v>
      </c>
      <c r="M166" s="26">
        <f t="shared" ref="M166:M167" si="167">((J166/J154)-1)*100</f>
        <v>3.9356669820245882</v>
      </c>
      <c r="N166" s="27"/>
      <c r="O166" s="10"/>
      <c r="P166" s="24" t="s">
        <v>30</v>
      </c>
      <c r="Q166" s="25">
        <v>1463.24</v>
      </c>
      <c r="R166" s="26">
        <f t="shared" ref="R166:R167" si="168">((Q166/Q165)-1)*100</f>
        <v>0.18897896581946405</v>
      </c>
      <c r="S166" s="26">
        <f t="shared" si="163"/>
        <v>0.83521693588402002</v>
      </c>
      <c r="T166" s="26">
        <f t="shared" ref="T166:T167" si="169">((Q166/Q154)-1)*100</f>
        <v>4.6704102435709327</v>
      </c>
    </row>
    <row r="167" spans="1:20" x14ac:dyDescent="0.2">
      <c r="A167" s="10"/>
      <c r="B167" s="24" t="s">
        <v>31</v>
      </c>
      <c r="C167" s="25">
        <v>1273.6400000000001</v>
      </c>
      <c r="D167" s="26">
        <f t="shared" si="164"/>
        <v>1.1965866293759841</v>
      </c>
      <c r="E167" s="26">
        <f t="shared" si="161"/>
        <v>3.0111370823594052</v>
      </c>
      <c r="F167" s="26">
        <f t="shared" si="165"/>
        <v>5.2429783752964365</v>
      </c>
      <c r="G167" s="11"/>
      <c r="H167" s="10"/>
      <c r="I167" s="24" t="s">
        <v>31</v>
      </c>
      <c r="J167" s="25">
        <v>1320.92</v>
      </c>
      <c r="K167" s="26">
        <f t="shared" si="166"/>
        <v>0.19722070513987777</v>
      </c>
      <c r="L167" s="26">
        <f t="shared" si="162"/>
        <v>1.351175084975953</v>
      </c>
      <c r="M167" s="26">
        <f t="shared" si="167"/>
        <v>3.5114527744473545</v>
      </c>
      <c r="N167" s="27"/>
      <c r="O167" s="10"/>
      <c r="P167" s="24" t="s">
        <v>31</v>
      </c>
      <c r="Q167" s="25">
        <v>1468.81</v>
      </c>
      <c r="R167" s="26">
        <f t="shared" si="168"/>
        <v>0.3806620923430204</v>
      </c>
      <c r="S167" s="26">
        <f t="shared" si="163"/>
        <v>1.2190583824907675</v>
      </c>
      <c r="T167" s="26">
        <f t="shared" si="169"/>
        <v>5.0914034271813291</v>
      </c>
    </row>
    <row r="168" spans="1:20" x14ac:dyDescent="0.2">
      <c r="A168" s="10"/>
      <c r="B168" s="24" t="s">
        <v>32</v>
      </c>
      <c r="C168" s="25">
        <v>1275.44</v>
      </c>
      <c r="D168" s="26">
        <f>((C168/C167)-1)*100</f>
        <v>0.14132721962250017</v>
      </c>
      <c r="E168" s="26">
        <f t="shared" si="161"/>
        <v>3.1567198582994394</v>
      </c>
      <c r="F168" s="26">
        <f>((C168/C156)-1)*100</f>
        <v>5.0947174133370909</v>
      </c>
      <c r="G168" s="11"/>
      <c r="H168" s="10"/>
      <c r="I168" s="24" t="s">
        <v>32</v>
      </c>
      <c r="J168" s="25">
        <v>1335.82</v>
      </c>
      <c r="K168" s="26">
        <f>((J168/J167)-1)*100</f>
        <v>1.1280016957877725</v>
      </c>
      <c r="L168" s="26">
        <f t="shared" si="162"/>
        <v>2.4944180586353282</v>
      </c>
      <c r="M168" s="26">
        <f>((J168/J156)-1)*100</f>
        <v>4.1185365321361189</v>
      </c>
      <c r="N168" s="27"/>
      <c r="O168" s="10"/>
      <c r="P168" s="24" t="s">
        <v>32</v>
      </c>
      <c r="Q168" s="25">
        <v>1471.47</v>
      </c>
      <c r="R168" s="26">
        <f>((Q168/Q167)-1)*100</f>
        <v>0.18109898489253595</v>
      </c>
      <c r="S168" s="26">
        <f t="shared" si="163"/>
        <v>1.4023650697392531</v>
      </c>
      <c r="T168" s="26">
        <f>((Q168/Q156)-1)*100</f>
        <v>4.0636204835892364</v>
      </c>
    </row>
    <row r="169" spans="1:20" x14ac:dyDescent="0.2">
      <c r="A169" s="10"/>
      <c r="B169" s="24" t="s">
        <v>33</v>
      </c>
      <c r="C169" s="25">
        <v>1261.83</v>
      </c>
      <c r="D169" s="26">
        <f t="shared" ref="D169" si="170">((C169/C168)-1)*100</f>
        <v>-1.067082732233593</v>
      </c>
      <c r="E169" s="26">
        <f t="shared" si="161"/>
        <v>2.0559523135529334</v>
      </c>
      <c r="F169" s="26">
        <f t="shared" ref="F169" si="171">((C169/C157)-1)*100</f>
        <v>3.8645792177004923</v>
      </c>
      <c r="G169" s="11"/>
      <c r="H169" s="10"/>
      <c r="I169" s="24" t="s">
        <v>33</v>
      </c>
      <c r="J169" s="25">
        <v>1343.69</v>
      </c>
      <c r="K169" s="26">
        <f t="shared" ref="K169" si="172">((J169/J168)-1)*100</f>
        <v>0.58915123295055771</v>
      </c>
      <c r="L169" s="26">
        <f t="shared" si="162"/>
        <v>3.0982651863332711</v>
      </c>
      <c r="M169" s="26">
        <f t="shared" ref="M169" si="173">((J169/J157)-1)*100</f>
        <v>4.3934614727224597</v>
      </c>
      <c r="N169" s="27"/>
      <c r="O169" s="10"/>
      <c r="P169" s="24" t="s">
        <v>33</v>
      </c>
      <c r="Q169" s="25">
        <v>1486.75</v>
      </c>
      <c r="R169" s="26">
        <f t="shared" ref="R169" si="174">((Q169/Q168)-1)*100</f>
        <v>1.0384173649479855</v>
      </c>
      <c r="S169" s="26">
        <f t="shared" si="163"/>
        <v>2.4553448370913555</v>
      </c>
      <c r="T169" s="26">
        <f t="shared" ref="T169" si="175">((Q169/Q157)-1)*100</f>
        <v>3.9285589458599945</v>
      </c>
    </row>
    <row r="170" spans="1:20" x14ac:dyDescent="0.2">
      <c r="A170" s="10"/>
      <c r="B170" s="24" t="s">
        <v>34</v>
      </c>
      <c r="C170" s="25">
        <v>1281.05</v>
      </c>
      <c r="D170" s="26">
        <f>((C170/C169)-1)*100</f>
        <v>1.5231845811242373</v>
      </c>
      <c r="E170" s="26">
        <f>((C170/C$162)-1)*100</f>
        <v>3.6104528433124727</v>
      </c>
      <c r="F170" s="26">
        <f>((C170/C158)-1)*100</f>
        <v>5.0626578748810935</v>
      </c>
      <c r="G170" s="11"/>
      <c r="H170" s="10"/>
      <c r="I170" s="24" t="s">
        <v>34</v>
      </c>
      <c r="J170" s="25">
        <v>1351.27</v>
      </c>
      <c r="K170" s="26">
        <f>((J170/J169)-1)*100</f>
        <v>0.56411821178992128</v>
      </c>
      <c r="L170" s="26">
        <f>((J170/J$162)-1)*100</f>
        <v>3.6798612762888316</v>
      </c>
      <c r="M170" s="26">
        <f>((J170/J158)-1)*100</f>
        <v>4.6085125489649492</v>
      </c>
      <c r="N170" s="27"/>
      <c r="O170" s="10"/>
      <c r="P170" s="24" t="s">
        <v>34</v>
      </c>
      <c r="Q170" s="25">
        <v>1506.75</v>
      </c>
      <c r="R170" s="26">
        <f>((Q170/Q169)-1)*100</f>
        <v>1.3452160753320896</v>
      </c>
      <c r="S170" s="26">
        <f>((Q170/Q$162)-1)*100</f>
        <v>3.8335906058768465</v>
      </c>
      <c r="T170" s="26">
        <f>((Q170/Q158)-1)*100</f>
        <v>4.8509436063018496</v>
      </c>
    </row>
    <row r="171" spans="1:20" x14ac:dyDescent="0.2">
      <c r="A171" s="10"/>
      <c r="B171" s="24" t="s">
        <v>35</v>
      </c>
      <c r="C171" s="25">
        <v>1287.74</v>
      </c>
      <c r="D171" s="26">
        <f t="shared" ref="D171:D175" si="176">((C171/C170)-1)*100</f>
        <v>0.52222785995863497</v>
      </c>
      <c r="E171" s="26">
        <f t="shared" si="161"/>
        <v>4.1515354938895577</v>
      </c>
      <c r="F171" s="26">
        <f t="shared" ref="F171:F175" si="177">((C171/C159)-1)*100</f>
        <v>4.3380327337546598</v>
      </c>
      <c r="G171" s="11"/>
      <c r="H171" s="10"/>
      <c r="I171" s="24" t="s">
        <v>35</v>
      </c>
      <c r="J171" s="25">
        <v>1353.06</v>
      </c>
      <c r="K171" s="26">
        <f t="shared" ref="K171:K175" si="178">((J171/J170)-1)*100</f>
        <v>0.13246797457207027</v>
      </c>
      <c r="L171" s="26">
        <f t="shared" si="162"/>
        <v>3.8172038885606607</v>
      </c>
      <c r="M171" s="26">
        <f t="shared" ref="M171:M175" si="179">((J171/J159)-1)*100</f>
        <v>4.6717259625426388</v>
      </c>
      <c r="N171" s="27"/>
      <c r="O171" s="10"/>
      <c r="P171" s="24" t="s">
        <v>35</v>
      </c>
      <c r="Q171" s="25">
        <v>1510.07</v>
      </c>
      <c r="R171" s="26">
        <f t="shared" ref="R171:R175" si="180">((Q171/Q170)-1)*100</f>
        <v>0.2203417952546749</v>
      </c>
      <c r="S171" s="26">
        <f t="shared" si="163"/>
        <v>4.062379403495231</v>
      </c>
      <c r="T171" s="26">
        <f t="shared" ref="T171:T175" si="181">((Q171/Q159)-1)*100</f>
        <v>4.8645157706142861</v>
      </c>
    </row>
    <row r="172" spans="1:20" x14ac:dyDescent="0.2">
      <c r="A172" s="10"/>
      <c r="B172" s="24" t="s">
        <v>36</v>
      </c>
      <c r="C172" s="25">
        <v>1262.82</v>
      </c>
      <c r="D172" s="26">
        <f t="shared" si="176"/>
        <v>-1.9351732492583928</v>
      </c>
      <c r="E172" s="26">
        <f t="shared" si="161"/>
        <v>2.136022840319951</v>
      </c>
      <c r="F172" s="26">
        <f t="shared" si="177"/>
        <v>2.6174011262707131</v>
      </c>
      <c r="G172" s="11"/>
      <c r="H172" s="10"/>
      <c r="I172" s="24" t="s">
        <v>36</v>
      </c>
      <c r="J172" s="25">
        <v>1354.41</v>
      </c>
      <c r="K172" s="26">
        <f t="shared" si="178"/>
        <v>9.9773845949191475E-2</v>
      </c>
      <c r="L172" s="26">
        <f t="shared" si="162"/>
        <v>3.9207863056371917</v>
      </c>
      <c r="M172" s="26">
        <f t="shared" si="179"/>
        <v>4.632891443404108</v>
      </c>
      <c r="N172" s="27"/>
      <c r="O172" s="10"/>
      <c r="P172" s="24" t="s">
        <v>36</v>
      </c>
      <c r="Q172" s="25">
        <v>1512.55</v>
      </c>
      <c r="R172" s="26">
        <f t="shared" si="180"/>
        <v>0.16423079724781076</v>
      </c>
      <c r="S172" s="26">
        <f t="shared" si="163"/>
        <v>4.2332818788246351</v>
      </c>
      <c r="T172" s="26">
        <f t="shared" si="181"/>
        <v>4.8212726441114961</v>
      </c>
    </row>
    <row r="173" spans="1:20" x14ac:dyDescent="0.2">
      <c r="A173" s="10"/>
      <c r="B173" s="24" t="s">
        <v>3</v>
      </c>
      <c r="C173" s="25">
        <v>1277.06</v>
      </c>
      <c r="D173" s="26">
        <f t="shared" si="176"/>
        <v>1.1276349756893289</v>
      </c>
      <c r="E173" s="26">
        <f t="shared" si="161"/>
        <v>3.2877443566454279</v>
      </c>
      <c r="F173" s="26">
        <f t="shared" si="177"/>
        <v>2.8468805115526186</v>
      </c>
      <c r="G173" s="11"/>
      <c r="H173" s="10"/>
      <c r="I173" s="24" t="s">
        <v>3</v>
      </c>
      <c r="J173" s="25">
        <v>1355.95</v>
      </c>
      <c r="K173" s="26">
        <f t="shared" si="178"/>
        <v>0.11370264543233422</v>
      </c>
      <c r="L173" s="26">
        <f t="shared" si="162"/>
        <v>4.0389469888207685</v>
      </c>
      <c r="M173" s="26">
        <f t="shared" si="179"/>
        <v>4.4685850764667467</v>
      </c>
      <c r="N173" s="27"/>
      <c r="O173" s="10"/>
      <c r="P173" s="24" t="s">
        <v>3</v>
      </c>
      <c r="Q173" s="25">
        <v>1515.87</v>
      </c>
      <c r="R173" s="26">
        <f t="shared" si="180"/>
        <v>0.21949687613631585</v>
      </c>
      <c r="S173" s="26">
        <f>((Q173/Q$162)-1)*100</f>
        <v>4.4620706764430196</v>
      </c>
      <c r="T173" s="26">
        <f t="shared" si="181"/>
        <v>4.7674667735625897</v>
      </c>
    </row>
    <row r="174" spans="1:20" x14ac:dyDescent="0.2">
      <c r="A174" s="10"/>
      <c r="B174" s="24" t="s">
        <v>4</v>
      </c>
      <c r="C174" s="25">
        <v>1279.74</v>
      </c>
      <c r="D174" s="26">
        <f t="shared" si="176"/>
        <v>0.20985701533209333</v>
      </c>
      <c r="E174" s="26">
        <f t="shared" si="161"/>
        <v>3.5045009341561295</v>
      </c>
      <c r="F174" s="26">
        <f t="shared" si="177"/>
        <v>3.5045009341561295</v>
      </c>
      <c r="G174" s="11"/>
      <c r="H174" s="10"/>
      <c r="I174" s="24" t="s">
        <v>4</v>
      </c>
      <c r="J174" s="25">
        <v>1359.55</v>
      </c>
      <c r="K174" s="26">
        <f t="shared" si="178"/>
        <v>0.26549651535823227</v>
      </c>
      <c r="L174" s="26">
        <f t="shared" si="162"/>
        <v>4.3151667676915029</v>
      </c>
      <c r="M174" s="26">
        <f t="shared" si="179"/>
        <v>4.3151667676915029</v>
      </c>
      <c r="N174" s="27"/>
      <c r="O174" s="10"/>
      <c r="P174" s="24" t="s">
        <v>4</v>
      </c>
      <c r="Q174" s="25">
        <v>1517.62</v>
      </c>
      <c r="R174" s="26">
        <f t="shared" si="180"/>
        <v>0.11544525585966969</v>
      </c>
      <c r="S174" s="26">
        <f t="shared" si="163"/>
        <v>4.5826671812117636</v>
      </c>
      <c r="T174" s="26">
        <f t="shared" si="181"/>
        <v>4.5826671812117636</v>
      </c>
    </row>
    <row r="175" spans="1:20" x14ac:dyDescent="0.2">
      <c r="A175" s="12">
        <v>2020</v>
      </c>
      <c r="B175" s="36" t="s">
        <v>27</v>
      </c>
      <c r="C175" s="37">
        <v>1310.72</v>
      </c>
      <c r="D175" s="38">
        <f t="shared" si="176"/>
        <v>2.4208042258583751</v>
      </c>
      <c r="E175" s="38">
        <f>((C175/C$174)-1)*100</f>
        <v>2.4208042258583751</v>
      </c>
      <c r="F175" s="38">
        <f t="shared" si="177"/>
        <v>6.4552808550729424</v>
      </c>
      <c r="G175" s="11"/>
      <c r="H175" s="12">
        <v>2020</v>
      </c>
      <c r="I175" s="36" t="s">
        <v>27</v>
      </c>
      <c r="J175" s="37">
        <v>1363.1</v>
      </c>
      <c r="K175" s="38">
        <f t="shared" si="178"/>
        <v>0.26111581037842058</v>
      </c>
      <c r="L175" s="38">
        <f>((J175/J$174)-1)*100</f>
        <v>0.26111581037842058</v>
      </c>
      <c r="M175" s="38">
        <f t="shared" si="179"/>
        <v>4.0502580073890737</v>
      </c>
      <c r="N175" s="27"/>
      <c r="O175" s="12">
        <v>2020</v>
      </c>
      <c r="P175" s="36" t="s">
        <v>27</v>
      </c>
      <c r="Q175" s="37">
        <v>1523.23</v>
      </c>
      <c r="R175" s="38">
        <f t="shared" si="180"/>
        <v>0.36965775358785979</v>
      </c>
      <c r="S175" s="38">
        <f>((Q175/Q$174)-1)*100</f>
        <v>0.36965775358785979</v>
      </c>
      <c r="T175" s="38">
        <f t="shared" si="181"/>
        <v>4.9692651193560922</v>
      </c>
    </row>
    <row r="176" spans="1:20" x14ac:dyDescent="0.2">
      <c r="A176" s="10"/>
      <c r="B176" s="24" t="s">
        <v>28</v>
      </c>
      <c r="C176" s="25">
        <v>1315.22</v>
      </c>
      <c r="D176" s="26">
        <f>((C176/C175)-1)*100</f>
        <v>0.34332275390625</v>
      </c>
      <c r="E176" s="26">
        <f>((C176/C$174)-1)*100</f>
        <v>2.7724381514995233</v>
      </c>
      <c r="F176" s="26">
        <f>((C176/C164)-1)*100</f>
        <v>5.0050697388485776</v>
      </c>
      <c r="G176" s="11"/>
      <c r="H176" s="10"/>
      <c r="I176" s="24" t="s">
        <v>28</v>
      </c>
      <c r="J176" s="25">
        <v>1363.59</v>
      </c>
      <c r="K176" s="26">
        <f>((J176/J175)-1)*100</f>
        <v>3.5947472672592795E-2</v>
      </c>
      <c r="L176" s="26">
        <f>((J176/J$174)-1)*100</f>
        <v>0.29715714758560274</v>
      </c>
      <c r="M176" s="26">
        <f>((J176/J164)-1)*100</f>
        <v>3.8332381496287704</v>
      </c>
      <c r="N176" s="27"/>
      <c r="O176" s="10"/>
      <c r="P176" s="24" t="s">
        <v>28</v>
      </c>
      <c r="Q176" s="25">
        <v>1528.07</v>
      </c>
      <c r="R176" s="26">
        <f>((Q176/Q175)-1)*100</f>
        <v>0.31774584271579975</v>
      </c>
      <c r="S176" s="26">
        <f>((Q176/Q$174)-1)*100</f>
        <v>0.68857816844796194</v>
      </c>
      <c r="T176" s="26">
        <f>((Q176/Q164)-1)*100</f>
        <v>4.9794241510315418</v>
      </c>
    </row>
    <row r="177" spans="1:20" x14ac:dyDescent="0.2">
      <c r="A177" s="10"/>
      <c r="B177" s="24" t="s">
        <v>29</v>
      </c>
      <c r="C177" s="25">
        <v>1302.52</v>
      </c>
      <c r="D177" s="26">
        <f>((C177/C176)-1)*100</f>
        <v>-0.96561791943553521</v>
      </c>
      <c r="E177" s="26">
        <f>((C177/C$174)-1)*100</f>
        <v>1.7800490724678486</v>
      </c>
      <c r="F177" s="26">
        <f>((C177/C165)-1)*100</f>
        <v>0.32272226629592726</v>
      </c>
      <c r="G177" s="11"/>
      <c r="H177" s="10"/>
      <c r="I177" s="24" t="s">
        <v>29</v>
      </c>
      <c r="J177" s="25">
        <v>1369.47</v>
      </c>
      <c r="K177" s="26">
        <f>((J177/J176)-1)*100</f>
        <v>0.43121466129849573</v>
      </c>
      <c r="L177" s="26">
        <f>((J177/J$174)-1)*100</f>
        <v>0.7296531940715667</v>
      </c>
      <c r="M177" s="26">
        <f>((J177/J165)-1)*100</f>
        <v>4.0970833935100481</v>
      </c>
      <c r="N177" s="27"/>
      <c r="O177" s="10"/>
      <c r="P177" s="24" t="s">
        <v>29</v>
      </c>
      <c r="Q177" s="25">
        <v>1536.02</v>
      </c>
      <c r="R177" s="26">
        <f>((Q177/Q176)-1)*100</f>
        <v>0.52026412402572664</v>
      </c>
      <c r="S177" s="26">
        <f>((Q177/Q$174)-1)*100</f>
        <v>1.212424717650018</v>
      </c>
      <c r="T177" s="26">
        <f>((Q177/Q165)-1)*100</f>
        <v>5.1722721297107865</v>
      </c>
    </row>
    <row r="178" spans="1:20" x14ac:dyDescent="0.2">
      <c r="A178" s="10"/>
      <c r="B178" s="24" t="s">
        <v>30</v>
      </c>
      <c r="C178" s="25">
        <v>1302.3900000000001</v>
      </c>
      <c r="D178" s="26">
        <f t="shared" ref="D178:D179" si="182">((C178/C177)-1)*100</f>
        <v>-9.9806528882417922E-3</v>
      </c>
      <c r="E178" s="26">
        <f t="shared" ref="E178:E186" si="183">((C178/C$174)-1)*100</f>
        <v>1.769890759060444</v>
      </c>
      <c r="F178" s="26">
        <f t="shared" ref="F178:F179" si="184">((C178/C166)-1)*100</f>
        <v>3.4809070539814746</v>
      </c>
      <c r="G178" s="11"/>
      <c r="H178" s="10"/>
      <c r="I178" s="24" t="s">
        <v>30</v>
      </c>
      <c r="J178" s="25">
        <v>1365.9</v>
      </c>
      <c r="K178" s="26">
        <f t="shared" ref="K178:K179" si="185">((J178/J177)-1)*100</f>
        <v>-0.26068479046638116</v>
      </c>
      <c r="L178" s="26">
        <f t="shared" ref="L178:L186" si="186">((J178/J$174)-1)*100</f>
        <v>0.46706630870509969</v>
      </c>
      <c r="M178" s="26">
        <f t="shared" ref="M178:M179" si="187">((J178/J166)-1)*100</f>
        <v>3.6091389040597166</v>
      </c>
      <c r="N178" s="27"/>
      <c r="O178" s="10"/>
      <c r="P178" s="24" t="s">
        <v>30</v>
      </c>
      <c r="Q178" s="25">
        <v>1538.4</v>
      </c>
      <c r="R178" s="26">
        <f t="shared" ref="R178:R179" si="188">((Q178/Q177)-1)*100</f>
        <v>0.15494589914195611</v>
      </c>
      <c r="S178" s="26">
        <f t="shared" ref="S178:S186" si="189">((Q178/Q$174)-1)*100</f>
        <v>1.3692492191721417</v>
      </c>
      <c r="T178" s="26">
        <f t="shared" ref="T178:T179" si="190">((Q178/Q166)-1)*100</f>
        <v>5.1365462945244911</v>
      </c>
    </row>
    <row r="179" spans="1:20" x14ac:dyDescent="0.2">
      <c r="A179" s="10"/>
      <c r="B179" s="24" t="s">
        <v>31</v>
      </c>
      <c r="C179" s="25">
        <v>1300.79</v>
      </c>
      <c r="D179" s="26">
        <f>((C179/C178)-1)*100</f>
        <v>-0.12285106611691354</v>
      </c>
      <c r="E179" s="26">
        <f>((C179/C$174)-1)*100</f>
        <v>1.6448653632769039</v>
      </c>
      <c r="F179" s="26">
        <f>((C179/C167)-1)*100</f>
        <v>2.1316855626393627</v>
      </c>
      <c r="G179" s="11"/>
      <c r="H179" s="10"/>
      <c r="I179" s="24" t="s">
        <v>31</v>
      </c>
      <c r="J179" s="25">
        <v>1368.14</v>
      </c>
      <c r="K179" s="26">
        <f>((J179/J178)-1)*100</f>
        <v>0.16399443590306984</v>
      </c>
      <c r="L179" s="26">
        <f>((J179/J$174)-1)*100</f>
        <v>0.63182670736641189</v>
      </c>
      <c r="M179" s="26">
        <f>((J179/J167)-1)*100</f>
        <v>3.5747812130939138</v>
      </c>
      <c r="N179" s="27"/>
      <c r="O179" s="10"/>
      <c r="P179" s="24" t="s">
        <v>31</v>
      </c>
      <c r="Q179" s="25">
        <v>1541.93</v>
      </c>
      <c r="R179" s="26">
        <f>((Q179/Q178)-1)*100</f>
        <v>0.2294591783671418</v>
      </c>
      <c r="S179" s="26">
        <f>((Q179/Q$174)-1)*100</f>
        <v>1.6018502655473776</v>
      </c>
      <c r="T179" s="26">
        <f>((Q179/Q167)-1)*100</f>
        <v>4.9781796147902124</v>
      </c>
    </row>
    <row r="180" spans="1:20" hidden="1" x14ac:dyDescent="0.2">
      <c r="A180" s="10"/>
      <c r="B180" s="24" t="s">
        <v>32</v>
      </c>
      <c r="C180" s="25"/>
      <c r="D180" s="26">
        <f>((C180/C179)-1)*100</f>
        <v>-100</v>
      </c>
      <c r="E180" s="26">
        <f t="shared" si="183"/>
        <v>-100</v>
      </c>
      <c r="F180" s="26">
        <f>((C180/C168)-1)*100</f>
        <v>-100</v>
      </c>
      <c r="G180" s="11"/>
      <c r="H180" s="10"/>
      <c r="I180" s="24" t="s">
        <v>32</v>
      </c>
      <c r="J180" s="25"/>
      <c r="K180" s="26">
        <f>((J180/J179)-1)*100</f>
        <v>-100</v>
      </c>
      <c r="L180" s="26">
        <f t="shared" si="186"/>
        <v>-100</v>
      </c>
      <c r="M180" s="26">
        <f>((J180/J168)-1)*100</f>
        <v>-100</v>
      </c>
      <c r="N180" s="27"/>
      <c r="O180" s="10"/>
      <c r="P180" s="24" t="s">
        <v>32</v>
      </c>
      <c r="Q180" s="25"/>
      <c r="R180" s="26">
        <f>((Q180/Q179)-1)*100</f>
        <v>-100</v>
      </c>
      <c r="S180" s="26">
        <f t="shared" si="189"/>
        <v>-100</v>
      </c>
      <c r="T180" s="26">
        <f>((Q180/Q168)-1)*100</f>
        <v>-100</v>
      </c>
    </row>
    <row r="181" spans="1:20" hidden="1" x14ac:dyDescent="0.2">
      <c r="A181" s="10"/>
      <c r="B181" s="24" t="s">
        <v>33</v>
      </c>
      <c r="C181" s="25"/>
      <c r="D181" s="26" t="e">
        <f t="shared" ref="D181" si="191">((C181/C180)-1)*100</f>
        <v>#DIV/0!</v>
      </c>
      <c r="E181" s="38">
        <f t="shared" si="183"/>
        <v>-100</v>
      </c>
      <c r="F181" s="26">
        <f t="shared" ref="F181" si="192">((C181/C169)-1)*100</f>
        <v>-100</v>
      </c>
      <c r="G181" s="11"/>
      <c r="H181" s="10"/>
      <c r="I181" s="24" t="s">
        <v>33</v>
      </c>
      <c r="J181" s="25"/>
      <c r="K181" s="26" t="e">
        <f t="shared" ref="K181" si="193">((J181/J180)-1)*100</f>
        <v>#DIV/0!</v>
      </c>
      <c r="L181" s="38">
        <f t="shared" si="186"/>
        <v>-100</v>
      </c>
      <c r="M181" s="26">
        <f t="shared" ref="M181" si="194">((J181/J169)-1)*100</f>
        <v>-100</v>
      </c>
      <c r="N181" s="27"/>
      <c r="O181" s="10"/>
      <c r="P181" s="24" t="s">
        <v>33</v>
      </c>
      <c r="Q181" s="25"/>
      <c r="R181" s="26" t="e">
        <f t="shared" ref="R181" si="195">((Q181/Q180)-1)*100</f>
        <v>#DIV/0!</v>
      </c>
      <c r="S181" s="38">
        <f t="shared" si="189"/>
        <v>-100</v>
      </c>
      <c r="T181" s="26">
        <f t="shared" ref="T181" si="196">((Q181/Q169)-1)*100</f>
        <v>-100</v>
      </c>
    </row>
    <row r="182" spans="1:20" hidden="1" x14ac:dyDescent="0.2">
      <c r="A182" s="10"/>
      <c r="B182" s="24" t="s">
        <v>34</v>
      </c>
      <c r="C182" s="25"/>
      <c r="D182" s="26" t="e">
        <f>((C182/C181)-1)*100</f>
        <v>#DIV/0!</v>
      </c>
      <c r="E182" s="26">
        <f t="shared" si="183"/>
        <v>-100</v>
      </c>
      <c r="F182" s="26">
        <f>((C182/C170)-1)*100</f>
        <v>-100</v>
      </c>
      <c r="G182" s="11"/>
      <c r="H182" s="10"/>
      <c r="I182" s="24" t="s">
        <v>34</v>
      </c>
      <c r="J182" s="25"/>
      <c r="K182" s="26" t="e">
        <f>((J182/J181)-1)*100</f>
        <v>#DIV/0!</v>
      </c>
      <c r="L182" s="26">
        <f t="shared" si="186"/>
        <v>-100</v>
      </c>
      <c r="M182" s="26">
        <f>((J182/J170)-1)*100</f>
        <v>-100</v>
      </c>
      <c r="N182" s="27"/>
      <c r="O182" s="10"/>
      <c r="P182" s="24" t="s">
        <v>34</v>
      </c>
      <c r="Q182" s="25"/>
      <c r="R182" s="26" t="e">
        <f>((Q182/Q181)-1)*100</f>
        <v>#DIV/0!</v>
      </c>
      <c r="S182" s="26">
        <f t="shared" si="189"/>
        <v>-100</v>
      </c>
      <c r="T182" s="26">
        <f>((Q182/Q170)-1)*100</f>
        <v>-100</v>
      </c>
    </row>
    <row r="183" spans="1:20" hidden="1" x14ac:dyDescent="0.2">
      <c r="A183" s="10"/>
      <c r="B183" s="24" t="s">
        <v>35</v>
      </c>
      <c r="C183" s="25"/>
      <c r="D183" s="26" t="e">
        <f t="shared" ref="D183:D186" si="197">((C183/C182)-1)*100</f>
        <v>#DIV/0!</v>
      </c>
      <c r="E183" s="38">
        <f t="shared" si="183"/>
        <v>-100</v>
      </c>
      <c r="F183" s="26">
        <f t="shared" ref="F183:F186" si="198">((C183/C171)-1)*100</f>
        <v>-100</v>
      </c>
      <c r="G183" s="11"/>
      <c r="H183" s="10"/>
      <c r="I183" s="24" t="s">
        <v>35</v>
      </c>
      <c r="J183" s="25"/>
      <c r="K183" s="26" t="e">
        <f t="shared" ref="K183:K186" si="199">((J183/J182)-1)*100</f>
        <v>#DIV/0!</v>
      </c>
      <c r="L183" s="38">
        <f t="shared" si="186"/>
        <v>-100</v>
      </c>
      <c r="M183" s="26">
        <f t="shared" ref="M183:M186" si="200">((J183/J171)-1)*100</f>
        <v>-100</v>
      </c>
      <c r="N183" s="27"/>
      <c r="O183" s="10"/>
      <c r="P183" s="24" t="s">
        <v>35</v>
      </c>
      <c r="Q183" s="25"/>
      <c r="R183" s="26" t="e">
        <f t="shared" ref="R183:R186" si="201">((Q183/Q182)-1)*100</f>
        <v>#DIV/0!</v>
      </c>
      <c r="S183" s="38">
        <f t="shared" si="189"/>
        <v>-100</v>
      </c>
      <c r="T183" s="26">
        <f t="shared" ref="T183:T186" si="202">((Q183/Q171)-1)*100</f>
        <v>-100</v>
      </c>
    </row>
    <row r="184" spans="1:20" hidden="1" x14ac:dyDescent="0.2">
      <c r="A184" s="10"/>
      <c r="B184" s="24" t="s">
        <v>36</v>
      </c>
      <c r="C184" s="25"/>
      <c r="D184" s="26" t="e">
        <f t="shared" si="197"/>
        <v>#DIV/0!</v>
      </c>
      <c r="E184" s="26">
        <f t="shared" si="183"/>
        <v>-100</v>
      </c>
      <c r="F184" s="26">
        <f t="shared" si="198"/>
        <v>-100</v>
      </c>
      <c r="G184" s="11"/>
      <c r="H184" s="10"/>
      <c r="I184" s="24" t="s">
        <v>36</v>
      </c>
      <c r="J184" s="25"/>
      <c r="K184" s="26" t="e">
        <f t="shared" si="199"/>
        <v>#DIV/0!</v>
      </c>
      <c r="L184" s="26">
        <f t="shared" si="186"/>
        <v>-100</v>
      </c>
      <c r="M184" s="26">
        <f t="shared" si="200"/>
        <v>-100</v>
      </c>
      <c r="N184" s="27"/>
      <c r="O184" s="10"/>
      <c r="P184" s="24" t="s">
        <v>36</v>
      </c>
      <c r="Q184" s="25"/>
      <c r="R184" s="26" t="e">
        <f t="shared" si="201"/>
        <v>#DIV/0!</v>
      </c>
      <c r="S184" s="26">
        <f t="shared" si="189"/>
        <v>-100</v>
      </c>
      <c r="T184" s="26">
        <f t="shared" si="202"/>
        <v>-100</v>
      </c>
    </row>
    <row r="185" spans="1:20" hidden="1" x14ac:dyDescent="0.2">
      <c r="A185" s="10"/>
      <c r="B185" s="24" t="s">
        <v>3</v>
      </c>
      <c r="C185" s="25"/>
      <c r="D185" s="26" t="e">
        <f t="shared" si="197"/>
        <v>#DIV/0!</v>
      </c>
      <c r="E185" s="38">
        <f t="shared" si="183"/>
        <v>-100</v>
      </c>
      <c r="F185" s="26">
        <f t="shared" si="198"/>
        <v>-100</v>
      </c>
      <c r="G185" s="11"/>
      <c r="H185" s="10"/>
      <c r="I185" s="24" t="s">
        <v>3</v>
      </c>
      <c r="J185" s="25"/>
      <c r="K185" s="26" t="e">
        <f t="shared" si="199"/>
        <v>#DIV/0!</v>
      </c>
      <c r="L185" s="38">
        <f t="shared" si="186"/>
        <v>-100</v>
      </c>
      <c r="M185" s="26">
        <f t="shared" si="200"/>
        <v>-100</v>
      </c>
      <c r="N185" s="27"/>
      <c r="O185" s="10"/>
      <c r="P185" s="24" t="s">
        <v>3</v>
      </c>
      <c r="Q185" s="25"/>
      <c r="R185" s="26" t="e">
        <f t="shared" si="201"/>
        <v>#DIV/0!</v>
      </c>
      <c r="S185" s="38">
        <f t="shared" si="189"/>
        <v>-100</v>
      </c>
      <c r="T185" s="26">
        <f t="shared" si="202"/>
        <v>-100</v>
      </c>
    </row>
    <row r="186" spans="1:20" hidden="1" x14ac:dyDescent="0.2">
      <c r="A186" s="10"/>
      <c r="B186" s="24" t="s">
        <v>4</v>
      </c>
      <c r="C186" s="25"/>
      <c r="D186" s="26" t="e">
        <f t="shared" si="197"/>
        <v>#DIV/0!</v>
      </c>
      <c r="E186" s="26">
        <f t="shared" si="183"/>
        <v>-100</v>
      </c>
      <c r="F186" s="26">
        <f t="shared" si="198"/>
        <v>-100</v>
      </c>
      <c r="G186" s="11"/>
      <c r="H186" s="10"/>
      <c r="I186" s="24" t="s">
        <v>4</v>
      </c>
      <c r="J186" s="25"/>
      <c r="K186" s="26" t="e">
        <f t="shared" si="199"/>
        <v>#DIV/0!</v>
      </c>
      <c r="L186" s="26">
        <f t="shared" si="186"/>
        <v>-100</v>
      </c>
      <c r="M186" s="26">
        <f t="shared" si="200"/>
        <v>-100</v>
      </c>
      <c r="N186" s="27"/>
      <c r="O186" s="10"/>
      <c r="P186" s="24" t="s">
        <v>4</v>
      </c>
      <c r="Q186" s="25"/>
      <c r="R186" s="26" t="e">
        <f t="shared" si="201"/>
        <v>#DIV/0!</v>
      </c>
      <c r="S186" s="26">
        <f t="shared" si="189"/>
        <v>-100</v>
      </c>
      <c r="T186" s="26">
        <f t="shared" si="202"/>
        <v>-100</v>
      </c>
    </row>
    <row r="187" spans="1:20" x14ac:dyDescent="0.2">
      <c r="A187" s="6" t="s">
        <v>15</v>
      </c>
      <c r="B187" s="29"/>
      <c r="C187" s="30"/>
      <c r="D187" s="30"/>
      <c r="E187" s="30"/>
      <c r="F187" s="30"/>
      <c r="G187" s="31"/>
      <c r="H187" s="3"/>
      <c r="I187" s="29"/>
      <c r="J187" s="30"/>
      <c r="K187" s="30"/>
      <c r="L187" s="30"/>
      <c r="M187" s="32"/>
      <c r="N187" s="31"/>
      <c r="O187" s="3"/>
      <c r="P187" s="29"/>
      <c r="Q187" s="30"/>
      <c r="R187" s="30"/>
      <c r="S187" s="30"/>
      <c r="T187" s="32"/>
    </row>
    <row r="188" spans="1:20" x14ac:dyDescent="0.2">
      <c r="A188" s="7" t="s">
        <v>16</v>
      </c>
    </row>
    <row r="189" spans="1:20" x14ac:dyDescent="0.2">
      <c r="A189" s="8" t="s">
        <v>14</v>
      </c>
    </row>
    <row r="190" spans="1:20" x14ac:dyDescent="0.2">
      <c r="A190" s="8" t="s">
        <v>26</v>
      </c>
    </row>
    <row r="191" spans="1:20" x14ac:dyDescent="0.2">
      <c r="A191" s="9" t="s">
        <v>13</v>
      </c>
    </row>
  </sheetData>
  <mergeCells count="34">
    <mergeCell ref="A4:T4"/>
    <mergeCell ref="A1:T1"/>
    <mergeCell ref="A3:T3"/>
    <mergeCell ref="A97:F97"/>
    <mergeCell ref="H97:M97"/>
    <mergeCell ref="O97:T97"/>
    <mergeCell ref="A2:T2"/>
    <mergeCell ref="A6:F6"/>
    <mergeCell ref="H6:M6"/>
    <mergeCell ref="O6:T6"/>
    <mergeCell ref="C7:C9"/>
    <mergeCell ref="K7:M7"/>
    <mergeCell ref="K8:K9"/>
    <mergeCell ref="L8:M8"/>
    <mergeCell ref="Q7:Q9"/>
    <mergeCell ref="D7:F7"/>
    <mergeCell ref="D8:D9"/>
    <mergeCell ref="E8:F8"/>
    <mergeCell ref="J7:J9"/>
    <mergeCell ref="R7:T7"/>
    <mergeCell ref="R8:R9"/>
    <mergeCell ref="S8:T8"/>
    <mergeCell ref="Q98:Q100"/>
    <mergeCell ref="R98:T98"/>
    <mergeCell ref="R99:R100"/>
    <mergeCell ref="S99:T99"/>
    <mergeCell ref="C98:C100"/>
    <mergeCell ref="D98:F98"/>
    <mergeCell ref="D99:D100"/>
    <mergeCell ref="E99:F99"/>
    <mergeCell ref="J98:J100"/>
    <mergeCell ref="K98:M98"/>
    <mergeCell ref="K99:K100"/>
    <mergeCell ref="L99:M99"/>
  </mergeCells>
  <phoneticPr fontId="0" type="noConversion"/>
  <printOptions horizontalCentered="1"/>
  <pageMargins left="0" right="0" top="0.19685039370078741" bottom="0" header="0" footer="0"/>
  <pageSetup paperSize="9" scale="95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2015-12-04T11:16:51Z</cp:lastPrinted>
  <dcterms:created xsi:type="dcterms:W3CDTF">2000-03-14T09:52:48Z</dcterms:created>
  <dcterms:modified xsi:type="dcterms:W3CDTF">2020-07-09T12:34:41Z</dcterms:modified>
</cp:coreProperties>
</file>