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83" i="2"/>
  <c r="S74" i="2"/>
  <c r="S75" i="2"/>
  <c r="S76" i="2"/>
  <c r="S77" i="2"/>
  <c r="S78" i="2"/>
  <c r="S79" i="2"/>
  <c r="S80" i="2"/>
  <c r="S81" i="2"/>
  <c r="S82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R150" i="2" l="1"/>
  <c r="R149" i="2"/>
  <c r="R148" i="2"/>
  <c r="R147" i="2"/>
  <c r="R145" i="2"/>
  <c r="R143" i="2"/>
  <c r="R142" i="2"/>
  <c r="R141" i="2"/>
  <c r="R140" i="2"/>
  <c r="R139" i="2"/>
  <c r="T150" i="2"/>
  <c r="T149" i="2"/>
  <c r="T147" i="2"/>
  <c r="T145" i="2"/>
  <c r="T143" i="2"/>
  <c r="T142" i="2"/>
  <c r="T141" i="2"/>
  <c r="T140" i="2"/>
  <c r="T139" i="2"/>
  <c r="S150" i="2"/>
  <c r="S149" i="2"/>
  <c r="S148" i="2"/>
  <c r="S147" i="2"/>
  <c r="S145" i="2"/>
  <c r="S143" i="2"/>
  <c r="S142" i="2"/>
  <c r="S141" i="2"/>
  <c r="S140" i="2"/>
  <c r="S139" i="2"/>
  <c r="M150" i="2"/>
  <c r="M149" i="2"/>
  <c r="M148" i="2"/>
  <c r="M147" i="2"/>
  <c r="M145" i="2"/>
  <c r="M143" i="2"/>
  <c r="M142" i="2"/>
  <c r="M141" i="2"/>
  <c r="M140" i="2"/>
  <c r="M139" i="2"/>
  <c r="L150" i="2"/>
  <c r="L149" i="2"/>
  <c r="L148" i="2"/>
  <c r="L147" i="2"/>
  <c r="L145" i="2"/>
  <c r="L143" i="2"/>
  <c r="L142" i="2"/>
  <c r="L141" i="2"/>
  <c r="L140" i="2"/>
  <c r="L139" i="2"/>
  <c r="K150" i="2"/>
  <c r="K149" i="2"/>
  <c r="K148" i="2"/>
  <c r="K147" i="2"/>
  <c r="K143" i="2"/>
  <c r="K142" i="2"/>
  <c r="K141" i="2"/>
  <c r="K140" i="2"/>
  <c r="K139" i="2"/>
  <c r="F150" i="2"/>
  <c r="F149" i="2"/>
  <c r="F147" i="2"/>
  <c r="F145" i="2"/>
  <c r="F143" i="2"/>
  <c r="F142" i="2"/>
  <c r="F141" i="2"/>
  <c r="F140" i="2"/>
  <c r="F139" i="2"/>
  <c r="E150" i="2"/>
  <c r="E149" i="2"/>
  <c r="E148" i="2"/>
  <c r="E147" i="2"/>
  <c r="E145" i="2"/>
  <c r="E143" i="2"/>
  <c r="E142" i="2"/>
  <c r="E141" i="2"/>
  <c r="E140" i="2"/>
  <c r="E139" i="2"/>
  <c r="D150" i="2"/>
  <c r="D149" i="2"/>
  <c r="D148" i="2"/>
  <c r="D147" i="2"/>
  <c r="D145" i="2"/>
  <c r="D143" i="2"/>
  <c r="D142" i="2"/>
  <c r="D141" i="2"/>
  <c r="D140" i="2"/>
  <c r="D139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48" i="2"/>
  <c r="F148" i="2"/>
  <c r="K145" i="2"/>
  <c r="D64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R129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20" i="2" l="1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6" i="2"/>
  <c r="E115" i="2"/>
  <c r="E117" i="2"/>
  <c r="D126" i="2"/>
  <c r="D125" i="2"/>
  <c r="D124" i="2"/>
  <c r="D123" i="2"/>
  <c r="D122" i="2"/>
  <c r="D121" i="2"/>
  <c r="D119" i="2"/>
  <c r="D118" i="2"/>
  <c r="D117" i="2"/>
  <c r="D116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K112" i="2"/>
  <c r="M112" i="2"/>
  <c r="L112" i="2"/>
  <c r="D112" i="2"/>
  <c r="E112" i="2"/>
  <c r="F112" i="2"/>
  <c r="T33" i="2"/>
  <c r="R33" i="2"/>
  <c r="S33" i="2"/>
  <c r="F33" i="2"/>
  <c r="M33" i="2"/>
  <c r="L33" i="2"/>
  <c r="E33" i="2"/>
  <c r="T111" i="2" l="1"/>
  <c r="S111" i="2"/>
  <c r="M111" i="2"/>
  <c r="L111" i="2"/>
  <c r="F111" i="2"/>
  <c r="E111" i="2"/>
  <c r="T32" i="2"/>
  <c r="S32" i="2"/>
  <c r="L31" i="2"/>
  <c r="M32" i="2"/>
  <c r="L32" i="2"/>
  <c r="F32" i="2"/>
  <c r="E32" i="2"/>
  <c r="R110" i="2" l="1"/>
  <c r="T110" i="2"/>
  <c r="S110" i="2"/>
  <c r="M110" i="2"/>
  <c r="K110" i="2"/>
  <c r="L110" i="2"/>
  <c r="F110" i="2"/>
  <c r="D110" i="2"/>
  <c r="E110" i="2"/>
  <c r="T31" i="2"/>
  <c r="S31" i="2"/>
  <c r="R31" i="2"/>
  <c r="K31" i="2"/>
  <c r="M31" i="2"/>
  <c r="F31" i="2"/>
  <c r="E31" i="2"/>
  <c r="D31" i="2"/>
  <c r="T109" i="2" l="1"/>
  <c r="S109" i="2"/>
  <c r="M109" i="2"/>
  <c r="L109" i="2"/>
  <c r="F109" i="2"/>
  <c r="E109" i="2"/>
  <c r="T30" i="2"/>
  <c r="S30" i="2"/>
  <c r="L30" i="2"/>
  <c r="M30" i="2"/>
  <c r="F30" i="2"/>
  <c r="E30" i="2"/>
  <c r="T108" i="2" l="1"/>
  <c r="S108" i="2"/>
  <c r="M108" i="2"/>
  <c r="L108" i="2"/>
  <c r="F108" i="2"/>
  <c r="E108" i="2"/>
  <c r="T29" i="2"/>
  <c r="S29" i="2"/>
  <c r="E29" i="2"/>
  <c r="K29" i="2"/>
  <c r="M29" i="2"/>
  <c r="L29" i="2"/>
  <c r="F29" i="2"/>
  <c r="S107" i="2" l="1"/>
  <c r="L107" i="2"/>
  <c r="E107" i="2"/>
  <c r="S28" i="2"/>
  <c r="E28" i="2"/>
  <c r="K28" i="2"/>
  <c r="M28" i="2"/>
  <c r="L28" i="2"/>
  <c r="T106" i="2" l="1"/>
  <c r="R106" i="2"/>
  <c r="S106" i="2"/>
  <c r="K106" i="2"/>
  <c r="M106" i="2"/>
  <c r="L106" i="2"/>
  <c r="D106" i="2"/>
  <c r="F106" i="2"/>
  <c r="E106" i="2"/>
  <c r="T27" i="2"/>
  <c r="R27" i="2"/>
  <c r="S27" i="2"/>
  <c r="K27" i="2"/>
  <c r="L27" i="2"/>
  <c r="M27" i="2"/>
  <c r="F27" i="2"/>
  <c r="E27" i="2"/>
  <c r="D27" i="2"/>
  <c r="L26" i="2" l="1"/>
  <c r="L25" i="2"/>
  <c r="R104" i="2"/>
  <c r="S104" i="2"/>
  <c r="T105" i="2"/>
  <c r="S105" i="2"/>
  <c r="R105" i="2"/>
  <c r="M105" i="2"/>
  <c r="L105" i="2"/>
  <c r="K105" i="2"/>
  <c r="F105" i="2"/>
  <c r="E105" i="2"/>
  <c r="D105" i="2"/>
  <c r="D104" i="2"/>
  <c r="F104" i="2"/>
  <c r="E104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14" i="2"/>
  <c r="S114" i="2"/>
  <c r="R114" i="2"/>
  <c r="R113" i="2"/>
  <c r="R111" i="2"/>
  <c r="R109" i="2"/>
  <c r="R108" i="2"/>
  <c r="T107" i="2"/>
  <c r="R107" i="2"/>
  <c r="T104" i="2"/>
  <c r="S103" i="2"/>
  <c r="T103" i="2"/>
  <c r="R103" i="2"/>
  <c r="M114" i="2"/>
  <c r="L114" i="2"/>
  <c r="K114" i="2"/>
  <c r="K113" i="2"/>
  <c r="K111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1" i="2"/>
  <c r="D109" i="2"/>
  <c r="D108" i="2"/>
  <c r="F107" i="2"/>
  <c r="D107" i="2"/>
  <c r="E103" i="2"/>
  <c r="F103" i="2"/>
  <c r="D103" i="2"/>
  <c r="S95" i="2" l="1"/>
  <c r="S94" i="2"/>
  <c r="S93" i="2"/>
  <c r="S92" i="2"/>
  <c r="S91" i="2"/>
  <c r="L95" i="2"/>
  <c r="L94" i="2"/>
  <c r="L93" i="2"/>
  <c r="L92" i="2"/>
  <c r="L91" i="2"/>
  <c r="E95" i="2"/>
  <c r="E94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<sst xmlns="http://schemas.openxmlformats.org/spreadsheetml/2006/main" count="591" uniqueCount="37">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</sst>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7" workbookViewId="0">
      <selection activeCell="O169" sqref="O169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x14ac:dyDescent="0.2">
      <c r="A75" s="24"/>
      <c r="B75" s="25" t="s">
        <v>30</v>
      </c>
      <c r="C75" s="26">
        <v>554.75</v>
      </c>
      <c r="D75" s="39">
        <f t="shared" si="55"/>
        <v>0.62944420258308487</v>
      </c>
      <c r="E75" s="39">
        <f t="shared" si="61"/>
        <v>1.585819187313442</v>
      </c>
      <c r="F75" s="39">
        <f t="shared" si="56"/>
        <v>6.0079111807533003</v>
      </c>
      <c r="G75" s="43"/>
      <c r="H75" s="24"/>
      <c r="I75" s="25" t="s">
        <v>30</v>
      </c>
      <c r="J75" s="26">
        <v>548.46</v>
      </c>
      <c r="K75" s="39">
        <f t="shared" si="57"/>
        <v>0.69768295817576043</v>
      </c>
      <c r="L75" s="39">
        <f t="shared" si="62"/>
        <v>1.9328699401553795</v>
      </c>
      <c r="M75" s="39">
        <f t="shared" si="58"/>
        <v>6.3319115936409709</v>
      </c>
      <c r="N75" s="28"/>
      <c r="O75" s="24"/>
      <c r="P75" s="25" t="s">
        <v>30</v>
      </c>
      <c r="Q75" s="26">
        <v>548.09</v>
      </c>
      <c r="R75" s="39">
        <f t="shared" si="59"/>
        <v>0.52639301566339558</v>
      </c>
      <c r="S75" s="39">
        <f t="shared" si="63"/>
        <v>0.78147984701382178</v>
      </c>
      <c r="T75" s="39">
        <f t="shared" si="60"/>
        <v>3.6890595735825427</v>
      </c>
    </row>
    <row r="76" spans="1:20" x14ac:dyDescent="0.2">
      <c r="A76" s="24"/>
      <c r="B76" s="25" t="s">
        <v>31</v>
      </c>
      <c r="C76" s="26">
        <v>556.47</v>
      </c>
      <c r="D76" s="39">
        <f t="shared" si="55"/>
        <v>0.31004957187923399</v>
      </c>
      <c r="E76" s="39">
        <f t="shared" si="61"/>
        <v>1.9007855847937183</v>
      </c>
      <c r="F76" s="39">
        <f t="shared" si="56"/>
        <v>5.8108801886254335</v>
      </c>
      <c r="G76" s="43"/>
      <c r="H76" s="24"/>
      <c r="I76" s="25" t="s">
        <v>31</v>
      </c>
      <c r="J76" s="26">
        <v>552.86</v>
      </c>
      <c r="K76" s="39">
        <f t="shared" si="57"/>
        <v>0.80224628961089728</v>
      </c>
      <c r="L76" s="39">
        <f t="shared" si="62"/>
        <v>2.7506226071442041</v>
      </c>
      <c r="M76" s="39">
        <f t="shared" si="58"/>
        <v>6.8225292242295454</v>
      </c>
      <c r="N76" s="28"/>
      <c r="O76" s="24"/>
      <c r="P76" s="25" t="s">
        <v>31</v>
      </c>
      <c r="Q76" s="26">
        <v>546.55999999999995</v>
      </c>
      <c r="R76" s="39">
        <f t="shared" si="59"/>
        <v>-0.27915123428635669</v>
      </c>
      <c r="S76" s="39">
        <f t="shared" si="63"/>
        <v>0.50014710208883262</v>
      </c>
      <c r="T76" s="39">
        <f t="shared" si="60"/>
        <v>3.3683215130023481</v>
      </c>
    </row>
    <row r="77" spans="1:20" x14ac:dyDescent="0.2">
      <c r="A77" s="24"/>
      <c r="B77" s="25" t="s">
        <v>32</v>
      </c>
      <c r="C77" s="26">
        <v>557.5</v>
      </c>
      <c r="D77" s="39">
        <f>((C77/C76)-1)*100</f>
        <v>0.18509533308175286</v>
      </c>
      <c r="E77" s="39">
        <f t="shared" si="61"/>
        <v>2.0893991832847902</v>
      </c>
      <c r="F77" s="39">
        <f>((C77/C65)-1)*100</f>
        <v>5.4632817524876032</v>
      </c>
      <c r="G77" s="43"/>
      <c r="H77" s="24"/>
      <c r="I77" s="25" t="s">
        <v>32</v>
      </c>
      <c r="J77" s="26">
        <v>555.97</v>
      </c>
      <c r="K77" s="39">
        <f>((J77/J76)-1)*100</f>
        <v>0.56252939261296486</v>
      </c>
      <c r="L77" s="39">
        <f t="shared" si="62"/>
        <v>3.3286250604021905</v>
      </c>
      <c r="M77" s="39">
        <f>((J77/J65)-1)*100</f>
        <v>6.9419866122951479</v>
      </c>
      <c r="N77" s="28"/>
      <c r="O77" s="24"/>
      <c r="P77" s="25" t="s">
        <v>32</v>
      </c>
      <c r="Q77" s="26">
        <v>545.22</v>
      </c>
      <c r="R77" s="39">
        <f>((Q77/Q76)-1)*100</f>
        <v>-0.24516978922715094</v>
      </c>
      <c r="S77" s="39">
        <f t="shared" si="63"/>
        <v>0.25375110326566475</v>
      </c>
      <c r="T77" s="39">
        <f>((Q77/Q65)-1)*100</f>
        <v>2.6161258751787875</v>
      </c>
    </row>
    <row r="78" spans="1:20" hidden="1" x14ac:dyDescent="0.2">
      <c r="A78" s="24"/>
      <c r="B78" s="25" t="s">
        <v>33</v>
      </c>
      <c r="C78" s="26"/>
      <c r="D78" s="39">
        <f t="shared" ref="D78" si="64">((C78/C77)-1)*100</f>
        <v>-100</v>
      </c>
      <c r="E78" s="39">
        <f t="shared" si="61"/>
        <v>-100</v>
      </c>
      <c r="F78" s="39">
        <f t="shared" ref="F78" si="65">((C78/C66)-1)*100</f>
        <v>-100</v>
      </c>
      <c r="G78" s="43"/>
      <c r="H78" s="24"/>
      <c r="I78" s="25" t="s">
        <v>33</v>
      </c>
      <c r="J78" s="26"/>
      <c r="K78" s="39">
        <f t="shared" ref="K78" si="66">((J78/J77)-1)*100</f>
        <v>-100</v>
      </c>
      <c r="L78" s="39">
        <f t="shared" si="62"/>
        <v>-100</v>
      </c>
      <c r="M78" s="39">
        <f t="shared" ref="M78" si="67">((J78/J66)-1)*100</f>
        <v>-100</v>
      </c>
      <c r="N78" s="28"/>
      <c r="O78" s="24"/>
      <c r="P78" s="25" t="s">
        <v>33</v>
      </c>
      <c r="Q78" s="26"/>
      <c r="R78" s="39">
        <f t="shared" ref="R78" si="68">((Q78/Q77)-1)*100</f>
        <v>-100</v>
      </c>
      <c r="S78" s="39">
        <f t="shared" si="63"/>
        <v>-100</v>
      </c>
      <c r="T78" s="39">
        <f t="shared" ref="T78" si="69">((Q78/Q66)-1)*100</f>
        <v>-100</v>
      </c>
    </row>
    <row r="79" spans="1:20" hidden="1" x14ac:dyDescent="0.2">
      <c r="A79" s="24"/>
      <c r="B79" s="25" t="s">
        <v>34</v>
      </c>
      <c r="C79" s="26"/>
      <c r="D79" s="39" t="e">
        <f>((C79/C78)-1)*100</f>
        <v>#DIV/0!</v>
      </c>
      <c r="E79" s="39">
        <f t="shared" si="61"/>
        <v>-100</v>
      </c>
      <c r="F79" s="39">
        <f>((C79/C67)-1)*100</f>
        <v>-100</v>
      </c>
      <c r="G79" s="43"/>
      <c r="H79" s="24"/>
      <c r="I79" s="25" t="s">
        <v>34</v>
      </c>
      <c r="J79" s="26"/>
      <c r="K79" s="39" t="e">
        <f>((J79/J78)-1)*100</f>
        <v>#DIV/0!</v>
      </c>
      <c r="L79" s="39">
        <f t="shared" si="62"/>
        <v>-100</v>
      </c>
      <c r="M79" s="39">
        <f>((J79/J67)-1)*100</f>
        <v>-100</v>
      </c>
      <c r="N79" s="28"/>
      <c r="O79" s="24"/>
      <c r="P79" s="25" t="s">
        <v>34</v>
      </c>
      <c r="Q79" s="26"/>
      <c r="R79" s="39" t="e">
        <f>((Q79/Q78)-1)*100</f>
        <v>#DIV/0!</v>
      </c>
      <c r="S79" s="39">
        <f t="shared" si="63"/>
        <v>-100</v>
      </c>
      <c r="T79" s="39">
        <f>((Q79/Q67)-1)*100</f>
        <v>-100</v>
      </c>
    </row>
    <row r="80" spans="1:20" hidden="1" x14ac:dyDescent="0.2">
      <c r="A80" s="24"/>
      <c r="B80" s="25" t="s">
        <v>35</v>
      </c>
      <c r="C80" s="26"/>
      <c r="D80" s="39" t="e">
        <f t="shared" ref="D80:D83" si="70">((C80/C79)-1)*100</f>
        <v>#DIV/0!</v>
      </c>
      <c r="E80" s="39">
        <f t="shared" si="61"/>
        <v>-100</v>
      </c>
      <c r="F80" s="39">
        <f t="shared" ref="F80:F83" si="71">((C80/C68)-1)*100</f>
        <v>-100</v>
      </c>
      <c r="G80" s="43"/>
      <c r="H80" s="24"/>
      <c r="I80" s="25" t="s">
        <v>35</v>
      </c>
      <c r="J80" s="26"/>
      <c r="K80" s="39" t="e">
        <f t="shared" ref="K80:K83" si="72">((J80/J79)-1)*100</f>
        <v>#DIV/0!</v>
      </c>
      <c r="L80" s="39">
        <f t="shared" si="62"/>
        <v>-100</v>
      </c>
      <c r="M80" s="39">
        <f t="shared" ref="M80:M83" si="73">((J80/J68)-1)*100</f>
        <v>-100</v>
      </c>
      <c r="N80" s="28"/>
      <c r="O80" s="24"/>
      <c r="P80" s="25" t="s">
        <v>35</v>
      </c>
      <c r="Q80" s="26"/>
      <c r="R80" s="39" t="e">
        <f t="shared" ref="R80:R83" si="74">((Q80/Q79)-1)*100</f>
        <v>#DIV/0!</v>
      </c>
      <c r="S80" s="39">
        <f t="shared" si="63"/>
        <v>-100</v>
      </c>
      <c r="T80" s="39">
        <f t="shared" ref="T80:T83" si="75">((Q80/Q68)-1)*100</f>
        <v>-100</v>
      </c>
    </row>
    <row r="81" spans="1:20" hidden="1" x14ac:dyDescent="0.2">
      <c r="A81" s="24"/>
      <c r="B81" s="25" t="s">
        <v>36</v>
      </c>
      <c r="C81" s="26"/>
      <c r="D81" s="39" t="e">
        <f t="shared" si="70"/>
        <v>#DIV/0!</v>
      </c>
      <c r="E81" s="39">
        <f t="shared" si="61"/>
        <v>-100</v>
      </c>
      <c r="F81" s="39">
        <f t="shared" si="71"/>
        <v>-100</v>
      </c>
      <c r="G81" s="43"/>
      <c r="H81" s="24"/>
      <c r="I81" s="25" t="s">
        <v>36</v>
      </c>
      <c r="J81" s="26"/>
      <c r="K81" s="39" t="e">
        <f t="shared" si="72"/>
        <v>#DIV/0!</v>
      </c>
      <c r="L81" s="39">
        <f t="shared" si="62"/>
        <v>-100</v>
      </c>
      <c r="M81" s="39">
        <f t="shared" si="73"/>
        <v>-100</v>
      </c>
      <c r="N81" s="28"/>
      <c r="O81" s="24"/>
      <c r="P81" s="25" t="s">
        <v>36</v>
      </c>
      <c r="Q81" s="26"/>
      <c r="R81" s="39" t="e">
        <f t="shared" si="74"/>
        <v>#DIV/0!</v>
      </c>
      <c r="S81" s="39">
        <f t="shared" si="63"/>
        <v>-100</v>
      </c>
      <c r="T81" s="39">
        <f t="shared" si="75"/>
        <v>-100</v>
      </c>
    </row>
    <row r="82" spans="1:20" hidden="1" x14ac:dyDescent="0.2">
      <c r="A82" s="24"/>
      <c r="B82" s="25" t="s">
        <v>4</v>
      </c>
      <c r="C82" s="26"/>
      <c r="D82" s="39" t="e">
        <f t="shared" si="70"/>
        <v>#DIV/0!</v>
      </c>
      <c r="E82" s="39">
        <f t="shared" si="61"/>
        <v>-100</v>
      </c>
      <c r="F82" s="39">
        <f t="shared" si="71"/>
        <v>-100</v>
      </c>
      <c r="G82" s="43"/>
      <c r="H82" s="24"/>
      <c r="I82" s="25" t="s">
        <v>4</v>
      </c>
      <c r="J82" s="26"/>
      <c r="K82" s="39" t="e">
        <f t="shared" si="72"/>
        <v>#DIV/0!</v>
      </c>
      <c r="L82" s="39">
        <f t="shared" si="62"/>
        <v>-100</v>
      </c>
      <c r="M82" s="39">
        <f t="shared" si="73"/>
        <v>-100</v>
      </c>
      <c r="N82" s="28"/>
      <c r="O82" s="24"/>
      <c r="P82" s="25" t="s">
        <v>4</v>
      </c>
      <c r="Q82" s="26"/>
      <c r="R82" s="39" t="e">
        <f t="shared" si="74"/>
        <v>#DIV/0!</v>
      </c>
      <c r="S82" s="39">
        <f t="shared" si="63"/>
        <v>-100</v>
      </c>
      <c r="T82" s="39">
        <f t="shared" si="75"/>
        <v>-100</v>
      </c>
    </row>
    <row r="83" spans="1:20" hidden="1" x14ac:dyDescent="0.2">
      <c r="A83" s="24"/>
      <c r="B83" s="25" t="s">
        <v>3</v>
      </c>
      <c r="C83" s="26"/>
      <c r="D83" s="39" t="e">
        <f t="shared" si="70"/>
        <v>#DIV/0!</v>
      </c>
      <c r="E83" s="39">
        <f t="shared" si="61"/>
        <v>-100</v>
      </c>
      <c r="F83" s="39">
        <f t="shared" si="71"/>
        <v>-100</v>
      </c>
      <c r="G83" s="43"/>
      <c r="H83" s="24"/>
      <c r="I83" s="25" t="s">
        <v>3</v>
      </c>
      <c r="J83" s="26"/>
      <c r="K83" s="39" t="e">
        <f t="shared" si="72"/>
        <v>#DIV/0!</v>
      </c>
      <c r="L83" s="39">
        <f t="shared" si="62"/>
        <v>-100</v>
      </c>
      <c r="M83" s="39">
        <f t="shared" si="73"/>
        <v>-100</v>
      </c>
      <c r="N83" s="28"/>
      <c r="O83" s="24"/>
      <c r="P83" s="25" t="s">
        <v>3</v>
      </c>
      <c r="Q83" s="26"/>
      <c r="R83" s="39" t="e">
        <f t="shared" si="74"/>
        <v>#DIV/0!</v>
      </c>
      <c r="S83" s="39">
        <f t="shared" si="63"/>
        <v>-100</v>
      </c>
      <c r="T83" s="39">
        <f t="shared" si="75"/>
        <v>-100</v>
      </c>
    </row>
    <row r="84" spans="1:20" x14ac:dyDescent="0.2">
      <c r="A84" s="2"/>
      <c r="B84" s="3"/>
      <c r="C84" s="4"/>
      <c r="D84" s="5"/>
      <c r="E84" s="5"/>
      <c r="F84" s="4"/>
      <c r="G84" s="1"/>
      <c r="H84" s="15"/>
      <c r="I84" s="3"/>
      <c r="J84" s="4"/>
      <c r="K84" s="5"/>
      <c r="L84" s="5"/>
      <c r="M84" s="6"/>
      <c r="N84" s="1"/>
      <c r="O84" s="15"/>
      <c r="P84" s="3"/>
      <c r="Q84" s="4"/>
      <c r="R84" s="5"/>
      <c r="S84" s="5"/>
      <c r="T84" s="6"/>
    </row>
    <row r="85" spans="1:20" x14ac:dyDescent="0.2">
      <c r="A85" s="46" t="s">
        <v>8</v>
      </c>
      <c r="B85" s="46"/>
      <c r="C85" s="46"/>
      <c r="D85" s="46"/>
      <c r="E85" s="46"/>
      <c r="F85" s="46"/>
      <c r="G85" s="10"/>
      <c r="H85" s="46" t="s">
        <v>9</v>
      </c>
      <c r="I85" s="46"/>
      <c r="J85" s="46"/>
      <c r="K85" s="46"/>
      <c r="L85" s="46"/>
      <c r="M85" s="46"/>
      <c r="N85" s="10"/>
      <c r="O85" s="46" t="s">
        <v>10</v>
      </c>
      <c r="P85" s="46"/>
      <c r="Q85" s="46"/>
      <c r="R85" s="46"/>
      <c r="S85" s="46"/>
      <c r="T85" s="46"/>
    </row>
    <row r="86" spans="1:20" x14ac:dyDescent="0.2">
      <c r="A86" s="16" t="s">
        <v>0</v>
      </c>
      <c r="B86" s="17"/>
      <c r="C86" s="44" t="s">
        <v>17</v>
      </c>
      <c r="D86" s="44" t="s">
        <v>18</v>
      </c>
      <c r="E86" s="44"/>
      <c r="F86" s="45"/>
      <c r="G86" s="12"/>
      <c r="H86" s="16" t="s">
        <v>0</v>
      </c>
      <c r="I86" s="17"/>
      <c r="J86" s="44" t="s">
        <v>17</v>
      </c>
      <c r="K86" s="44" t="s">
        <v>18</v>
      </c>
      <c r="L86" s="44"/>
      <c r="M86" s="45"/>
      <c r="N86" s="12"/>
      <c r="O86" s="16" t="s">
        <v>0</v>
      </c>
      <c r="P86" s="17"/>
      <c r="Q86" s="44" t="s">
        <v>17</v>
      </c>
      <c r="R86" s="44" t="s">
        <v>18</v>
      </c>
      <c r="S86" s="44"/>
      <c r="T86" s="45"/>
    </row>
    <row r="87" spans="1:20" x14ac:dyDescent="0.2">
      <c r="A87" s="20" t="s">
        <v>1</v>
      </c>
      <c r="B87" s="21"/>
      <c r="C87" s="44"/>
      <c r="D87" s="44" t="s">
        <v>19</v>
      </c>
      <c r="E87" s="44" t="s">
        <v>20</v>
      </c>
      <c r="F87" s="45"/>
      <c r="G87" s="12"/>
      <c r="H87" s="20" t="s">
        <v>1</v>
      </c>
      <c r="I87" s="21"/>
      <c r="J87" s="44"/>
      <c r="K87" s="44" t="s">
        <v>19</v>
      </c>
      <c r="L87" s="44" t="s">
        <v>20</v>
      </c>
      <c r="M87" s="45"/>
      <c r="N87" s="12"/>
      <c r="O87" s="20" t="s">
        <v>1</v>
      </c>
      <c r="P87" s="21"/>
      <c r="Q87" s="44"/>
      <c r="R87" s="44" t="s">
        <v>19</v>
      </c>
      <c r="S87" s="44" t="s">
        <v>20</v>
      </c>
      <c r="T87" s="45"/>
    </row>
    <row r="88" spans="1:20" x14ac:dyDescent="0.2">
      <c r="A88" s="22" t="s">
        <v>2</v>
      </c>
      <c r="B88" s="23"/>
      <c r="C88" s="44"/>
      <c r="D88" s="44"/>
      <c r="E88" s="18" t="s">
        <v>21</v>
      </c>
      <c r="F88" s="19" t="s">
        <v>22</v>
      </c>
      <c r="G88" s="12"/>
      <c r="H88" s="22" t="s">
        <v>2</v>
      </c>
      <c r="I88" s="23"/>
      <c r="J88" s="44"/>
      <c r="K88" s="44"/>
      <c r="L88" s="18" t="s">
        <v>21</v>
      </c>
      <c r="M88" s="19" t="s">
        <v>22</v>
      </c>
      <c r="N88" s="12"/>
      <c r="O88" s="22" t="s">
        <v>2</v>
      </c>
      <c r="P88" s="23"/>
      <c r="Q88" s="44"/>
      <c r="R88" s="44"/>
      <c r="S88" s="18" t="s">
        <v>21</v>
      </c>
      <c r="T88" s="19" t="s">
        <v>22</v>
      </c>
    </row>
    <row r="89" spans="1:20" x14ac:dyDescent="0.2">
      <c r="A89" s="33">
        <v>2013</v>
      </c>
      <c r="B89" s="25" t="s">
        <v>4</v>
      </c>
      <c r="C89" s="26">
        <v>531.59</v>
      </c>
      <c r="D89" s="39" t="s">
        <v>11</v>
      </c>
      <c r="E89" s="27" t="s">
        <v>11</v>
      </c>
      <c r="F89" s="27" t="s">
        <v>11</v>
      </c>
      <c r="G89" s="28"/>
      <c r="H89" s="24"/>
      <c r="I89" s="25" t="s">
        <v>4</v>
      </c>
      <c r="J89" s="26">
        <v>448.06</v>
      </c>
      <c r="K89" s="39" t="s">
        <v>11</v>
      </c>
      <c r="L89" s="27" t="s">
        <v>11</v>
      </c>
      <c r="M89" s="27" t="s">
        <v>11</v>
      </c>
      <c r="N89" s="28"/>
      <c r="O89" s="24"/>
      <c r="P89" s="25" t="s">
        <v>4</v>
      </c>
      <c r="Q89" s="26">
        <v>478.15</v>
      </c>
      <c r="R89" s="39" t="s">
        <v>11</v>
      </c>
      <c r="S89" s="27" t="s">
        <v>11</v>
      </c>
      <c r="T89" s="27" t="s">
        <v>11</v>
      </c>
    </row>
    <row r="90" spans="1:20" x14ac:dyDescent="0.2">
      <c r="A90" s="24"/>
      <c r="B90" s="29" t="s">
        <v>3</v>
      </c>
      <c r="C90" s="30">
        <v>526.69000000000005</v>
      </c>
      <c r="D90" s="39">
        <f t="shared" ref="D90:D95" si="76">((C90/C89)-1)*100</f>
        <v>-0.92176301284824236</v>
      </c>
      <c r="E90" s="31" t="s">
        <v>11</v>
      </c>
      <c r="F90" s="31" t="s">
        <v>11</v>
      </c>
      <c r="G90" s="32"/>
      <c r="H90" s="24"/>
      <c r="I90" s="29" t="s">
        <v>3</v>
      </c>
      <c r="J90" s="30">
        <v>447.95</v>
      </c>
      <c r="K90" s="39">
        <f t="shared" ref="K90:K95" si="77">((J90/J89)-1)*100</f>
        <v>-2.4550283444180199E-2</v>
      </c>
      <c r="L90" s="31" t="s">
        <v>11</v>
      </c>
      <c r="M90" s="31" t="s">
        <v>11</v>
      </c>
      <c r="N90" s="28"/>
      <c r="O90" s="24"/>
      <c r="P90" s="29" t="s">
        <v>3</v>
      </c>
      <c r="Q90" s="30">
        <v>480.78</v>
      </c>
      <c r="R90" s="39">
        <f t="shared" ref="R90:R95" si="78">((Q90/Q89)-1)*100</f>
        <v>0.55003659939349969</v>
      </c>
      <c r="S90" s="31" t="s">
        <v>11</v>
      </c>
      <c r="T90" s="31" t="s">
        <v>11</v>
      </c>
    </row>
    <row r="91" spans="1:20" x14ac:dyDescent="0.2">
      <c r="A91" s="33">
        <v>2014</v>
      </c>
      <c r="B91" s="40" t="s">
        <v>27</v>
      </c>
      <c r="C91" s="41">
        <v>527.62</v>
      </c>
      <c r="D91" s="42">
        <f t="shared" si="76"/>
        <v>0.17657445556209517</v>
      </c>
      <c r="E91" s="42">
        <f>((C91/C$90)-1)*100</f>
        <v>0.17657445556209517</v>
      </c>
      <c r="F91" s="42" t="s">
        <v>11</v>
      </c>
      <c r="G91" s="28"/>
      <c r="H91" s="33">
        <f>A91</f>
        <v>2014</v>
      </c>
      <c r="I91" s="40" t="s">
        <v>27</v>
      </c>
      <c r="J91" s="41">
        <v>448.58</v>
      </c>
      <c r="K91" s="42">
        <f t="shared" si="77"/>
        <v>0.14064069650630007</v>
      </c>
      <c r="L91" s="42">
        <f>((J91/J$90)-1)*100</f>
        <v>0.14064069650630007</v>
      </c>
      <c r="M91" s="42" t="s">
        <v>11</v>
      </c>
      <c r="N91" s="28"/>
      <c r="O91" s="33">
        <f>A91</f>
        <v>2014</v>
      </c>
      <c r="P91" s="40" t="s">
        <v>27</v>
      </c>
      <c r="Q91" s="41">
        <v>483.23</v>
      </c>
      <c r="R91" s="42">
        <f t="shared" si="78"/>
        <v>0.50958858521570338</v>
      </c>
      <c r="S91" s="42">
        <f>((Q91/Q$90)-1)*100</f>
        <v>0.50958858521570338</v>
      </c>
      <c r="T91" s="42" t="s">
        <v>11</v>
      </c>
    </row>
    <row r="92" spans="1:20" x14ac:dyDescent="0.2">
      <c r="A92" s="24"/>
      <c r="B92" s="25" t="s">
        <v>28</v>
      </c>
      <c r="C92" s="26">
        <v>528.55999999999995</v>
      </c>
      <c r="D92" s="39">
        <f t="shared" si="76"/>
        <v>0.17815852317955017</v>
      </c>
      <c r="E92" s="39">
        <f>((C92/C$90)-1)*100</f>
        <v>0.35504756118398539</v>
      </c>
      <c r="F92" s="39" t="s">
        <v>11</v>
      </c>
      <c r="G92" s="28"/>
      <c r="H92" s="24"/>
      <c r="I92" s="25" t="s">
        <v>28</v>
      </c>
      <c r="J92" s="26">
        <v>449.58</v>
      </c>
      <c r="K92" s="39">
        <f t="shared" si="77"/>
        <v>0.22292567657942186</v>
      </c>
      <c r="L92" s="39">
        <f>((J92/J$90)-1)*100</f>
        <v>0.36387989730997106</v>
      </c>
      <c r="M92" s="39" t="s">
        <v>11</v>
      </c>
      <c r="N92" s="28"/>
      <c r="O92" s="24"/>
      <c r="P92" s="25" t="s">
        <v>28</v>
      </c>
      <c r="Q92" s="26">
        <v>486.78</v>
      </c>
      <c r="R92" s="39">
        <f t="shared" si="78"/>
        <v>0.73463981954762225</v>
      </c>
      <c r="S92" s="39">
        <f>((Q92/Q$90)-1)*100</f>
        <v>1.2479720454261933</v>
      </c>
      <c r="T92" s="39" t="s">
        <v>11</v>
      </c>
    </row>
    <row r="93" spans="1:20" x14ac:dyDescent="0.2">
      <c r="A93" s="24"/>
      <c r="B93" s="25" t="s">
        <v>29</v>
      </c>
      <c r="C93" s="26">
        <v>529.49</v>
      </c>
      <c r="D93" s="39">
        <f t="shared" si="76"/>
        <v>0.17594975026489212</v>
      </c>
      <c r="E93" s="39">
        <f>((C93/C$90)-1)*100</f>
        <v>0.53162201674608056</v>
      </c>
      <c r="F93" s="39" t="s">
        <v>11</v>
      </c>
      <c r="G93" s="28"/>
      <c r="H93" s="24"/>
      <c r="I93" s="25" t="s">
        <v>29</v>
      </c>
      <c r="J93" s="26">
        <v>450.44</v>
      </c>
      <c r="K93" s="39">
        <f t="shared" si="77"/>
        <v>0.19128964811603311</v>
      </c>
      <c r="L93" s="39">
        <f>((J93/J$90)-1)*100</f>
        <v>0.55586561000111612</v>
      </c>
      <c r="M93" s="39" t="s">
        <v>11</v>
      </c>
      <c r="N93" s="28"/>
      <c r="O93" s="24"/>
      <c r="P93" s="25" t="s">
        <v>29</v>
      </c>
      <c r="Q93" s="26">
        <v>489.65</v>
      </c>
      <c r="R93" s="39">
        <f t="shared" si="78"/>
        <v>0.58958872591314826</v>
      </c>
      <c r="S93" s="39">
        <f>((Q93/Q$90)-1)*100</f>
        <v>1.8449186738217049</v>
      </c>
      <c r="T93" s="39" t="s">
        <v>11</v>
      </c>
    </row>
    <row r="94" spans="1:20" x14ac:dyDescent="0.2">
      <c r="A94" s="24"/>
      <c r="B94" s="25" t="s">
        <v>30</v>
      </c>
      <c r="C94" s="26">
        <v>529.64</v>
      </c>
      <c r="D94" s="39">
        <f t="shared" si="76"/>
        <v>2.8329146914951586E-2</v>
      </c>
      <c r="E94" s="39">
        <f>((C94/C$90)-1)*100</f>
        <v>0.56010176764318409</v>
      </c>
      <c r="F94" s="39" t="s">
        <v>11</v>
      </c>
      <c r="G94" s="28"/>
      <c r="H94" s="24"/>
      <c r="I94" s="25" t="s">
        <v>30</v>
      </c>
      <c r="J94" s="26">
        <v>452.09</v>
      </c>
      <c r="K94" s="39">
        <f t="shared" si="77"/>
        <v>0.36630849835714852</v>
      </c>
      <c r="L94" s="39">
        <f>((J94/J$90)-1)*100</f>
        <v>0.92421029132714327</v>
      </c>
      <c r="M94" s="39" t="s">
        <v>11</v>
      </c>
      <c r="N94" s="28"/>
      <c r="O94" s="24"/>
      <c r="P94" s="25" t="s">
        <v>30</v>
      </c>
      <c r="Q94" s="26">
        <v>493.19</v>
      </c>
      <c r="R94" s="39">
        <f t="shared" si="78"/>
        <v>0.72296538343714634</v>
      </c>
      <c r="S94" s="39">
        <f>((Q94/Q$90)-1)*100</f>
        <v>2.581222180623155</v>
      </c>
      <c r="T94" s="39" t="s">
        <v>11</v>
      </c>
    </row>
    <row r="95" spans="1:20" x14ac:dyDescent="0.2">
      <c r="A95" s="24"/>
      <c r="B95" s="25" t="s">
        <v>31</v>
      </c>
      <c r="C95" s="26">
        <v>530.45000000000005</v>
      </c>
      <c r="D95" s="39">
        <f t="shared" si="76"/>
        <v>0.15293406842384893</v>
      </c>
      <c r="E95" s="39">
        <f>((C95/C$90)-1)*100</f>
        <v>0.71389242248760532</v>
      </c>
      <c r="F95" s="39" t="s">
        <v>11</v>
      </c>
      <c r="G95" s="28"/>
      <c r="H95" s="24"/>
      <c r="I95" s="25" t="s">
        <v>31</v>
      </c>
      <c r="J95" s="26">
        <v>455.5</v>
      </c>
      <c r="K95" s="39">
        <f t="shared" si="77"/>
        <v>0.7542745913424298</v>
      </c>
      <c r="L95" s="39">
        <f>((J95/J$90)-1)*100</f>
        <v>1.6854559660676394</v>
      </c>
      <c r="M95" s="39" t="s">
        <v>11</v>
      </c>
      <c r="N95" s="28"/>
      <c r="O95" s="24"/>
      <c r="P95" s="25" t="s">
        <v>31</v>
      </c>
      <c r="Q95" s="26">
        <v>493.88</v>
      </c>
      <c r="R95" s="39">
        <f t="shared" si="78"/>
        <v>0.1399055130882676</v>
      </c>
      <c r="S95" s="39">
        <f>((Q95/Q$90)-1)*100</f>
        <v>2.7247389658471732</v>
      </c>
      <c r="T95" s="39" t="s">
        <v>11</v>
      </c>
    </row>
    <row r="96" spans="1:20" x14ac:dyDescent="0.2">
      <c r="A96" s="24"/>
      <c r="B96" s="25" t="s">
        <v>32</v>
      </c>
      <c r="C96" s="26">
        <v>531.94000000000005</v>
      </c>
      <c r="D96" s="39">
        <f t="shared" ref="D96" si="79">((C96/C95)-1)*100</f>
        <v>0.28089358092187044</v>
      </c>
      <c r="E96" s="39">
        <f t="shared" ref="E96:E102" si="80">((C96/C$90)-1)*100</f>
        <v>0.99679128139893436</v>
      </c>
      <c r="F96" s="39" t="s">
        <v>11</v>
      </c>
      <c r="G96" s="28"/>
      <c r="H96" s="24"/>
      <c r="I96" s="25" t="s">
        <v>32</v>
      </c>
      <c r="J96" s="26">
        <v>457.59</v>
      </c>
      <c r="K96" s="39">
        <f t="shared" ref="K96" si="81">((J96/J95)-1)*100</f>
        <v>0.45883644346871311</v>
      </c>
      <c r="L96" s="39">
        <f t="shared" ref="L96:L102" si="82">((J96/J$90)-1)*100</f>
        <v>2.1520258957473004</v>
      </c>
      <c r="M96" s="39" t="s">
        <v>11</v>
      </c>
      <c r="N96" s="28"/>
      <c r="O96" s="24"/>
      <c r="P96" s="25" t="s">
        <v>32</v>
      </c>
      <c r="Q96" s="26">
        <v>494.51</v>
      </c>
      <c r="R96" s="39">
        <f t="shared" ref="R96" si="83">((Q96/Q95)-1)*100</f>
        <v>0.12756135093545673</v>
      </c>
      <c r="S96" s="39">
        <f t="shared" ref="S96:S102" si="84">((Q96/Q$90)-1)*100</f>
        <v>2.8557760306169078</v>
      </c>
      <c r="T96" s="39" t="s">
        <v>11</v>
      </c>
    </row>
    <row r="97" spans="1:20" x14ac:dyDescent="0.2">
      <c r="A97" s="24"/>
      <c r="B97" s="25" t="s">
        <v>33</v>
      </c>
      <c r="C97" s="26">
        <v>522.09</v>
      </c>
      <c r="D97" s="39">
        <f>((C97/C96)-1)*100</f>
        <v>-1.8517125991653227</v>
      </c>
      <c r="E97" s="39">
        <f t="shared" si="80"/>
        <v>-0.87337902751144503</v>
      </c>
      <c r="F97" s="39" t="s">
        <v>11</v>
      </c>
      <c r="G97" s="28"/>
      <c r="H97" s="24"/>
      <c r="I97" s="25" t="s">
        <v>33</v>
      </c>
      <c r="J97" s="26">
        <v>460.04</v>
      </c>
      <c r="K97" s="39">
        <f>((J97/J96)-1)*100</f>
        <v>0.53541379837847014</v>
      </c>
      <c r="L97" s="39">
        <f t="shared" si="82"/>
        <v>2.6989619377162599</v>
      </c>
      <c r="M97" s="39" t="s">
        <v>11</v>
      </c>
      <c r="N97" s="28"/>
      <c r="O97" s="24"/>
      <c r="P97" s="25" t="s">
        <v>33</v>
      </c>
      <c r="Q97" s="26">
        <v>493.14</v>
      </c>
      <c r="R97" s="39">
        <f>((Q97/Q96)-1)*100</f>
        <v>-0.2770419202847263</v>
      </c>
      <c r="S97" s="39">
        <f t="shared" si="84"/>
        <v>2.5708224135779334</v>
      </c>
      <c r="T97" s="39" t="s">
        <v>11</v>
      </c>
    </row>
    <row r="98" spans="1:20" x14ac:dyDescent="0.2">
      <c r="A98" s="24"/>
      <c r="B98" s="25" t="s">
        <v>34</v>
      </c>
      <c r="C98" s="26">
        <v>523.29</v>
      </c>
      <c r="D98" s="39">
        <f>((C98/C97)-1)*100</f>
        <v>0.22984542894901594</v>
      </c>
      <c r="E98" s="39">
        <f t="shared" si="80"/>
        <v>-0.64554102033456129</v>
      </c>
      <c r="F98" s="39" t="s">
        <v>11</v>
      </c>
      <c r="G98" s="28"/>
      <c r="H98" s="24"/>
      <c r="I98" s="25" t="s">
        <v>34</v>
      </c>
      <c r="J98" s="26">
        <v>461.46</v>
      </c>
      <c r="K98" s="39">
        <f>((J98/J97)-1)*100</f>
        <v>0.30866881140769742</v>
      </c>
      <c r="L98" s="39">
        <f t="shared" si="82"/>
        <v>3.0159616028574643</v>
      </c>
      <c r="M98" s="39" t="s">
        <v>11</v>
      </c>
      <c r="N98" s="28"/>
      <c r="O98" s="24"/>
      <c r="P98" s="25" t="s">
        <v>34</v>
      </c>
      <c r="Q98" s="26">
        <v>492.42</v>
      </c>
      <c r="R98" s="39">
        <f>((Q98/Q97)-1)*100</f>
        <v>-0.14600316340186437</v>
      </c>
      <c r="S98" s="39">
        <f t="shared" si="84"/>
        <v>2.4210657681267955</v>
      </c>
      <c r="T98" s="39" t="s">
        <v>11</v>
      </c>
    </row>
    <row r="99" spans="1:20" x14ac:dyDescent="0.2">
      <c r="A99" s="24"/>
      <c r="B99" s="25" t="s">
        <v>35</v>
      </c>
      <c r="C99" s="26">
        <v>523.59</v>
      </c>
      <c r="D99" s="39">
        <f>((C99/C98)-1)*100</f>
        <v>5.7329587800269977E-2</v>
      </c>
      <c r="E99" s="39">
        <f t="shared" si="80"/>
        <v>-0.58858151854032092</v>
      </c>
      <c r="F99" s="39" t="s">
        <v>11</v>
      </c>
      <c r="G99" s="28"/>
      <c r="H99" s="24"/>
      <c r="I99" s="25" t="s">
        <v>35</v>
      </c>
      <c r="J99" s="26">
        <v>461.59</v>
      </c>
      <c r="K99" s="39">
        <f>((J99/J98)-1)*100</f>
        <v>2.8171455814152147E-2</v>
      </c>
      <c r="L99" s="39">
        <f t="shared" si="82"/>
        <v>3.04498269896194</v>
      </c>
      <c r="M99" s="39" t="s">
        <v>11</v>
      </c>
      <c r="N99" s="28"/>
      <c r="O99" s="24"/>
      <c r="P99" s="25" t="s">
        <v>35</v>
      </c>
      <c r="Q99" s="26">
        <v>492.24</v>
      </c>
      <c r="R99" s="39">
        <f>((Q99/Q98)-1)*100</f>
        <v>-3.6554161082003045E-2</v>
      </c>
      <c r="S99" s="39">
        <f t="shared" si="84"/>
        <v>2.3836266067640111</v>
      </c>
      <c r="T99" s="39" t="s">
        <v>11</v>
      </c>
    </row>
    <row r="100" spans="1:20" x14ac:dyDescent="0.2">
      <c r="A100" s="24"/>
      <c r="B100" s="25" t="s">
        <v>36</v>
      </c>
      <c r="C100" s="26">
        <v>524</v>
      </c>
      <c r="D100" s="39">
        <f t="shared" ref="D100:D102" si="85">((C100/C99)-1)*100</f>
        <v>7.8305544414525308E-2</v>
      </c>
      <c r="E100" s="39">
        <f t="shared" si="80"/>
        <v>-0.51073686608822388</v>
      </c>
      <c r="F100" s="39" t="s">
        <v>11</v>
      </c>
      <c r="G100" s="28"/>
      <c r="H100" s="24"/>
      <c r="I100" s="25" t="str">
        <f>B100</f>
        <v>OUT</v>
      </c>
      <c r="J100" s="26">
        <v>461.87</v>
      </c>
      <c r="K100" s="39">
        <f t="shared" ref="K100:K102" si="86">((J100/J99)-1)*100</f>
        <v>6.0659892978631724E-2</v>
      </c>
      <c r="L100" s="39">
        <f t="shared" si="82"/>
        <v>3.1074896751869696</v>
      </c>
      <c r="M100" s="39" t="s">
        <v>11</v>
      </c>
      <c r="N100" s="28"/>
      <c r="O100" s="24"/>
      <c r="P100" s="25" t="str">
        <f>B100</f>
        <v>OUT</v>
      </c>
      <c r="Q100" s="26">
        <v>493.16</v>
      </c>
      <c r="R100" s="39">
        <f t="shared" ref="R100:R102" si="87">((Q100/Q99)-1)*100</f>
        <v>0.18690069884610416</v>
      </c>
      <c r="S100" s="39">
        <f t="shared" si="84"/>
        <v>2.5749823203960354</v>
      </c>
      <c r="T100" s="39" t="s">
        <v>11</v>
      </c>
    </row>
    <row r="101" spans="1:20" x14ac:dyDescent="0.2">
      <c r="A101" s="24"/>
      <c r="B101" s="25" t="s">
        <v>4</v>
      </c>
      <c r="C101" s="26">
        <v>524.39</v>
      </c>
      <c r="D101" s="39">
        <f t="shared" si="85"/>
        <v>7.4427480916017252E-2</v>
      </c>
      <c r="E101" s="39">
        <f t="shared" si="80"/>
        <v>-0.43668951375572806</v>
      </c>
      <c r="F101" s="39">
        <f t="shared" ref="F101:F106" si="88">((C101/C89)-1)*100</f>
        <v>-1.354427284185189</v>
      </c>
      <c r="G101" s="28"/>
      <c r="H101" s="24"/>
      <c r="I101" s="25" t="str">
        <f>B101</f>
        <v>NOV</v>
      </c>
      <c r="J101" s="26">
        <v>462.25</v>
      </c>
      <c r="K101" s="39">
        <f t="shared" si="86"/>
        <v>8.2274233009282938E-2</v>
      </c>
      <c r="L101" s="39">
        <f t="shared" si="82"/>
        <v>3.1923205714923464</v>
      </c>
      <c r="M101" s="39">
        <f>((J101/J89)-1)*100</f>
        <v>3.1669865642994344</v>
      </c>
      <c r="N101" s="28"/>
      <c r="O101" s="24"/>
      <c r="P101" s="25" t="str">
        <f>B101</f>
        <v>NOV</v>
      </c>
      <c r="Q101" s="26">
        <v>494.85</v>
      </c>
      <c r="R101" s="39">
        <f t="shared" si="87"/>
        <v>0.34268797144942909</v>
      </c>
      <c r="S101" s="39">
        <f t="shared" si="84"/>
        <v>2.9264944465244191</v>
      </c>
      <c r="T101" s="39">
        <f>((Q101/Q89)-1)*100</f>
        <v>3.4926278364530106</v>
      </c>
    </row>
    <row r="102" spans="1:20" x14ac:dyDescent="0.2">
      <c r="A102" s="24"/>
      <c r="B102" s="25" t="s">
        <v>3</v>
      </c>
      <c r="C102" s="26">
        <v>525.54</v>
      </c>
      <c r="D102" s="39">
        <f t="shared" si="85"/>
        <v>0.21930242758252394</v>
      </c>
      <c r="E102" s="39">
        <f t="shared" si="80"/>
        <v>-0.21834475687787513</v>
      </c>
      <c r="F102" s="39">
        <f t="shared" si="88"/>
        <v>-0.21834475687787513</v>
      </c>
      <c r="G102" s="43"/>
      <c r="H102" s="24"/>
      <c r="I102" s="25" t="str">
        <f>B102</f>
        <v>DEZ</v>
      </c>
      <c r="J102" s="26">
        <v>462.89</v>
      </c>
      <c r="K102" s="39">
        <f t="shared" si="86"/>
        <v>0.13845321795564747</v>
      </c>
      <c r="L102" s="39">
        <f t="shared" si="82"/>
        <v>3.3351936600066967</v>
      </c>
      <c r="M102" s="39">
        <f>((J102/J90)-1)*100</f>
        <v>3.3351936600066967</v>
      </c>
      <c r="N102" s="28"/>
      <c r="O102" s="24"/>
      <c r="P102" s="25" t="str">
        <f>B102</f>
        <v>DEZ</v>
      </c>
      <c r="Q102" s="26">
        <v>496.72</v>
      </c>
      <c r="R102" s="39">
        <f t="shared" si="87"/>
        <v>0.37789229059310703</v>
      </c>
      <c r="S102" s="39">
        <f t="shared" si="84"/>
        <v>3.3154457340155652</v>
      </c>
      <c r="T102" s="39">
        <f>((Q102/Q90)-1)*100</f>
        <v>3.3154457340155652</v>
      </c>
    </row>
    <row r="103" spans="1:20" x14ac:dyDescent="0.2">
      <c r="A103" s="33">
        <v>2015</v>
      </c>
      <c r="B103" s="40" t="s">
        <v>27</v>
      </c>
      <c r="C103" s="41">
        <v>526.72</v>
      </c>
      <c r="D103" s="42">
        <f t="shared" ref="D103" si="89">((C103/C102)-1)*100</f>
        <v>0.22453095863304018</v>
      </c>
      <c r="E103" s="42">
        <f t="shared" ref="E103:E108" si="90">((C103/C$102)-1)*100</f>
        <v>0.22453095863304018</v>
      </c>
      <c r="F103" s="42">
        <f t="shared" si="88"/>
        <v>-0.17057730942723337</v>
      </c>
      <c r="G103" s="43"/>
      <c r="H103" s="33">
        <v>2015</v>
      </c>
      <c r="I103" s="40" t="s">
        <v>27</v>
      </c>
      <c r="J103" s="41">
        <v>463.62</v>
      </c>
      <c r="K103" s="42">
        <f t="shared" ref="K103" si="91">((J103/J102)-1)*100</f>
        <v>0.15770485428503456</v>
      </c>
      <c r="L103" s="42">
        <f>((J103/J$102)-1)*100</f>
        <v>0.15770485428503456</v>
      </c>
      <c r="M103" s="42">
        <f>((J103/J91)-1)*100</f>
        <v>3.3528021757545989</v>
      </c>
      <c r="N103" s="28"/>
      <c r="O103" s="33">
        <v>2015</v>
      </c>
      <c r="P103" s="40" t="s">
        <v>27</v>
      </c>
      <c r="Q103" s="41">
        <v>498.56</v>
      </c>
      <c r="R103" s="42">
        <f t="shared" ref="R103" si="92">((Q103/Q102)-1)*100</f>
        <v>0.37043002093735122</v>
      </c>
      <c r="S103" s="42">
        <f t="shared" ref="S103:S108" si="93">((Q103/Q$102)-1)*100</f>
        <v>0.37043002093735122</v>
      </c>
      <c r="T103" s="42">
        <f>((Q103/Q91)-1)*100</f>
        <v>3.1724023756803055</v>
      </c>
    </row>
    <row r="104" spans="1:20" x14ac:dyDescent="0.2">
      <c r="A104" s="24"/>
      <c r="B104" s="25" t="s">
        <v>28</v>
      </c>
      <c r="C104" s="26">
        <v>528</v>
      </c>
      <c r="D104" s="39">
        <f>((C104/C103)-1)*100</f>
        <v>0.2430133657351119</v>
      </c>
      <c r="E104" s="39">
        <f t="shared" si="90"/>
        <v>0.46808996460783181</v>
      </c>
      <c r="F104" s="39">
        <f t="shared" si="88"/>
        <v>-0.10594823671862263</v>
      </c>
      <c r="G104" s="43"/>
      <c r="H104" s="24"/>
      <c r="I104" s="25" t="s">
        <v>28</v>
      </c>
      <c r="J104" s="26">
        <v>465.11</v>
      </c>
      <c r="K104" s="39">
        <f t="shared" ref="K104:K115" si="94">((J104/J103)-1)*100</f>
        <v>0.32138389198050898</v>
      </c>
      <c r="L104" s="39">
        <f t="shared" ref="L104:L114" si="95">((J104/J$102)-1)*100</f>
        <v>0.47959558426409199</v>
      </c>
      <c r="M104" s="39">
        <f t="shared" ref="M104:M114" si="96">((J104/J92)-1)*100</f>
        <v>3.4543351572578818</v>
      </c>
      <c r="N104" s="28"/>
      <c r="O104" s="24"/>
      <c r="P104" s="25" t="s">
        <v>28</v>
      </c>
      <c r="Q104" s="26">
        <v>499.44</v>
      </c>
      <c r="R104" s="39">
        <f>((Q104/Q103)-1)*100</f>
        <v>0.17650834403080129</v>
      </c>
      <c r="S104" s="39">
        <f t="shared" si="93"/>
        <v>0.54759220486391147</v>
      </c>
      <c r="T104" s="39">
        <f t="shared" ref="T104:T114" si="97">((Q104/Q92)-1)*100</f>
        <v>2.6007642055959623</v>
      </c>
    </row>
    <row r="105" spans="1:20" x14ac:dyDescent="0.2">
      <c r="A105" s="24"/>
      <c r="B105" s="25" t="s">
        <v>29</v>
      </c>
      <c r="C105" s="26">
        <v>529.67999999999995</v>
      </c>
      <c r="D105" s="39">
        <f>((C105/C104)-1)*100</f>
        <v>0.31818181818181746</v>
      </c>
      <c r="E105" s="39">
        <f t="shared" si="90"/>
        <v>0.78776115994976248</v>
      </c>
      <c r="F105" s="39">
        <f t="shared" si="88"/>
        <v>3.5883586092255726E-2</v>
      </c>
      <c r="G105" s="43"/>
      <c r="H105" s="24"/>
      <c r="I105" s="25" t="s">
        <v>29</v>
      </c>
      <c r="J105" s="26">
        <v>466.21</v>
      </c>
      <c r="K105" s="39">
        <f>((J105/J104)-1)*100</f>
        <v>0.23650319279309162</v>
      </c>
      <c r="L105" s="39">
        <f t="shared" ref="L105:L110" si="98">((J105/J$102)-1)*100</f>
        <v>0.71723303592645671</v>
      </c>
      <c r="M105" s="39">
        <f>((J105/J93)-1)*100</f>
        <v>3.5010212236923799</v>
      </c>
      <c r="N105" s="28"/>
      <c r="O105" s="24"/>
      <c r="P105" s="25" t="s">
        <v>29</v>
      </c>
      <c r="Q105" s="26">
        <v>502.41</v>
      </c>
      <c r="R105" s="39">
        <f>((Q105/Q104)-1)*100</f>
        <v>0.59466602594906437</v>
      </c>
      <c r="S105" s="39">
        <f t="shared" si="93"/>
        <v>1.1455145756160467</v>
      </c>
      <c r="T105" s="39">
        <f>((Q105/Q93)-1)*100</f>
        <v>2.6059430205248812</v>
      </c>
    </row>
    <row r="106" spans="1:20" x14ac:dyDescent="0.2">
      <c r="A106" s="24"/>
      <c r="B106" s="25" t="s">
        <v>30</v>
      </c>
      <c r="C106" s="26">
        <v>530.70000000000005</v>
      </c>
      <c r="D106" s="39">
        <f>((C106/C105)-1)*100</f>
        <v>0.19256909832352509</v>
      </c>
      <c r="E106" s="39">
        <f t="shared" si="90"/>
        <v>0.98184724283596481</v>
      </c>
      <c r="F106" s="39">
        <f t="shared" si="88"/>
        <v>0.20013594139416391</v>
      </c>
      <c r="G106" s="43"/>
      <c r="H106" s="24"/>
      <c r="I106" s="25" t="s">
        <v>30</v>
      </c>
      <c r="J106" s="26">
        <v>469.47</v>
      </c>
      <c r="K106" s="39">
        <f>((J106/J105)-1)*100</f>
        <v>0.69925570022093542</v>
      </c>
      <c r="L106" s="39">
        <f t="shared" si="98"/>
        <v>1.4215040290349812</v>
      </c>
      <c r="M106" s="39">
        <f>((J106/J94)-1)*100</f>
        <v>3.8443672720033684</v>
      </c>
      <c r="N106" s="28"/>
      <c r="O106" s="24"/>
      <c r="P106" s="25" t="s">
        <v>30</v>
      </c>
      <c r="Q106" s="26">
        <v>509.72</v>
      </c>
      <c r="R106" s="39">
        <f>((Q106/Q105)-1)*100</f>
        <v>1.4549869628391221</v>
      </c>
      <c r="S106" s="39">
        <f t="shared" si="93"/>
        <v>2.6171686261877936</v>
      </c>
      <c r="T106" s="39">
        <f>((Q106/Q94)-1)*100</f>
        <v>3.3516494657231499</v>
      </c>
    </row>
    <row r="107" spans="1:20" x14ac:dyDescent="0.2">
      <c r="A107" s="24"/>
      <c r="B107" s="25" t="s">
        <v>31</v>
      </c>
      <c r="C107" s="26">
        <v>530.58000000000004</v>
      </c>
      <c r="D107" s="39">
        <f t="shared" ref="D107:D115" si="99">((C107/C106)-1)*100</f>
        <v>-2.2611644997172498E-2</v>
      </c>
      <c r="E107" s="39">
        <f t="shared" si="90"/>
        <v>0.95901358602581421</v>
      </c>
      <c r="F107" s="39">
        <f t="shared" ref="F107:F114" si="100">((C107/C95)-1)*100</f>
        <v>2.4507493637471178E-2</v>
      </c>
      <c r="G107" s="43"/>
      <c r="H107" s="24"/>
      <c r="I107" s="25" t="s">
        <v>31</v>
      </c>
      <c r="J107" s="26">
        <v>470.88</v>
      </c>
      <c r="K107" s="39">
        <f t="shared" si="94"/>
        <v>0.30033867978784823</v>
      </c>
      <c r="L107" s="39">
        <f t="shared" si="98"/>
        <v>1.726112035256766</v>
      </c>
      <c r="M107" s="39">
        <f t="shared" si="96"/>
        <v>3.3765093304061411</v>
      </c>
      <c r="N107" s="28"/>
      <c r="O107" s="24"/>
      <c r="P107" s="25" t="s">
        <v>31</v>
      </c>
      <c r="Q107" s="26">
        <v>514.79</v>
      </c>
      <c r="R107" s="39">
        <f t="shared" ref="R107:R115" si="101">((Q107/Q106)-1)*100</f>
        <v>0.99466373695360488</v>
      </c>
      <c r="S107" s="39">
        <f t="shared" si="93"/>
        <v>3.6378643904010133</v>
      </c>
      <c r="T107" s="39">
        <f t="shared" si="97"/>
        <v>4.2338219810480249</v>
      </c>
    </row>
    <row r="108" spans="1:20" x14ac:dyDescent="0.2">
      <c r="A108" s="24"/>
      <c r="B108" s="25" t="s">
        <v>32</v>
      </c>
      <c r="C108" s="26">
        <v>531.74</v>
      </c>
      <c r="D108" s="39">
        <f t="shared" si="99"/>
        <v>0.21862867051150037</v>
      </c>
      <c r="E108" s="39">
        <f t="shared" si="90"/>
        <v>1.1797389351904775</v>
      </c>
      <c r="F108" s="39">
        <f t="shared" ref="F108:F113" si="102">((C108/C96)-1)*100</f>
        <v>-3.7598225363766336E-2</v>
      </c>
      <c r="G108" s="43"/>
      <c r="H108" s="24"/>
      <c r="I108" s="25" t="s">
        <v>32</v>
      </c>
      <c r="J108" s="26">
        <v>471.74</v>
      </c>
      <c r="K108" s="39">
        <f t="shared" si="94"/>
        <v>0.18263676520557937</v>
      </c>
      <c r="L108" s="39">
        <f t="shared" si="98"/>
        <v>1.9119013156473574</v>
      </c>
      <c r="M108" s="39">
        <f t="shared" ref="M108:M113" si="103">((J108/J96)-1)*100</f>
        <v>3.0922878559409117</v>
      </c>
      <c r="N108" s="28"/>
      <c r="O108" s="24"/>
      <c r="P108" s="25" t="s">
        <v>32</v>
      </c>
      <c r="Q108" s="26">
        <v>521.28</v>
      </c>
      <c r="R108" s="39">
        <f t="shared" si="101"/>
        <v>1.2607082499660027</v>
      </c>
      <c r="S108" s="39">
        <f t="shared" si="93"/>
        <v>4.9444354968593895</v>
      </c>
      <c r="T108" s="39">
        <f t="shared" ref="T108:T113" si="104">((Q108/Q96)-1)*100</f>
        <v>5.413439566439493</v>
      </c>
    </row>
    <row r="109" spans="1:20" x14ac:dyDescent="0.2">
      <c r="A109" s="24"/>
      <c r="B109" s="25" t="s">
        <v>33</v>
      </c>
      <c r="C109" s="26">
        <v>532.96</v>
      </c>
      <c r="D109" s="39">
        <f t="shared" si="99"/>
        <v>0.22943543837214975</v>
      </c>
      <c r="E109" s="39">
        <f>((C109/C$102)-1)*100</f>
        <v>1.4118811127602271</v>
      </c>
      <c r="F109" s="39">
        <f t="shared" si="102"/>
        <v>2.0820165105633226</v>
      </c>
      <c r="G109" s="43"/>
      <c r="H109" s="24"/>
      <c r="I109" s="25" t="s">
        <v>33</v>
      </c>
      <c r="J109" s="26">
        <v>472.14</v>
      </c>
      <c r="K109" s="39">
        <f t="shared" si="94"/>
        <v>8.4792470428629585E-2</v>
      </c>
      <c r="L109" s="39">
        <f t="shared" si="98"/>
        <v>1.9983149344336759</v>
      </c>
      <c r="M109" s="39">
        <f t="shared" si="103"/>
        <v>2.6302060690374773</v>
      </c>
      <c r="N109" s="28"/>
      <c r="O109" s="24"/>
      <c r="P109" s="25" t="s">
        <v>33</v>
      </c>
      <c r="Q109" s="26">
        <v>518.09</v>
      </c>
      <c r="R109" s="39">
        <f t="shared" si="101"/>
        <v>-0.61195518723141662</v>
      </c>
      <c r="S109" s="39">
        <f>((Q109/Q$102)-1)*100</f>
        <v>4.3022225801256253</v>
      </c>
      <c r="T109" s="39">
        <f t="shared" si="104"/>
        <v>5.0594151762177075</v>
      </c>
    </row>
    <row r="110" spans="1:20" x14ac:dyDescent="0.2">
      <c r="A110" s="24"/>
      <c r="B110" s="25" t="s">
        <v>34</v>
      </c>
      <c r="C110" s="26">
        <v>534.67999999999995</v>
      </c>
      <c r="D110" s="39">
        <f>((C110/C109)-1)*100</f>
        <v>0.32272590813566815</v>
      </c>
      <c r="E110" s="39">
        <f>((C110/C$102)-1)*100</f>
        <v>1.739163527038845</v>
      </c>
      <c r="F110" s="39">
        <f t="shared" si="102"/>
        <v>2.1766133501500029</v>
      </c>
      <c r="G110" s="43"/>
      <c r="H110" s="24"/>
      <c r="I110" s="25" t="s">
        <v>34</v>
      </c>
      <c r="J110" s="26">
        <v>472.02</v>
      </c>
      <c r="K110" s="39">
        <f>((J110/J109)-1)*100</f>
        <v>-2.5416190113103365E-2</v>
      </c>
      <c r="L110" s="39">
        <f t="shared" si="98"/>
        <v>1.972390848797767</v>
      </c>
      <c r="M110" s="39">
        <f t="shared" si="103"/>
        <v>2.2883890261344408</v>
      </c>
      <c r="N110" s="28"/>
      <c r="O110" s="24"/>
      <c r="P110" s="25" t="s">
        <v>34</v>
      </c>
      <c r="Q110" s="26">
        <v>520.39</v>
      </c>
      <c r="R110" s="39">
        <f>((Q110/Q109)-1)*100</f>
        <v>0.44393831187630184</v>
      </c>
      <c r="S110" s="39">
        <f>((Q110/Q$102)-1)*100</f>
        <v>4.7652601062972977</v>
      </c>
      <c r="T110" s="39">
        <f t="shared" si="104"/>
        <v>5.6801104747979281</v>
      </c>
    </row>
    <row r="111" spans="1:20" x14ac:dyDescent="0.2">
      <c r="A111" s="24"/>
      <c r="B111" s="25" t="s">
        <v>35</v>
      </c>
      <c r="C111" s="26">
        <v>535.47</v>
      </c>
      <c r="D111" s="39">
        <f t="shared" si="99"/>
        <v>0.14775192638589729</v>
      </c>
      <c r="E111" s="39">
        <f>((C111/C$102)-1)*100</f>
        <v>1.8894851010389457</v>
      </c>
      <c r="F111" s="39">
        <f t="shared" si="102"/>
        <v>2.2689508966939664</v>
      </c>
      <c r="G111" s="43"/>
      <c r="H111" s="24"/>
      <c r="I111" s="25" t="s">
        <v>35</v>
      </c>
      <c r="J111" s="26">
        <v>473.27</v>
      </c>
      <c r="K111" s="39">
        <f t="shared" si="94"/>
        <v>0.26481928731834081</v>
      </c>
      <c r="L111" s="39">
        <f>((J111/J$102)-1)*100</f>
        <v>2.242433407505029</v>
      </c>
      <c r="M111" s="39">
        <f t="shared" si="103"/>
        <v>2.5303841071080413</v>
      </c>
      <c r="N111" s="28"/>
      <c r="O111" s="24"/>
      <c r="P111" s="25" t="s">
        <v>35</v>
      </c>
      <c r="Q111" s="26">
        <v>521.80999999999995</v>
      </c>
      <c r="R111" s="39">
        <f t="shared" si="101"/>
        <v>0.27287226887526828</v>
      </c>
      <c r="S111" s="39">
        <f>((Q111/Q$102)-1)*100</f>
        <v>5.051135448542432</v>
      </c>
      <c r="T111" s="39">
        <f t="shared" si="104"/>
        <v>6.0072322444336024</v>
      </c>
    </row>
    <row r="112" spans="1:20" x14ac:dyDescent="0.2">
      <c r="A112" s="24"/>
      <c r="B112" s="25" t="s">
        <v>36</v>
      </c>
      <c r="C112" s="26">
        <v>536.03</v>
      </c>
      <c r="D112" s="39">
        <f>((C112/C111)-1)*100</f>
        <v>0.10458102227948185</v>
      </c>
      <c r="E112" s="39">
        <f>((C112/C$102)-1)*100</f>
        <v>1.9960421661529004</v>
      </c>
      <c r="F112" s="39">
        <f t="shared" si="102"/>
        <v>2.2958015267175558</v>
      </c>
      <c r="G112" s="43"/>
      <c r="H112" s="24"/>
      <c r="I112" s="25" t="s">
        <v>36</v>
      </c>
      <c r="J112" s="26">
        <v>473.89</v>
      </c>
      <c r="K112" s="39">
        <f>((J112/J111)-1)*100</f>
        <v>0.1310034441228014</v>
      </c>
      <c r="L112" s="39">
        <f>((J112/J$102)-1)*100</f>
        <v>2.3763745166238248</v>
      </c>
      <c r="M112" s="39">
        <f t="shared" si="103"/>
        <v>2.6024638967674818</v>
      </c>
      <c r="N112" s="28"/>
      <c r="O112" s="24"/>
      <c r="P112" s="25" t="s">
        <v>36</v>
      </c>
      <c r="Q112" s="26">
        <v>525.79</v>
      </c>
      <c r="R112" s="39">
        <f>((Q112/Q111)-1)*100</f>
        <v>0.76272972921178628</v>
      </c>
      <c r="S112" s="39">
        <f>((Q112/Q$102)-1)*100</f>
        <v>5.8523916894829942</v>
      </c>
      <c r="T112" s="39">
        <f t="shared" si="104"/>
        <v>6.6165139102927872</v>
      </c>
    </row>
    <row r="113" spans="1:20" x14ac:dyDescent="0.2">
      <c r="A113" s="24"/>
      <c r="B113" s="25" t="s">
        <v>4</v>
      </c>
      <c r="C113" s="26">
        <v>536.86</v>
      </c>
      <c r="D113" s="39">
        <f t="shared" si="99"/>
        <v>0.15484207973435193</v>
      </c>
      <c r="E113" s="39">
        <f>((C113/C$102)-1)*100</f>
        <v>2.1539749590897106</v>
      </c>
      <c r="F113" s="39">
        <f t="shared" si="102"/>
        <v>2.378001106047023</v>
      </c>
      <c r="G113" s="43"/>
      <c r="H113" s="24"/>
      <c r="I113" s="25" t="s">
        <v>4</v>
      </c>
      <c r="J113" s="26">
        <v>474.73</v>
      </c>
      <c r="K113" s="39">
        <f t="shared" si="94"/>
        <v>0.17725632530756208</v>
      </c>
      <c r="L113" s="39">
        <f>((J113/J$102)-1)*100</f>
        <v>2.5578431160750981</v>
      </c>
      <c r="M113" s="39">
        <f t="shared" si="103"/>
        <v>2.6998377501352033</v>
      </c>
      <c r="N113" s="28"/>
      <c r="O113" s="24"/>
      <c r="P113" s="25" t="s">
        <v>4</v>
      </c>
      <c r="Q113" s="26">
        <v>528.65</v>
      </c>
      <c r="R113" s="39">
        <f t="shared" si="101"/>
        <v>0.5439433994560483</v>
      </c>
      <c r="S113" s="39">
        <f>((Q113/Q$102)-1)*100</f>
        <v>6.4281687872443039</v>
      </c>
      <c r="T113" s="39">
        <f t="shared" si="104"/>
        <v>6.8303526321107366</v>
      </c>
    </row>
    <row r="114" spans="1:20" x14ac:dyDescent="0.2">
      <c r="A114" s="24"/>
      <c r="B114" s="25" t="s">
        <v>3</v>
      </c>
      <c r="C114" s="26">
        <v>537.38</v>
      </c>
      <c r="D114" s="39">
        <f t="shared" si="99"/>
        <v>9.6859516447489469E-2</v>
      </c>
      <c r="E114" s="39">
        <f t="shared" ref="E114" si="105">((C114/C$102)-1)*100</f>
        <v>2.252920805266978</v>
      </c>
      <c r="F114" s="39">
        <f t="shared" si="100"/>
        <v>2.252920805266978</v>
      </c>
      <c r="G114" s="43"/>
      <c r="H114" s="24"/>
      <c r="I114" s="25" t="s">
        <v>3</v>
      </c>
      <c r="J114" s="26">
        <v>476.67</v>
      </c>
      <c r="K114" s="39">
        <f t="shared" si="94"/>
        <v>0.40865333979314133</v>
      </c>
      <c r="L114" s="39">
        <f t="shared" si="95"/>
        <v>2.9769491671887582</v>
      </c>
      <c r="M114" s="39">
        <f t="shared" si="96"/>
        <v>2.9769491671887582</v>
      </c>
      <c r="N114" s="28"/>
      <c r="O114" s="24"/>
      <c r="P114" s="25" t="s">
        <v>3</v>
      </c>
      <c r="Q114" s="26">
        <v>532.35</v>
      </c>
      <c r="R114" s="39">
        <f t="shared" si="101"/>
        <v>0.69989596141115662</v>
      </c>
      <c r="S114" s="39">
        <f t="shared" ref="S114" si="106">((Q114/Q$102)-1)*100</f>
        <v>7.1730552423900695</v>
      </c>
      <c r="T114" s="39">
        <f t="shared" si="97"/>
        <v>7.1730552423900695</v>
      </c>
    </row>
    <row r="115" spans="1:20" x14ac:dyDescent="0.2">
      <c r="A115" s="33">
        <v>2016</v>
      </c>
      <c r="B115" s="40" t="s">
        <v>27</v>
      </c>
      <c r="C115" s="41">
        <v>537.86</v>
      </c>
      <c r="D115" s="42">
        <f t="shared" si="99"/>
        <v>8.9322267296898517E-2</v>
      </c>
      <c r="E115" s="42">
        <f>((C115/C$114)-1)*100</f>
        <v>8.9322267296898517E-2</v>
      </c>
      <c r="F115" s="42">
        <f t="shared" ref="F115:F126" si="107">((C115/C103)-1)*100</f>
        <v>2.1149756986634127</v>
      </c>
      <c r="G115" s="43"/>
      <c r="H115" s="33">
        <v>2016</v>
      </c>
      <c r="I115" s="40" t="s">
        <v>27</v>
      </c>
      <c r="J115" s="41">
        <v>478.22</v>
      </c>
      <c r="K115" s="42">
        <f t="shared" si="94"/>
        <v>0.32517255124089317</v>
      </c>
      <c r="L115" s="42">
        <f>((J115/J$114)-1)*100</f>
        <v>0.32517255124089317</v>
      </c>
      <c r="M115" s="42">
        <f t="shared" ref="M115:M126" si="108">((J115/J103)-1)*100</f>
        <v>3.1491307536344548</v>
      </c>
      <c r="N115" s="28"/>
      <c r="O115" s="33">
        <v>2016</v>
      </c>
      <c r="P115" s="40" t="s">
        <v>27</v>
      </c>
      <c r="Q115" s="41">
        <v>533.98</v>
      </c>
      <c r="R115" s="42">
        <f t="shared" si="101"/>
        <v>0.30618953695875639</v>
      </c>
      <c r="S115" s="42">
        <f>((Q115/Q$114)-1)*100</f>
        <v>0.30618953695875639</v>
      </c>
      <c r="T115" s="42">
        <f t="shared" ref="T115:T126" si="109">((Q115/Q103)-1)*100</f>
        <v>7.1044608472400572</v>
      </c>
    </row>
    <row r="116" spans="1:20" x14ac:dyDescent="0.2">
      <c r="A116" s="24"/>
      <c r="B116" s="25" t="s">
        <v>28</v>
      </c>
      <c r="C116" s="26">
        <v>539.9</v>
      </c>
      <c r="D116" s="39">
        <f>((C116/C115)-1)*100</f>
        <v>0.37928085375376064</v>
      </c>
      <c r="E116" s="39">
        <f>((C116/C$114)-1)*100</f>
        <v>0.4689419033086395</v>
      </c>
      <c r="F116" s="39">
        <f t="shared" si="107"/>
        <v>2.2537878787878718</v>
      </c>
      <c r="G116" s="43"/>
      <c r="H116" s="24"/>
      <c r="I116" s="25" t="s">
        <v>28</v>
      </c>
      <c r="J116" s="26">
        <v>479.04</v>
      </c>
      <c r="K116" s="39">
        <f>((J116/J115)-1)*100</f>
        <v>0.17146919827695228</v>
      </c>
      <c r="L116" s="39">
        <f>((J116/J$114)-1)*100</f>
        <v>0.49719932028446934</v>
      </c>
      <c r="M116" s="39">
        <f t="shared" si="108"/>
        <v>2.9949904323708365</v>
      </c>
      <c r="N116" s="28"/>
      <c r="O116" s="24"/>
      <c r="P116" s="25" t="s">
        <v>28</v>
      </c>
      <c r="Q116" s="26">
        <v>535.26</v>
      </c>
      <c r="R116" s="39">
        <f>((Q116/Q115)-1)*100</f>
        <v>0.23970935241020008</v>
      </c>
      <c r="S116" s="39">
        <f>((Q116/Q$114)-1)*100</f>
        <v>0.54663285432514641</v>
      </c>
      <c r="T116" s="39">
        <f t="shared" si="109"/>
        <v>7.1720326765977838</v>
      </c>
    </row>
    <row r="117" spans="1:20" x14ac:dyDescent="0.2">
      <c r="A117" s="24"/>
      <c r="B117" s="25" t="s">
        <v>29</v>
      </c>
      <c r="C117" s="26">
        <v>539.53</v>
      </c>
      <c r="D117" s="39">
        <f>((C117/C116)-1)*100</f>
        <v>-6.8531209483235767E-2</v>
      </c>
      <c r="E117" s="39">
        <f t="shared" ref="E117" si="110">((C117/C$114)-1)*100</f>
        <v>0.4000893222672941</v>
      </c>
      <c r="F117" s="39">
        <f t="shared" si="107"/>
        <v>1.8596133514574786</v>
      </c>
      <c r="G117" s="43"/>
      <c r="H117" s="24"/>
      <c r="I117" s="25" t="s">
        <v>29</v>
      </c>
      <c r="J117" s="26">
        <v>478.98</v>
      </c>
      <c r="K117" s="39">
        <f>((J117/J116)-1)*100</f>
        <v>-1.2525050100198332E-2</v>
      </c>
      <c r="L117" s="39">
        <f t="shared" ref="L117" si="111">((J117/J$114)-1)*100</f>
        <v>0.48461199572031877</v>
      </c>
      <c r="M117" s="39">
        <f t="shared" si="108"/>
        <v>2.7391089852212502</v>
      </c>
      <c r="N117" s="28"/>
      <c r="O117" s="24"/>
      <c r="P117" s="25" t="s">
        <v>29</v>
      </c>
      <c r="Q117" s="26">
        <v>536.42999999999995</v>
      </c>
      <c r="R117" s="39">
        <f>((Q117/Q116)-1)*100</f>
        <v>0.21858536038559251</v>
      </c>
      <c r="S117" s="39">
        <f t="shared" ref="S117" si="112">((Q117/Q$114)-1)*100</f>
        <v>0.76641307410536541</v>
      </c>
      <c r="T117" s="39">
        <f t="shared" si="109"/>
        <v>6.771362034991335</v>
      </c>
    </row>
    <row r="118" spans="1:20" x14ac:dyDescent="0.2">
      <c r="A118" s="24"/>
      <c r="B118" s="25" t="s">
        <v>30</v>
      </c>
      <c r="C118" s="26">
        <v>540.42999999999995</v>
      </c>
      <c r="D118" s="39">
        <f>((C118/C117)-1)*100</f>
        <v>0.16681185476248306</v>
      </c>
      <c r="E118" s="39">
        <f t="shared" ref="E118:E126" si="113">((C118/C$114)-1)*100</f>
        <v>0.56756857344895106</v>
      </c>
      <c r="F118" s="39">
        <f t="shared" si="107"/>
        <v>1.8334275485208051</v>
      </c>
      <c r="G118" s="43"/>
      <c r="H118" s="24"/>
      <c r="I118" s="25" t="s">
        <v>30</v>
      </c>
      <c r="J118" s="26">
        <v>479.81</v>
      </c>
      <c r="K118" s="39">
        <f>((J118/J117)-1)*100</f>
        <v>0.17328489707293393</v>
      </c>
      <c r="L118" s="39">
        <f t="shared" ref="L118:L126" si="114">((J118/J$114)-1)*100</f>
        <v>0.65873665219124966</v>
      </c>
      <c r="M118" s="39">
        <f t="shared" si="108"/>
        <v>2.2024836517775315</v>
      </c>
      <c r="N118" s="28"/>
      <c r="O118" s="24"/>
      <c r="P118" s="25" t="s">
        <v>30</v>
      </c>
      <c r="Q118" s="26">
        <v>538.74</v>
      </c>
      <c r="R118" s="39">
        <f>((Q118/Q117)-1)*100</f>
        <v>0.43062468542029997</v>
      </c>
      <c r="S118" s="39">
        <f t="shared" ref="S118:S126" si="115">((Q118/Q$114)-1)*100</f>
        <v>1.2003381234150456</v>
      </c>
      <c r="T118" s="39">
        <f t="shared" si="109"/>
        <v>5.6933218237463556</v>
      </c>
    </row>
    <row r="119" spans="1:20" x14ac:dyDescent="0.2">
      <c r="A119" s="24"/>
      <c r="B119" s="25" t="s">
        <v>31</v>
      </c>
      <c r="C119" s="26">
        <v>540.26</v>
      </c>
      <c r="D119" s="39">
        <f t="shared" ref="D119:D121" si="116">((C119/C118)-1)*100</f>
        <v>-3.1456432840504256E-2</v>
      </c>
      <c r="E119" s="39">
        <f t="shared" si="113"/>
        <v>0.53593360378130228</v>
      </c>
      <c r="F119" s="39">
        <f t="shared" si="107"/>
        <v>1.824418560820229</v>
      </c>
      <c r="G119" s="43"/>
      <c r="H119" s="24"/>
      <c r="I119" s="25" t="s">
        <v>31</v>
      </c>
      <c r="J119" s="26">
        <v>480.49</v>
      </c>
      <c r="K119" s="39">
        <f t="shared" ref="K119:K121" si="117">((J119/J118)-1)*100</f>
        <v>0.14172276526125405</v>
      </c>
      <c r="L119" s="39">
        <f t="shared" si="114"/>
        <v>0.80139299725177082</v>
      </c>
      <c r="M119" s="39">
        <f t="shared" si="108"/>
        <v>2.0408596670064671</v>
      </c>
      <c r="N119" s="28"/>
      <c r="O119" s="24"/>
      <c r="P119" s="25" t="s">
        <v>31</v>
      </c>
      <c r="Q119" s="26">
        <v>541.63</v>
      </c>
      <c r="R119" s="39">
        <f t="shared" ref="R119:R121" si="118">((Q119/Q118)-1)*100</f>
        <v>0.53643687121802675</v>
      </c>
      <c r="S119" s="39">
        <f t="shared" si="115"/>
        <v>1.7432140509063609</v>
      </c>
      <c r="T119" s="39">
        <f t="shared" si="109"/>
        <v>5.2137764913848361</v>
      </c>
    </row>
    <row r="120" spans="1:20" x14ac:dyDescent="0.2">
      <c r="A120" s="24"/>
      <c r="B120" s="25" t="s">
        <v>32</v>
      </c>
      <c r="C120" s="26">
        <v>509.08</v>
      </c>
      <c r="D120" s="39">
        <f>((C120/C119)-1)*100</f>
        <v>-5.7712953022618807</v>
      </c>
      <c r="E120" s="39">
        <f t="shared" si="113"/>
        <v>-5.2662920093788372</v>
      </c>
      <c r="F120" s="39">
        <f t="shared" si="107"/>
        <v>-4.261481175010351</v>
      </c>
      <c r="G120" s="43"/>
      <c r="H120" s="24"/>
      <c r="I120" s="25" t="s">
        <v>32</v>
      </c>
      <c r="J120" s="26">
        <v>481.36</v>
      </c>
      <c r="K120" s="39">
        <f t="shared" si="117"/>
        <v>0.18106516264646544</v>
      </c>
      <c r="L120" s="39">
        <f t="shared" si="114"/>
        <v>0.98390920343214283</v>
      </c>
      <c r="M120" s="39">
        <f t="shared" si="108"/>
        <v>2.0392589138084505</v>
      </c>
      <c r="N120" s="28"/>
      <c r="O120" s="24"/>
      <c r="P120" s="25" t="s">
        <v>32</v>
      </c>
      <c r="Q120" s="26">
        <v>543.15</v>
      </c>
      <c r="R120" s="39">
        <f t="shared" si="118"/>
        <v>0.28063438140426555</v>
      </c>
      <c r="S120" s="39">
        <f t="shared" si="115"/>
        <v>2.0287404902789463</v>
      </c>
      <c r="T120" s="39">
        <f t="shared" si="109"/>
        <v>4.195441988950277</v>
      </c>
    </row>
    <row r="121" spans="1:20" x14ac:dyDescent="0.2">
      <c r="A121" s="24"/>
      <c r="B121" s="25" t="s">
        <v>33</v>
      </c>
      <c r="C121" s="26">
        <v>527</v>
      </c>
      <c r="D121" s="39">
        <f t="shared" si="116"/>
        <v>3.5200754301877968</v>
      </c>
      <c r="E121" s="39">
        <f t="shared" si="113"/>
        <v>-1.9315940302951362</v>
      </c>
      <c r="F121" s="39">
        <f t="shared" si="107"/>
        <v>-1.1182827979585808</v>
      </c>
      <c r="G121" s="43"/>
      <c r="H121" s="24"/>
      <c r="I121" s="25" t="s">
        <v>33</v>
      </c>
      <c r="J121" s="26">
        <v>481.5</v>
      </c>
      <c r="K121" s="39">
        <f t="shared" si="117"/>
        <v>2.9084261259759714E-2</v>
      </c>
      <c r="L121" s="39">
        <f t="shared" si="114"/>
        <v>1.0132796274151978</v>
      </c>
      <c r="M121" s="39">
        <f t="shared" si="108"/>
        <v>1.9824628288219515</v>
      </c>
      <c r="N121" s="28"/>
      <c r="O121" s="24"/>
      <c r="P121" s="25" t="s">
        <v>33</v>
      </c>
      <c r="Q121" s="26">
        <v>544.24</v>
      </c>
      <c r="R121" s="39">
        <f t="shared" si="118"/>
        <v>0.20068121145171425</v>
      </c>
      <c r="S121" s="39">
        <f t="shared" si="115"/>
        <v>2.2334930027237743</v>
      </c>
      <c r="T121" s="39">
        <f t="shared" si="109"/>
        <v>5.0473855893763631</v>
      </c>
    </row>
    <row r="122" spans="1:20" x14ac:dyDescent="0.2">
      <c r="A122" s="24"/>
      <c r="B122" s="25" t="s">
        <v>34</v>
      </c>
      <c r="C122" s="26">
        <v>541.11</v>
      </c>
      <c r="D122" s="39">
        <f>((C122/C121)-1)*100</f>
        <v>2.6774193548387171</v>
      </c>
      <c r="E122" s="39">
        <f t="shared" si="113"/>
        <v>0.69410845211954619</v>
      </c>
      <c r="F122" s="39">
        <f t="shared" si="107"/>
        <v>1.2025884641280848</v>
      </c>
      <c r="G122" s="43"/>
      <c r="H122" s="24"/>
      <c r="I122" s="25" t="s">
        <v>34</v>
      </c>
      <c r="J122" s="26">
        <v>482.08</v>
      </c>
      <c r="K122" s="39">
        <f>((J122/J121)-1)*100</f>
        <v>0.12045690550364085</v>
      </c>
      <c r="L122" s="39">
        <f t="shared" si="114"/>
        <v>1.1349570982021051</v>
      </c>
      <c r="M122" s="39">
        <f t="shared" si="108"/>
        <v>2.1312656243379413</v>
      </c>
      <c r="N122" s="28"/>
      <c r="O122" s="24"/>
      <c r="P122" s="25" t="s">
        <v>34</v>
      </c>
      <c r="Q122" s="26">
        <v>547.25</v>
      </c>
      <c r="R122" s="39">
        <f>((Q122/Q121)-1)*100</f>
        <v>0.55306482434220872</v>
      </c>
      <c r="S122" s="39">
        <f t="shared" si="115"/>
        <v>2.7989104912181872</v>
      </c>
      <c r="T122" s="39">
        <f t="shared" si="109"/>
        <v>5.1615134802744045</v>
      </c>
    </row>
    <row r="123" spans="1:20" x14ac:dyDescent="0.2">
      <c r="A123" s="24"/>
      <c r="B123" s="25" t="s">
        <v>35</v>
      </c>
      <c r="C123" s="26">
        <v>527.54999999999995</v>
      </c>
      <c r="D123" s="39">
        <f t="shared" ref="D123" si="119">((C123/C122)-1)*100</f>
        <v>-2.5059599711703795</v>
      </c>
      <c r="E123" s="39">
        <f t="shared" si="113"/>
        <v>-1.8292455990174594</v>
      </c>
      <c r="F123" s="39">
        <f t="shared" si="107"/>
        <v>-1.4790744579528448</v>
      </c>
      <c r="G123" s="43"/>
      <c r="H123" s="24"/>
      <c r="I123" s="25" t="s">
        <v>35</v>
      </c>
      <c r="J123" s="26">
        <v>483.05</v>
      </c>
      <c r="K123" s="39">
        <f t="shared" ref="K123" si="120">((J123/J122)-1)*100</f>
        <v>0.20121141719218194</v>
      </c>
      <c r="L123" s="39">
        <f t="shared" si="114"/>
        <v>1.338452178656091</v>
      </c>
      <c r="M123" s="39">
        <f t="shared" si="108"/>
        <v>2.0664736830984465</v>
      </c>
      <c r="N123" s="28"/>
      <c r="O123" s="24"/>
      <c r="P123" s="25" t="s">
        <v>35</v>
      </c>
      <c r="Q123" s="26">
        <v>553.20000000000005</v>
      </c>
      <c r="R123" s="39">
        <f t="shared" ref="R123" si="121">((Q123/Q122)-1)*100</f>
        <v>1.0872544540886375</v>
      </c>
      <c r="S123" s="39">
        <f t="shared" si="115"/>
        <v>3.9165962242885266</v>
      </c>
      <c r="T123" s="39">
        <f t="shared" si="109"/>
        <v>6.0155995477281232</v>
      </c>
    </row>
    <row r="124" spans="1:20" x14ac:dyDescent="0.2">
      <c r="A124" s="24"/>
      <c r="B124" s="25" t="s">
        <v>36</v>
      </c>
      <c r="C124" s="26">
        <v>527.66999999999996</v>
      </c>
      <c r="D124" s="39">
        <f>((C124/C123)-1)*100</f>
        <v>2.2746659084438292E-2</v>
      </c>
      <c r="E124" s="39">
        <f t="shared" si="113"/>
        <v>-1.8069150321932459</v>
      </c>
      <c r="F124" s="39">
        <f t="shared" si="107"/>
        <v>-1.5596142006977232</v>
      </c>
      <c r="G124" s="43"/>
      <c r="H124" s="24"/>
      <c r="I124" s="25" t="s">
        <v>36</v>
      </c>
      <c r="J124" s="26">
        <v>483.63</v>
      </c>
      <c r="K124" s="39">
        <f>((J124/J123)-1)*100</f>
        <v>0.12007038608838894</v>
      </c>
      <c r="L124" s="39">
        <f t="shared" si="114"/>
        <v>1.4601296494429983</v>
      </c>
      <c r="M124" s="39">
        <f t="shared" si="108"/>
        <v>2.0553292958281455</v>
      </c>
      <c r="N124" s="28"/>
      <c r="O124" s="24"/>
      <c r="P124" s="25" t="s">
        <v>36</v>
      </c>
      <c r="Q124" s="26">
        <v>552.64</v>
      </c>
      <c r="R124" s="39">
        <f>((Q124/Q123)-1)*100</f>
        <v>-0.10122921185828915</v>
      </c>
      <c r="S124" s="39">
        <f t="shared" si="115"/>
        <v>3.8114022729407226</v>
      </c>
      <c r="T124" s="39">
        <f t="shared" si="109"/>
        <v>5.1066014948933924</v>
      </c>
    </row>
    <row r="125" spans="1:20" x14ac:dyDescent="0.2">
      <c r="A125" s="24"/>
      <c r="B125" s="25" t="s">
        <v>4</v>
      </c>
      <c r="C125" s="26">
        <v>528.24</v>
      </c>
      <c r="D125" s="39">
        <f t="shared" ref="D125:D138" si="122">((C125/C124)-1)*100</f>
        <v>0.10802205924158592</v>
      </c>
      <c r="E125" s="39">
        <f t="shared" si="113"/>
        <v>-1.7008448397781817</v>
      </c>
      <c r="F125" s="39">
        <f t="shared" si="107"/>
        <v>-1.6056327534180292</v>
      </c>
      <c r="G125" s="43"/>
      <c r="H125" s="24"/>
      <c r="I125" s="25" t="s">
        <v>4</v>
      </c>
      <c r="J125" s="26">
        <v>483.82</v>
      </c>
      <c r="K125" s="39">
        <f t="shared" ref="K125:K138" si="123">((J125/J124)-1)*100</f>
        <v>3.9286231209811895E-2</v>
      </c>
      <c r="L125" s="39">
        <f t="shared" si="114"/>
        <v>1.4999895105628491</v>
      </c>
      <c r="M125" s="39">
        <f t="shared" si="108"/>
        <v>1.914772607587456</v>
      </c>
      <c r="N125" s="28"/>
      <c r="O125" s="24"/>
      <c r="P125" s="25" t="s">
        <v>4</v>
      </c>
      <c r="Q125" s="26">
        <v>552.46</v>
      </c>
      <c r="R125" s="39">
        <f t="shared" ref="R125:R138" si="124">((Q125/Q124)-1)*100</f>
        <v>-3.2570932252451446E-2</v>
      </c>
      <c r="S125" s="39">
        <f t="shared" si="115"/>
        <v>3.7775899314360872</v>
      </c>
      <c r="T125" s="39">
        <f t="shared" si="109"/>
        <v>4.5039250922160434</v>
      </c>
    </row>
    <row r="126" spans="1:20" x14ac:dyDescent="0.2">
      <c r="A126" s="24"/>
      <c r="B126" s="25" t="s">
        <v>3</v>
      </c>
      <c r="C126" s="26">
        <v>529.34</v>
      </c>
      <c r="D126" s="39">
        <f t="shared" si="122"/>
        <v>0.20823867938815077</v>
      </c>
      <c r="E126" s="39">
        <f t="shared" si="113"/>
        <v>-1.496147977222817</v>
      </c>
      <c r="F126" s="39">
        <f t="shared" si="107"/>
        <v>-1.496147977222817</v>
      </c>
      <c r="G126" s="43"/>
      <c r="H126" s="24"/>
      <c r="I126" s="25" t="s">
        <v>3</v>
      </c>
      <c r="J126" s="26">
        <v>483.58</v>
      </c>
      <c r="K126" s="39">
        <f t="shared" si="123"/>
        <v>-4.9605225083715343E-2</v>
      </c>
      <c r="L126" s="39">
        <f t="shared" si="114"/>
        <v>1.4496402123062024</v>
      </c>
      <c r="M126" s="39">
        <f t="shared" si="108"/>
        <v>1.4496402123062024</v>
      </c>
      <c r="N126" s="28"/>
      <c r="O126" s="24"/>
      <c r="P126" s="25" t="s">
        <v>3</v>
      </c>
      <c r="Q126" s="26">
        <v>545.24</v>
      </c>
      <c r="R126" s="39">
        <f t="shared" si="124"/>
        <v>-1.3068819462042525</v>
      </c>
      <c r="S126" s="39">
        <f t="shared" si="115"/>
        <v>2.4213393444162623</v>
      </c>
      <c r="T126" s="39">
        <f t="shared" si="109"/>
        <v>2.4213393444162623</v>
      </c>
    </row>
    <row r="127" spans="1:20" x14ac:dyDescent="0.2">
      <c r="A127" s="33">
        <v>2017</v>
      </c>
      <c r="B127" s="40" t="s">
        <v>27</v>
      </c>
      <c r="C127" s="41">
        <v>529.59</v>
      </c>
      <c r="D127" s="42">
        <f t="shared" si="122"/>
        <v>4.7228624324624491E-2</v>
      </c>
      <c r="E127" s="42">
        <f t="shared" ref="E127:E138" si="125">((C127/C$126)-1)*100</f>
        <v>4.7228624324624491E-2</v>
      </c>
      <c r="F127" s="42">
        <f t="shared" ref="F127:F138" si="126">((C127/C115)-1)*100</f>
        <v>-1.5375748335998196</v>
      </c>
      <c r="G127" s="43"/>
      <c r="H127" s="33">
        <v>2017</v>
      </c>
      <c r="I127" s="40" t="s">
        <v>27</v>
      </c>
      <c r="J127" s="41">
        <v>484.25</v>
      </c>
      <c r="K127" s="42">
        <f t="shared" si="123"/>
        <v>0.13854998138880248</v>
      </c>
      <c r="L127" s="42">
        <f t="shared" ref="L127:L138" si="127">((J127/J$126)-1)*100</f>
        <v>0.13854998138880248</v>
      </c>
      <c r="M127" s="42">
        <f t="shared" ref="M127:M138" si="128">((J127/J115)-1)*100</f>
        <v>1.2609259336706868</v>
      </c>
      <c r="N127" s="28"/>
      <c r="O127" s="33">
        <v>2017</v>
      </c>
      <c r="P127" s="40" t="s">
        <v>27</v>
      </c>
      <c r="Q127" s="41">
        <v>547.75</v>
      </c>
      <c r="R127" s="42">
        <f t="shared" si="124"/>
        <v>0.46034773677645635</v>
      </c>
      <c r="S127" s="42">
        <f t="shared" ref="S127:S138" si="129">((Q127/Q$126)-1)*100</f>
        <v>0.46034773677645635</v>
      </c>
      <c r="T127" s="42">
        <f t="shared" ref="T127:T138" si="130">((Q127/Q115)-1)*100</f>
        <v>2.5787482677253726</v>
      </c>
    </row>
    <row r="128" spans="1:20" x14ac:dyDescent="0.2">
      <c r="A128" s="24"/>
      <c r="B128" s="25" t="s">
        <v>28</v>
      </c>
      <c r="C128" s="26">
        <v>532.03</v>
      </c>
      <c r="D128" s="39">
        <f t="shared" si="122"/>
        <v>0.46073377518456304</v>
      </c>
      <c r="E128" s="39">
        <f t="shared" si="125"/>
        <v>0.50817999773300482</v>
      </c>
      <c r="F128" s="39">
        <f t="shared" si="126"/>
        <v>-1.4576773476569715</v>
      </c>
      <c r="G128" s="43"/>
      <c r="H128" s="24"/>
      <c r="I128" s="25" t="s">
        <v>28</v>
      </c>
      <c r="J128" s="26">
        <v>484.3</v>
      </c>
      <c r="K128" s="39">
        <f t="shared" si="123"/>
        <v>1.0325245224573898E-2</v>
      </c>
      <c r="L128" s="39">
        <f t="shared" si="127"/>
        <v>0.14888953223872736</v>
      </c>
      <c r="M128" s="39">
        <f t="shared" si="128"/>
        <v>1.098029392117561</v>
      </c>
      <c r="N128" s="28"/>
      <c r="O128" s="24"/>
      <c r="P128" s="25" t="s">
        <v>28</v>
      </c>
      <c r="Q128" s="26">
        <v>550.15</v>
      </c>
      <c r="R128" s="39">
        <f t="shared" si="124"/>
        <v>0.43815609310815518</v>
      </c>
      <c r="S128" s="39">
        <f t="shared" si="129"/>
        <v>0.90052087154279814</v>
      </c>
      <c r="T128" s="39">
        <f t="shared" si="130"/>
        <v>2.7818256548219455</v>
      </c>
    </row>
    <row r="129" spans="1:20" x14ac:dyDescent="0.2">
      <c r="A129" s="24"/>
      <c r="B129" s="25" t="s">
        <v>29</v>
      </c>
      <c r="C129" s="26">
        <v>533.55999999999995</v>
      </c>
      <c r="D129" s="39">
        <f>((C129/C128)-1)*100</f>
        <v>0.2875777681709657</v>
      </c>
      <c r="E129" s="39">
        <f>((C129/C$126)-1)*100</f>
        <v>0.79721917859973956</v>
      </c>
      <c r="F129" s="39">
        <f>((C129/C117)-1)*100</f>
        <v>-1.1065186365911139</v>
      </c>
      <c r="G129" s="43"/>
      <c r="H129" s="24"/>
      <c r="I129" s="25" t="s">
        <v>29</v>
      </c>
      <c r="J129" s="26">
        <v>485.11</v>
      </c>
      <c r="K129" s="39">
        <f>((J129/J128)-1)*100</f>
        <v>0.16725170348956819</v>
      </c>
      <c r="L129" s="39">
        <f>((J129/J$126)-1)*100</f>
        <v>0.31639025600729287</v>
      </c>
      <c r="M129" s="39">
        <f>((J129/J117)-1)*100</f>
        <v>1.2798029145266954</v>
      </c>
      <c r="N129" s="28"/>
      <c r="O129" s="24"/>
      <c r="P129" s="25" t="s">
        <v>29</v>
      </c>
      <c r="Q129" s="26">
        <v>550</v>
      </c>
      <c r="R129" s="39">
        <f t="shared" si="124"/>
        <v>-2.7265291284195303E-2</v>
      </c>
      <c r="S129" s="39">
        <f>((Q129/Q$126)-1)*100</f>
        <v>0.87301005061990455</v>
      </c>
      <c r="T129" s="39">
        <f>((Q129/Q117)-1)*100</f>
        <v>2.5296870048282294</v>
      </c>
    </row>
    <row r="130" spans="1:20" x14ac:dyDescent="0.2">
      <c r="A130" s="24"/>
      <c r="B130" s="25" t="s">
        <v>30</v>
      </c>
      <c r="C130" s="26">
        <v>531.84</v>
      </c>
      <c r="D130" s="39">
        <f>((C130/C129)-1)*100</f>
        <v>-0.32236299572679927</v>
      </c>
      <c r="E130" s="39">
        <f>((C130/C$126)-1)*100</f>
        <v>0.47228624324631152</v>
      </c>
      <c r="F130" s="39">
        <f>((C130/C118)-1)*100</f>
        <v>-1.5894750476472264</v>
      </c>
      <c r="G130" s="43"/>
      <c r="H130" s="24"/>
      <c r="I130" s="25" t="s">
        <v>30</v>
      </c>
      <c r="J130" s="26">
        <v>484.28</v>
      </c>
      <c r="K130" s="39">
        <f>((J130/J129)-1)*100</f>
        <v>-0.17109521551813556</v>
      </c>
      <c r="L130" s="39">
        <f>((J130/J$126)-1)*100</f>
        <v>0.14475371189874853</v>
      </c>
      <c r="M130" s="39">
        <f>((J130/J118)-1)*100</f>
        <v>0.93161876576144387</v>
      </c>
      <c r="N130" s="28"/>
      <c r="O130" s="24"/>
      <c r="P130" s="25" t="s">
        <v>30</v>
      </c>
      <c r="Q130" s="26">
        <v>550.26</v>
      </c>
      <c r="R130" s="39">
        <f>((Q130/Q129)-1)*100</f>
        <v>4.7272727272718029E-2</v>
      </c>
      <c r="S130" s="39">
        <f>((Q130/Q$126)-1)*100</f>
        <v>0.92069547355293491</v>
      </c>
      <c r="T130" s="39">
        <f>((Q130/Q118)-1)*100</f>
        <v>2.138322753090538</v>
      </c>
    </row>
    <row r="131" spans="1:20" x14ac:dyDescent="0.2">
      <c r="A131" s="24"/>
      <c r="B131" s="25" t="s">
        <v>31</v>
      </c>
      <c r="C131" s="26">
        <v>532.41999999999996</v>
      </c>
      <c r="D131" s="39">
        <f t="shared" si="122"/>
        <v>0.1090553549939699</v>
      </c>
      <c r="E131" s="39">
        <f t="shared" si="125"/>
        <v>0.58185665167944656</v>
      </c>
      <c r="F131" s="39">
        <f t="shared" si="126"/>
        <v>-1.4511531484840745</v>
      </c>
      <c r="G131" s="43"/>
      <c r="H131" s="24"/>
      <c r="I131" s="25" t="s">
        <v>31</v>
      </c>
      <c r="J131" s="26">
        <v>484.51</v>
      </c>
      <c r="K131" s="39">
        <f t="shared" si="123"/>
        <v>4.7493185760316692E-2</v>
      </c>
      <c r="L131" s="39">
        <f t="shared" si="127"/>
        <v>0.1923156458083497</v>
      </c>
      <c r="M131" s="39">
        <f t="shared" si="128"/>
        <v>0.83664592395262805</v>
      </c>
      <c r="N131" s="28"/>
      <c r="O131" s="24"/>
      <c r="P131" s="25" t="s">
        <v>31</v>
      </c>
      <c r="Q131" s="26">
        <v>551.23</v>
      </c>
      <c r="R131" s="39">
        <f t="shared" si="124"/>
        <v>0.17628030385636873</v>
      </c>
      <c r="S131" s="39">
        <f t="shared" si="129"/>
        <v>1.0985987821876542</v>
      </c>
      <c r="T131" s="39">
        <f t="shared" si="130"/>
        <v>1.7724276720270327</v>
      </c>
    </row>
    <row r="132" spans="1:20" x14ac:dyDescent="0.2">
      <c r="A132" s="24"/>
      <c r="B132" s="25" t="s">
        <v>32</v>
      </c>
      <c r="C132" s="26">
        <v>528.69000000000005</v>
      </c>
      <c r="D132" s="39">
        <f t="shared" si="122"/>
        <v>-0.70057473423235095</v>
      </c>
      <c r="E132" s="39">
        <f t="shared" si="125"/>
        <v>-0.12279442324403256</v>
      </c>
      <c r="F132" s="39">
        <f t="shared" si="126"/>
        <v>3.8520468295749399</v>
      </c>
      <c r="G132" s="43"/>
      <c r="H132" s="24"/>
      <c r="I132" s="25" t="s">
        <v>32</v>
      </c>
      <c r="J132" s="26">
        <v>484.74</v>
      </c>
      <c r="K132" s="39">
        <f t="shared" si="123"/>
        <v>4.7470640440860912E-2</v>
      </c>
      <c r="L132" s="39">
        <f t="shared" si="127"/>
        <v>0.23987757971795087</v>
      </c>
      <c r="M132" s="39">
        <f t="shared" si="128"/>
        <v>0.70217716470002411</v>
      </c>
      <c r="N132" s="28"/>
      <c r="O132" s="24"/>
      <c r="P132" s="25" t="s">
        <v>32</v>
      </c>
      <c r="Q132" s="26">
        <v>550.12</v>
      </c>
      <c r="R132" s="39">
        <f t="shared" si="124"/>
        <v>-0.20136785008073588</v>
      </c>
      <c r="S132" s="39">
        <f t="shared" si="129"/>
        <v>0.89501870735821942</v>
      </c>
      <c r="T132" s="39">
        <f t="shared" si="130"/>
        <v>1.2832550860719882</v>
      </c>
    </row>
    <row r="133" spans="1:20" x14ac:dyDescent="0.2">
      <c r="A133" s="24"/>
      <c r="B133" s="25" t="s">
        <v>33</v>
      </c>
      <c r="C133" s="26">
        <v>529.45000000000005</v>
      </c>
      <c r="D133" s="39">
        <f t="shared" si="122"/>
        <v>0.14375153681740471</v>
      </c>
      <c r="E133" s="39">
        <f t="shared" si="125"/>
        <v>2.0780594702829447E-2</v>
      </c>
      <c r="F133" s="39">
        <f t="shared" si="126"/>
        <v>0.46489563567362335</v>
      </c>
      <c r="G133" s="43"/>
      <c r="H133" s="24"/>
      <c r="I133" s="25" t="s">
        <v>33</v>
      </c>
      <c r="J133" s="26">
        <v>485.01</v>
      </c>
      <c r="K133" s="39">
        <f t="shared" si="123"/>
        <v>5.5699962866695429E-2</v>
      </c>
      <c r="L133" s="39">
        <f t="shared" si="127"/>
        <v>0.29571115430746531</v>
      </c>
      <c r="M133" s="39">
        <f t="shared" si="128"/>
        <v>0.72897196261683117</v>
      </c>
      <c r="N133" s="28"/>
      <c r="O133" s="24"/>
      <c r="P133" s="25" t="s">
        <v>33</v>
      </c>
      <c r="Q133" s="26">
        <v>545.46</v>
      </c>
      <c r="R133" s="39">
        <f t="shared" si="124"/>
        <v>-0.84708790809276957</v>
      </c>
      <c r="S133" s="39">
        <f t="shared" si="129"/>
        <v>4.0349204020251328E-2</v>
      </c>
      <c r="T133" s="39">
        <f t="shared" si="130"/>
        <v>0.22416580920183726</v>
      </c>
    </row>
    <row r="134" spans="1:20" x14ac:dyDescent="0.2">
      <c r="A134" s="24"/>
      <c r="B134" s="25" t="s">
        <v>34</v>
      </c>
      <c r="C134" s="26">
        <v>530.85</v>
      </c>
      <c r="D134" s="39">
        <f t="shared" si="122"/>
        <v>0.26442534705826137</v>
      </c>
      <c r="E134" s="39">
        <f t="shared" si="125"/>
        <v>0.28526089092075768</v>
      </c>
      <c r="F134" s="39">
        <f t="shared" si="126"/>
        <v>-1.8961024560625317</v>
      </c>
      <c r="G134" s="43"/>
      <c r="H134" s="24"/>
      <c r="I134" s="25" t="s">
        <v>34</v>
      </c>
      <c r="J134" s="26">
        <v>485.2</v>
      </c>
      <c r="K134" s="39">
        <f t="shared" si="123"/>
        <v>3.9174450011336681E-2</v>
      </c>
      <c r="L134" s="39">
        <f t="shared" si="127"/>
        <v>0.33500144753713101</v>
      </c>
      <c r="M134" s="39">
        <f t="shared" si="128"/>
        <v>0.64719548622635958</v>
      </c>
      <c r="N134" s="28"/>
      <c r="O134" s="24"/>
      <c r="P134" s="25" t="s">
        <v>34</v>
      </c>
      <c r="Q134" s="26">
        <v>542.34</v>
      </c>
      <c r="R134" s="39">
        <f t="shared" si="124"/>
        <v>-0.57199428005719755</v>
      </c>
      <c r="S134" s="39">
        <f t="shared" si="129"/>
        <v>-0.53187587117599078</v>
      </c>
      <c r="T134" s="39">
        <f t="shared" si="130"/>
        <v>-0.8972133394243853</v>
      </c>
    </row>
    <row r="135" spans="1:20" x14ac:dyDescent="0.2">
      <c r="A135" s="24"/>
      <c r="B135" s="25" t="s">
        <v>35</v>
      </c>
      <c r="C135" s="26">
        <v>526.72</v>
      </c>
      <c r="D135" s="39">
        <f>((C135/C134)-1)*100</f>
        <v>-0.77799755109729807</v>
      </c>
      <c r="E135" s="39">
        <f>((C135/C$126)-1)*100</f>
        <v>-0.4949559829221295</v>
      </c>
      <c r="F135" s="39">
        <f>((C135/C123)-1)*100</f>
        <v>-0.15733105866740926</v>
      </c>
      <c r="G135" s="43"/>
      <c r="H135" s="24"/>
      <c r="I135" s="25" t="s">
        <v>35</v>
      </c>
      <c r="J135" s="26">
        <v>485.76</v>
      </c>
      <c r="K135" s="39">
        <f>((J135/J134)-1)*100</f>
        <v>0.11541632316569572</v>
      </c>
      <c r="L135" s="39">
        <f>((J135/J$126)-1)*100</f>
        <v>0.45080441705611651</v>
      </c>
      <c r="M135" s="39">
        <f>((J135/J123)-1)*100</f>
        <v>0.56101852810268582</v>
      </c>
      <c r="N135" s="28"/>
      <c r="O135" s="24"/>
      <c r="P135" s="25" t="s">
        <v>35</v>
      </c>
      <c r="Q135" s="26">
        <v>548.27</v>
      </c>
      <c r="R135" s="39">
        <f>((Q135/Q134)-1)*100</f>
        <v>1.0934100379835332</v>
      </c>
      <c r="S135" s="39">
        <f>((Q135/Q$126)-1)*100</f>
        <v>0.55571858264249485</v>
      </c>
      <c r="T135" s="39">
        <f>((Q135/Q123)-1)*100</f>
        <v>-0.89117859725236226</v>
      </c>
    </row>
    <row r="136" spans="1:20" x14ac:dyDescent="0.2">
      <c r="A136" s="24"/>
      <c r="B136" s="25" t="s">
        <v>36</v>
      </c>
      <c r="C136" s="26">
        <v>530.91999999999996</v>
      </c>
      <c r="D136" s="39">
        <f t="shared" si="122"/>
        <v>0.79738760631833383</v>
      </c>
      <c r="E136" s="39">
        <f t="shared" si="125"/>
        <v>0.2984849057316552</v>
      </c>
      <c r="F136" s="39">
        <f t="shared" si="126"/>
        <v>0.61591525006159387</v>
      </c>
      <c r="G136" s="43"/>
      <c r="H136" s="24"/>
      <c r="I136" s="25" t="s">
        <v>36</v>
      </c>
      <c r="J136" s="26">
        <v>488.31</v>
      </c>
      <c r="K136" s="39">
        <f t="shared" si="123"/>
        <v>0.52495059288537593</v>
      </c>
      <c r="L136" s="39">
        <f t="shared" si="127"/>
        <v>0.97812151040159723</v>
      </c>
      <c r="M136" s="39">
        <f t="shared" si="128"/>
        <v>0.9676819055889796</v>
      </c>
      <c r="N136" s="28"/>
      <c r="O136" s="24"/>
      <c r="P136" s="25" t="s">
        <v>36</v>
      </c>
      <c r="Q136" s="26">
        <v>549.59</v>
      </c>
      <c r="R136" s="39">
        <f t="shared" si="124"/>
        <v>0.24075729111570077</v>
      </c>
      <c r="S136" s="39">
        <f t="shared" si="129"/>
        <v>0.79781380676400282</v>
      </c>
      <c r="T136" s="39">
        <f t="shared" si="130"/>
        <v>-0.55189635205558085</v>
      </c>
    </row>
    <row r="137" spans="1:20" x14ac:dyDescent="0.2">
      <c r="A137" s="24"/>
      <c r="B137" s="25" t="s">
        <v>4</v>
      </c>
      <c r="C137" s="26">
        <v>537.80999999999995</v>
      </c>
      <c r="D137" s="39">
        <f t="shared" si="122"/>
        <v>1.2977473065622025</v>
      </c>
      <c r="E137" s="39">
        <f t="shared" si="125"/>
        <v>1.6001057921184669</v>
      </c>
      <c r="F137" s="39">
        <f t="shared" si="126"/>
        <v>1.8116765106769517</v>
      </c>
      <c r="G137" s="43"/>
      <c r="H137" s="24"/>
      <c r="I137" s="25" t="s">
        <v>4</v>
      </c>
      <c r="J137" s="26">
        <v>489.61</v>
      </c>
      <c r="K137" s="39">
        <f t="shared" si="123"/>
        <v>0.26622432471177238</v>
      </c>
      <c r="L137" s="39">
        <f t="shared" si="127"/>
        <v>1.2469498324992889</v>
      </c>
      <c r="M137" s="39">
        <f t="shared" si="128"/>
        <v>1.1967260551444703</v>
      </c>
      <c r="N137" s="28"/>
      <c r="O137" s="24"/>
      <c r="P137" s="25" t="s">
        <v>4</v>
      </c>
      <c r="Q137" s="26">
        <v>558.14</v>
      </c>
      <c r="R137" s="39">
        <f t="shared" si="124"/>
        <v>1.5557051620298745</v>
      </c>
      <c r="S137" s="39">
        <f t="shared" si="129"/>
        <v>2.3659305993690705</v>
      </c>
      <c r="T137" s="39">
        <f t="shared" si="130"/>
        <v>1.0281287333019584</v>
      </c>
    </row>
    <row r="138" spans="1:20" x14ac:dyDescent="0.2">
      <c r="A138" s="24"/>
      <c r="B138" s="25" t="s">
        <v>3</v>
      </c>
      <c r="C138" s="26">
        <v>539.19000000000005</v>
      </c>
      <c r="D138" s="39">
        <f t="shared" si="122"/>
        <v>0.25659619568250136</v>
      </c>
      <c r="E138" s="39">
        <f t="shared" si="125"/>
        <v>1.8608077983904625</v>
      </c>
      <c r="F138" s="39">
        <f t="shared" si="126"/>
        <v>1.8608077983904625</v>
      </c>
      <c r="G138" s="43"/>
      <c r="H138" s="24"/>
      <c r="I138" s="25" t="s">
        <v>3</v>
      </c>
      <c r="J138" s="26">
        <v>491.98</v>
      </c>
      <c r="K138" s="39">
        <f t="shared" si="123"/>
        <v>0.48405874063028875</v>
      </c>
      <c r="L138" s="39">
        <f t="shared" si="127"/>
        <v>1.7370445427850711</v>
      </c>
      <c r="M138" s="39">
        <f t="shared" si="128"/>
        <v>1.7370445427850711</v>
      </c>
      <c r="N138" s="28"/>
      <c r="O138" s="24"/>
      <c r="P138" s="25" t="s">
        <v>3</v>
      </c>
      <c r="Q138" s="26">
        <v>561.21</v>
      </c>
      <c r="R138" s="39">
        <f t="shared" si="124"/>
        <v>0.55004120829900138</v>
      </c>
      <c r="S138" s="39">
        <f t="shared" si="129"/>
        <v>2.9289854009243665</v>
      </c>
      <c r="T138" s="39">
        <f t="shared" si="130"/>
        <v>2.9289854009243665</v>
      </c>
    </row>
    <row r="139" spans="1:20" x14ac:dyDescent="0.2">
      <c r="A139" s="33">
        <v>2018</v>
      </c>
      <c r="B139" s="40" t="s">
        <v>27</v>
      </c>
      <c r="C139" s="41">
        <v>545.39</v>
      </c>
      <c r="D139" s="42">
        <f t="shared" ref="D139:D150" si="131">((C139/C138)-1)*100</f>
        <v>1.1498729575845079</v>
      </c>
      <c r="E139" s="42">
        <f t="shared" ref="E139:E150" si="132">((C139/C$138)-1)*100</f>
        <v>1.1498729575845079</v>
      </c>
      <c r="F139" s="42">
        <f t="shared" ref="F139:F150" si="133">((C139/C127)-1)*100</f>
        <v>2.9834400196378175</v>
      </c>
      <c r="G139" s="43"/>
      <c r="H139" s="33">
        <v>2018</v>
      </c>
      <c r="I139" s="40" t="s">
        <v>27</v>
      </c>
      <c r="J139" s="41">
        <v>494.13</v>
      </c>
      <c r="K139" s="42">
        <f t="shared" ref="K139:K150" si="134">((J139/J138)-1)*100</f>
        <v>0.43700963453798813</v>
      </c>
      <c r="L139" s="42">
        <f t="shared" ref="L139:L150" si="135">((J139/J$138)-1)*100</f>
        <v>0.43700963453798813</v>
      </c>
      <c r="M139" s="42">
        <f t="shared" ref="M139:M150" si="136">((J139/J127)-1)*100</f>
        <v>2.0402684563758378</v>
      </c>
      <c r="N139" s="28"/>
      <c r="O139" s="33">
        <v>2018</v>
      </c>
      <c r="P139" s="40" t="s">
        <v>27</v>
      </c>
      <c r="Q139" s="41">
        <v>564.04999999999995</v>
      </c>
      <c r="R139" s="42">
        <f t="shared" ref="R139:R150" si="137">((Q139/Q138)-1)*100</f>
        <v>0.50604942891250282</v>
      </c>
      <c r="S139" s="42">
        <f t="shared" ref="S139:S150" si="138">((Q139/Q$138)-1)*100</f>
        <v>0.50604942891250282</v>
      </c>
      <c r="T139" s="42">
        <f t="shared" ref="T139:T150" si="139">((Q139/Q127)-1)*100</f>
        <v>2.9758101323596353</v>
      </c>
    </row>
    <row r="140" spans="1:20" x14ac:dyDescent="0.2">
      <c r="A140" s="24"/>
      <c r="B140" s="25" t="s">
        <v>28</v>
      </c>
      <c r="C140" s="26">
        <v>544.34</v>
      </c>
      <c r="D140" s="39">
        <f t="shared" si="131"/>
        <v>-0.19252278186251415</v>
      </c>
      <c r="E140" s="39">
        <f t="shared" si="132"/>
        <v>0.95513640831617064</v>
      </c>
      <c r="F140" s="39">
        <f t="shared" si="133"/>
        <v>2.3137792981598793</v>
      </c>
      <c r="G140" s="43"/>
      <c r="H140" s="24"/>
      <c r="I140" s="25" t="s">
        <v>28</v>
      </c>
      <c r="J140" s="26">
        <v>497.11</v>
      </c>
      <c r="K140" s="39">
        <f t="shared" si="134"/>
        <v>0.60308016109120732</v>
      </c>
      <c r="L140" s="39">
        <f t="shared" si="135"/>
        <v>1.0427253140371517</v>
      </c>
      <c r="M140" s="39">
        <f t="shared" si="136"/>
        <v>2.6450547181499084</v>
      </c>
      <c r="N140" s="28"/>
      <c r="O140" s="24"/>
      <c r="P140" s="25" t="s">
        <v>28</v>
      </c>
      <c r="Q140" s="26">
        <v>564.16</v>
      </c>
      <c r="R140" s="39">
        <f t="shared" si="137"/>
        <v>1.9501817214795381E-2</v>
      </c>
      <c r="S140" s="39">
        <f t="shared" si="138"/>
        <v>0.52564993496193591</v>
      </c>
      <c r="T140" s="39">
        <f t="shared" si="139"/>
        <v>2.5465782059438391</v>
      </c>
    </row>
    <row r="141" spans="1:20" x14ac:dyDescent="0.2">
      <c r="A141" s="24"/>
      <c r="B141" s="25" t="s">
        <v>29</v>
      </c>
      <c r="C141" s="26">
        <v>558.84</v>
      </c>
      <c r="D141" s="39">
        <f t="shared" si="131"/>
        <v>2.6637763162729255</v>
      </c>
      <c r="E141" s="39">
        <f t="shared" si="132"/>
        <v>3.6443554220219276</v>
      </c>
      <c r="F141" s="39">
        <f t="shared" si="133"/>
        <v>4.7379863557988067</v>
      </c>
      <c r="G141" s="43"/>
      <c r="H141" s="24"/>
      <c r="I141" s="25" t="s">
        <v>29</v>
      </c>
      <c r="J141" s="26">
        <v>497.42</v>
      </c>
      <c r="K141" s="39">
        <f t="shared" si="134"/>
        <v>6.2360443362630136E-2</v>
      </c>
      <c r="L141" s="39">
        <f t="shared" si="135"/>
        <v>1.1057360055286791</v>
      </c>
      <c r="M141" s="39">
        <f t="shared" si="136"/>
        <v>2.5375687988291373</v>
      </c>
      <c r="N141" s="28"/>
      <c r="O141" s="24"/>
      <c r="P141" s="25" t="s">
        <v>29</v>
      </c>
      <c r="Q141" s="26">
        <v>571.11</v>
      </c>
      <c r="R141" s="39">
        <f t="shared" si="137"/>
        <v>1.2319200226886151</v>
      </c>
      <c r="S141" s="39">
        <f t="shared" si="138"/>
        <v>1.7640455444486003</v>
      </c>
      <c r="T141" s="39">
        <f t="shared" si="139"/>
        <v>3.8381818181818295</v>
      </c>
    </row>
    <row r="142" spans="1:20" x14ac:dyDescent="0.2">
      <c r="A142" s="24"/>
      <c r="B142" s="25" t="s">
        <v>30</v>
      </c>
      <c r="C142" s="26">
        <v>542.70000000000005</v>
      </c>
      <c r="D142" s="39">
        <f t="shared" si="131"/>
        <v>-2.8881254026197123</v>
      </c>
      <c r="E142" s="39">
        <f t="shared" si="132"/>
        <v>0.65097646469705062</v>
      </c>
      <c r="F142" s="39">
        <f t="shared" si="133"/>
        <v>2.0419675090252776</v>
      </c>
      <c r="G142" s="43"/>
      <c r="H142" s="24"/>
      <c r="I142" s="25" t="s">
        <v>30</v>
      </c>
      <c r="J142" s="26">
        <v>499.77</v>
      </c>
      <c r="K142" s="39">
        <f t="shared" si="134"/>
        <v>0.47243777893932748</v>
      </c>
      <c r="L142" s="39">
        <f t="shared" si="135"/>
        <v>1.5833976990934584</v>
      </c>
      <c r="M142" s="39">
        <f t="shared" si="136"/>
        <v>3.1985628149004741</v>
      </c>
      <c r="N142" s="28"/>
      <c r="O142" s="24"/>
      <c r="P142" s="25" t="s">
        <v>30</v>
      </c>
      <c r="Q142" s="26">
        <v>576.48</v>
      </c>
      <c r="R142" s="39">
        <f t="shared" si="137"/>
        <v>0.9402742028681077</v>
      </c>
      <c r="S142" s="39">
        <f t="shared" si="138"/>
        <v>2.7209066124979975</v>
      </c>
      <c r="T142" s="39">
        <f t="shared" si="139"/>
        <v>4.7650201722821972</v>
      </c>
    </row>
    <row r="143" spans="1:20" x14ac:dyDescent="0.2">
      <c r="A143" s="24"/>
      <c r="B143" s="25" t="s">
        <v>31</v>
      </c>
      <c r="C143" s="26">
        <v>564.75</v>
      </c>
      <c r="D143" s="39">
        <f t="shared" si="131"/>
        <v>4.0630182421227179</v>
      </c>
      <c r="E143" s="39">
        <f t="shared" si="132"/>
        <v>4.7404439993323111</v>
      </c>
      <c r="F143" s="39">
        <f t="shared" si="133"/>
        <v>6.0722737688291284</v>
      </c>
      <c r="G143" s="43"/>
      <c r="H143" s="24"/>
      <c r="I143" s="25" t="s">
        <v>31</v>
      </c>
      <c r="J143" s="26">
        <v>502.18</v>
      </c>
      <c r="K143" s="39">
        <f t="shared" si="134"/>
        <v>0.48222182203814246</v>
      </c>
      <c r="L143" s="39">
        <f t="shared" si="135"/>
        <v>2.0732550103662817</v>
      </c>
      <c r="M143" s="39">
        <f t="shared" si="136"/>
        <v>3.6469835503911252</v>
      </c>
      <c r="N143" s="28"/>
      <c r="O143" s="24"/>
      <c r="P143" s="25" t="s">
        <v>31</v>
      </c>
      <c r="Q143" s="26">
        <v>576.84</v>
      </c>
      <c r="R143" s="39">
        <f t="shared" si="137"/>
        <v>6.2447960033318317E-2</v>
      </c>
      <c r="S143" s="39">
        <f t="shared" si="138"/>
        <v>2.7850537232052108</v>
      </c>
      <c r="T143" s="39">
        <f t="shared" si="139"/>
        <v>4.6459735500607779</v>
      </c>
    </row>
    <row r="144" spans="1:20" x14ac:dyDescent="0.2">
      <c r="A144" s="24"/>
      <c r="B144" s="25" t="s">
        <v>32</v>
      </c>
      <c r="C144" s="26">
        <v>556.91</v>
      </c>
      <c r="D144" s="39">
        <f>((C144/C143)-1)*100</f>
        <v>-1.3882248782647211</v>
      </c>
      <c r="E144" s="39">
        <f>((C144/C$138)-1)*100</f>
        <v>3.2864110981286609</v>
      </c>
      <c r="F144" s="39">
        <f>((C144/C132)-1)*100</f>
        <v>5.3377215381414267</v>
      </c>
      <c r="G144" s="43"/>
      <c r="H144" s="24"/>
      <c r="I144" s="25" t="s">
        <v>32</v>
      </c>
      <c r="J144" s="26">
        <v>505.84</v>
      </c>
      <c r="K144" s="39">
        <f>((J144/J143)-1)*100</f>
        <v>0.72882233462103763</v>
      </c>
      <c r="L144" s="39">
        <f>((J144/J$138)-1)*100</f>
        <v>2.8171876905565219</v>
      </c>
      <c r="M144" s="39">
        <f>((J144/J132)-1)*100</f>
        <v>4.3528489499525369</v>
      </c>
      <c r="N144" s="28"/>
      <c r="O144" s="24"/>
      <c r="P144" s="25" t="s">
        <v>32</v>
      </c>
      <c r="Q144" s="26">
        <v>581.12</v>
      </c>
      <c r="R144" s="39">
        <f>((Q144/Q143)-1)*100</f>
        <v>0.74197351085223406</v>
      </c>
      <c r="S144" s="39">
        <f>((Q144/Q$138)-1)*100</f>
        <v>3.5476915949466337</v>
      </c>
      <c r="T144" s="39">
        <f>((Q144/Q132)-1)*100</f>
        <v>5.6351341525485266</v>
      </c>
    </row>
    <row r="145" spans="1:20" x14ac:dyDescent="0.2">
      <c r="A145" s="24"/>
      <c r="B145" s="25" t="s">
        <v>33</v>
      </c>
      <c r="C145" s="26">
        <v>564.21</v>
      </c>
      <c r="D145" s="39">
        <f t="shared" si="131"/>
        <v>1.3108042592160363</v>
      </c>
      <c r="E145" s="39">
        <f t="shared" si="132"/>
        <v>4.6402937739943306</v>
      </c>
      <c r="F145" s="39">
        <f t="shared" si="133"/>
        <v>6.5653036169609935</v>
      </c>
      <c r="G145" s="43"/>
      <c r="H145" s="24"/>
      <c r="I145" s="25" t="s">
        <v>33</v>
      </c>
      <c r="J145" s="26">
        <v>509.38</v>
      </c>
      <c r="K145" s="39">
        <f t="shared" si="134"/>
        <v>0.69982603194687076</v>
      </c>
      <c r="L145" s="39">
        <f t="shared" si="135"/>
        <v>3.5367291353306962</v>
      </c>
      <c r="M145" s="39">
        <f t="shared" si="136"/>
        <v>5.0246386672439858</v>
      </c>
      <c r="N145" s="28"/>
      <c r="O145" s="24"/>
      <c r="P145" s="25" t="s">
        <v>33</v>
      </c>
      <c r="Q145" s="26">
        <v>584.53</v>
      </c>
      <c r="R145" s="39">
        <f t="shared" si="137"/>
        <v>0.58679790748898952</v>
      </c>
      <c r="S145" s="39">
        <f t="shared" si="138"/>
        <v>4.1553072824789261</v>
      </c>
      <c r="T145" s="39">
        <f t="shared" si="139"/>
        <v>7.1627617057162585</v>
      </c>
    </row>
    <row r="146" spans="1:20" x14ac:dyDescent="0.2">
      <c r="A146" s="24"/>
      <c r="B146" s="25" t="s">
        <v>34</v>
      </c>
      <c r="C146" s="26">
        <v>572.35</v>
      </c>
      <c r="D146" s="39">
        <f>((C146/C145)-1)*100</f>
        <v>1.4427252264227919</v>
      </c>
      <c r="E146" s="39">
        <f>((C146/C$138)-1)*100</f>
        <v>6.149965689274639</v>
      </c>
      <c r="F146" s="39">
        <f>((C146/C134)-1)*100</f>
        <v>7.8176509371762348</v>
      </c>
      <c r="G146" s="43"/>
      <c r="H146" s="24"/>
      <c r="I146" s="25" t="s">
        <v>34</v>
      </c>
      <c r="J146" s="26">
        <v>513.99</v>
      </c>
      <c r="K146" s="39">
        <f>((J146/J145)-1)*100</f>
        <v>0.90502179119713588</v>
      </c>
      <c r="L146" s="39">
        <f>((J146/J$138)-1)*100</f>
        <v>4.4737590958981999</v>
      </c>
      <c r="M146" s="39">
        <f>((J146/J134)-1)*100</f>
        <v>5.933635614179722</v>
      </c>
      <c r="N146" s="28"/>
      <c r="O146" s="24"/>
      <c r="P146" s="25" t="s">
        <v>34</v>
      </c>
      <c r="Q146" s="26">
        <v>588.33000000000004</v>
      </c>
      <c r="R146" s="39">
        <f>((Q146/Q145)-1)*100</f>
        <v>0.65009494807795054</v>
      </c>
      <c r="S146" s="39">
        <f>((Q146/Q$138)-1)*100</f>
        <v>4.8324156732773904</v>
      </c>
      <c r="T146" s="39">
        <f>((Q146/Q134)-1)*100</f>
        <v>8.4799203451709317</v>
      </c>
    </row>
    <row r="147" spans="1:20" x14ac:dyDescent="0.2">
      <c r="A147" s="24"/>
      <c r="B147" s="25" t="s">
        <v>35</v>
      </c>
      <c r="C147" s="26">
        <v>578.76</v>
      </c>
      <c r="D147" s="39">
        <f t="shared" si="131"/>
        <v>1.119944090154612</v>
      </c>
      <c r="E147" s="39">
        <f t="shared" si="132"/>
        <v>7.3387859567128455</v>
      </c>
      <c r="F147" s="39">
        <f t="shared" si="133"/>
        <v>9.8800121506682714</v>
      </c>
      <c r="G147" s="43"/>
      <c r="H147" s="24"/>
      <c r="I147" s="25" t="s">
        <v>35</v>
      </c>
      <c r="J147" s="26">
        <v>515.08000000000004</v>
      </c>
      <c r="K147" s="39">
        <f t="shared" si="134"/>
        <v>0.21206638261446198</v>
      </c>
      <c r="L147" s="39">
        <f t="shared" si="135"/>
        <v>4.6953128175942105</v>
      </c>
      <c r="M147" s="39">
        <f t="shared" si="136"/>
        <v>6.0359025032938218</v>
      </c>
      <c r="N147" s="28"/>
      <c r="O147" s="24"/>
      <c r="P147" s="25" t="s">
        <v>35</v>
      </c>
      <c r="Q147" s="26">
        <v>590.76</v>
      </c>
      <c r="R147" s="39">
        <f t="shared" si="137"/>
        <v>0.41303350160624142</v>
      </c>
      <c r="S147" s="39">
        <f t="shared" si="138"/>
        <v>5.2654086705511194</v>
      </c>
      <c r="T147" s="39">
        <f t="shared" si="139"/>
        <v>7.7498312875043274</v>
      </c>
    </row>
    <row r="148" spans="1:20" x14ac:dyDescent="0.2">
      <c r="A148" s="24"/>
      <c r="B148" s="25" t="s">
        <v>36</v>
      </c>
      <c r="C148" s="26">
        <v>581.9</v>
      </c>
      <c r="D148" s="39">
        <f t="shared" si="131"/>
        <v>0.54253922178451042</v>
      </c>
      <c r="E148" s="39">
        <f t="shared" si="132"/>
        <v>7.9211409707153235</v>
      </c>
      <c r="F148" s="39">
        <f t="shared" si="133"/>
        <v>9.602199954795454</v>
      </c>
      <c r="G148" s="43"/>
      <c r="H148" s="24"/>
      <c r="I148" s="25" t="s">
        <v>36</v>
      </c>
      <c r="J148" s="26">
        <v>516.84</v>
      </c>
      <c r="K148" s="39">
        <f t="shared" si="134"/>
        <v>0.34169449405916374</v>
      </c>
      <c r="L148" s="39">
        <f t="shared" si="135"/>
        <v>5.0530509370299681</v>
      </c>
      <c r="M148" s="39">
        <f t="shared" si="136"/>
        <v>5.8425999877127266</v>
      </c>
      <c r="N148" s="28"/>
      <c r="O148" s="24"/>
      <c r="P148" s="25" t="s">
        <v>36</v>
      </c>
      <c r="Q148" s="26">
        <v>594.25</v>
      </c>
      <c r="R148" s="39">
        <f t="shared" si="137"/>
        <v>0.59076443902770226</v>
      </c>
      <c r="S148" s="39">
        <f t="shared" si="138"/>
        <v>5.8872792715739086</v>
      </c>
      <c r="T148" s="39">
        <f t="shared" si="139"/>
        <v>8.126057606579451</v>
      </c>
    </row>
    <row r="149" spans="1:20" x14ac:dyDescent="0.2">
      <c r="A149" s="24"/>
      <c r="B149" s="25" t="s">
        <v>4</v>
      </c>
      <c r="C149" s="26">
        <v>599.6</v>
      </c>
      <c r="D149" s="39">
        <f t="shared" si="131"/>
        <v>3.0417597525348006</v>
      </c>
      <c r="E149" s="39">
        <f t="shared" si="132"/>
        <v>11.203842801238896</v>
      </c>
      <c r="F149" s="39">
        <f t="shared" si="133"/>
        <v>11.489187631319631</v>
      </c>
      <c r="G149" s="43"/>
      <c r="H149" s="24"/>
      <c r="I149" s="25" t="s">
        <v>4</v>
      </c>
      <c r="J149" s="26">
        <v>520.29999999999995</v>
      </c>
      <c r="K149" s="39">
        <f t="shared" si="134"/>
        <v>0.66945282872841183</v>
      </c>
      <c r="L149" s="39">
        <f t="shared" si="135"/>
        <v>5.7563315581934171</v>
      </c>
      <c r="M149" s="39">
        <f t="shared" si="136"/>
        <v>6.2682543248707923</v>
      </c>
      <c r="N149" s="28"/>
      <c r="O149" s="24"/>
      <c r="P149" s="25" t="s">
        <v>4</v>
      </c>
      <c r="Q149" s="26">
        <v>597.13</v>
      </c>
      <c r="R149" s="39">
        <f t="shared" si="137"/>
        <v>0.48464450988641161</v>
      </c>
      <c r="S149" s="39">
        <f t="shared" si="138"/>
        <v>6.400456157231682</v>
      </c>
      <c r="T149" s="39">
        <f t="shared" si="139"/>
        <v>6.985702511914571</v>
      </c>
    </row>
    <row r="150" spans="1:20" x14ac:dyDescent="0.2">
      <c r="A150" s="24"/>
      <c r="B150" s="25" t="s">
        <v>3</v>
      </c>
      <c r="C150" s="26">
        <v>596.9</v>
      </c>
      <c r="D150" s="39">
        <f t="shared" si="131"/>
        <v>-0.45030020013342442</v>
      </c>
      <c r="E150" s="39">
        <f t="shared" si="132"/>
        <v>10.703091674548837</v>
      </c>
      <c r="F150" s="39">
        <f t="shared" si="133"/>
        <v>10.703091674548837</v>
      </c>
      <c r="G150" s="43"/>
      <c r="H150" s="24"/>
      <c r="I150" s="25" t="s">
        <v>3</v>
      </c>
      <c r="J150" s="26">
        <v>521.59</v>
      </c>
      <c r="K150" s="39">
        <f t="shared" si="134"/>
        <v>0.24793388429753538</v>
      </c>
      <c r="L150" s="39">
        <f t="shared" si="135"/>
        <v>6.0185373389162189</v>
      </c>
      <c r="M150" s="39">
        <f t="shared" si="136"/>
        <v>6.0185373389162189</v>
      </c>
      <c r="N150" s="28"/>
      <c r="O150" s="24"/>
      <c r="P150" s="25" t="s">
        <v>3</v>
      </c>
      <c r="Q150" s="26">
        <v>600.64</v>
      </c>
      <c r="R150" s="39">
        <f t="shared" si="137"/>
        <v>0.58781169929496002</v>
      </c>
      <c r="S150" s="39">
        <f t="shared" si="138"/>
        <v>7.0258904866270955</v>
      </c>
      <c r="T150" s="39">
        <f t="shared" si="139"/>
        <v>7.0258904866270955</v>
      </c>
    </row>
    <row r="151" spans="1:20" x14ac:dyDescent="0.2">
      <c r="A151" s="33">
        <v>2019</v>
      </c>
      <c r="B151" s="40" t="s">
        <v>27</v>
      </c>
      <c r="C151" s="41">
        <v>592.66</v>
      </c>
      <c r="D151" s="42">
        <f t="shared" ref="D151:D155" si="140">((C151/C150)-1)*100</f>
        <v>-0.71033673982241474</v>
      </c>
      <c r="E151" s="42">
        <f>((C151/C$150)-1)*100</f>
        <v>-0.71033673982241474</v>
      </c>
      <c r="F151" s="42">
        <f t="shared" ref="F151:F155" si="141">((C151/C139)-1)*100</f>
        <v>8.667192284420322</v>
      </c>
      <c r="G151" s="43"/>
      <c r="H151" s="33">
        <v>2019</v>
      </c>
      <c r="I151" s="40" t="s">
        <v>27</v>
      </c>
      <c r="J151" s="41">
        <v>523.36</v>
      </c>
      <c r="K151" s="42">
        <f t="shared" ref="K151:K155" si="142">((J151/J150)-1)*100</f>
        <v>0.33934699668320967</v>
      </c>
      <c r="L151" s="42">
        <f>((J151/J$150)-1)*100</f>
        <v>0.33934699668320967</v>
      </c>
      <c r="M151" s="42">
        <f t="shared" ref="M151:M155" si="143">((J151/J139)-1)*100</f>
        <v>5.9154473519114514</v>
      </c>
      <c r="N151" s="28"/>
      <c r="O151" s="33">
        <v>2019</v>
      </c>
      <c r="P151" s="40" t="s">
        <v>27</v>
      </c>
      <c r="Q151" s="41">
        <v>599.15</v>
      </c>
      <c r="R151" s="42">
        <f t="shared" ref="R151:R155" si="144">((Q151/Q150)-1)*100</f>
        <v>-0.24806872669153046</v>
      </c>
      <c r="S151" s="42">
        <f>((Q151/Q$150)-1)*100</f>
        <v>-0.24806872669153046</v>
      </c>
      <c r="T151" s="42">
        <f t="shared" ref="T151:T155" si="145">((Q151/Q139)-1)*100</f>
        <v>6.2228525839907789</v>
      </c>
    </row>
    <row r="152" spans="1:20" x14ac:dyDescent="0.2">
      <c r="A152" s="24"/>
      <c r="B152" s="25" t="s">
        <v>28</v>
      </c>
      <c r="C152" s="26">
        <v>621.52</v>
      </c>
      <c r="D152" s="39">
        <f t="shared" si="140"/>
        <v>4.8695710862889374</v>
      </c>
      <c r="E152" s="39">
        <f>((C152/C$150)-1)*100</f>
        <v>4.1246439939688351</v>
      </c>
      <c r="F152" s="39">
        <f t="shared" si="141"/>
        <v>14.178638351030592</v>
      </c>
      <c r="G152" s="43"/>
      <c r="H152" s="24"/>
      <c r="I152" s="25" t="s">
        <v>28</v>
      </c>
      <c r="J152" s="26">
        <v>526.55999999999995</v>
      </c>
      <c r="K152" s="39">
        <f t="shared" si="142"/>
        <v>0.61143381228980775</v>
      </c>
      <c r="L152" s="39">
        <f>((J152/J$150)-1)*100</f>
        <v>0.95285569125174163</v>
      </c>
      <c r="M152" s="39">
        <f t="shared" si="143"/>
        <v>5.924242119450418</v>
      </c>
      <c r="N152" s="28"/>
      <c r="O152" s="24"/>
      <c r="P152" s="25" t="s">
        <v>28</v>
      </c>
      <c r="Q152" s="26">
        <v>603.65</v>
      </c>
      <c r="R152" s="39">
        <f t="shared" si="144"/>
        <v>0.75106400734372691</v>
      </c>
      <c r="S152" s="39">
        <f>((Q152/Q$150)-1)*100</f>
        <v>0.50113212573255073</v>
      </c>
      <c r="T152" s="39">
        <f t="shared" si="145"/>
        <v>6.999787294384574</v>
      </c>
    </row>
    <row r="153" spans="1:20" x14ac:dyDescent="0.2">
      <c r="A153" s="24"/>
      <c r="B153" s="25" t="s">
        <v>29</v>
      </c>
      <c r="C153" s="26">
        <v>587.24</v>
      </c>
      <c r="D153" s="39">
        <f t="shared" si="140"/>
        <v>-5.5155103616939094</v>
      </c>
      <c r="E153" s="39">
        <f t="shared" ref="E153:E162" si="146">((C153/C$150)-1)*100</f>
        <v>-1.6183615345954028</v>
      </c>
      <c r="F153" s="39">
        <f t="shared" si="141"/>
        <v>5.0819554792069344</v>
      </c>
      <c r="G153" s="43"/>
      <c r="H153" s="24"/>
      <c r="I153" s="25" t="s">
        <v>29</v>
      </c>
      <c r="J153" s="26">
        <v>528.88</v>
      </c>
      <c r="K153" s="39">
        <f t="shared" si="142"/>
        <v>0.44059556365847463</v>
      </c>
      <c r="L153" s="39">
        <f t="shared" ref="L153:L162" si="147">((J153/J$150)-1)*100</f>
        <v>1.3976494948139351</v>
      </c>
      <c r="M153" s="39">
        <f t="shared" si="143"/>
        <v>6.3246351172047799</v>
      </c>
      <c r="N153" s="28"/>
      <c r="O153" s="24"/>
      <c r="P153" s="25" t="s">
        <v>29</v>
      </c>
      <c r="Q153" s="26">
        <v>608.46</v>
      </c>
      <c r="R153" s="39">
        <f t="shared" si="144"/>
        <v>0.796819348960498</v>
      </c>
      <c r="S153" s="39">
        <f t="shared" ref="S153:S162" si="148">((Q153/Q$150)-1)*100</f>
        <v>1.3019445924347339</v>
      </c>
      <c r="T153" s="39">
        <f t="shared" si="145"/>
        <v>6.5398959920155431</v>
      </c>
    </row>
    <row r="154" spans="1:20" x14ac:dyDescent="0.2">
      <c r="A154" s="24"/>
      <c r="B154" s="25" t="s">
        <v>30</v>
      </c>
      <c r="C154" s="26">
        <v>599.97</v>
      </c>
      <c r="D154" s="39">
        <f t="shared" si="140"/>
        <v>2.16776786322459</v>
      </c>
      <c r="E154" s="39">
        <f t="shared" si="146"/>
        <v>0.51432400737143613</v>
      </c>
      <c r="F154" s="39">
        <f t="shared" si="141"/>
        <v>10.552791597567722</v>
      </c>
      <c r="G154" s="43"/>
      <c r="H154" s="24"/>
      <c r="I154" s="25" t="s">
        <v>30</v>
      </c>
      <c r="J154" s="26">
        <v>531.64</v>
      </c>
      <c r="K154" s="39">
        <f t="shared" si="142"/>
        <v>0.52185751021025517</v>
      </c>
      <c r="L154" s="39">
        <f t="shared" si="147"/>
        <v>1.9268007438792756</v>
      </c>
      <c r="M154" s="39">
        <f t="shared" si="143"/>
        <v>6.3769333893590963</v>
      </c>
      <c r="N154" s="28"/>
      <c r="O154" s="24"/>
      <c r="P154" s="25" t="s">
        <v>30</v>
      </c>
      <c r="Q154" s="26">
        <v>611.05999999999995</v>
      </c>
      <c r="R154" s="39">
        <f t="shared" si="144"/>
        <v>0.42730828649375496</v>
      </c>
      <c r="S154" s="39">
        <f t="shared" si="148"/>
        <v>1.7348161960575315</v>
      </c>
      <c r="T154" s="39">
        <f t="shared" si="145"/>
        <v>5.9984734943102858</v>
      </c>
    </row>
    <row r="155" spans="1:20" x14ac:dyDescent="0.2">
      <c r="A155" s="24"/>
      <c r="B155" s="25" t="s">
        <v>31</v>
      </c>
      <c r="C155" s="26">
        <v>603.61</v>
      </c>
      <c r="D155" s="39">
        <f t="shared" si="140"/>
        <v>0.60669700151674277</v>
      </c>
      <c r="E155" s="39">
        <f t="shared" si="146"/>
        <v>1.1241413972189696</v>
      </c>
      <c r="F155" s="39">
        <f t="shared" si="141"/>
        <v>6.8809207613988566</v>
      </c>
      <c r="G155" s="43"/>
      <c r="H155" s="24"/>
      <c r="I155" s="25" t="s">
        <v>31</v>
      </c>
      <c r="J155" s="26">
        <v>533.38</v>
      </c>
      <c r="K155" s="39">
        <f t="shared" si="142"/>
        <v>0.32728914302913026</v>
      </c>
      <c r="L155" s="39">
        <f t="shared" si="147"/>
        <v>2.2603960965509318</v>
      </c>
      <c r="M155" s="39">
        <f t="shared" si="143"/>
        <v>6.2129117049663396</v>
      </c>
      <c r="N155" s="28"/>
      <c r="O155" s="24"/>
      <c r="P155" s="25" t="s">
        <v>31</v>
      </c>
      <c r="Q155" s="26">
        <v>613.37</v>
      </c>
      <c r="R155" s="39">
        <f t="shared" si="144"/>
        <v>0.37803161718981126</v>
      </c>
      <c r="S155" s="39">
        <f t="shared" si="148"/>
        <v>2.1194059669685794</v>
      </c>
      <c r="T155" s="39">
        <f t="shared" si="145"/>
        <v>6.332778586783161</v>
      </c>
    </row>
    <row r="156" spans="1:20" x14ac:dyDescent="0.2">
      <c r="A156" s="24"/>
      <c r="B156" s="25" t="s">
        <v>32</v>
      </c>
      <c r="C156" s="26">
        <v>611.91</v>
      </c>
      <c r="D156" s="39">
        <f>((C156/C155)-1)*100</f>
        <v>1.3750600553337433</v>
      </c>
      <c r="E156" s="39">
        <f t="shared" si="146"/>
        <v>2.5146590718713391</v>
      </c>
      <c r="F156" s="39">
        <f>((C156/C144)-1)*100</f>
        <v>9.8759225009427141</v>
      </c>
      <c r="G156" s="43"/>
      <c r="H156" s="24"/>
      <c r="I156" s="25" t="s">
        <v>32</v>
      </c>
      <c r="J156" s="26">
        <v>534.02</v>
      </c>
      <c r="K156" s="39">
        <f>((J156/J155)-1)*100</f>
        <v>0.11998950091867133</v>
      </c>
      <c r="L156" s="39">
        <f t="shared" si="147"/>
        <v>2.3830978354646204</v>
      </c>
      <c r="M156" s="39">
        <f>((J156/J144)-1)*100</f>
        <v>5.5709315198481768</v>
      </c>
      <c r="N156" s="28"/>
      <c r="O156" s="24"/>
      <c r="P156" s="25" t="s">
        <v>32</v>
      </c>
      <c r="Q156" s="26">
        <v>613.80999999999995</v>
      </c>
      <c r="R156" s="39">
        <f>((Q156/Q155)-1)*100</f>
        <v>7.1734841938786431E-2</v>
      </c>
      <c r="S156" s="39">
        <f t="shared" si="148"/>
        <v>2.1926611614278002</v>
      </c>
      <c r="T156" s="39">
        <f>((Q156/Q144)-1)*100</f>
        <v>5.6253441629955825</v>
      </c>
    </row>
    <row r="157" spans="1:20" hidden="1" x14ac:dyDescent="0.2">
      <c r="A157" s="24"/>
      <c r="B157" s="25" t="s">
        <v>33</v>
      </c>
      <c r="C157" s="26"/>
      <c r="D157" s="39">
        <f t="shared" ref="D157" si="149">((C157/C156)-1)*100</f>
        <v>-100</v>
      </c>
      <c r="E157" s="39">
        <f t="shared" si="146"/>
        <v>-100</v>
      </c>
      <c r="F157" s="39">
        <f t="shared" ref="F157" si="150">((C157/C145)-1)*100</f>
        <v>-100</v>
      </c>
      <c r="G157" s="43"/>
      <c r="H157" s="24"/>
      <c r="I157" s="25" t="s">
        <v>33</v>
      </c>
      <c r="J157" s="26"/>
      <c r="K157" s="39">
        <f t="shared" ref="K157" si="151">((J157/J156)-1)*100</f>
        <v>-100</v>
      </c>
      <c r="L157" s="39">
        <f t="shared" si="147"/>
        <v>-100</v>
      </c>
      <c r="M157" s="39">
        <f t="shared" ref="M157" si="152">((J157/J145)-1)*100</f>
        <v>-100</v>
      </c>
      <c r="N157" s="28"/>
      <c r="O157" s="24"/>
      <c r="P157" s="25" t="s">
        <v>33</v>
      </c>
      <c r="Q157" s="26"/>
      <c r="R157" s="39">
        <f t="shared" ref="R157" si="153">((Q157/Q156)-1)*100</f>
        <v>-100</v>
      </c>
      <c r="S157" s="39">
        <f t="shared" si="148"/>
        <v>-100</v>
      </c>
      <c r="T157" s="39">
        <f t="shared" ref="T157" si="154">((Q157/Q145)-1)*100</f>
        <v>-100</v>
      </c>
    </row>
    <row r="158" spans="1:20" hidden="1" x14ac:dyDescent="0.2">
      <c r="A158" s="24"/>
      <c r="B158" s="25" t="s">
        <v>34</v>
      </c>
      <c r="C158" s="26"/>
      <c r="D158" s="39" t="e">
        <f>((C158/C157)-1)*100</f>
        <v>#DIV/0!</v>
      </c>
      <c r="E158" s="39">
        <f t="shared" si="146"/>
        <v>-100</v>
      </c>
      <c r="F158" s="39">
        <f>((C158/C146)-1)*100</f>
        <v>-100</v>
      </c>
      <c r="G158" s="43"/>
      <c r="H158" s="24"/>
      <c r="I158" s="25" t="s">
        <v>34</v>
      </c>
      <c r="J158" s="26"/>
      <c r="K158" s="39" t="e">
        <f>((J158/J157)-1)*100</f>
        <v>#DIV/0!</v>
      </c>
      <c r="L158" s="39">
        <f t="shared" si="147"/>
        <v>-100</v>
      </c>
      <c r="M158" s="39">
        <f>((J158/J146)-1)*100</f>
        <v>-100</v>
      </c>
      <c r="N158" s="28"/>
      <c r="O158" s="24"/>
      <c r="P158" s="25" t="s">
        <v>34</v>
      </c>
      <c r="Q158" s="26"/>
      <c r="R158" s="39" t="e">
        <f>((Q158/Q157)-1)*100</f>
        <v>#DIV/0!</v>
      </c>
      <c r="S158" s="39">
        <f t="shared" si="148"/>
        <v>-100</v>
      </c>
      <c r="T158" s="39">
        <f>((Q158/Q146)-1)*100</f>
        <v>-100</v>
      </c>
    </row>
    <row r="159" spans="1:20" hidden="1" x14ac:dyDescent="0.2">
      <c r="A159" s="24"/>
      <c r="B159" s="25" t="s">
        <v>35</v>
      </c>
      <c r="C159" s="26"/>
      <c r="D159" s="39" t="e">
        <f t="shared" ref="D159:D162" si="155">((C159/C158)-1)*100</f>
        <v>#DIV/0!</v>
      </c>
      <c r="E159" s="39">
        <f t="shared" si="146"/>
        <v>-100</v>
      </c>
      <c r="F159" s="39">
        <f t="shared" ref="F159:F162" si="156">((C159/C147)-1)*100</f>
        <v>-100</v>
      </c>
      <c r="G159" s="43"/>
      <c r="H159" s="24"/>
      <c r="I159" s="25" t="s">
        <v>35</v>
      </c>
      <c r="J159" s="26"/>
      <c r="K159" s="39" t="e">
        <f t="shared" ref="K159:K162" si="157">((J159/J158)-1)*100</f>
        <v>#DIV/0!</v>
      </c>
      <c r="L159" s="39">
        <f t="shared" si="147"/>
        <v>-100</v>
      </c>
      <c r="M159" s="39">
        <f t="shared" ref="M159:M162" si="158">((J159/J147)-1)*100</f>
        <v>-100</v>
      </c>
      <c r="N159" s="28"/>
      <c r="O159" s="24"/>
      <c r="P159" s="25" t="s">
        <v>35</v>
      </c>
      <c r="Q159" s="26"/>
      <c r="R159" s="39" t="e">
        <f t="shared" ref="R159:R162" si="159">((Q159/Q158)-1)*100</f>
        <v>#DIV/0!</v>
      </c>
      <c r="S159" s="39">
        <f t="shared" si="148"/>
        <v>-100</v>
      </c>
      <c r="T159" s="39">
        <f t="shared" ref="T159:T162" si="160">((Q159/Q147)-1)*100</f>
        <v>-100</v>
      </c>
    </row>
    <row r="160" spans="1:20" hidden="1" x14ac:dyDescent="0.2">
      <c r="A160" s="24"/>
      <c r="B160" s="25" t="s">
        <v>36</v>
      </c>
      <c r="C160" s="26"/>
      <c r="D160" s="39" t="e">
        <f t="shared" si="155"/>
        <v>#DIV/0!</v>
      </c>
      <c r="E160" s="39">
        <f t="shared" si="146"/>
        <v>-100</v>
      </c>
      <c r="F160" s="39">
        <f t="shared" si="156"/>
        <v>-100</v>
      </c>
      <c r="G160" s="43"/>
      <c r="H160" s="24"/>
      <c r="I160" s="25" t="s">
        <v>36</v>
      </c>
      <c r="J160" s="26"/>
      <c r="K160" s="39" t="e">
        <f t="shared" si="157"/>
        <v>#DIV/0!</v>
      </c>
      <c r="L160" s="39">
        <f t="shared" si="147"/>
        <v>-100</v>
      </c>
      <c r="M160" s="39">
        <f t="shared" si="158"/>
        <v>-100</v>
      </c>
      <c r="N160" s="28"/>
      <c r="O160" s="24"/>
      <c r="P160" s="25" t="s">
        <v>36</v>
      </c>
      <c r="Q160" s="26"/>
      <c r="R160" s="39" t="e">
        <f t="shared" si="159"/>
        <v>#DIV/0!</v>
      </c>
      <c r="S160" s="39">
        <f t="shared" si="148"/>
        <v>-100</v>
      </c>
      <c r="T160" s="39">
        <f t="shared" si="160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55"/>
        <v>#DIV/0!</v>
      </c>
      <c r="E161" s="39">
        <f t="shared" si="146"/>
        <v>-100</v>
      </c>
      <c r="F161" s="39">
        <f t="shared" si="156"/>
        <v>-100</v>
      </c>
      <c r="G161" s="43"/>
      <c r="H161" s="24"/>
      <c r="I161" s="25" t="s">
        <v>4</v>
      </c>
      <c r="J161" s="26"/>
      <c r="K161" s="39" t="e">
        <f t="shared" si="157"/>
        <v>#DIV/0!</v>
      </c>
      <c r="L161" s="39">
        <f t="shared" si="147"/>
        <v>-100</v>
      </c>
      <c r="M161" s="39">
        <f t="shared" si="158"/>
        <v>-100</v>
      </c>
      <c r="N161" s="28"/>
      <c r="O161" s="24"/>
      <c r="P161" s="25" t="s">
        <v>4</v>
      </c>
      <c r="Q161" s="26"/>
      <c r="R161" s="39" t="e">
        <f t="shared" si="159"/>
        <v>#DIV/0!</v>
      </c>
      <c r="S161" s="39">
        <f t="shared" si="148"/>
        <v>-100</v>
      </c>
      <c r="T161" s="39">
        <f t="shared" si="160"/>
        <v>-100</v>
      </c>
    </row>
    <row r="162" spans="1:20" hidden="1" x14ac:dyDescent="0.2">
      <c r="A162" s="24"/>
      <c r="B162" s="25" t="s">
        <v>3</v>
      </c>
      <c r="C162" s="26"/>
      <c r="D162" s="39" t="e">
        <f t="shared" si="155"/>
        <v>#DIV/0!</v>
      </c>
      <c r="E162" s="39">
        <f t="shared" si="146"/>
        <v>-100</v>
      </c>
      <c r="F162" s="39">
        <f t="shared" si="156"/>
        <v>-100</v>
      </c>
      <c r="G162" s="43"/>
      <c r="H162" s="24"/>
      <c r="I162" s="25" t="s">
        <v>3</v>
      </c>
      <c r="J162" s="26"/>
      <c r="K162" s="39" t="e">
        <f t="shared" si="157"/>
        <v>#DIV/0!</v>
      </c>
      <c r="L162" s="39">
        <f t="shared" si="147"/>
        <v>-100</v>
      </c>
      <c r="M162" s="39">
        <f t="shared" si="158"/>
        <v>-100</v>
      </c>
      <c r="N162" s="28"/>
      <c r="O162" s="24"/>
      <c r="P162" s="25" t="s">
        <v>3</v>
      </c>
      <c r="Q162" s="26"/>
      <c r="R162" s="39" t="e">
        <f t="shared" si="159"/>
        <v>#DIV/0!</v>
      </c>
      <c r="S162" s="39">
        <f t="shared" si="148"/>
        <v>-100</v>
      </c>
      <c r="T162" s="39">
        <f t="shared" si="160"/>
        <v>-100</v>
      </c>
    </row>
    <row r="163" spans="1:20" x14ac:dyDescent="0.2">
      <c r="A163" s="34" t="s">
        <v>15</v>
      </c>
      <c r="B163" s="3"/>
      <c r="C163" s="4"/>
      <c r="D163" s="5"/>
      <c r="E163" s="5"/>
      <c r="F163" s="4"/>
      <c r="G163" s="1"/>
      <c r="H163" s="15"/>
      <c r="I163" s="3"/>
      <c r="J163" s="4"/>
      <c r="K163" s="5"/>
      <c r="L163" s="5"/>
      <c r="M163" s="6"/>
      <c r="N163" s="1"/>
      <c r="O163" s="15"/>
      <c r="P163" s="3"/>
      <c r="Q163" s="4"/>
      <c r="R163" s="5"/>
      <c r="S163" s="5"/>
      <c r="T163" s="6"/>
    </row>
    <row r="164" spans="1:20" x14ac:dyDescent="0.2">
      <c r="A164" s="35" t="s">
        <v>16</v>
      </c>
      <c r="B164" s="11"/>
      <c r="C164" s="11"/>
      <c r="D164" s="11"/>
      <c r="E164" s="11"/>
      <c r="F164" s="11"/>
      <c r="G164" s="11"/>
      <c r="H164" s="14"/>
      <c r="I164" s="11"/>
      <c r="J164" s="11"/>
      <c r="K164" s="11"/>
      <c r="L164" s="11"/>
      <c r="M164" s="11"/>
      <c r="N164" s="11"/>
      <c r="O164" s="14"/>
      <c r="P164" s="11"/>
      <c r="Q164" s="11"/>
      <c r="R164" s="11"/>
      <c r="S164" s="11"/>
      <c r="T164" s="11"/>
    </row>
    <row r="165" spans="1:20" x14ac:dyDescent="0.2">
      <c r="A165" s="36" t="s">
        <v>14</v>
      </c>
      <c r="B165" s="11"/>
      <c r="C165" s="11"/>
      <c r="D165" s="11"/>
      <c r="E165" s="11"/>
      <c r="F165" s="11"/>
      <c r="G165" s="11"/>
      <c r="H165" s="14"/>
      <c r="I165" s="11"/>
      <c r="J165" s="11"/>
      <c r="K165" s="11"/>
      <c r="L165" s="11"/>
      <c r="M165" s="11"/>
      <c r="N165" s="11"/>
      <c r="O165" s="14"/>
      <c r="P165" s="11"/>
      <c r="Q165" s="11"/>
      <c r="R165" s="11"/>
      <c r="S165" s="11"/>
      <c r="T165" s="11"/>
    </row>
    <row r="166" spans="1:20" x14ac:dyDescent="0.2">
      <c r="A166" s="38" t="s">
        <v>26</v>
      </c>
      <c r="B166" s="11"/>
      <c r="C166" s="11"/>
      <c r="D166" s="11"/>
      <c r="E166" s="11"/>
      <c r="F166" s="11"/>
      <c r="G166" s="11"/>
      <c r="H166" s="14"/>
      <c r="I166" s="11"/>
      <c r="J166" s="11"/>
      <c r="K166" s="11"/>
      <c r="L166" s="11"/>
      <c r="M166" s="11"/>
      <c r="N166" s="11"/>
      <c r="O166" s="14"/>
      <c r="P166" s="11"/>
      <c r="Q166" s="11"/>
      <c r="R166" s="11"/>
      <c r="S166" s="11"/>
      <c r="T166" s="11"/>
    </row>
    <row r="167" spans="1:20" x14ac:dyDescent="0.2">
      <c r="A167" s="37" t="s">
        <v>13</v>
      </c>
    </row>
  </sheetData>
  <mergeCells count="34">
    <mergeCell ref="C86:C88"/>
    <mergeCell ref="D86:F86"/>
    <mergeCell ref="D87:D88"/>
    <mergeCell ref="Q86:Q88"/>
    <mergeCell ref="R86:T86"/>
    <mergeCell ref="R87:R88"/>
    <mergeCell ref="S87:T87"/>
    <mergeCell ref="K86:M86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2019-07-19T13:50:20Z</dcterms:modified>
</cp:coreProperties>
</file>