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ndendo\Desktop\CUB BRASIL 2020\CUB MARÇO  2020 originais\"/>
    </mc:Choice>
  </mc:AlternateContent>
  <bookViews>
    <workbookView xWindow="0" yWindow="0" windowWidth="16170" windowHeight="5745"/>
  </bookViews>
  <sheets>
    <sheet name="tabela_06.B.02" sheetId="2" r:id="rId1"/>
  </sheets>
  <calcPr calcId="162913"/>
</workbook>
</file>

<file path=xl/calcChain.xml><?xml version="1.0" encoding="utf-8"?>
<calcChain xmlns="http://schemas.openxmlformats.org/spreadsheetml/2006/main">
  <c r="T86" i="2" l="1"/>
  <c r="S86" i="2"/>
  <c r="R86" i="2"/>
  <c r="M86" i="2"/>
  <c r="L86" i="2"/>
  <c r="K86" i="2"/>
  <c r="F86" i="2"/>
  <c r="E86" i="2"/>
  <c r="D86" i="2"/>
  <c r="T177" i="2"/>
  <c r="S177" i="2"/>
  <c r="R177" i="2"/>
  <c r="M177" i="2"/>
  <c r="L177" i="2"/>
  <c r="K177" i="2"/>
  <c r="F177" i="2"/>
  <c r="E177" i="2"/>
  <c r="D177" i="2"/>
  <c r="T176" i="2" l="1"/>
  <c r="S176" i="2"/>
  <c r="R176" i="2"/>
  <c r="M176" i="2"/>
  <c r="L176" i="2"/>
  <c r="K176" i="2"/>
  <c r="F176" i="2"/>
  <c r="E176" i="2"/>
  <c r="D176" i="2"/>
  <c r="T85" i="2"/>
  <c r="S85" i="2"/>
  <c r="R85" i="2"/>
  <c r="M85" i="2"/>
  <c r="L85" i="2"/>
  <c r="K85" i="2"/>
  <c r="F85" i="2"/>
  <c r="E85" i="2"/>
  <c r="D85" i="2"/>
  <c r="S186" i="2" l="1"/>
  <c r="S185" i="2"/>
  <c r="S184" i="2"/>
  <c r="S178" i="2"/>
  <c r="S179" i="2"/>
  <c r="S180" i="2"/>
  <c r="S181" i="2"/>
  <c r="S182" i="2"/>
  <c r="S183" i="2"/>
  <c r="S175" i="2"/>
  <c r="L178" i="2"/>
  <c r="L179" i="2"/>
  <c r="L180" i="2"/>
  <c r="L181" i="2"/>
  <c r="L182" i="2"/>
  <c r="L183" i="2"/>
  <c r="L184" i="2"/>
  <c r="L185" i="2"/>
  <c r="L186" i="2"/>
  <c r="L175" i="2"/>
  <c r="E178" i="2"/>
  <c r="E179" i="2"/>
  <c r="E180" i="2"/>
  <c r="E181" i="2"/>
  <c r="E182" i="2"/>
  <c r="E183" i="2"/>
  <c r="E184" i="2"/>
  <c r="E185" i="2"/>
  <c r="E186" i="2"/>
  <c r="E175" i="2"/>
  <c r="T186" i="2"/>
  <c r="R186" i="2"/>
  <c r="M186" i="2"/>
  <c r="K186" i="2"/>
  <c r="F186" i="2"/>
  <c r="D186" i="2"/>
  <c r="T185" i="2"/>
  <c r="R185" i="2"/>
  <c r="M185" i="2"/>
  <c r="K185" i="2"/>
  <c r="F185" i="2"/>
  <c r="D185" i="2"/>
  <c r="T184" i="2"/>
  <c r="R184" i="2"/>
  <c r="M184" i="2"/>
  <c r="K184" i="2"/>
  <c r="F184" i="2"/>
  <c r="D184" i="2"/>
  <c r="T183" i="2"/>
  <c r="R183" i="2"/>
  <c r="M183" i="2"/>
  <c r="K183" i="2"/>
  <c r="F183" i="2"/>
  <c r="D183" i="2"/>
  <c r="T182" i="2"/>
  <c r="R182" i="2"/>
  <c r="M182" i="2"/>
  <c r="K182" i="2"/>
  <c r="F182" i="2"/>
  <c r="D182" i="2"/>
  <c r="T181" i="2"/>
  <c r="R181" i="2"/>
  <c r="M181" i="2"/>
  <c r="K181" i="2"/>
  <c r="F181" i="2"/>
  <c r="D181" i="2"/>
  <c r="T180" i="2"/>
  <c r="R180" i="2"/>
  <c r="M180" i="2"/>
  <c r="K180" i="2"/>
  <c r="F180" i="2"/>
  <c r="D180" i="2"/>
  <c r="T179" i="2"/>
  <c r="R179" i="2"/>
  <c r="M179" i="2"/>
  <c r="K179" i="2"/>
  <c r="F179" i="2"/>
  <c r="D179" i="2"/>
  <c r="T178" i="2"/>
  <c r="R178" i="2"/>
  <c r="M178" i="2"/>
  <c r="K178" i="2"/>
  <c r="F178" i="2"/>
  <c r="D178" i="2"/>
  <c r="T175" i="2"/>
  <c r="R175" i="2"/>
  <c r="M175" i="2"/>
  <c r="K175" i="2"/>
  <c r="F175" i="2"/>
  <c r="D175" i="2"/>
  <c r="S87" i="2"/>
  <c r="S88" i="2"/>
  <c r="S89" i="2"/>
  <c r="S90" i="2"/>
  <c r="S91" i="2"/>
  <c r="S92" i="2"/>
  <c r="S93" i="2"/>
  <c r="S94" i="2"/>
  <c r="S95" i="2"/>
  <c r="S84" i="2"/>
  <c r="L87" i="2"/>
  <c r="L88" i="2"/>
  <c r="L89" i="2"/>
  <c r="L90" i="2"/>
  <c r="L91" i="2"/>
  <c r="L92" i="2"/>
  <c r="L93" i="2"/>
  <c r="L94" i="2"/>
  <c r="L95" i="2"/>
  <c r="L84" i="2"/>
  <c r="E87" i="2"/>
  <c r="E88" i="2"/>
  <c r="E89" i="2"/>
  <c r="E90" i="2"/>
  <c r="E91" i="2"/>
  <c r="E92" i="2"/>
  <c r="E93" i="2"/>
  <c r="E94" i="2"/>
  <c r="E95" i="2"/>
  <c r="E84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T91" i="2"/>
  <c r="R91" i="2"/>
  <c r="M91" i="2"/>
  <c r="K91" i="2"/>
  <c r="F91" i="2"/>
  <c r="D91" i="2"/>
  <c r="T90" i="2"/>
  <c r="R90" i="2"/>
  <c r="M90" i="2"/>
  <c r="K90" i="2"/>
  <c r="F90" i="2"/>
  <c r="D90" i="2"/>
  <c r="T89" i="2"/>
  <c r="R89" i="2"/>
  <c r="M89" i="2"/>
  <c r="K89" i="2"/>
  <c r="F89" i="2"/>
  <c r="D89" i="2"/>
  <c r="T88" i="2"/>
  <c r="R88" i="2"/>
  <c r="M88" i="2"/>
  <c r="K88" i="2"/>
  <c r="F88" i="2"/>
  <c r="D88" i="2"/>
  <c r="T87" i="2"/>
  <c r="R87" i="2"/>
  <c r="M87" i="2"/>
  <c r="K87" i="2"/>
  <c r="F87" i="2"/>
  <c r="D87" i="2"/>
  <c r="T84" i="2"/>
  <c r="R84" i="2"/>
  <c r="M84" i="2"/>
  <c r="K84" i="2"/>
  <c r="F84" i="2"/>
  <c r="D84" i="2"/>
  <c r="F82" i="2" l="1"/>
  <c r="E82" i="2"/>
  <c r="F81" i="2" l="1"/>
  <c r="E81" i="2"/>
  <c r="S79" i="2" l="1"/>
  <c r="L79" i="2"/>
  <c r="E79" i="2"/>
  <c r="S170" i="2"/>
  <c r="L170" i="2"/>
  <c r="E170" i="2"/>
  <c r="S165" i="2" l="1"/>
  <c r="S166" i="2"/>
  <c r="S167" i="2"/>
  <c r="S168" i="2"/>
  <c r="S169" i="2"/>
  <c r="S171" i="2"/>
  <c r="S172" i="2"/>
  <c r="S173" i="2"/>
  <c r="S174" i="2"/>
  <c r="S164" i="2"/>
  <c r="S163" i="2"/>
  <c r="L165" i="2"/>
  <c r="L166" i="2"/>
  <c r="L167" i="2"/>
  <c r="L168" i="2"/>
  <c r="L169" i="2"/>
  <c r="L171" i="2"/>
  <c r="L172" i="2"/>
  <c r="L173" i="2"/>
  <c r="L174" i="2"/>
  <c r="L164" i="2"/>
  <c r="L163" i="2"/>
  <c r="E165" i="2"/>
  <c r="E166" i="2"/>
  <c r="E167" i="2"/>
  <c r="E168" i="2"/>
  <c r="E169" i="2"/>
  <c r="E171" i="2"/>
  <c r="E172" i="2"/>
  <c r="E173" i="2"/>
  <c r="E174" i="2"/>
  <c r="E164" i="2"/>
  <c r="E163" i="2"/>
  <c r="T174" i="2"/>
  <c r="R174" i="2"/>
  <c r="M174" i="2"/>
  <c r="K174" i="2"/>
  <c r="F174" i="2"/>
  <c r="D174" i="2"/>
  <c r="T173" i="2"/>
  <c r="R173" i="2"/>
  <c r="M173" i="2"/>
  <c r="K173" i="2"/>
  <c r="F173" i="2"/>
  <c r="D173" i="2"/>
  <c r="T172" i="2"/>
  <c r="R172" i="2"/>
  <c r="M172" i="2"/>
  <c r="K172" i="2"/>
  <c r="F172" i="2"/>
  <c r="D172" i="2"/>
  <c r="T171" i="2"/>
  <c r="R171" i="2"/>
  <c r="M171" i="2"/>
  <c r="K171" i="2"/>
  <c r="F171" i="2"/>
  <c r="D171" i="2"/>
  <c r="T170" i="2"/>
  <c r="R170" i="2"/>
  <c r="M170" i="2"/>
  <c r="K170" i="2"/>
  <c r="F170" i="2"/>
  <c r="D170" i="2"/>
  <c r="T169" i="2"/>
  <c r="R169" i="2"/>
  <c r="M169" i="2"/>
  <c r="K169" i="2"/>
  <c r="F169" i="2"/>
  <c r="D169" i="2"/>
  <c r="T168" i="2"/>
  <c r="R168" i="2"/>
  <c r="M168" i="2"/>
  <c r="K168" i="2"/>
  <c r="F168" i="2"/>
  <c r="D168" i="2"/>
  <c r="T167" i="2"/>
  <c r="R167" i="2"/>
  <c r="M167" i="2"/>
  <c r="K167" i="2"/>
  <c r="F167" i="2"/>
  <c r="D167" i="2"/>
  <c r="T166" i="2"/>
  <c r="R166" i="2"/>
  <c r="M166" i="2"/>
  <c r="K166" i="2"/>
  <c r="F166" i="2"/>
  <c r="D166" i="2"/>
  <c r="T165" i="2"/>
  <c r="R165" i="2"/>
  <c r="M165" i="2"/>
  <c r="K165" i="2"/>
  <c r="F165" i="2"/>
  <c r="D165" i="2"/>
  <c r="T164" i="2"/>
  <c r="R164" i="2"/>
  <c r="M164" i="2"/>
  <c r="K164" i="2"/>
  <c r="F164" i="2"/>
  <c r="D164" i="2"/>
  <c r="T163" i="2"/>
  <c r="R163" i="2"/>
  <c r="M163" i="2"/>
  <c r="K163" i="2"/>
  <c r="F163" i="2"/>
  <c r="D163" i="2"/>
  <c r="S83" i="2"/>
  <c r="S74" i="2"/>
  <c r="S75" i="2"/>
  <c r="S76" i="2"/>
  <c r="S77" i="2"/>
  <c r="S78" i="2"/>
  <c r="S80" i="2"/>
  <c r="S81" i="2"/>
  <c r="S82" i="2"/>
  <c r="S73" i="2"/>
  <c r="S72" i="2"/>
  <c r="L74" i="2"/>
  <c r="L75" i="2"/>
  <c r="L76" i="2"/>
  <c r="L77" i="2"/>
  <c r="L78" i="2"/>
  <c r="L80" i="2"/>
  <c r="L81" i="2"/>
  <c r="L82" i="2"/>
  <c r="L83" i="2"/>
  <c r="L73" i="2"/>
  <c r="L72" i="2"/>
  <c r="E74" i="2"/>
  <c r="E75" i="2"/>
  <c r="E76" i="2"/>
  <c r="E77" i="2"/>
  <c r="E78" i="2"/>
  <c r="E80" i="2"/>
  <c r="E83" i="2"/>
  <c r="E73" i="2"/>
  <c r="E72" i="2"/>
  <c r="T83" i="2"/>
  <c r="R83" i="2"/>
  <c r="M83" i="2"/>
  <c r="K83" i="2"/>
  <c r="F83" i="2"/>
  <c r="D83" i="2"/>
  <c r="T82" i="2"/>
  <c r="R82" i="2"/>
  <c r="M82" i="2"/>
  <c r="K82" i="2"/>
  <c r="D82" i="2"/>
  <c r="T81" i="2"/>
  <c r="R81" i="2"/>
  <c r="M81" i="2"/>
  <c r="K81" i="2"/>
  <c r="D81" i="2"/>
  <c r="T80" i="2"/>
  <c r="R80" i="2"/>
  <c r="M80" i="2"/>
  <c r="K80" i="2"/>
  <c r="F80" i="2"/>
  <c r="D80" i="2"/>
  <c r="T79" i="2"/>
  <c r="R79" i="2"/>
  <c r="M79" i="2"/>
  <c r="K79" i="2"/>
  <c r="F79" i="2"/>
  <c r="D79" i="2"/>
  <c r="T78" i="2"/>
  <c r="R78" i="2"/>
  <c r="M78" i="2"/>
  <c r="K78" i="2"/>
  <c r="F78" i="2"/>
  <c r="D78" i="2"/>
  <c r="T77" i="2"/>
  <c r="R77" i="2"/>
  <c r="M77" i="2"/>
  <c r="K77" i="2"/>
  <c r="F77" i="2"/>
  <c r="D77" i="2"/>
  <c r="T76" i="2"/>
  <c r="R76" i="2"/>
  <c r="M76" i="2"/>
  <c r="K76" i="2"/>
  <c r="F76" i="2"/>
  <c r="D76" i="2"/>
  <c r="T75" i="2"/>
  <c r="R75" i="2"/>
  <c r="M75" i="2"/>
  <c r="K75" i="2"/>
  <c r="F75" i="2"/>
  <c r="D75" i="2"/>
  <c r="T74" i="2"/>
  <c r="R74" i="2"/>
  <c r="M74" i="2"/>
  <c r="K74" i="2"/>
  <c r="F74" i="2"/>
  <c r="D74" i="2"/>
  <c r="T73" i="2"/>
  <c r="R73" i="2"/>
  <c r="M73" i="2"/>
  <c r="K73" i="2"/>
  <c r="F73" i="2"/>
  <c r="D73" i="2"/>
  <c r="T72" i="2"/>
  <c r="R72" i="2"/>
  <c r="M72" i="2"/>
  <c r="K72" i="2"/>
  <c r="F72" i="2"/>
  <c r="D72" i="2"/>
  <c r="T158" i="2" l="1"/>
  <c r="S158" i="2"/>
  <c r="R158" i="2"/>
  <c r="M158" i="2"/>
  <c r="L158" i="2"/>
  <c r="K158" i="2"/>
  <c r="F158" i="2"/>
  <c r="E158" i="2"/>
  <c r="D158" i="2"/>
  <c r="T67" i="2"/>
  <c r="S67" i="2"/>
  <c r="R67" i="2"/>
  <c r="M67" i="2"/>
  <c r="L67" i="2"/>
  <c r="K67" i="2"/>
  <c r="F67" i="2"/>
  <c r="E67" i="2"/>
  <c r="D67" i="2"/>
  <c r="T156" i="2" l="1"/>
  <c r="S156" i="2"/>
  <c r="R156" i="2"/>
  <c r="M156" i="2"/>
  <c r="L156" i="2"/>
  <c r="K156" i="2"/>
  <c r="F156" i="2"/>
  <c r="E156" i="2"/>
  <c r="D156" i="2"/>
  <c r="T65" i="2"/>
  <c r="S65" i="2"/>
  <c r="R65" i="2"/>
  <c r="M65" i="2"/>
  <c r="L65" i="2"/>
  <c r="K65" i="2"/>
  <c r="F65" i="2"/>
  <c r="E65" i="2"/>
  <c r="D65" i="2"/>
  <c r="R162" i="2" l="1"/>
  <c r="R161" i="2"/>
  <c r="R160" i="2"/>
  <c r="R159" i="2"/>
  <c r="R157" i="2"/>
  <c r="R155" i="2"/>
  <c r="R154" i="2"/>
  <c r="R153" i="2"/>
  <c r="R152" i="2"/>
  <c r="R151" i="2"/>
  <c r="T162" i="2"/>
  <c r="T161" i="2"/>
  <c r="T159" i="2"/>
  <c r="T157" i="2"/>
  <c r="T155" i="2"/>
  <c r="T154" i="2"/>
  <c r="T153" i="2"/>
  <c r="T152" i="2"/>
  <c r="T151" i="2"/>
  <c r="S162" i="2"/>
  <c r="S161" i="2"/>
  <c r="S160" i="2"/>
  <c r="S159" i="2"/>
  <c r="S157" i="2"/>
  <c r="S155" i="2"/>
  <c r="S154" i="2"/>
  <c r="S153" i="2"/>
  <c r="S152" i="2"/>
  <c r="S151" i="2"/>
  <c r="M162" i="2"/>
  <c r="M161" i="2"/>
  <c r="M160" i="2"/>
  <c r="M159" i="2"/>
  <c r="M157" i="2"/>
  <c r="M155" i="2"/>
  <c r="M154" i="2"/>
  <c r="M153" i="2"/>
  <c r="M152" i="2"/>
  <c r="M151" i="2"/>
  <c r="L162" i="2"/>
  <c r="L161" i="2"/>
  <c r="L160" i="2"/>
  <c r="L159" i="2"/>
  <c r="L157" i="2"/>
  <c r="L155" i="2"/>
  <c r="L154" i="2"/>
  <c r="L153" i="2"/>
  <c r="L152" i="2"/>
  <c r="L151" i="2"/>
  <c r="K162" i="2"/>
  <c r="K161" i="2"/>
  <c r="K160" i="2"/>
  <c r="K159" i="2"/>
  <c r="K155" i="2"/>
  <c r="K154" i="2"/>
  <c r="K153" i="2"/>
  <c r="K152" i="2"/>
  <c r="K151" i="2"/>
  <c r="F162" i="2"/>
  <c r="F161" i="2"/>
  <c r="F159" i="2"/>
  <c r="F157" i="2"/>
  <c r="F155" i="2"/>
  <c r="F154" i="2"/>
  <c r="F153" i="2"/>
  <c r="F152" i="2"/>
  <c r="F151" i="2"/>
  <c r="E162" i="2"/>
  <c r="E161" i="2"/>
  <c r="E160" i="2"/>
  <c r="E159" i="2"/>
  <c r="E157" i="2"/>
  <c r="E155" i="2"/>
  <c r="E154" i="2"/>
  <c r="E153" i="2"/>
  <c r="E152" i="2"/>
  <c r="E151" i="2"/>
  <c r="D162" i="2"/>
  <c r="D161" i="2"/>
  <c r="D160" i="2"/>
  <c r="D159" i="2"/>
  <c r="D157" i="2"/>
  <c r="D155" i="2"/>
  <c r="D154" i="2"/>
  <c r="D153" i="2"/>
  <c r="D152" i="2"/>
  <c r="D151" i="2"/>
  <c r="T71" i="2"/>
  <c r="T70" i="2"/>
  <c r="T69" i="2"/>
  <c r="T68" i="2"/>
  <c r="T66" i="2"/>
  <c r="T64" i="2"/>
  <c r="T63" i="2"/>
  <c r="T62" i="2"/>
  <c r="T61" i="2"/>
  <c r="T60" i="2"/>
  <c r="S71" i="2"/>
  <c r="S70" i="2"/>
  <c r="S69" i="2"/>
  <c r="S68" i="2"/>
  <c r="S66" i="2"/>
  <c r="S64" i="2"/>
  <c r="S63" i="2"/>
  <c r="S62" i="2"/>
  <c r="S61" i="2"/>
  <c r="S60" i="2"/>
  <c r="R71" i="2"/>
  <c r="R70" i="2"/>
  <c r="R69" i="2"/>
  <c r="R68" i="2"/>
  <c r="R66" i="2"/>
  <c r="R64" i="2"/>
  <c r="R63" i="2"/>
  <c r="R62" i="2"/>
  <c r="R61" i="2"/>
  <c r="R60" i="2"/>
  <c r="K71" i="2"/>
  <c r="K70" i="2"/>
  <c r="K69" i="2"/>
  <c r="K68" i="2"/>
  <c r="K66" i="2"/>
  <c r="K64" i="2"/>
  <c r="K63" i="2"/>
  <c r="K62" i="2"/>
  <c r="K61" i="2"/>
  <c r="K60" i="2"/>
  <c r="M71" i="2"/>
  <c r="M70" i="2"/>
  <c r="M69" i="2"/>
  <c r="M68" i="2"/>
  <c r="M66" i="2"/>
  <c r="M64" i="2"/>
  <c r="M63" i="2"/>
  <c r="M62" i="2"/>
  <c r="M61" i="2"/>
  <c r="M60" i="2"/>
  <c r="L71" i="2"/>
  <c r="L70" i="2"/>
  <c r="L69" i="2"/>
  <c r="L68" i="2"/>
  <c r="L66" i="2"/>
  <c r="L64" i="2"/>
  <c r="L63" i="2"/>
  <c r="L62" i="2"/>
  <c r="L61" i="2"/>
  <c r="L60" i="2"/>
  <c r="D71" i="2"/>
  <c r="D70" i="2"/>
  <c r="D69" i="2"/>
  <c r="D68" i="2"/>
  <c r="D66" i="2"/>
  <c r="D63" i="2"/>
  <c r="D62" i="2"/>
  <c r="D61" i="2"/>
  <c r="D60" i="2"/>
  <c r="F71" i="2"/>
  <c r="F70" i="2"/>
  <c r="F69" i="2"/>
  <c r="F68" i="2"/>
  <c r="F66" i="2"/>
  <c r="F64" i="2"/>
  <c r="F63" i="2"/>
  <c r="F62" i="2"/>
  <c r="F61" i="2"/>
  <c r="F60" i="2"/>
  <c r="E71" i="2"/>
  <c r="E70" i="2"/>
  <c r="E69" i="2"/>
  <c r="E68" i="2"/>
  <c r="E66" i="2"/>
  <c r="E64" i="2"/>
  <c r="E63" i="2"/>
  <c r="E62" i="2"/>
  <c r="E61" i="2"/>
  <c r="E60" i="2"/>
  <c r="T160" i="2"/>
  <c r="F160" i="2"/>
  <c r="K157" i="2"/>
  <c r="D64" i="2"/>
  <c r="T147" i="2" l="1"/>
  <c r="S147" i="2"/>
  <c r="R147" i="2"/>
  <c r="M147" i="2"/>
  <c r="L147" i="2"/>
  <c r="K147" i="2"/>
  <c r="F147" i="2"/>
  <c r="E147" i="2"/>
  <c r="D147" i="2"/>
  <c r="T56" i="2"/>
  <c r="S56" i="2"/>
  <c r="R56" i="2"/>
  <c r="M56" i="2"/>
  <c r="L56" i="2"/>
  <c r="K56" i="2"/>
  <c r="F56" i="2"/>
  <c r="E56" i="2"/>
  <c r="D56" i="2"/>
  <c r="T142" i="2" l="1"/>
  <c r="S142" i="2"/>
  <c r="R142" i="2"/>
  <c r="M142" i="2"/>
  <c r="L142" i="2"/>
  <c r="K142" i="2"/>
  <c r="F142" i="2"/>
  <c r="E142" i="2"/>
  <c r="D142" i="2"/>
  <c r="T51" i="2"/>
  <c r="S51" i="2"/>
  <c r="R51" i="2"/>
  <c r="M51" i="2"/>
  <c r="L51" i="2"/>
  <c r="K51" i="2"/>
  <c r="F51" i="2"/>
  <c r="E51" i="2"/>
  <c r="D51" i="2"/>
  <c r="T141" i="2" l="1"/>
  <c r="S141" i="2"/>
  <c r="M141" i="2"/>
  <c r="L141" i="2"/>
  <c r="K141" i="2"/>
  <c r="F141" i="2"/>
  <c r="E141" i="2"/>
  <c r="D141" i="2"/>
  <c r="T50" i="2"/>
  <c r="S50" i="2"/>
  <c r="R50" i="2"/>
  <c r="M50" i="2"/>
  <c r="L50" i="2"/>
  <c r="K50" i="2"/>
  <c r="F50" i="2"/>
  <c r="E50" i="2"/>
  <c r="S150" i="2" l="1"/>
  <c r="S149" i="2"/>
  <c r="S148" i="2"/>
  <c r="S146" i="2"/>
  <c r="S145" i="2"/>
  <c r="S144" i="2"/>
  <c r="S143" i="2"/>
  <c r="S140" i="2"/>
  <c r="S139" i="2"/>
  <c r="L150" i="2"/>
  <c r="L149" i="2"/>
  <c r="L148" i="2"/>
  <c r="L146" i="2"/>
  <c r="L145" i="2"/>
  <c r="L144" i="2"/>
  <c r="L143" i="2"/>
  <c r="L140" i="2"/>
  <c r="L139" i="2"/>
  <c r="E150" i="2"/>
  <c r="E149" i="2"/>
  <c r="E148" i="2"/>
  <c r="E146" i="2"/>
  <c r="E145" i="2"/>
  <c r="E144" i="2"/>
  <c r="E143" i="2"/>
  <c r="E140" i="2"/>
  <c r="E139" i="2"/>
  <c r="S59" i="2"/>
  <c r="S58" i="2"/>
  <c r="S57" i="2"/>
  <c r="S55" i="2"/>
  <c r="S54" i="2"/>
  <c r="S53" i="2"/>
  <c r="S52" i="2"/>
  <c r="S49" i="2"/>
  <c r="S48" i="2"/>
  <c r="L59" i="2"/>
  <c r="L58" i="2"/>
  <c r="L57" i="2"/>
  <c r="L55" i="2"/>
  <c r="L54" i="2"/>
  <c r="L53" i="2"/>
  <c r="L52" i="2"/>
  <c r="L49" i="2"/>
  <c r="L48" i="2"/>
  <c r="E59" i="2"/>
  <c r="E58" i="2"/>
  <c r="E57" i="2"/>
  <c r="E55" i="2"/>
  <c r="E54" i="2"/>
  <c r="E53" i="2"/>
  <c r="E52" i="2"/>
  <c r="E49" i="2"/>
  <c r="E48" i="2"/>
  <c r="T150" i="2"/>
  <c r="R150" i="2"/>
  <c r="M150" i="2"/>
  <c r="K150" i="2"/>
  <c r="F150" i="2"/>
  <c r="D150" i="2"/>
  <c r="T149" i="2"/>
  <c r="R149" i="2"/>
  <c r="M149" i="2"/>
  <c r="K149" i="2"/>
  <c r="F149" i="2"/>
  <c r="D149" i="2"/>
  <c r="T148" i="2"/>
  <c r="R148" i="2"/>
  <c r="M148" i="2"/>
  <c r="K148" i="2"/>
  <c r="F148" i="2"/>
  <c r="D148" i="2"/>
  <c r="T146" i="2"/>
  <c r="R146" i="2"/>
  <c r="M146" i="2"/>
  <c r="K146" i="2"/>
  <c r="F146" i="2"/>
  <c r="D146" i="2"/>
  <c r="T145" i="2"/>
  <c r="R145" i="2"/>
  <c r="M145" i="2"/>
  <c r="K145" i="2"/>
  <c r="F145" i="2"/>
  <c r="D145" i="2"/>
  <c r="T144" i="2"/>
  <c r="R144" i="2"/>
  <c r="M144" i="2"/>
  <c r="K144" i="2"/>
  <c r="F144" i="2"/>
  <c r="D144" i="2"/>
  <c r="T143" i="2"/>
  <c r="R143" i="2"/>
  <c r="M143" i="2"/>
  <c r="K143" i="2"/>
  <c r="F143" i="2"/>
  <c r="D143" i="2"/>
  <c r="R141" i="2"/>
  <c r="T140" i="2"/>
  <c r="R140" i="2"/>
  <c r="M140" i="2"/>
  <c r="K140" i="2"/>
  <c r="F140" i="2"/>
  <c r="D140" i="2"/>
  <c r="T139" i="2"/>
  <c r="R139" i="2"/>
  <c r="M139" i="2"/>
  <c r="K139" i="2"/>
  <c r="F139" i="2"/>
  <c r="D139" i="2"/>
  <c r="T59" i="2"/>
  <c r="R59" i="2"/>
  <c r="M59" i="2"/>
  <c r="K59" i="2"/>
  <c r="F59" i="2"/>
  <c r="D59" i="2"/>
  <c r="T58" i="2"/>
  <c r="R58" i="2"/>
  <c r="M58" i="2"/>
  <c r="K58" i="2"/>
  <c r="F58" i="2"/>
  <c r="D58" i="2"/>
  <c r="T57" i="2"/>
  <c r="R57" i="2"/>
  <c r="M57" i="2"/>
  <c r="K57" i="2"/>
  <c r="F57" i="2"/>
  <c r="D57" i="2"/>
  <c r="T55" i="2"/>
  <c r="R55" i="2"/>
  <c r="M55" i="2"/>
  <c r="K55" i="2"/>
  <c r="F55" i="2"/>
  <c r="D55" i="2"/>
  <c r="T54" i="2"/>
  <c r="R54" i="2"/>
  <c r="M54" i="2"/>
  <c r="K54" i="2"/>
  <c r="F54" i="2"/>
  <c r="D54" i="2"/>
  <c r="T53" i="2"/>
  <c r="R53" i="2"/>
  <c r="M53" i="2"/>
  <c r="K53" i="2"/>
  <c r="F53" i="2"/>
  <c r="D53" i="2"/>
  <c r="T52" i="2"/>
  <c r="R52" i="2"/>
  <c r="M52" i="2"/>
  <c r="K52" i="2"/>
  <c r="F52" i="2"/>
  <c r="D52" i="2"/>
  <c r="D50" i="2"/>
  <c r="T49" i="2"/>
  <c r="R49" i="2"/>
  <c r="M49" i="2"/>
  <c r="K49" i="2"/>
  <c r="F49" i="2"/>
  <c r="D49" i="2"/>
  <c r="T48" i="2"/>
  <c r="R48" i="2"/>
  <c r="M48" i="2"/>
  <c r="K48" i="2"/>
  <c r="F48" i="2"/>
  <c r="D48" i="2"/>
  <c r="D132" i="2" l="1"/>
  <c r="T138" i="2" l="1"/>
  <c r="S138" i="2"/>
  <c r="R138" i="2"/>
  <c r="T137" i="2"/>
  <c r="S137" i="2"/>
  <c r="R137" i="2"/>
  <c r="T136" i="2"/>
  <c r="S136" i="2"/>
  <c r="R136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30" i="2"/>
  <c r="S130" i="2"/>
  <c r="R130" i="2"/>
  <c r="T129" i="2"/>
  <c r="S129" i="2"/>
  <c r="R129" i="2"/>
  <c r="T128" i="2"/>
  <c r="S128" i="2"/>
  <c r="R128" i="2"/>
  <c r="T127" i="2"/>
  <c r="S127" i="2"/>
  <c r="R127" i="2"/>
  <c r="M138" i="2"/>
  <c r="L138" i="2"/>
  <c r="K138" i="2"/>
  <c r="M137" i="2"/>
  <c r="L137" i="2"/>
  <c r="K137" i="2"/>
  <c r="M136" i="2"/>
  <c r="L136" i="2"/>
  <c r="K136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30" i="2"/>
  <c r="L130" i="2"/>
  <c r="K130" i="2"/>
  <c r="M129" i="2"/>
  <c r="L129" i="2"/>
  <c r="K129" i="2"/>
  <c r="M128" i="2"/>
  <c r="L128" i="2"/>
  <c r="K128" i="2"/>
  <c r="M127" i="2"/>
  <c r="L127" i="2"/>
  <c r="K127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E138" i="2"/>
  <c r="E137" i="2"/>
  <c r="E136" i="2"/>
  <c r="E135" i="2"/>
  <c r="E134" i="2"/>
  <c r="E133" i="2"/>
  <c r="E132" i="2"/>
  <c r="E131" i="2"/>
  <c r="E130" i="2"/>
  <c r="E128" i="2"/>
  <c r="E127" i="2"/>
  <c r="E129" i="2"/>
  <c r="D138" i="2"/>
  <c r="D137" i="2"/>
  <c r="D136" i="2"/>
  <c r="D135" i="2"/>
  <c r="D134" i="2"/>
  <c r="D133" i="2"/>
  <c r="D131" i="2"/>
  <c r="D130" i="2"/>
  <c r="D129" i="2"/>
  <c r="D128" i="2"/>
  <c r="D127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D47" i="2"/>
  <c r="D46" i="2"/>
  <c r="D45" i="2"/>
  <c r="D44" i="2"/>
  <c r="D43" i="2"/>
  <c r="D42" i="2"/>
  <c r="D41" i="2"/>
  <c r="D40" i="2"/>
  <c r="D38" i="2"/>
  <c r="D37" i="2"/>
  <c r="D36" i="2"/>
  <c r="F47" i="2"/>
  <c r="F46" i="2"/>
  <c r="F45" i="2"/>
  <c r="F44" i="2"/>
  <c r="F43" i="2"/>
  <c r="F42" i="2"/>
  <c r="F41" i="2"/>
  <c r="F40" i="2"/>
  <c r="F39" i="2"/>
  <c r="F38" i="2"/>
  <c r="F37" i="2"/>
  <c r="F36" i="2"/>
  <c r="E47" i="2"/>
  <c r="E46" i="2"/>
  <c r="E45" i="2"/>
  <c r="E44" i="2"/>
  <c r="E43" i="2"/>
  <c r="E42" i="2"/>
  <c r="E41" i="2"/>
  <c r="E40" i="2"/>
  <c r="E39" i="2"/>
  <c r="E38" i="2"/>
  <c r="E37" i="2"/>
  <c r="E36" i="2"/>
  <c r="D39" i="2"/>
  <c r="S35" i="2" l="1"/>
  <c r="K35" i="2"/>
  <c r="M35" i="2"/>
  <c r="L35" i="2"/>
  <c r="T125" i="2" l="1"/>
  <c r="S125" i="2"/>
  <c r="M125" i="2"/>
  <c r="L125" i="2"/>
  <c r="F125" i="2"/>
  <c r="E125" i="2"/>
  <c r="T34" i="2"/>
  <c r="S34" i="2"/>
  <c r="M34" i="2"/>
  <c r="L34" i="2"/>
  <c r="F34" i="2"/>
  <c r="E34" i="2"/>
  <c r="R124" i="2" l="1"/>
  <c r="T124" i="2"/>
  <c r="S124" i="2"/>
  <c r="K124" i="2"/>
  <c r="M124" i="2"/>
  <c r="L124" i="2"/>
  <c r="D124" i="2"/>
  <c r="E124" i="2"/>
  <c r="F124" i="2"/>
  <c r="T33" i="2"/>
  <c r="R33" i="2"/>
  <c r="S33" i="2"/>
  <c r="F33" i="2"/>
  <c r="M33" i="2"/>
  <c r="L33" i="2"/>
  <c r="E33" i="2"/>
  <c r="T123" i="2" l="1"/>
  <c r="S123" i="2"/>
  <c r="M123" i="2"/>
  <c r="L123" i="2"/>
  <c r="F123" i="2"/>
  <c r="E123" i="2"/>
  <c r="T32" i="2"/>
  <c r="S32" i="2"/>
  <c r="L31" i="2"/>
  <c r="M32" i="2"/>
  <c r="L32" i="2"/>
  <c r="F32" i="2"/>
  <c r="E32" i="2"/>
  <c r="R122" i="2" l="1"/>
  <c r="T122" i="2"/>
  <c r="S122" i="2"/>
  <c r="M122" i="2"/>
  <c r="K122" i="2"/>
  <c r="L122" i="2"/>
  <c r="F122" i="2"/>
  <c r="D122" i="2"/>
  <c r="E122" i="2"/>
  <c r="T31" i="2"/>
  <c r="S31" i="2"/>
  <c r="R31" i="2"/>
  <c r="K31" i="2"/>
  <c r="M31" i="2"/>
  <c r="F31" i="2"/>
  <c r="E31" i="2"/>
  <c r="D31" i="2"/>
  <c r="T121" i="2" l="1"/>
  <c r="S121" i="2"/>
  <c r="M121" i="2"/>
  <c r="L121" i="2"/>
  <c r="F121" i="2"/>
  <c r="E121" i="2"/>
  <c r="T30" i="2"/>
  <c r="S30" i="2"/>
  <c r="L30" i="2"/>
  <c r="M30" i="2"/>
  <c r="F30" i="2"/>
  <c r="E30" i="2"/>
  <c r="T120" i="2" l="1"/>
  <c r="S120" i="2"/>
  <c r="M120" i="2"/>
  <c r="L120" i="2"/>
  <c r="F120" i="2"/>
  <c r="E120" i="2"/>
  <c r="T29" i="2"/>
  <c r="S29" i="2"/>
  <c r="E29" i="2"/>
  <c r="K29" i="2"/>
  <c r="M29" i="2"/>
  <c r="L29" i="2"/>
  <c r="F29" i="2"/>
  <c r="S119" i="2" l="1"/>
  <c r="L119" i="2"/>
  <c r="E119" i="2"/>
  <c r="S28" i="2"/>
  <c r="E28" i="2"/>
  <c r="K28" i="2"/>
  <c r="M28" i="2"/>
  <c r="L28" i="2"/>
  <c r="T118" i="2" l="1"/>
  <c r="R118" i="2"/>
  <c r="S118" i="2"/>
  <c r="K118" i="2"/>
  <c r="M118" i="2"/>
  <c r="L118" i="2"/>
  <c r="D118" i="2"/>
  <c r="F118" i="2"/>
  <c r="E118" i="2"/>
  <c r="T27" i="2"/>
  <c r="R27" i="2"/>
  <c r="S27" i="2"/>
  <c r="K27" i="2"/>
  <c r="L27" i="2"/>
  <c r="M27" i="2"/>
  <c r="F27" i="2"/>
  <c r="E27" i="2"/>
  <c r="D27" i="2"/>
  <c r="L26" i="2" l="1"/>
  <c r="L25" i="2"/>
  <c r="R116" i="2"/>
  <c r="S116" i="2"/>
  <c r="T117" i="2"/>
  <c r="S117" i="2"/>
  <c r="R117" i="2"/>
  <c r="M117" i="2"/>
  <c r="L117" i="2"/>
  <c r="K117" i="2"/>
  <c r="F117" i="2"/>
  <c r="E117" i="2"/>
  <c r="D117" i="2"/>
  <c r="D116" i="2"/>
  <c r="F116" i="2"/>
  <c r="E116" i="2"/>
  <c r="R26" i="2"/>
  <c r="S26" i="2"/>
  <c r="T26" i="2"/>
  <c r="T25" i="2"/>
  <c r="R25" i="2"/>
  <c r="S25" i="2"/>
  <c r="M26" i="2"/>
  <c r="K26" i="2"/>
  <c r="L24" i="2"/>
  <c r="M25" i="2"/>
  <c r="K25" i="2"/>
  <c r="F26" i="2"/>
  <c r="E26" i="2"/>
  <c r="D26" i="2"/>
  <c r="F25" i="2"/>
  <c r="E25" i="2"/>
  <c r="D25" i="2"/>
  <c r="T35" i="2" l="1"/>
  <c r="R35" i="2"/>
  <c r="R34" i="2"/>
  <c r="R32" i="2"/>
  <c r="R30" i="2"/>
  <c r="R29" i="2"/>
  <c r="T28" i="2"/>
  <c r="R28" i="2"/>
  <c r="S24" i="2"/>
  <c r="T24" i="2"/>
  <c r="R24" i="2"/>
  <c r="K34" i="2"/>
  <c r="K33" i="2"/>
  <c r="K32" i="2"/>
  <c r="K30" i="2"/>
  <c r="M24" i="2"/>
  <c r="K24" i="2"/>
  <c r="F35" i="2"/>
  <c r="E35" i="2"/>
  <c r="D35" i="2"/>
  <c r="D34" i="2"/>
  <c r="D33" i="2"/>
  <c r="D32" i="2"/>
  <c r="D30" i="2"/>
  <c r="D29" i="2"/>
  <c r="F28" i="2"/>
  <c r="D28" i="2"/>
  <c r="E24" i="2"/>
  <c r="F24" i="2"/>
  <c r="D24" i="2"/>
  <c r="T126" i="2"/>
  <c r="S126" i="2"/>
  <c r="R126" i="2"/>
  <c r="R125" i="2"/>
  <c r="R123" i="2"/>
  <c r="R121" i="2"/>
  <c r="R120" i="2"/>
  <c r="T119" i="2"/>
  <c r="R119" i="2"/>
  <c r="T116" i="2"/>
  <c r="S115" i="2"/>
  <c r="T115" i="2"/>
  <c r="R115" i="2"/>
  <c r="M126" i="2"/>
  <c r="L126" i="2"/>
  <c r="K126" i="2"/>
  <c r="K125" i="2"/>
  <c r="K123" i="2"/>
  <c r="K121" i="2"/>
  <c r="K120" i="2"/>
  <c r="M119" i="2"/>
  <c r="K119" i="2"/>
  <c r="M116" i="2"/>
  <c r="L116" i="2"/>
  <c r="K116" i="2"/>
  <c r="L115" i="2"/>
  <c r="M115" i="2"/>
  <c r="K115" i="2"/>
  <c r="F126" i="2"/>
  <c r="E126" i="2"/>
  <c r="D126" i="2"/>
  <c r="D125" i="2"/>
  <c r="D123" i="2"/>
  <c r="D121" i="2"/>
  <c r="D120" i="2"/>
  <c r="F119" i="2"/>
  <c r="D119" i="2"/>
  <c r="E115" i="2"/>
  <c r="F115" i="2"/>
  <c r="D115" i="2"/>
  <c r="S107" i="2" l="1"/>
  <c r="S106" i="2"/>
  <c r="S105" i="2"/>
  <c r="S104" i="2"/>
  <c r="S103" i="2"/>
  <c r="L107" i="2"/>
  <c r="L106" i="2"/>
  <c r="L105" i="2"/>
  <c r="L104" i="2"/>
  <c r="L103" i="2"/>
  <c r="E107" i="2"/>
  <c r="E106" i="2"/>
  <c r="E105" i="2"/>
  <c r="E104" i="2"/>
  <c r="E103" i="2"/>
  <c r="T114" i="2"/>
  <c r="S114" i="2"/>
  <c r="R114" i="2"/>
  <c r="P114" i="2"/>
  <c r="M114" i="2"/>
  <c r="L114" i="2"/>
  <c r="K114" i="2"/>
  <c r="I114" i="2"/>
  <c r="F114" i="2"/>
  <c r="E114" i="2"/>
  <c r="D114" i="2"/>
  <c r="T113" i="2"/>
  <c r="S113" i="2"/>
  <c r="R113" i="2"/>
  <c r="P113" i="2"/>
  <c r="M113" i="2"/>
  <c r="L113" i="2"/>
  <c r="K113" i="2"/>
  <c r="I113" i="2"/>
  <c r="F113" i="2"/>
  <c r="E113" i="2"/>
  <c r="D113" i="2"/>
  <c r="S112" i="2"/>
  <c r="R112" i="2"/>
  <c r="P112" i="2"/>
  <c r="L112" i="2"/>
  <c r="K112" i="2"/>
  <c r="I112" i="2"/>
  <c r="E112" i="2"/>
  <c r="D112" i="2"/>
  <c r="S111" i="2"/>
  <c r="R111" i="2"/>
  <c r="L111" i="2"/>
  <c r="K111" i="2"/>
  <c r="E111" i="2"/>
  <c r="D111" i="2"/>
  <c r="S110" i="2"/>
  <c r="R110" i="2"/>
  <c r="L110" i="2"/>
  <c r="K110" i="2"/>
  <c r="E110" i="2"/>
  <c r="D110" i="2"/>
  <c r="S109" i="2"/>
  <c r="R109" i="2"/>
  <c r="L109" i="2"/>
  <c r="K109" i="2"/>
  <c r="E109" i="2"/>
  <c r="D109" i="2"/>
  <c r="S108" i="2"/>
  <c r="R108" i="2"/>
  <c r="L108" i="2"/>
  <c r="K108" i="2"/>
  <c r="E108" i="2"/>
  <c r="D108" i="2"/>
  <c r="R107" i="2"/>
  <c r="K107" i="2"/>
  <c r="D107" i="2"/>
  <c r="R106" i="2"/>
  <c r="K106" i="2"/>
  <c r="D106" i="2"/>
  <c r="R105" i="2"/>
  <c r="K105" i="2"/>
  <c r="D105" i="2"/>
  <c r="R104" i="2"/>
  <c r="K104" i="2"/>
  <c r="D104" i="2"/>
  <c r="R103" i="2"/>
  <c r="O103" i="2"/>
  <c r="K103" i="2"/>
  <c r="H103" i="2"/>
  <c r="D103" i="2"/>
  <c r="E14" i="2"/>
  <c r="E12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E15" i="2"/>
  <c r="D15" i="2"/>
  <c r="S14" i="2"/>
  <c r="R14" i="2"/>
  <c r="L14" i="2"/>
  <c r="K14" i="2"/>
  <c r="D14" i="2"/>
  <c r="S13" i="2"/>
  <c r="R13" i="2"/>
  <c r="L13" i="2"/>
  <c r="K13" i="2"/>
  <c r="E13" i="2"/>
  <c r="D13" i="2"/>
  <c r="S12" i="2"/>
  <c r="R12" i="2"/>
  <c r="O12" i="2"/>
  <c r="L12" i="2"/>
  <c r="K12" i="2"/>
  <c r="H12" i="2"/>
  <c r="D12" i="2"/>
  <c r="D102" i="2" l="1"/>
  <c r="K102" i="2"/>
  <c r="R102" i="2"/>
  <c r="R11" i="2"/>
  <c r="K11" i="2"/>
  <c r="D11" i="2"/>
</calcChain>
</file>

<file path=xl/sharedStrings.xml><?xml version="1.0" encoding="utf-8"?>
<sst xmlns="http://schemas.openxmlformats.org/spreadsheetml/2006/main" count="663" uniqueCount="37">
  <si>
    <t>ANO</t>
  </si>
  <si>
    <t>/</t>
  </si>
  <si>
    <t>MÊS</t>
  </si>
  <si>
    <t>DEZ</t>
  </si>
  <si>
    <t>NOV</t>
  </si>
  <si>
    <t>CUB MATERIAIS  - MÉDIA BRASIL</t>
  </si>
  <si>
    <t>CUB MATERIAIS - REGIÃO CENTRO-OESTE</t>
  </si>
  <si>
    <t>CUB MATERIAIS - REGIÃO NORDESTE</t>
  </si>
  <si>
    <t>CUB MATERIAIS - REGIÃO NORTE</t>
  </si>
  <si>
    <t>CUB MATERIAIS - REGIÃO SUDESTE</t>
  </si>
  <si>
    <t>CUB MATERIAIS - REGIÃO SUL</t>
  </si>
  <si>
    <t>...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</si>
  <si>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</si>
  <si>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</si>
  <si>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</si>
  <si>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</si>
  <si>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</si>
  <si>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</si>
  <si>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</si>
  <si>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</si>
  <si>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</si>
  <si>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</si>
  <si>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</si>
  <si>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</si>
  <si>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DESONERADO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</si>
  <si>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53"/>
        <rFont val="Arial"/>
        <family val="2"/>
      </rPr>
      <t>COMPONENTE MATERIAIS</t>
    </r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</si>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</sst>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2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53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164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40" fontId="19" fillId="0" borderId="6" xfId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>
      <alignment vertical="center"/>
    </xf>
    <xf numFmtId="40" fontId="19" fillId="0" borderId="0" xfId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19" fillId="0" borderId="1" xfId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T191"/>
  <sheetViews>
    <sheetView showGridLines="0" tabSelected="1" topLeftCell="A65" workbookViewId="0">
      <selection activeCell="V86" sqref="V86"/>
    </sheetView>
  </sheetViews>
  <sheetFormatPr defaultRowHeight="12.75" x14ac:dyDescent="0.2"/>
  <cols>
    <col min="1" max="1" width="4.7109375" style="13" customWidth="1"/>
    <col min="2" max="2" width="3.85546875" style="7" bestFit="1" customWidth="1"/>
    <col min="3" max="3" width="8.28515625" style="7" bestFit="1" customWidth="1"/>
    <col min="4" max="4" width="5.42578125" style="7" customWidth="1"/>
    <col min="5" max="5" width="5.42578125" style="7" bestFit="1" customWidth="1"/>
    <col min="6" max="6" width="7.85546875" style="7" bestFit="1" customWidth="1"/>
    <col min="7" max="7" width="0.85546875" style="7" customWidth="1"/>
    <col min="8" max="8" width="4.7109375" style="13" bestFit="1" customWidth="1"/>
    <col min="9" max="9" width="3.85546875" style="7" bestFit="1" customWidth="1"/>
    <col min="10" max="10" width="8.28515625" style="7" bestFit="1" customWidth="1"/>
    <col min="11" max="11" width="5.42578125" style="7" customWidth="1"/>
    <col min="12" max="12" width="5.42578125" style="7" bestFit="1" customWidth="1"/>
    <col min="13" max="13" width="7.85546875" style="7" bestFit="1" customWidth="1"/>
    <col min="14" max="14" width="0.85546875" style="7" customWidth="1"/>
    <col min="15" max="15" width="4.7109375" style="13" bestFit="1" customWidth="1"/>
    <col min="16" max="16" width="3.85546875" style="7" bestFit="1" customWidth="1"/>
    <col min="17" max="17" width="8.28515625" style="7" bestFit="1" customWidth="1"/>
    <col min="18" max="18" width="5.42578125" style="7" customWidth="1"/>
    <col min="19" max="19" width="5.42578125" style="7" bestFit="1" customWidth="1"/>
    <col min="20" max="20" width="7.85546875" style="7" bestFit="1" customWidth="1"/>
    <col min="21" max="16384" width="9.140625" style="7"/>
  </cols>
  <sheetData>
    <row r="1" spans="1:20" s="8" customFormat="1" ht="17.25" x14ac:dyDescent="0.2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8" customFormat="1" ht="12" x14ac:dyDescent="0.2">
      <c r="A2" s="49" t="s">
        <v>12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x14ac:dyDescent="0.2">
      <c r="A3" s="48" t="s">
        <v>23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15" x14ac:dyDescent="0.2">
      <c r="A4" s="47" t="s">
        <v>24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s="10" customFormat="1" ht="11.25" x14ac:dyDescent="0.2">
      <c r="A6" s="46" t="s">
        <v>5</v>
      </c>
      <c r="B6" s="46"/>
      <c r="C6" s="46"/>
      <c r="D6" s="46"/>
      <c r="E6" s="46"/>
      <c r="F6" s="46"/>
      <c r="H6" s="46" t="s">
        <v>6</v>
      </c>
      <c r="I6" s="46"/>
      <c r="J6" s="46"/>
      <c r="K6" s="46"/>
      <c r="L6" s="46"/>
      <c r="M6" s="46"/>
      <c r="O6" s="46" t="s">
        <v>7</v>
      </c>
      <c r="P6" s="46"/>
      <c r="Q6" s="46"/>
      <c r="R6" s="46"/>
      <c r="S6" s="46"/>
      <c r="T6" s="46"/>
    </row>
    <row r="7" spans="1:20" s="11" customFormat="1" x14ac:dyDescent="0.2">
      <c r="A7" s="16" t="s">
        <v>0</v>
      </c>
      <c r="B7" s="17"/>
      <c r="C7" s="44" t="s">
        <v>17</v>
      </c>
      <c r="D7" s="44" t="s">
        <v>18</v>
      </c>
      <c r="E7" s="44"/>
      <c r="F7" s="45"/>
      <c r="G7" s="12"/>
      <c r="H7" s="16" t="s">
        <v>0</v>
      </c>
      <c r="I7" s="17"/>
      <c r="J7" s="44" t="s">
        <v>17</v>
      </c>
      <c r="K7" s="44" t="s">
        <v>18</v>
      </c>
      <c r="L7" s="44"/>
      <c r="M7" s="45"/>
      <c r="N7" s="12"/>
      <c r="O7" s="16" t="s">
        <v>0</v>
      </c>
      <c r="P7" s="17"/>
      <c r="Q7" s="44" t="s">
        <v>17</v>
      </c>
      <c r="R7" s="44" t="s">
        <v>18</v>
      </c>
      <c r="S7" s="44"/>
      <c r="T7" s="45"/>
    </row>
    <row r="8" spans="1:20" s="11" customFormat="1" x14ac:dyDescent="0.2">
      <c r="A8" s="20" t="s">
        <v>1</v>
      </c>
      <c r="B8" s="21"/>
      <c r="C8" s="44"/>
      <c r="D8" s="44" t="s">
        <v>19</v>
      </c>
      <c r="E8" s="44" t="s">
        <v>20</v>
      </c>
      <c r="F8" s="45"/>
      <c r="G8" s="12"/>
      <c r="H8" s="20" t="s">
        <v>1</v>
      </c>
      <c r="I8" s="21"/>
      <c r="J8" s="44"/>
      <c r="K8" s="44" t="s">
        <v>19</v>
      </c>
      <c r="L8" s="44" t="s">
        <v>20</v>
      </c>
      <c r="M8" s="45"/>
      <c r="N8" s="12"/>
      <c r="O8" s="20" t="s">
        <v>1</v>
      </c>
      <c r="P8" s="21"/>
      <c r="Q8" s="44"/>
      <c r="R8" s="44" t="s">
        <v>19</v>
      </c>
      <c r="S8" s="44" t="s">
        <v>20</v>
      </c>
      <c r="T8" s="45"/>
    </row>
    <row r="9" spans="1:20" s="11" customFormat="1" x14ac:dyDescent="0.2">
      <c r="A9" s="22" t="s">
        <v>2</v>
      </c>
      <c r="B9" s="23"/>
      <c r="C9" s="44"/>
      <c r="D9" s="44"/>
      <c r="E9" s="18" t="s">
        <v>21</v>
      </c>
      <c r="F9" s="19" t="s">
        <v>22</v>
      </c>
      <c r="G9" s="12"/>
      <c r="H9" s="22" t="s">
        <v>2</v>
      </c>
      <c r="I9" s="23"/>
      <c r="J9" s="44"/>
      <c r="K9" s="44"/>
      <c r="L9" s="18" t="s">
        <v>21</v>
      </c>
      <c r="M9" s="19" t="s">
        <v>22</v>
      </c>
      <c r="N9" s="12"/>
      <c r="O9" s="22" t="s">
        <v>2</v>
      </c>
      <c r="P9" s="23"/>
      <c r="Q9" s="44"/>
      <c r="R9" s="44"/>
      <c r="S9" s="18" t="s">
        <v>21</v>
      </c>
      <c r="T9" s="19" t="s">
        <v>22</v>
      </c>
    </row>
    <row r="10" spans="1:20" x14ac:dyDescent="0.2">
      <c r="A10" s="33">
        <v>2013</v>
      </c>
      <c r="B10" s="25" t="s">
        <v>4</v>
      </c>
      <c r="C10" s="26">
        <v>464.47</v>
      </c>
      <c r="D10" s="39" t="s">
        <v>11</v>
      </c>
      <c r="E10" s="27" t="s">
        <v>11</v>
      </c>
      <c r="F10" s="27" t="s">
        <v>11</v>
      </c>
      <c r="G10" s="28"/>
      <c r="H10" s="24"/>
      <c r="I10" s="25" t="s">
        <v>4</v>
      </c>
      <c r="J10" s="26">
        <v>459.96</v>
      </c>
      <c r="K10" s="39" t="s">
        <v>11</v>
      </c>
      <c r="L10" s="27" t="s">
        <v>11</v>
      </c>
      <c r="M10" s="27" t="s">
        <v>11</v>
      </c>
      <c r="N10" s="28"/>
      <c r="O10" s="24"/>
      <c r="P10" s="25" t="s">
        <v>4</v>
      </c>
      <c r="Q10" s="26">
        <v>472.89</v>
      </c>
      <c r="R10" s="39" t="s">
        <v>11</v>
      </c>
      <c r="S10" s="27" t="s">
        <v>11</v>
      </c>
      <c r="T10" s="27" t="s">
        <v>11</v>
      </c>
    </row>
    <row r="11" spans="1:20" x14ac:dyDescent="0.2">
      <c r="A11" s="24"/>
      <c r="B11" s="29" t="s">
        <v>3</v>
      </c>
      <c r="C11" s="30">
        <v>465.61</v>
      </c>
      <c r="D11" s="39">
        <f t="shared" ref="D11:D16" si="0">((C11/C10)-1)*100</f>
        <v>0.2454410403255336</v>
      </c>
      <c r="E11" s="31" t="s">
        <v>11</v>
      </c>
      <c r="F11" s="31" t="s">
        <v>11</v>
      </c>
      <c r="G11" s="32"/>
      <c r="H11" s="24"/>
      <c r="I11" s="29" t="s">
        <v>3</v>
      </c>
      <c r="J11" s="30">
        <v>460.55</v>
      </c>
      <c r="K11" s="39">
        <f t="shared" ref="K11:K16" si="1">((J11/J10)-1)*100</f>
        <v>0.12827202365424117</v>
      </c>
      <c r="L11" s="31" t="s">
        <v>11</v>
      </c>
      <c r="M11" s="31" t="s">
        <v>11</v>
      </c>
      <c r="N11" s="28"/>
      <c r="O11" s="24"/>
      <c r="P11" s="29" t="s">
        <v>3</v>
      </c>
      <c r="Q11" s="30">
        <v>477.59</v>
      </c>
      <c r="R11" s="39">
        <f t="shared" ref="R11:R16" si="2">((Q11/Q10)-1)*100</f>
        <v>0.99388864217893058</v>
      </c>
      <c r="S11" s="31" t="s">
        <v>11</v>
      </c>
      <c r="T11" s="31" t="s">
        <v>11</v>
      </c>
    </row>
    <row r="12" spans="1:20" s="1" customFormat="1" ht="9" x14ac:dyDescent="0.2">
      <c r="A12" s="33">
        <v>2014</v>
      </c>
      <c r="B12" s="40" t="s">
        <v>27</v>
      </c>
      <c r="C12" s="41">
        <v>468.18</v>
      </c>
      <c r="D12" s="42">
        <f t="shared" si="0"/>
        <v>0.5519640901183287</v>
      </c>
      <c r="E12" s="42">
        <f t="shared" ref="E12:E23" si="3">((C12/C$11)-1)*100</f>
        <v>0.5519640901183287</v>
      </c>
      <c r="F12" s="42" t="s">
        <v>11</v>
      </c>
      <c r="G12" s="28"/>
      <c r="H12" s="33">
        <f>A12</f>
        <v>2014</v>
      </c>
      <c r="I12" s="40" t="s">
        <v>27</v>
      </c>
      <c r="J12" s="41">
        <v>462.97</v>
      </c>
      <c r="K12" s="42">
        <f t="shared" si="1"/>
        <v>0.52545869069591244</v>
      </c>
      <c r="L12" s="42">
        <f t="shared" ref="L12:L23" si="4">((J12/J$11)-1)*100</f>
        <v>0.52545869069591244</v>
      </c>
      <c r="M12" s="42" t="s">
        <v>11</v>
      </c>
      <c r="N12" s="28"/>
      <c r="O12" s="33">
        <f>A12</f>
        <v>2014</v>
      </c>
      <c r="P12" s="40" t="s">
        <v>27</v>
      </c>
      <c r="Q12" s="41">
        <v>485.05</v>
      </c>
      <c r="R12" s="42">
        <f t="shared" si="2"/>
        <v>1.5620092548001452</v>
      </c>
      <c r="S12" s="42">
        <f t="shared" ref="S12:S23" si="5">((Q12/Q$11)-1)*100</f>
        <v>1.5620092548001452</v>
      </c>
      <c r="T12" s="42" t="s">
        <v>11</v>
      </c>
    </row>
    <row r="13" spans="1:20" x14ac:dyDescent="0.2">
      <c r="A13" s="24"/>
      <c r="B13" s="25" t="s">
        <v>28</v>
      </c>
      <c r="C13" s="26">
        <v>470.35</v>
      </c>
      <c r="D13" s="39">
        <f t="shared" si="0"/>
        <v>0.46349694561920174</v>
      </c>
      <c r="E13" s="39">
        <f t="shared" si="3"/>
        <v>1.0180193724361519</v>
      </c>
      <c r="F13" s="39" t="s">
        <v>11</v>
      </c>
      <c r="G13" s="28"/>
      <c r="H13" s="24"/>
      <c r="I13" s="25" t="s">
        <v>28</v>
      </c>
      <c r="J13" s="26">
        <v>461.34</v>
      </c>
      <c r="K13" s="39">
        <f t="shared" si="1"/>
        <v>-0.3520746484653503</v>
      </c>
      <c r="L13" s="39">
        <f t="shared" si="4"/>
        <v>0.17153403539245105</v>
      </c>
      <c r="M13" s="39" t="s">
        <v>11</v>
      </c>
      <c r="N13" s="28"/>
      <c r="O13" s="24"/>
      <c r="P13" s="25" t="s">
        <v>28</v>
      </c>
      <c r="Q13" s="26">
        <v>491.99</v>
      </c>
      <c r="R13" s="39">
        <f t="shared" si="2"/>
        <v>1.4307803319245416</v>
      </c>
      <c r="S13" s="39">
        <f t="shared" si="5"/>
        <v>3.015138507925208</v>
      </c>
      <c r="T13" s="39" t="s">
        <v>11</v>
      </c>
    </row>
    <row r="14" spans="1:20" x14ac:dyDescent="0.2">
      <c r="A14" s="24"/>
      <c r="B14" s="25" t="s">
        <v>29</v>
      </c>
      <c r="C14" s="26">
        <v>472.04</v>
      </c>
      <c r="D14" s="39">
        <f t="shared" si="0"/>
        <v>0.35930689911767288</v>
      </c>
      <c r="E14" s="39">
        <f t="shared" si="3"/>
        <v>1.3809840853933553</v>
      </c>
      <c r="F14" s="39" t="s">
        <v>11</v>
      </c>
      <c r="G14" s="28"/>
      <c r="H14" s="24"/>
      <c r="I14" s="25" t="s">
        <v>29</v>
      </c>
      <c r="J14" s="26">
        <v>463.07</v>
      </c>
      <c r="K14" s="39">
        <f t="shared" si="1"/>
        <v>0.37499458100316296</v>
      </c>
      <c r="L14" s="39">
        <f t="shared" si="4"/>
        <v>0.54717185973292004</v>
      </c>
      <c r="M14" s="39" t="s">
        <v>11</v>
      </c>
      <c r="N14" s="28"/>
      <c r="O14" s="24"/>
      <c r="P14" s="25" t="s">
        <v>29</v>
      </c>
      <c r="Q14" s="26">
        <v>494.65</v>
      </c>
      <c r="R14" s="39">
        <f t="shared" si="2"/>
        <v>0.54066139555681847</v>
      </c>
      <c r="S14" s="39">
        <f t="shared" si="5"/>
        <v>3.5721015934169431</v>
      </c>
      <c r="T14" s="39" t="s">
        <v>11</v>
      </c>
    </row>
    <row r="15" spans="1:20" x14ac:dyDescent="0.2">
      <c r="A15" s="24"/>
      <c r="B15" s="25" t="s">
        <v>30</v>
      </c>
      <c r="C15" s="26">
        <v>473.63</v>
      </c>
      <c r="D15" s="39">
        <f t="shared" si="0"/>
        <v>0.33683586136767918</v>
      </c>
      <c r="E15" s="39">
        <f t="shared" si="3"/>
        <v>1.7224715964004211</v>
      </c>
      <c r="F15" s="39" t="s">
        <v>11</v>
      </c>
      <c r="G15" s="28"/>
      <c r="H15" s="24"/>
      <c r="I15" s="25" t="s">
        <v>30</v>
      </c>
      <c r="J15" s="26">
        <v>462.33</v>
      </c>
      <c r="K15" s="39">
        <f t="shared" si="1"/>
        <v>-0.15980305353402446</v>
      </c>
      <c r="L15" s="39">
        <f t="shared" si="4"/>
        <v>0.38649440885896169</v>
      </c>
      <c r="M15" s="39" t="s">
        <v>11</v>
      </c>
      <c r="N15" s="28"/>
      <c r="O15" s="24"/>
      <c r="P15" s="25" t="s">
        <v>30</v>
      </c>
      <c r="Q15" s="26">
        <v>496.66</v>
      </c>
      <c r="R15" s="39">
        <f t="shared" si="2"/>
        <v>0.40634792277369769</v>
      </c>
      <c r="S15" s="39">
        <f t="shared" si="5"/>
        <v>3.9929646768148475</v>
      </c>
      <c r="T15" s="39" t="s">
        <v>11</v>
      </c>
    </row>
    <row r="16" spans="1:20" x14ac:dyDescent="0.2">
      <c r="A16" s="24"/>
      <c r="B16" s="25" t="s">
        <v>31</v>
      </c>
      <c r="C16" s="26">
        <v>475.81</v>
      </c>
      <c r="D16" s="39">
        <f t="shared" si="0"/>
        <v>0.4602748981272331</v>
      </c>
      <c r="E16" s="39">
        <f t="shared" si="3"/>
        <v>2.1906745989132448</v>
      </c>
      <c r="F16" s="39" t="s">
        <v>11</v>
      </c>
      <c r="G16" s="28"/>
      <c r="H16" s="24"/>
      <c r="I16" s="25" t="s">
        <v>31</v>
      </c>
      <c r="J16" s="26">
        <v>463.83</v>
      </c>
      <c r="K16" s="39">
        <f t="shared" si="1"/>
        <v>0.32444357926155742</v>
      </c>
      <c r="L16" s="39">
        <f t="shared" si="4"/>
        <v>0.71219194441427547</v>
      </c>
      <c r="M16" s="39" t="s">
        <v>11</v>
      </c>
      <c r="N16" s="28"/>
      <c r="O16" s="24"/>
      <c r="P16" s="25" t="s">
        <v>31</v>
      </c>
      <c r="Q16" s="26">
        <v>498.44</v>
      </c>
      <c r="R16" s="39">
        <f t="shared" si="2"/>
        <v>0.35839407240365606</v>
      </c>
      <c r="S16" s="39">
        <f t="shared" si="5"/>
        <v>4.3656692979333833</v>
      </c>
      <c r="T16" s="39" t="s">
        <v>11</v>
      </c>
    </row>
    <row r="17" spans="1:20" x14ac:dyDescent="0.2">
      <c r="A17" s="24"/>
      <c r="B17" s="25" t="s">
        <v>32</v>
      </c>
      <c r="C17" s="26">
        <v>477.28</v>
      </c>
      <c r="D17" s="39">
        <f t="shared" ref="D17:D23" si="6">((C17/C16)-1)*100</f>
        <v>0.30894684853197685</v>
      </c>
      <c r="E17" s="39">
        <f t="shared" si="3"/>
        <v>2.5063894675801501</v>
      </c>
      <c r="F17" s="39" t="s">
        <v>11</v>
      </c>
      <c r="G17" s="28"/>
      <c r="H17" s="24"/>
      <c r="I17" s="25" t="s">
        <v>32</v>
      </c>
      <c r="J17" s="26">
        <v>466.53</v>
      </c>
      <c r="K17" s="39">
        <f t="shared" ref="K17" si="7">((J17/J16)-1)*100</f>
        <v>0.58210982472026718</v>
      </c>
      <c r="L17" s="39">
        <f t="shared" si="4"/>
        <v>1.2984475084138358</v>
      </c>
      <c r="M17" s="39" t="s">
        <v>11</v>
      </c>
      <c r="N17" s="28"/>
      <c r="O17" s="24"/>
      <c r="P17" s="25" t="s">
        <v>32</v>
      </c>
      <c r="Q17" s="26">
        <v>498.29</v>
      </c>
      <c r="R17" s="39">
        <f t="shared" ref="R17" si="8">((Q17/Q16)-1)*100</f>
        <v>-3.0093892945981526E-2</v>
      </c>
      <c r="S17" s="39">
        <f t="shared" si="5"/>
        <v>4.3342616051424976</v>
      </c>
      <c r="T17" s="39" t="s">
        <v>11</v>
      </c>
    </row>
    <row r="18" spans="1:20" x14ac:dyDescent="0.2">
      <c r="A18" s="24"/>
      <c r="B18" s="25" t="s">
        <v>33</v>
      </c>
      <c r="C18" s="26">
        <v>477.52</v>
      </c>
      <c r="D18" s="39">
        <f>((C18/C17)-1)*100</f>
        <v>5.0284948038892274E-2</v>
      </c>
      <c r="E18" s="39">
        <f t="shared" si="3"/>
        <v>2.5579347522604712</v>
      </c>
      <c r="F18" s="39" t="s">
        <v>11</v>
      </c>
      <c r="G18" s="28"/>
      <c r="H18" s="24"/>
      <c r="I18" s="25" t="s">
        <v>33</v>
      </c>
      <c r="J18" s="26">
        <v>466.91</v>
      </c>
      <c r="K18" s="39">
        <f>((J18/J17)-1)*100</f>
        <v>8.1452425353156777E-2</v>
      </c>
      <c r="L18" s="39">
        <f t="shared" si="4"/>
        <v>1.3809575507545357</v>
      </c>
      <c r="M18" s="39" t="s">
        <v>11</v>
      </c>
      <c r="N18" s="28"/>
      <c r="O18" s="24"/>
      <c r="P18" s="25" t="s">
        <v>33</v>
      </c>
      <c r="Q18" s="26">
        <v>497.85</v>
      </c>
      <c r="R18" s="39">
        <f>((Q18/Q17)-1)*100</f>
        <v>-8.8301992815431607E-2</v>
      </c>
      <c r="S18" s="39">
        <f t="shared" si="5"/>
        <v>4.242132372955898</v>
      </c>
      <c r="T18" s="39" t="s">
        <v>11</v>
      </c>
    </row>
    <row r="19" spans="1:20" s="1" customFormat="1" ht="9" x14ac:dyDescent="0.2">
      <c r="A19" s="24"/>
      <c r="B19" s="25" t="s">
        <v>34</v>
      </c>
      <c r="C19" s="26">
        <v>478.32</v>
      </c>
      <c r="D19" s="39">
        <f>((C19/C18)-1)*100</f>
        <v>0.16753224995811333</v>
      </c>
      <c r="E19" s="39">
        <f t="shared" si="3"/>
        <v>2.7297523678615043</v>
      </c>
      <c r="F19" s="39" t="s">
        <v>11</v>
      </c>
      <c r="G19" s="28"/>
      <c r="H19" s="24"/>
      <c r="I19" s="25" t="s">
        <v>34</v>
      </c>
      <c r="J19" s="26">
        <v>466.15</v>
      </c>
      <c r="K19" s="39">
        <f>((J19/J18)-1)*100</f>
        <v>-0.16277226874559236</v>
      </c>
      <c r="L19" s="39">
        <f t="shared" si="4"/>
        <v>1.2159374660731581</v>
      </c>
      <c r="M19" s="39" t="s">
        <v>11</v>
      </c>
      <c r="N19" s="28"/>
      <c r="O19" s="24"/>
      <c r="P19" s="25" t="s">
        <v>34</v>
      </c>
      <c r="Q19" s="26">
        <v>499.82</v>
      </c>
      <c r="R19" s="39">
        <f>((Q19/Q18)-1)*100</f>
        <v>0.39570151652104091</v>
      </c>
      <c r="S19" s="39">
        <f t="shared" si="5"/>
        <v>4.6546200716095498</v>
      </c>
      <c r="T19" s="39" t="s">
        <v>11</v>
      </c>
    </row>
    <row r="20" spans="1:20" x14ac:dyDescent="0.2">
      <c r="A20" s="24"/>
      <c r="B20" s="25" t="s">
        <v>35</v>
      </c>
      <c r="C20" s="26">
        <v>476.38</v>
      </c>
      <c r="D20" s="39">
        <f>((C20/C19)-1)*100</f>
        <v>-0.40558621843117537</v>
      </c>
      <c r="E20" s="39">
        <f t="shared" si="3"/>
        <v>2.3130946500289795</v>
      </c>
      <c r="F20" s="39" t="s">
        <v>11</v>
      </c>
      <c r="G20" s="28"/>
      <c r="H20" s="24"/>
      <c r="I20" s="25" t="s">
        <v>35</v>
      </c>
      <c r="J20" s="26">
        <v>468.94</v>
      </c>
      <c r="K20" s="39">
        <f>((J20/J19)-1)*100</f>
        <v>0.59851978976723785</v>
      </c>
      <c r="L20" s="39">
        <f t="shared" si="4"/>
        <v>1.8217348822060497</v>
      </c>
      <c r="M20" s="39" t="s">
        <v>11</v>
      </c>
      <c r="N20" s="28"/>
      <c r="O20" s="24"/>
      <c r="P20" s="25" t="s">
        <v>35</v>
      </c>
      <c r="Q20" s="26">
        <v>487.37</v>
      </c>
      <c r="R20" s="39">
        <f>((Q20/Q19)-1)*100</f>
        <v>-2.4908967228202128</v>
      </c>
      <c r="S20" s="39">
        <f t="shared" si="5"/>
        <v>2.0477815699658786</v>
      </c>
      <c r="T20" s="39" t="s">
        <v>11</v>
      </c>
    </row>
    <row r="21" spans="1:20" x14ac:dyDescent="0.2">
      <c r="A21" s="24"/>
      <c r="B21" s="25" t="s">
        <v>36</v>
      </c>
      <c r="C21" s="26">
        <v>475.77</v>
      </c>
      <c r="D21" s="39">
        <f t="shared" si="6"/>
        <v>-0.12804903648347965</v>
      </c>
      <c r="E21" s="39">
        <f t="shared" si="3"/>
        <v>2.1820837181331987</v>
      </c>
      <c r="F21" s="39" t="s">
        <v>11</v>
      </c>
      <c r="G21" s="28"/>
      <c r="H21" s="24"/>
      <c r="I21" s="25" t="str">
        <f>B21</f>
        <v>OUT</v>
      </c>
      <c r="J21" s="26">
        <v>468.2</v>
      </c>
      <c r="K21" s="39">
        <f t="shared" ref="K21:K23" si="9">((J21/J20)-1)*100</f>
        <v>-0.15780270397065532</v>
      </c>
      <c r="L21" s="39">
        <f t="shared" si="4"/>
        <v>1.6610574313320914</v>
      </c>
      <c r="M21" s="39" t="s">
        <v>11</v>
      </c>
      <c r="N21" s="28"/>
      <c r="O21" s="24"/>
      <c r="P21" s="25" t="str">
        <f>B21</f>
        <v>OUT</v>
      </c>
      <c r="Q21" s="26">
        <v>483.3</v>
      </c>
      <c r="R21" s="39">
        <f t="shared" ref="R21:R23" si="10">((Q21/Q20)-1)*100</f>
        <v>-0.83509448673492193</v>
      </c>
      <c r="S21" s="39">
        <f t="shared" si="5"/>
        <v>1.1955861722398042</v>
      </c>
      <c r="T21" s="39" t="s">
        <v>11</v>
      </c>
    </row>
    <row r="22" spans="1:20" x14ac:dyDescent="0.2">
      <c r="A22" s="24"/>
      <c r="B22" s="25" t="s">
        <v>4</v>
      </c>
      <c r="C22" s="26">
        <v>477.52</v>
      </c>
      <c r="D22" s="39">
        <f t="shared" si="6"/>
        <v>0.36782478928893969</v>
      </c>
      <c r="E22" s="39">
        <f t="shared" si="3"/>
        <v>2.5579347522604712</v>
      </c>
      <c r="F22" s="39">
        <f t="shared" ref="F22:F27" si="11">((C22/C10)-1)*100</f>
        <v>2.8096540142527937</v>
      </c>
      <c r="G22" s="28"/>
      <c r="H22" s="24"/>
      <c r="I22" s="25" t="str">
        <f>B22</f>
        <v>NOV</v>
      </c>
      <c r="J22" s="26">
        <v>468.9</v>
      </c>
      <c r="K22" s="39">
        <f t="shared" si="9"/>
        <v>0.14950875694148547</v>
      </c>
      <c r="L22" s="39">
        <f t="shared" si="4"/>
        <v>1.8130496145912334</v>
      </c>
      <c r="M22" s="39">
        <f t="shared" ref="M22:M27" si="12">((J22/J10)-1)*100</f>
        <v>1.9436472736759747</v>
      </c>
      <c r="N22" s="28"/>
      <c r="O22" s="24"/>
      <c r="P22" s="25" t="str">
        <f>B22</f>
        <v>NOV</v>
      </c>
      <c r="Q22" s="26">
        <v>489.32</v>
      </c>
      <c r="R22" s="39">
        <f t="shared" si="10"/>
        <v>1.2456031450444716</v>
      </c>
      <c r="S22" s="39">
        <f t="shared" si="5"/>
        <v>2.4560815762474153</v>
      </c>
      <c r="T22" s="39">
        <f t="shared" ref="T22:T27" si="13">((Q22/Q10)-1)*100</f>
        <v>3.4743809342553167</v>
      </c>
    </row>
    <row r="23" spans="1:20" x14ac:dyDescent="0.2">
      <c r="A23" s="24"/>
      <c r="B23" s="25" t="s">
        <v>3</v>
      </c>
      <c r="C23" s="26">
        <v>478.07</v>
      </c>
      <c r="D23" s="39">
        <f t="shared" si="6"/>
        <v>0.11517842184620708</v>
      </c>
      <c r="E23" s="39">
        <f t="shared" si="3"/>
        <v>2.6760593629861829</v>
      </c>
      <c r="F23" s="39">
        <f t="shared" si="11"/>
        <v>2.6760593629861829</v>
      </c>
      <c r="G23" s="43"/>
      <c r="H23" s="24"/>
      <c r="I23" s="25" t="str">
        <f>B23</f>
        <v>DEZ</v>
      </c>
      <c r="J23" s="26">
        <v>470.09</v>
      </c>
      <c r="K23" s="39">
        <f t="shared" si="9"/>
        <v>0.25378545532095398</v>
      </c>
      <c r="L23" s="39">
        <f t="shared" si="4"/>
        <v>2.0714363261317814</v>
      </c>
      <c r="M23" s="39">
        <f t="shared" si="12"/>
        <v>2.0714363261317814</v>
      </c>
      <c r="N23" s="28"/>
      <c r="O23" s="24"/>
      <c r="P23" s="25" t="str">
        <f>B23</f>
        <v>DEZ</v>
      </c>
      <c r="Q23" s="26">
        <v>487.84</v>
      </c>
      <c r="R23" s="39">
        <f t="shared" si="10"/>
        <v>-0.30246055750837719</v>
      </c>
      <c r="S23" s="39">
        <f t="shared" si="5"/>
        <v>2.1461923407106509</v>
      </c>
      <c r="T23" s="39">
        <f t="shared" si="13"/>
        <v>2.1461923407106509</v>
      </c>
    </row>
    <row r="24" spans="1:20" x14ac:dyDescent="0.2">
      <c r="A24" s="33">
        <v>2015</v>
      </c>
      <c r="B24" s="40" t="s">
        <v>27</v>
      </c>
      <c r="C24" s="41">
        <v>479.25</v>
      </c>
      <c r="D24" s="42">
        <f t="shared" ref="D24" si="14">((C24/C23)-1)*100</f>
        <v>0.24682577865167143</v>
      </c>
      <c r="E24" s="42">
        <f t="shared" ref="E24:E29" si="15">((C24/C$23)-1)*100</f>
        <v>0.24682577865167143</v>
      </c>
      <c r="F24" s="42">
        <f t="shared" si="11"/>
        <v>2.3644752018454396</v>
      </c>
      <c r="G24" s="43"/>
      <c r="H24" s="33">
        <v>2015</v>
      </c>
      <c r="I24" s="40" t="s">
        <v>27</v>
      </c>
      <c r="J24" s="41">
        <v>471.67</v>
      </c>
      <c r="K24" s="42">
        <f t="shared" ref="K24" si="16">((J24/J23)-1)*100</f>
        <v>0.33610585207088928</v>
      </c>
      <c r="L24" s="42">
        <f t="shared" ref="L24:L29" si="17">((J24/J$23)-1)*100</f>
        <v>0.33610585207088928</v>
      </c>
      <c r="M24" s="42">
        <f t="shared" si="12"/>
        <v>1.8791714365941514</v>
      </c>
      <c r="N24" s="28"/>
      <c r="O24" s="33">
        <v>2015</v>
      </c>
      <c r="P24" s="40" t="s">
        <v>27</v>
      </c>
      <c r="Q24" s="41">
        <v>489.11</v>
      </c>
      <c r="R24" s="42">
        <f t="shared" ref="R24" si="18">((Q24/Q23)-1)*100</f>
        <v>0.26033125614957076</v>
      </c>
      <c r="S24" s="42">
        <f t="shared" ref="S24:S29" si="19">((Q24/Q$23)-1)*100</f>
        <v>0.26033125614957076</v>
      </c>
      <c r="T24" s="42">
        <f t="shared" si="13"/>
        <v>0.83702711060715806</v>
      </c>
    </row>
    <row r="25" spans="1:20" x14ac:dyDescent="0.2">
      <c r="A25" s="24"/>
      <c r="B25" s="25" t="s">
        <v>28</v>
      </c>
      <c r="C25" s="26">
        <v>480.53</v>
      </c>
      <c r="D25" s="39">
        <f>((C25/C24)-1)*100</f>
        <v>0.26708398539383449</v>
      </c>
      <c r="E25" s="39">
        <f t="shared" si="15"/>
        <v>0.5145689961721045</v>
      </c>
      <c r="F25" s="39">
        <f t="shared" si="11"/>
        <v>2.1643457000106281</v>
      </c>
      <c r="G25" s="43"/>
      <c r="H25" s="24"/>
      <c r="I25" s="25" t="s">
        <v>28</v>
      </c>
      <c r="J25" s="26">
        <v>476.45</v>
      </c>
      <c r="K25" s="39">
        <f>((J25/J24)-1)*100</f>
        <v>1.0134203998558355</v>
      </c>
      <c r="L25" s="39">
        <f t="shared" si="17"/>
        <v>1.3529324171967172</v>
      </c>
      <c r="M25" s="39">
        <f t="shared" si="12"/>
        <v>3.2752416872588563</v>
      </c>
      <c r="N25" s="28"/>
      <c r="O25" s="24"/>
      <c r="P25" s="25" t="s">
        <v>28</v>
      </c>
      <c r="Q25" s="26">
        <v>487.43</v>
      </c>
      <c r="R25" s="39">
        <f>((Q25/Q24)-1)*100</f>
        <v>-0.34348101654024799</v>
      </c>
      <c r="S25" s="39">
        <f t="shared" si="19"/>
        <v>-8.4043948835677007E-2</v>
      </c>
      <c r="T25" s="39">
        <f t="shared" si="13"/>
        <v>-0.92684810666883166</v>
      </c>
    </row>
    <row r="26" spans="1:20" x14ac:dyDescent="0.2">
      <c r="A26" s="24"/>
      <c r="B26" s="25" t="s">
        <v>29</v>
      </c>
      <c r="C26" s="26">
        <v>482.28</v>
      </c>
      <c r="D26" s="39">
        <f>((C26/C25)-1)*100</f>
        <v>0.364181216573356</v>
      </c>
      <c r="E26" s="39">
        <f t="shared" si="15"/>
        <v>0.88062417637584378</v>
      </c>
      <c r="F26" s="39">
        <f t="shared" si="11"/>
        <v>2.1693076857893345</v>
      </c>
      <c r="G26" s="43"/>
      <c r="H26" s="24"/>
      <c r="I26" s="25" t="s">
        <v>29</v>
      </c>
      <c r="J26" s="26">
        <v>477.95</v>
      </c>
      <c r="K26" s="39">
        <f>((J26/J25)-1)*100</f>
        <v>0.31482841851191434</v>
      </c>
      <c r="L26" s="39">
        <f t="shared" si="17"/>
        <v>1.6720202514412197</v>
      </c>
      <c r="M26" s="39">
        <f t="shared" si="12"/>
        <v>3.2133370764679148</v>
      </c>
      <c r="N26" s="28"/>
      <c r="O26" s="24"/>
      <c r="P26" s="25" t="s">
        <v>29</v>
      </c>
      <c r="Q26" s="26">
        <v>489.74</v>
      </c>
      <c r="R26" s="39">
        <f>((Q26/Q25)-1)*100</f>
        <v>0.47391420306506227</v>
      </c>
      <c r="S26" s="39">
        <f t="shared" si="19"/>
        <v>0.38947195801903867</v>
      </c>
      <c r="T26" s="39">
        <f t="shared" si="13"/>
        <v>-0.99262104518346161</v>
      </c>
    </row>
    <row r="27" spans="1:20" x14ac:dyDescent="0.2">
      <c r="A27" s="24"/>
      <c r="B27" s="25" t="s">
        <v>30</v>
      </c>
      <c r="C27" s="26">
        <v>485.09</v>
      </c>
      <c r="D27" s="39">
        <f>((C27/C26)-1)*100</f>
        <v>0.58264908351994826</v>
      </c>
      <c r="E27" s="39">
        <f t="shared" si="15"/>
        <v>1.4684042085886917</v>
      </c>
      <c r="F27" s="39">
        <f t="shared" si="11"/>
        <v>2.4196102442834988</v>
      </c>
      <c r="G27" s="43"/>
      <c r="H27" s="24"/>
      <c r="I27" s="25" t="s">
        <v>30</v>
      </c>
      <c r="J27" s="26">
        <v>479.23</v>
      </c>
      <c r="K27" s="39">
        <f>((J27/J26)-1)*100</f>
        <v>0.26781044042265556</v>
      </c>
      <c r="L27" s="39">
        <f t="shared" si="17"/>
        <v>1.9443085366632085</v>
      </c>
      <c r="M27" s="39">
        <f t="shared" si="12"/>
        <v>3.6553976596803262</v>
      </c>
      <c r="N27" s="28"/>
      <c r="O27" s="24"/>
      <c r="P27" s="25" t="s">
        <v>30</v>
      </c>
      <c r="Q27" s="26">
        <v>489.37</v>
      </c>
      <c r="R27" s="39">
        <f>((Q27/Q26)-1)*100</f>
        <v>-7.5550291991666185E-2</v>
      </c>
      <c r="S27" s="39">
        <f t="shared" si="19"/>
        <v>0.31362741882585699</v>
      </c>
      <c r="T27" s="39">
        <f t="shared" si="13"/>
        <v>-1.4678049369790225</v>
      </c>
    </row>
    <row r="28" spans="1:20" x14ac:dyDescent="0.2">
      <c r="A28" s="24"/>
      <c r="B28" s="25" t="s">
        <v>31</v>
      </c>
      <c r="C28" s="26">
        <v>488.13</v>
      </c>
      <c r="D28" s="39">
        <f t="shared" ref="D28:D35" si="20">((C28/C27)-1)*100</f>
        <v>0.62668783112411752</v>
      </c>
      <c r="E28" s="39">
        <f t="shared" si="15"/>
        <v>2.1042943501997646</v>
      </c>
      <c r="F28" s="39">
        <f t="shared" ref="F28:F35" si="21">((C28/C16)-1)*100</f>
        <v>2.5892688257918017</v>
      </c>
      <c r="G28" s="43"/>
      <c r="H28" s="24"/>
      <c r="I28" s="25" t="s">
        <v>31</v>
      </c>
      <c r="J28" s="26">
        <v>483.39</v>
      </c>
      <c r="K28" s="39">
        <f>((J28/J27)-1)*100</f>
        <v>0.86805917826513479</v>
      </c>
      <c r="L28" s="39">
        <f t="shared" si="17"/>
        <v>2.8292454636346331</v>
      </c>
      <c r="M28" s="39">
        <f t="shared" ref="M28:M33" si="22">((J28/J16)-1)*100</f>
        <v>4.2170622857512496</v>
      </c>
      <c r="N28" s="28"/>
      <c r="O28" s="24"/>
      <c r="P28" s="25" t="s">
        <v>31</v>
      </c>
      <c r="Q28" s="26">
        <v>494.18</v>
      </c>
      <c r="R28" s="39">
        <f t="shared" ref="R28:R35" si="23">((Q28/Q27)-1)*100</f>
        <v>0.98289637697448473</v>
      </c>
      <c r="S28" s="39">
        <f t="shared" si="19"/>
        <v>1.2996064283371744</v>
      </c>
      <c r="T28" s="39">
        <f t="shared" ref="T28:T35" si="24">((Q28/Q16)-1)*100</f>
        <v>-0.85466655966616178</v>
      </c>
    </row>
    <row r="29" spans="1:20" x14ac:dyDescent="0.2">
      <c r="A29" s="24"/>
      <c r="B29" s="25" t="s">
        <v>32</v>
      </c>
      <c r="C29" s="26">
        <v>490.12</v>
      </c>
      <c r="D29" s="39">
        <f t="shared" si="20"/>
        <v>0.40767828242476156</v>
      </c>
      <c r="E29" s="39">
        <f t="shared" si="15"/>
        <v>2.5205513836885851</v>
      </c>
      <c r="F29" s="39">
        <f t="shared" ref="F29:F34" si="25">((C29/C17)-1)*100</f>
        <v>2.6902447200804591</v>
      </c>
      <c r="G29" s="43"/>
      <c r="H29" s="24"/>
      <c r="I29" s="25" t="s">
        <v>32</v>
      </c>
      <c r="J29" s="26">
        <v>486.06</v>
      </c>
      <c r="K29" s="39">
        <f>((J29/J28)-1)*100</f>
        <v>0.55234903494072451</v>
      </c>
      <c r="L29" s="39">
        <f t="shared" si="17"/>
        <v>3.3972218085898565</v>
      </c>
      <c r="M29" s="39">
        <f t="shared" si="22"/>
        <v>4.1862259661758161</v>
      </c>
      <c r="N29" s="28"/>
      <c r="O29" s="24"/>
      <c r="P29" s="25" t="s">
        <v>32</v>
      </c>
      <c r="Q29" s="26">
        <v>494.37</v>
      </c>
      <c r="R29" s="39">
        <f t="shared" si="23"/>
        <v>3.8447529240359657E-2</v>
      </c>
      <c r="S29" s="39">
        <f t="shared" si="19"/>
        <v>1.3385536241390605</v>
      </c>
      <c r="T29" s="39">
        <f t="shared" ref="T29:T34" si="26">((Q29/Q17)-1)*100</f>
        <v>-0.78669048144655029</v>
      </c>
    </row>
    <row r="30" spans="1:20" x14ac:dyDescent="0.2">
      <c r="A30" s="24"/>
      <c r="B30" s="25" t="s">
        <v>33</v>
      </c>
      <c r="C30" s="26">
        <v>490.12</v>
      </c>
      <c r="D30" s="39">
        <f t="shared" si="20"/>
        <v>0</v>
      </c>
      <c r="E30" s="39">
        <f>((C30/C$23)-1)*100</f>
        <v>2.5205513836885851</v>
      </c>
      <c r="F30" s="39">
        <f t="shared" si="25"/>
        <v>2.6386329368403461</v>
      </c>
      <c r="G30" s="43"/>
      <c r="H30" s="24"/>
      <c r="I30" s="25" t="s">
        <v>33</v>
      </c>
      <c r="J30" s="26">
        <v>487.63</v>
      </c>
      <c r="K30" s="39">
        <f t="shared" ref="K30:K34" si="27">((J30/J29)-1)*100</f>
        <v>0.32300539028102815</v>
      </c>
      <c r="L30" s="39">
        <f t="shared" ref="L30:L35" si="28">((J30/J$23)-1)*100</f>
        <v>3.7312004084324224</v>
      </c>
      <c r="M30" s="39">
        <f t="shared" si="22"/>
        <v>4.4376860636953452</v>
      </c>
      <c r="N30" s="28"/>
      <c r="O30" s="24"/>
      <c r="P30" s="25" t="s">
        <v>33</v>
      </c>
      <c r="Q30" s="26">
        <v>494.66</v>
      </c>
      <c r="R30" s="39">
        <f t="shared" si="23"/>
        <v>5.8660517426223358E-2</v>
      </c>
      <c r="S30" s="39">
        <f t="shared" ref="S30:S35" si="29">((Q30/Q$23)-1)*100</f>
        <v>1.3979993440472294</v>
      </c>
      <c r="T30" s="39">
        <f t="shared" si="26"/>
        <v>-0.6407552475645284</v>
      </c>
    </row>
    <row r="31" spans="1:20" x14ac:dyDescent="0.2">
      <c r="A31" s="24"/>
      <c r="B31" s="25" t="s">
        <v>34</v>
      </c>
      <c r="C31" s="26">
        <v>491.06</v>
      </c>
      <c r="D31" s="39">
        <f>((C31/C30)-1)*100</f>
        <v>0.19178976577165496</v>
      </c>
      <c r="E31" s="39">
        <f>((C31/C$23)-1)*100</f>
        <v>2.7171753090551531</v>
      </c>
      <c r="F31" s="39">
        <f t="shared" si="25"/>
        <v>2.6634888777387511</v>
      </c>
      <c r="G31" s="43"/>
      <c r="H31" s="24"/>
      <c r="I31" s="25" t="s">
        <v>34</v>
      </c>
      <c r="J31" s="26">
        <v>488.56</v>
      </c>
      <c r="K31" s="39">
        <f>((J31/J30)-1)*100</f>
        <v>0.19071837253654689</v>
      </c>
      <c r="L31" s="39">
        <f t="shared" si="28"/>
        <v>3.9290348656640273</v>
      </c>
      <c r="M31" s="39">
        <f t="shared" si="22"/>
        <v>4.8074654081304402</v>
      </c>
      <c r="N31" s="28"/>
      <c r="O31" s="24"/>
      <c r="P31" s="25" t="s">
        <v>34</v>
      </c>
      <c r="Q31" s="26">
        <v>496.53</v>
      </c>
      <c r="R31" s="39">
        <f>((Q31/Q30)-1)*100</f>
        <v>0.37803743985767024</v>
      </c>
      <c r="S31" s="39">
        <f t="shared" si="29"/>
        <v>1.7813217448343632</v>
      </c>
      <c r="T31" s="39">
        <f t="shared" si="26"/>
        <v>-0.65823696530751263</v>
      </c>
    </row>
    <row r="32" spans="1:20" x14ac:dyDescent="0.2">
      <c r="A32" s="24"/>
      <c r="B32" s="25" t="s">
        <v>35</v>
      </c>
      <c r="C32" s="26">
        <v>493.76</v>
      </c>
      <c r="D32" s="39">
        <f t="shared" si="20"/>
        <v>0.54983097788456892</v>
      </c>
      <c r="E32" s="39">
        <f>((C32/C$23)-1)*100</f>
        <v>3.281946158512361</v>
      </c>
      <c r="F32" s="39">
        <f t="shared" si="25"/>
        <v>3.6483479575128985</v>
      </c>
      <c r="G32" s="43"/>
      <c r="H32" s="24"/>
      <c r="I32" s="25" t="s">
        <v>35</v>
      </c>
      <c r="J32" s="26">
        <v>492.76</v>
      </c>
      <c r="K32" s="39">
        <f t="shared" si="27"/>
        <v>0.85966923202882572</v>
      </c>
      <c r="L32" s="39">
        <f t="shared" si="28"/>
        <v>4.8224808015486342</v>
      </c>
      <c r="M32" s="39">
        <f t="shared" si="22"/>
        <v>5.0795410926770979</v>
      </c>
      <c r="N32" s="28"/>
      <c r="O32" s="24"/>
      <c r="P32" s="25" t="s">
        <v>35</v>
      </c>
      <c r="Q32" s="26">
        <v>502.77</v>
      </c>
      <c r="R32" s="39">
        <f t="shared" si="23"/>
        <v>1.2567216482387789</v>
      </c>
      <c r="S32" s="39">
        <f t="shared" si="29"/>
        <v>3.0604296490652771</v>
      </c>
      <c r="T32" s="39">
        <f t="shared" si="26"/>
        <v>3.1598169768348505</v>
      </c>
    </row>
    <row r="33" spans="1:20" x14ac:dyDescent="0.2">
      <c r="A33" s="24"/>
      <c r="B33" s="25" t="s">
        <v>36</v>
      </c>
      <c r="C33" s="26">
        <v>493.43</v>
      </c>
      <c r="D33" s="39">
        <f t="shared" si="20"/>
        <v>-6.683408943616298E-2</v>
      </c>
      <c r="E33" s="39">
        <f>((C33/C$23)-1)*100</f>
        <v>3.2129186102453744</v>
      </c>
      <c r="F33" s="39">
        <f t="shared" si="25"/>
        <v>3.7118775879101396</v>
      </c>
      <c r="G33" s="43"/>
      <c r="H33" s="24"/>
      <c r="I33" s="25" t="s">
        <v>36</v>
      </c>
      <c r="J33" s="26">
        <v>495.88</v>
      </c>
      <c r="K33" s="39">
        <f t="shared" si="27"/>
        <v>0.63316827664583464</v>
      </c>
      <c r="L33" s="39">
        <f t="shared" si="28"/>
        <v>5.4861834967772083</v>
      </c>
      <c r="M33" s="39">
        <f t="shared" si="22"/>
        <v>5.9120034173430147</v>
      </c>
      <c r="N33" s="28"/>
      <c r="O33" s="24"/>
      <c r="P33" s="25" t="s">
        <v>36</v>
      </c>
      <c r="Q33" s="26">
        <v>493.59</v>
      </c>
      <c r="R33" s="39">
        <f>((Q33/Q32)-1)*100</f>
        <v>-1.8258845993197714</v>
      </c>
      <c r="S33" s="39">
        <f t="shared" si="29"/>
        <v>1.1786651361102018</v>
      </c>
      <c r="T33" s="39">
        <f t="shared" si="26"/>
        <v>2.1291123525760236</v>
      </c>
    </row>
    <row r="34" spans="1:20" x14ac:dyDescent="0.2">
      <c r="A34" s="24"/>
      <c r="B34" s="25" t="s">
        <v>4</v>
      </c>
      <c r="C34" s="26">
        <v>495.47</v>
      </c>
      <c r="D34" s="39">
        <f t="shared" si="20"/>
        <v>0.41343250309060497</v>
      </c>
      <c r="E34" s="39">
        <f>((C34/C$23)-1)*100</f>
        <v>3.6396343631685868</v>
      </c>
      <c r="F34" s="39">
        <f t="shared" si="25"/>
        <v>3.7590048584352553</v>
      </c>
      <c r="G34" s="43"/>
      <c r="H34" s="24"/>
      <c r="I34" s="25" t="s">
        <v>4</v>
      </c>
      <c r="J34" s="26">
        <v>499.09</v>
      </c>
      <c r="K34" s="39">
        <f t="shared" si="27"/>
        <v>0.64733403242720478</v>
      </c>
      <c r="L34" s="39">
        <f t="shared" si="28"/>
        <v>6.1690314620604481</v>
      </c>
      <c r="M34" s="39">
        <f t="shared" ref="M34:M47" si="30">((J34/J22)-1)*100</f>
        <v>6.4384730219662956</v>
      </c>
      <c r="N34" s="28"/>
      <c r="O34" s="24"/>
      <c r="P34" s="25" t="s">
        <v>4</v>
      </c>
      <c r="Q34" s="26">
        <v>496.9</v>
      </c>
      <c r="R34" s="39">
        <f t="shared" si="23"/>
        <v>0.67059705423528904</v>
      </c>
      <c r="S34" s="39">
        <f t="shared" si="29"/>
        <v>1.8571662840275449</v>
      </c>
      <c r="T34" s="39">
        <f t="shared" si="26"/>
        <v>1.5490885310226465</v>
      </c>
    </row>
    <row r="35" spans="1:20" x14ac:dyDescent="0.2">
      <c r="A35" s="24"/>
      <c r="B35" s="25" t="s">
        <v>3</v>
      </c>
      <c r="C35" s="26">
        <v>497.38</v>
      </c>
      <c r="D35" s="39">
        <f t="shared" si="20"/>
        <v>0.38549256261730669</v>
      </c>
      <c r="E35" s="39">
        <f t="shared" ref="E35" si="31">((C35/C$23)-1)*100</f>
        <v>4.039157445562358</v>
      </c>
      <c r="F35" s="39">
        <f t="shared" si="21"/>
        <v>4.039157445562358</v>
      </c>
      <c r="G35" s="43"/>
      <c r="H35" s="24"/>
      <c r="I35" s="25" t="s">
        <v>3</v>
      </c>
      <c r="J35" s="26">
        <v>498.03</v>
      </c>
      <c r="K35" s="39">
        <f t="shared" ref="K35:K59" si="32">((J35/J34)-1)*100</f>
        <v>-0.21238654350919095</v>
      </c>
      <c r="L35" s="39">
        <f t="shared" si="28"/>
        <v>5.9435427258609952</v>
      </c>
      <c r="M35" s="39">
        <f t="shared" si="30"/>
        <v>5.9435427258609952</v>
      </c>
      <c r="N35" s="28"/>
      <c r="O35" s="24"/>
      <c r="P35" s="25" t="s">
        <v>3</v>
      </c>
      <c r="Q35" s="26">
        <v>499.97</v>
      </c>
      <c r="R35" s="39">
        <f t="shared" si="23"/>
        <v>0.61783054940633964</v>
      </c>
      <c r="S35" s="39">
        <f t="shared" si="29"/>
        <v>2.4864709740898716</v>
      </c>
      <c r="T35" s="39">
        <f t="shared" si="24"/>
        <v>2.4864709740898716</v>
      </c>
    </row>
    <row r="36" spans="1:20" x14ac:dyDescent="0.2">
      <c r="A36" s="33">
        <v>2016</v>
      </c>
      <c r="B36" s="40" t="s">
        <v>27</v>
      </c>
      <c r="C36" s="41">
        <v>497.88</v>
      </c>
      <c r="D36" s="42">
        <f t="shared" ref="D36:D59" si="33">((C36/C35)-1)*100</f>
        <v>0.10052676022356266</v>
      </c>
      <c r="E36" s="42">
        <f t="shared" ref="E36:E47" si="34">((C36/C$35)-1)*100</f>
        <v>0.10052676022356266</v>
      </c>
      <c r="F36" s="42">
        <f t="shared" ref="F36:F47" si="35">((C36/C24)-1)*100</f>
        <v>3.88732394366198</v>
      </c>
      <c r="G36" s="43"/>
      <c r="H36" s="33">
        <v>2016</v>
      </c>
      <c r="I36" s="40" t="s">
        <v>27</v>
      </c>
      <c r="J36" s="41">
        <v>495.91</v>
      </c>
      <c r="K36" s="42">
        <f t="shared" si="32"/>
        <v>-0.42567716804207123</v>
      </c>
      <c r="L36" s="42">
        <f t="shared" ref="L36:L47" si="36">((J36/J$35)-1)*100</f>
        <v>-0.42567716804207123</v>
      </c>
      <c r="M36" s="42">
        <f t="shared" si="30"/>
        <v>5.1391862955032064</v>
      </c>
      <c r="N36" s="28"/>
      <c r="O36" s="33">
        <v>2016</v>
      </c>
      <c r="P36" s="40" t="s">
        <v>27</v>
      </c>
      <c r="Q36" s="41">
        <v>499.38</v>
      </c>
      <c r="R36" s="42">
        <f t="shared" ref="R36:R59" si="37">((Q36/Q35)-1)*100</f>
        <v>-0.11800708042483121</v>
      </c>
      <c r="S36" s="42">
        <f t="shared" ref="S36:S47" si="38">((Q36/Q$35)-1)*100</f>
        <v>-0.11800708042483121</v>
      </c>
      <c r="T36" s="42">
        <f t="shared" ref="T36:T47" si="39">((Q36/Q24)-1)*100</f>
        <v>2.0997321665882973</v>
      </c>
    </row>
    <row r="37" spans="1:20" x14ac:dyDescent="0.2">
      <c r="A37" s="24"/>
      <c r="B37" s="25" t="s">
        <v>28</v>
      </c>
      <c r="C37" s="26">
        <v>498.82</v>
      </c>
      <c r="D37" s="39">
        <f t="shared" si="33"/>
        <v>0.18880051418013188</v>
      </c>
      <c r="E37" s="39">
        <f t="shared" si="34"/>
        <v>0.28951706944388977</v>
      </c>
      <c r="F37" s="39">
        <f t="shared" si="35"/>
        <v>3.806213972072503</v>
      </c>
      <c r="G37" s="43"/>
      <c r="H37" s="24"/>
      <c r="I37" s="25" t="s">
        <v>28</v>
      </c>
      <c r="J37" s="26">
        <v>495.48</v>
      </c>
      <c r="K37" s="39">
        <f t="shared" si="32"/>
        <v>-8.6709281926156123E-2</v>
      </c>
      <c r="L37" s="39">
        <f t="shared" si="36"/>
        <v>-0.51201734835250035</v>
      </c>
      <c r="M37" s="39">
        <f t="shared" si="30"/>
        <v>3.9941232028544604</v>
      </c>
      <c r="N37" s="28"/>
      <c r="O37" s="24"/>
      <c r="P37" s="25" t="s">
        <v>28</v>
      </c>
      <c r="Q37" s="26">
        <v>501.07</v>
      </c>
      <c r="R37" s="39">
        <f t="shared" si="37"/>
        <v>0.33841964035403738</v>
      </c>
      <c r="S37" s="39">
        <f t="shared" si="38"/>
        <v>0.22001320079203524</v>
      </c>
      <c r="T37" s="39">
        <f t="shared" si="39"/>
        <v>2.7983505323841307</v>
      </c>
    </row>
    <row r="38" spans="1:20" x14ac:dyDescent="0.2">
      <c r="A38" s="24"/>
      <c r="B38" s="25" t="s">
        <v>29</v>
      </c>
      <c r="C38" s="26">
        <v>499.46</v>
      </c>
      <c r="D38" s="39">
        <f t="shared" si="33"/>
        <v>0.12830279459523641</v>
      </c>
      <c r="E38" s="39">
        <f t="shared" si="34"/>
        <v>0.4181913225300482</v>
      </c>
      <c r="F38" s="39">
        <f t="shared" si="35"/>
        <v>3.5622459981753396</v>
      </c>
      <c r="G38" s="43"/>
      <c r="H38" s="24"/>
      <c r="I38" s="25" t="s">
        <v>29</v>
      </c>
      <c r="J38" s="26">
        <v>496.89</v>
      </c>
      <c r="K38" s="39">
        <f t="shared" si="32"/>
        <v>0.28457253572293784</v>
      </c>
      <c r="L38" s="39">
        <f t="shared" si="36"/>
        <v>-0.22890187338111545</v>
      </c>
      <c r="M38" s="39">
        <f t="shared" si="30"/>
        <v>3.9627576106287199</v>
      </c>
      <c r="N38" s="28"/>
      <c r="O38" s="24"/>
      <c r="P38" s="25" t="s">
        <v>29</v>
      </c>
      <c r="Q38" s="26">
        <v>502.43</v>
      </c>
      <c r="R38" s="39">
        <f t="shared" si="37"/>
        <v>0.27141916299120439</v>
      </c>
      <c r="S38" s="39">
        <f t="shared" si="38"/>
        <v>0.49202952177129777</v>
      </c>
      <c r="T38" s="39">
        <f t="shared" si="39"/>
        <v>2.5911708253358867</v>
      </c>
    </row>
    <row r="39" spans="1:20" x14ac:dyDescent="0.2">
      <c r="A39" s="24"/>
      <c r="B39" s="25" t="s">
        <v>30</v>
      </c>
      <c r="C39" s="26">
        <v>500.58</v>
      </c>
      <c r="D39" s="39">
        <f t="shared" si="33"/>
        <v>0.224242181556078</v>
      </c>
      <c r="E39" s="39">
        <f t="shared" si="34"/>
        <v>0.64337126543085876</v>
      </c>
      <c r="F39" s="39">
        <f t="shared" si="35"/>
        <v>3.1932218763528475</v>
      </c>
      <c r="G39" s="43"/>
      <c r="H39" s="24"/>
      <c r="I39" s="25" t="s">
        <v>30</v>
      </c>
      <c r="J39" s="26">
        <v>497.03</v>
      </c>
      <c r="K39" s="39">
        <f t="shared" si="32"/>
        <v>2.8175250055340051E-2</v>
      </c>
      <c r="L39" s="39">
        <f t="shared" si="36"/>
        <v>-0.20079111700098684</v>
      </c>
      <c r="M39" s="39">
        <f t="shared" si="30"/>
        <v>3.7142916762306077</v>
      </c>
      <c r="N39" s="28"/>
      <c r="O39" s="24"/>
      <c r="P39" s="25" t="s">
        <v>30</v>
      </c>
      <c r="Q39" s="26">
        <v>503.99</v>
      </c>
      <c r="R39" s="39">
        <f t="shared" si="37"/>
        <v>0.31049101367355281</v>
      </c>
      <c r="S39" s="39">
        <f t="shared" si="38"/>
        <v>0.80404824289457277</v>
      </c>
      <c r="T39" s="39">
        <f t="shared" si="39"/>
        <v>2.98751455953572</v>
      </c>
    </row>
    <row r="40" spans="1:20" x14ac:dyDescent="0.2">
      <c r="A40" s="24"/>
      <c r="B40" s="25" t="s">
        <v>31</v>
      </c>
      <c r="C40" s="26">
        <v>501.39</v>
      </c>
      <c r="D40" s="39">
        <f t="shared" si="33"/>
        <v>0.16181229773462036</v>
      </c>
      <c r="E40" s="39">
        <f t="shared" si="34"/>
        <v>0.80622461699304537</v>
      </c>
      <c r="F40" s="39">
        <f t="shared" si="35"/>
        <v>2.7164894597750511</v>
      </c>
      <c r="G40" s="43"/>
      <c r="H40" s="24"/>
      <c r="I40" s="25" t="s">
        <v>31</v>
      </c>
      <c r="J40" s="26">
        <v>496.23</v>
      </c>
      <c r="K40" s="39">
        <f t="shared" si="32"/>
        <v>-0.1609560791099085</v>
      </c>
      <c r="L40" s="39">
        <f t="shared" si="36"/>
        <v>-0.36142401060176299</v>
      </c>
      <c r="M40" s="39">
        <f t="shared" si="30"/>
        <v>2.656240302861046</v>
      </c>
      <c r="N40" s="28"/>
      <c r="O40" s="24"/>
      <c r="P40" s="25" t="s">
        <v>31</v>
      </c>
      <c r="Q40" s="26">
        <v>504.85</v>
      </c>
      <c r="R40" s="39">
        <f t="shared" si="37"/>
        <v>0.17063830631560695</v>
      </c>
      <c r="S40" s="39">
        <f t="shared" si="38"/>
        <v>0.97605856351381526</v>
      </c>
      <c r="T40" s="39">
        <f t="shared" si="39"/>
        <v>2.1591322999716667</v>
      </c>
    </row>
    <row r="41" spans="1:20" x14ac:dyDescent="0.2">
      <c r="A41" s="24"/>
      <c r="B41" s="25" t="s">
        <v>32</v>
      </c>
      <c r="C41" s="26">
        <v>500.61</v>
      </c>
      <c r="D41" s="39">
        <f t="shared" si="33"/>
        <v>-0.15556752228803594</v>
      </c>
      <c r="E41" s="39">
        <f t="shared" si="34"/>
        <v>0.64940287104426897</v>
      </c>
      <c r="F41" s="39">
        <f t="shared" si="35"/>
        <v>2.140292173345304</v>
      </c>
      <c r="G41" s="43"/>
      <c r="H41" s="24"/>
      <c r="I41" s="25" t="s">
        <v>32</v>
      </c>
      <c r="J41" s="26">
        <v>495.91</v>
      </c>
      <c r="K41" s="39">
        <f t="shared" si="32"/>
        <v>-6.4486226145132886E-2</v>
      </c>
      <c r="L41" s="39">
        <f t="shared" si="36"/>
        <v>-0.42567716804207123</v>
      </c>
      <c r="M41" s="39">
        <f t="shared" si="30"/>
        <v>2.0264987861580819</v>
      </c>
      <c r="N41" s="28"/>
      <c r="O41" s="24"/>
      <c r="P41" s="25" t="s">
        <v>32</v>
      </c>
      <c r="Q41" s="26">
        <v>506.66</v>
      </c>
      <c r="R41" s="39">
        <f t="shared" si="37"/>
        <v>0.3585223333663512</v>
      </c>
      <c r="S41" s="39">
        <f t="shared" si="38"/>
        <v>1.3380802848170781</v>
      </c>
      <c r="T41" s="39">
        <f t="shared" si="39"/>
        <v>2.4859922729939088</v>
      </c>
    </row>
    <row r="42" spans="1:20" x14ac:dyDescent="0.2">
      <c r="A42" s="24"/>
      <c r="B42" s="25" t="s">
        <v>33</v>
      </c>
      <c r="C42" s="26">
        <v>501.71</v>
      </c>
      <c r="D42" s="39">
        <f t="shared" si="33"/>
        <v>0.21973192704898281</v>
      </c>
      <c r="E42" s="39">
        <f t="shared" si="34"/>
        <v>0.87056174353612459</v>
      </c>
      <c r="F42" s="39">
        <f t="shared" si="35"/>
        <v>2.3647270056312619</v>
      </c>
      <c r="G42" s="43"/>
      <c r="H42" s="24"/>
      <c r="I42" s="25" t="s">
        <v>33</v>
      </c>
      <c r="J42" s="26">
        <v>496.21</v>
      </c>
      <c r="K42" s="39">
        <f t="shared" si="32"/>
        <v>6.0494847855441236E-2</v>
      </c>
      <c r="L42" s="39">
        <f t="shared" si="36"/>
        <v>-0.36543983294179405</v>
      </c>
      <c r="M42" s="39">
        <f t="shared" si="30"/>
        <v>1.7595307917888547</v>
      </c>
      <c r="N42" s="28"/>
      <c r="O42" s="24"/>
      <c r="P42" s="25" t="s">
        <v>33</v>
      </c>
      <c r="Q42" s="26">
        <v>505.78</v>
      </c>
      <c r="R42" s="39">
        <f t="shared" si="37"/>
        <v>-0.17368649587495844</v>
      </c>
      <c r="S42" s="39">
        <f t="shared" si="38"/>
        <v>1.1620697241834455</v>
      </c>
      <c r="T42" s="39">
        <f t="shared" si="39"/>
        <v>2.2480087332713339</v>
      </c>
    </row>
    <row r="43" spans="1:20" x14ac:dyDescent="0.2">
      <c r="A43" s="24"/>
      <c r="B43" s="25" t="s">
        <v>34</v>
      </c>
      <c r="C43" s="26">
        <v>503.65</v>
      </c>
      <c r="D43" s="39">
        <f t="shared" si="33"/>
        <v>0.38667756273544907</v>
      </c>
      <c r="E43" s="39">
        <f t="shared" si="34"/>
        <v>1.260605573203577</v>
      </c>
      <c r="F43" s="39">
        <f t="shared" si="35"/>
        <v>2.5638414857654723</v>
      </c>
      <c r="G43" s="43"/>
      <c r="H43" s="24"/>
      <c r="I43" s="25" t="s">
        <v>34</v>
      </c>
      <c r="J43" s="26">
        <v>498.37</v>
      </c>
      <c r="K43" s="39">
        <f t="shared" si="32"/>
        <v>0.43529957074626147</v>
      </c>
      <c r="L43" s="39">
        <f t="shared" si="36"/>
        <v>6.8268979780339301E-2</v>
      </c>
      <c r="M43" s="39">
        <f t="shared" si="30"/>
        <v>2.0079417062387472</v>
      </c>
      <c r="N43" s="28"/>
      <c r="O43" s="24"/>
      <c r="P43" s="25" t="s">
        <v>34</v>
      </c>
      <c r="Q43" s="26">
        <v>506.12</v>
      </c>
      <c r="R43" s="39">
        <f t="shared" si="37"/>
        <v>6.722290323857294E-2</v>
      </c>
      <c r="S43" s="39">
        <f t="shared" si="38"/>
        <v>1.2300738044282555</v>
      </c>
      <c r="T43" s="39">
        <f t="shared" si="39"/>
        <v>1.9314039433669716</v>
      </c>
    </row>
    <row r="44" spans="1:20" x14ac:dyDescent="0.2">
      <c r="A44" s="24"/>
      <c r="B44" s="25" t="s">
        <v>35</v>
      </c>
      <c r="C44" s="26">
        <v>505.11</v>
      </c>
      <c r="D44" s="39">
        <f t="shared" si="33"/>
        <v>0.28988384791026611</v>
      </c>
      <c r="E44" s="39">
        <f t="shared" si="34"/>
        <v>1.5541437130564217</v>
      </c>
      <c r="F44" s="39">
        <f t="shared" si="35"/>
        <v>2.2986876215165264</v>
      </c>
      <c r="G44" s="43"/>
      <c r="H44" s="24"/>
      <c r="I44" s="25" t="s">
        <v>35</v>
      </c>
      <c r="J44" s="26">
        <v>500.81</v>
      </c>
      <c r="K44" s="39">
        <f t="shared" si="32"/>
        <v>0.48959608323133619</v>
      </c>
      <c r="L44" s="39">
        <f t="shared" si="36"/>
        <v>0.55819930526275208</v>
      </c>
      <c r="M44" s="39">
        <f t="shared" si="30"/>
        <v>1.6336553291663281</v>
      </c>
      <c r="N44" s="28"/>
      <c r="O44" s="24"/>
      <c r="P44" s="25" t="s">
        <v>35</v>
      </c>
      <c r="Q44" s="26">
        <v>508.12</v>
      </c>
      <c r="R44" s="39">
        <f t="shared" si="37"/>
        <v>0.39516320240258196</v>
      </c>
      <c r="S44" s="39">
        <f t="shared" si="38"/>
        <v>1.630097805868358</v>
      </c>
      <c r="T44" s="39">
        <f t="shared" si="39"/>
        <v>1.0641048590807056</v>
      </c>
    </row>
    <row r="45" spans="1:20" x14ac:dyDescent="0.2">
      <c r="A45" s="24"/>
      <c r="B45" s="25" t="s">
        <v>36</v>
      </c>
      <c r="C45" s="26">
        <v>505.76</v>
      </c>
      <c r="D45" s="39">
        <f t="shared" si="33"/>
        <v>0.12868484092574128</v>
      </c>
      <c r="E45" s="39">
        <f t="shared" si="34"/>
        <v>1.6848285013470576</v>
      </c>
      <c r="F45" s="39">
        <f t="shared" si="35"/>
        <v>2.4988346877976575</v>
      </c>
      <c r="G45" s="43"/>
      <c r="H45" s="24"/>
      <c r="I45" s="25" t="s">
        <v>36</v>
      </c>
      <c r="J45" s="26">
        <v>500.88</v>
      </c>
      <c r="K45" s="39">
        <f t="shared" si="32"/>
        <v>1.397735668218214E-2</v>
      </c>
      <c r="L45" s="39">
        <f t="shared" si="36"/>
        <v>0.57225468345281083</v>
      </c>
      <c r="M45" s="39">
        <f t="shared" si="30"/>
        <v>1.0083084617246163</v>
      </c>
      <c r="N45" s="28"/>
      <c r="O45" s="24"/>
      <c r="P45" s="25" t="s">
        <v>36</v>
      </c>
      <c r="Q45" s="26">
        <v>510.64</v>
      </c>
      <c r="R45" s="39">
        <f t="shared" si="37"/>
        <v>0.49594583956544813</v>
      </c>
      <c r="S45" s="39">
        <f t="shared" si="38"/>
        <v>2.1341280476828484</v>
      </c>
      <c r="T45" s="39">
        <f t="shared" si="39"/>
        <v>3.4542839198525188</v>
      </c>
    </row>
    <row r="46" spans="1:20" x14ac:dyDescent="0.2">
      <c r="A46" s="24"/>
      <c r="B46" s="25" t="s">
        <v>4</v>
      </c>
      <c r="C46" s="26">
        <v>506</v>
      </c>
      <c r="D46" s="39">
        <f t="shared" si="33"/>
        <v>4.7453337551406349E-2</v>
      </c>
      <c r="E46" s="39">
        <f t="shared" si="34"/>
        <v>1.7330813462543837</v>
      </c>
      <c r="F46" s="39">
        <f t="shared" si="35"/>
        <v>2.125254808565602</v>
      </c>
      <c r="G46" s="43"/>
      <c r="H46" s="24"/>
      <c r="I46" s="25" t="s">
        <v>4</v>
      </c>
      <c r="J46" s="26">
        <v>500.92</v>
      </c>
      <c r="K46" s="39">
        <f t="shared" si="32"/>
        <v>7.9859447372765402E-3</v>
      </c>
      <c r="L46" s="39">
        <f t="shared" si="36"/>
        <v>0.58028632813285075</v>
      </c>
      <c r="M46" s="39">
        <f t="shared" si="30"/>
        <v>0.36666733454888689</v>
      </c>
      <c r="N46" s="28"/>
      <c r="O46" s="24"/>
      <c r="P46" s="25" t="s">
        <v>4</v>
      </c>
      <c r="Q46" s="26">
        <v>511.41</v>
      </c>
      <c r="R46" s="39">
        <f t="shared" si="37"/>
        <v>0.15079116402945125</v>
      </c>
      <c r="S46" s="39">
        <f t="shared" si="38"/>
        <v>2.2881372882372908</v>
      </c>
      <c r="T46" s="39">
        <f t="shared" si="39"/>
        <v>2.9201046488227078</v>
      </c>
    </row>
    <row r="47" spans="1:20" x14ac:dyDescent="0.2">
      <c r="A47" s="24"/>
      <c r="B47" s="25" t="s">
        <v>3</v>
      </c>
      <c r="C47" s="26">
        <v>504.81</v>
      </c>
      <c r="D47" s="39">
        <f t="shared" si="33"/>
        <v>-0.23517786561264575</v>
      </c>
      <c r="E47" s="39">
        <f t="shared" si="34"/>
        <v>1.4938276569222753</v>
      </c>
      <c r="F47" s="39">
        <f t="shared" si="35"/>
        <v>1.4938276569222753</v>
      </c>
      <c r="G47" s="43"/>
      <c r="H47" s="24"/>
      <c r="I47" s="25" t="s">
        <v>3</v>
      </c>
      <c r="J47" s="26">
        <v>499.58</v>
      </c>
      <c r="K47" s="39">
        <f t="shared" si="32"/>
        <v>-0.26750778567437017</v>
      </c>
      <c r="L47" s="39">
        <f t="shared" si="36"/>
        <v>0.31122623135153571</v>
      </c>
      <c r="M47" s="39">
        <f t="shared" si="30"/>
        <v>0.31122623135153571</v>
      </c>
      <c r="N47" s="28"/>
      <c r="O47" s="24"/>
      <c r="P47" s="25" t="s">
        <v>3</v>
      </c>
      <c r="Q47" s="26">
        <v>512.89</v>
      </c>
      <c r="R47" s="39">
        <f t="shared" si="37"/>
        <v>0.2893959836530291</v>
      </c>
      <c r="S47" s="39">
        <f t="shared" si="38"/>
        <v>2.5841550493029608</v>
      </c>
      <c r="T47" s="39">
        <f t="shared" si="39"/>
        <v>2.5841550493029608</v>
      </c>
    </row>
    <row r="48" spans="1:20" x14ac:dyDescent="0.2">
      <c r="A48" s="33">
        <v>2017</v>
      </c>
      <c r="B48" s="40" t="s">
        <v>27</v>
      </c>
      <c r="C48" s="41">
        <v>505.66</v>
      </c>
      <c r="D48" s="42">
        <f t="shared" si="33"/>
        <v>0.16838018264297983</v>
      </c>
      <c r="E48" s="42">
        <f t="shared" ref="E48:E59" si="40">((C48/C$47)-1)*100</f>
        <v>0.16838018264297983</v>
      </c>
      <c r="F48" s="42">
        <f t="shared" ref="F48:F59" si="41">((C48/C36)-1)*100</f>
        <v>1.5626255322567673</v>
      </c>
      <c r="G48" s="43"/>
      <c r="H48" s="33">
        <v>2017</v>
      </c>
      <c r="I48" s="40" t="s">
        <v>27</v>
      </c>
      <c r="J48" s="41">
        <v>500.15</v>
      </c>
      <c r="K48" s="42">
        <f t="shared" si="32"/>
        <v>0.11409584050603438</v>
      </c>
      <c r="L48" s="42">
        <f t="shared" ref="L48:L59" si="42">((J48/J$47)-1)*100</f>
        <v>0.11409584050603438</v>
      </c>
      <c r="M48" s="42">
        <f t="shared" ref="M48:M59" si="43">((J48/J36)-1)*100</f>
        <v>0.85499384969045522</v>
      </c>
      <c r="N48" s="28"/>
      <c r="O48" s="33">
        <v>2017</v>
      </c>
      <c r="P48" s="40" t="s">
        <v>27</v>
      </c>
      <c r="Q48" s="41">
        <v>513.12</v>
      </c>
      <c r="R48" s="42">
        <f t="shared" si="37"/>
        <v>4.4843923648341111E-2</v>
      </c>
      <c r="S48" s="42">
        <f t="shared" ref="S48:S59" si="44">((Q48/Q$47)-1)*100</f>
        <v>4.4843923648341111E-2</v>
      </c>
      <c r="T48" s="42">
        <f t="shared" ref="T48:T59" si="45">((Q48/Q36)-1)*100</f>
        <v>2.7514117505707203</v>
      </c>
    </row>
    <row r="49" spans="1:20" x14ac:dyDescent="0.2">
      <c r="A49" s="24"/>
      <c r="B49" s="25" t="s">
        <v>28</v>
      </c>
      <c r="C49" s="26">
        <v>507.06</v>
      </c>
      <c r="D49" s="39">
        <f t="shared" si="33"/>
        <v>0.27686587825810349</v>
      </c>
      <c r="E49" s="39">
        <f t="shared" si="40"/>
        <v>0.44571224817258059</v>
      </c>
      <c r="F49" s="39">
        <f t="shared" si="41"/>
        <v>1.6518984804137826</v>
      </c>
      <c r="G49" s="43"/>
      <c r="H49" s="24"/>
      <c r="I49" s="25" t="s">
        <v>28</v>
      </c>
      <c r="J49" s="26">
        <v>500.8</v>
      </c>
      <c r="K49" s="39">
        <f t="shared" si="32"/>
        <v>0.12996101169648888</v>
      </c>
      <c r="L49" s="39">
        <f t="shared" si="42"/>
        <v>0.24420513231113716</v>
      </c>
      <c r="M49" s="39">
        <f t="shared" si="43"/>
        <v>1.0737063049971685</v>
      </c>
      <c r="N49" s="28"/>
      <c r="O49" s="24"/>
      <c r="P49" s="25" t="s">
        <v>28</v>
      </c>
      <c r="Q49" s="26">
        <v>516.9</v>
      </c>
      <c r="R49" s="39">
        <f t="shared" si="37"/>
        <v>0.73666978484563383</v>
      </c>
      <c r="S49" s="39">
        <f t="shared" si="44"/>
        <v>0.78184406012984375</v>
      </c>
      <c r="T49" s="39">
        <f t="shared" si="45"/>
        <v>3.1592392280519688</v>
      </c>
    </row>
    <row r="50" spans="1:20" x14ac:dyDescent="0.2">
      <c r="A50" s="24"/>
      <c r="B50" s="25" t="s">
        <v>29</v>
      </c>
      <c r="C50" s="26">
        <v>508.31</v>
      </c>
      <c r="D50" s="39">
        <f t="shared" si="33"/>
        <v>0.24651914960753807</v>
      </c>
      <c r="E50" s="39">
        <f>((C50/C$47)-1)*100</f>
        <v>0.69333016382400192</v>
      </c>
      <c r="F50" s="39">
        <f>((C50/C38)-1)*100</f>
        <v>1.7719136667601054</v>
      </c>
      <c r="G50" s="43"/>
      <c r="H50" s="24"/>
      <c r="I50" s="25" t="s">
        <v>29</v>
      </c>
      <c r="J50" s="26">
        <v>503.34</v>
      </c>
      <c r="K50" s="39">
        <f>((J50/J49)-1)*100</f>
        <v>0.50718849840254432</v>
      </c>
      <c r="L50" s="39">
        <f>((J50/J$47)-1)*100</f>
        <v>0.75263221105728029</v>
      </c>
      <c r="M50" s="39">
        <f>((J50/J38)-1)*100</f>
        <v>1.2980740204069363</v>
      </c>
      <c r="N50" s="28"/>
      <c r="O50" s="24"/>
      <c r="P50" s="25" t="s">
        <v>29</v>
      </c>
      <c r="Q50" s="26">
        <v>519.16999999999996</v>
      </c>
      <c r="R50" s="39">
        <f>((Q50/Q49)-1)*100</f>
        <v>0.43915650996324551</v>
      </c>
      <c r="S50" s="39">
        <f>((Q50/Q$47)-1)*100</f>
        <v>1.2244340891809147</v>
      </c>
      <c r="T50" s="39">
        <f>((Q50/Q38)-1)*100</f>
        <v>3.3318074159584432</v>
      </c>
    </row>
    <row r="51" spans="1:20" x14ac:dyDescent="0.2">
      <c r="A51" s="24"/>
      <c r="B51" s="25" t="s">
        <v>30</v>
      </c>
      <c r="C51" s="26">
        <v>507.49</v>
      </c>
      <c r="D51" s="39">
        <f>((C51/C50)-1)*100</f>
        <v>-0.16131888021089225</v>
      </c>
      <c r="E51" s="39">
        <f>((C51/C$47)-1)*100</f>
        <v>0.53089281115668019</v>
      </c>
      <c r="F51" s="39">
        <f>((C51/C39)-1)*100</f>
        <v>1.3803987374645388</v>
      </c>
      <c r="G51" s="43"/>
      <c r="H51" s="24"/>
      <c r="I51" s="25" t="s">
        <v>30</v>
      </c>
      <c r="J51" s="26">
        <v>503.93</v>
      </c>
      <c r="K51" s="39">
        <f>((J51/J50)-1)*100</f>
        <v>0.1172169905034437</v>
      </c>
      <c r="L51" s="39">
        <f>((J51/J$47)-1)*100</f>
        <v>0.87073141438809287</v>
      </c>
      <c r="M51" s="39">
        <f>((J51/J39)-1)*100</f>
        <v>1.3882461823230052</v>
      </c>
      <c r="N51" s="28"/>
      <c r="O51" s="24"/>
      <c r="P51" s="25" t="s">
        <v>30</v>
      </c>
      <c r="Q51" s="26">
        <v>516.53</v>
      </c>
      <c r="R51" s="39">
        <f>((Q51/Q50)-1)*100</f>
        <v>-0.50850395824103556</v>
      </c>
      <c r="S51" s="39">
        <f>((Q51/Q$47)-1)*100</f>
        <v>0.70970383513033752</v>
      </c>
      <c r="T51" s="39">
        <f>((Q51/Q39)-1)*100</f>
        <v>2.4881446060437629</v>
      </c>
    </row>
    <row r="52" spans="1:20" x14ac:dyDescent="0.2">
      <c r="A52" s="24"/>
      <c r="B52" s="25" t="s">
        <v>31</v>
      </c>
      <c r="C52" s="26">
        <v>507.88</v>
      </c>
      <c r="D52" s="39">
        <f t="shared" si="33"/>
        <v>7.6848804902551748E-2</v>
      </c>
      <c r="E52" s="39">
        <f t="shared" si="40"/>
        <v>0.60814960083992453</v>
      </c>
      <c r="F52" s="39">
        <f t="shared" si="41"/>
        <v>1.2944015636530359</v>
      </c>
      <c r="G52" s="43"/>
      <c r="H52" s="24"/>
      <c r="I52" s="25" t="s">
        <v>31</v>
      </c>
      <c r="J52" s="26">
        <v>504.93</v>
      </c>
      <c r="K52" s="39">
        <f t="shared" si="32"/>
        <v>0.19844025955986222</v>
      </c>
      <c r="L52" s="39">
        <f t="shared" si="42"/>
        <v>1.0708995556267364</v>
      </c>
      <c r="M52" s="39">
        <f t="shared" si="43"/>
        <v>1.7532192733208385</v>
      </c>
      <c r="N52" s="28"/>
      <c r="O52" s="24"/>
      <c r="P52" s="25" t="s">
        <v>31</v>
      </c>
      <c r="Q52" s="26">
        <v>516.24</v>
      </c>
      <c r="R52" s="39">
        <f t="shared" si="37"/>
        <v>-5.6143883220716173E-2</v>
      </c>
      <c r="S52" s="39">
        <f t="shared" si="44"/>
        <v>0.65316149661720502</v>
      </c>
      <c r="T52" s="39">
        <f t="shared" si="45"/>
        <v>2.256115677924142</v>
      </c>
    </row>
    <row r="53" spans="1:20" x14ac:dyDescent="0.2">
      <c r="A53" s="24"/>
      <c r="B53" s="25" t="s">
        <v>32</v>
      </c>
      <c r="C53" s="26">
        <v>507.85</v>
      </c>
      <c r="D53" s="39">
        <f t="shared" si="33"/>
        <v>-5.9069071434159071E-3</v>
      </c>
      <c r="E53" s="39">
        <f t="shared" si="40"/>
        <v>0.60220677086428864</v>
      </c>
      <c r="F53" s="39">
        <f t="shared" si="41"/>
        <v>1.4462355925770609</v>
      </c>
      <c r="G53" s="43"/>
      <c r="H53" s="24"/>
      <c r="I53" s="25" t="s">
        <v>32</v>
      </c>
      <c r="J53" s="26">
        <v>503.96</v>
      </c>
      <c r="K53" s="39">
        <f t="shared" si="32"/>
        <v>-0.19210583645258295</v>
      </c>
      <c r="L53" s="39">
        <f t="shared" si="42"/>
        <v>0.87673645862524907</v>
      </c>
      <c r="M53" s="39">
        <f t="shared" si="43"/>
        <v>1.6232784174547765</v>
      </c>
      <c r="N53" s="28"/>
      <c r="O53" s="24"/>
      <c r="P53" s="25" t="s">
        <v>32</v>
      </c>
      <c r="Q53" s="26">
        <v>518.37</v>
      </c>
      <c r="R53" s="39">
        <f t="shared" si="37"/>
        <v>0.4125987912598772</v>
      </c>
      <c r="S53" s="39">
        <f t="shared" si="44"/>
        <v>1.0684552243171108</v>
      </c>
      <c r="T53" s="39">
        <f t="shared" si="45"/>
        <v>2.3112146212450169</v>
      </c>
    </row>
    <row r="54" spans="1:20" x14ac:dyDescent="0.2">
      <c r="A54" s="24"/>
      <c r="B54" s="25" t="s">
        <v>33</v>
      </c>
      <c r="C54" s="26">
        <v>506.71</v>
      </c>
      <c r="D54" s="39">
        <f t="shared" si="33"/>
        <v>-0.22447573102294394</v>
      </c>
      <c r="E54" s="39">
        <f t="shared" si="40"/>
        <v>0.3763792317901693</v>
      </c>
      <c r="F54" s="39">
        <f t="shared" si="41"/>
        <v>0.99659165653465109</v>
      </c>
      <c r="G54" s="43"/>
      <c r="H54" s="24"/>
      <c r="I54" s="25" t="s">
        <v>33</v>
      </c>
      <c r="J54" s="26">
        <v>502.54</v>
      </c>
      <c r="K54" s="39">
        <f t="shared" si="32"/>
        <v>-0.28176839431700573</v>
      </c>
      <c r="L54" s="39">
        <f t="shared" si="42"/>
        <v>0.59249769806637431</v>
      </c>
      <c r="M54" s="39">
        <f t="shared" si="43"/>
        <v>1.2756695753813885</v>
      </c>
      <c r="N54" s="28"/>
      <c r="O54" s="24"/>
      <c r="P54" s="25" t="s">
        <v>33</v>
      </c>
      <c r="Q54" s="26">
        <v>516.91999999999996</v>
      </c>
      <c r="R54" s="39">
        <f t="shared" si="37"/>
        <v>-0.27972297779579325</v>
      </c>
      <c r="S54" s="39">
        <f t="shared" si="44"/>
        <v>0.78574353175144829</v>
      </c>
      <c r="T54" s="39">
        <f t="shared" si="45"/>
        <v>2.2025386531693503</v>
      </c>
    </row>
    <row r="55" spans="1:20" x14ac:dyDescent="0.2">
      <c r="A55" s="24"/>
      <c r="B55" s="25" t="s">
        <v>34</v>
      </c>
      <c r="C55" s="26">
        <v>506.3</v>
      </c>
      <c r="D55" s="39">
        <f t="shared" si="33"/>
        <v>-8.0914132343934408E-2</v>
      </c>
      <c r="E55" s="39">
        <f t="shared" si="40"/>
        <v>0.29516055545650843</v>
      </c>
      <c r="F55" s="39">
        <f t="shared" si="41"/>
        <v>0.526159039015206</v>
      </c>
      <c r="G55" s="43"/>
      <c r="H55" s="24"/>
      <c r="I55" s="25" t="s">
        <v>34</v>
      </c>
      <c r="J55" s="26">
        <v>502.85</v>
      </c>
      <c r="K55" s="39">
        <f t="shared" si="32"/>
        <v>6.1686631909907419E-2</v>
      </c>
      <c r="L55" s="39">
        <f t="shared" si="42"/>
        <v>0.6545498218503587</v>
      </c>
      <c r="M55" s="39">
        <f t="shared" si="43"/>
        <v>0.89893051347393893</v>
      </c>
      <c r="N55" s="28"/>
      <c r="O55" s="24"/>
      <c r="P55" s="25" t="s">
        <v>34</v>
      </c>
      <c r="Q55" s="26">
        <v>516.48</v>
      </c>
      <c r="R55" s="39">
        <f t="shared" si="37"/>
        <v>-8.5119554283052956E-2</v>
      </c>
      <c r="S55" s="39">
        <f t="shared" si="44"/>
        <v>0.69995515607634839</v>
      </c>
      <c r="T55" s="39">
        <f t="shared" si="45"/>
        <v>2.0469453884454314</v>
      </c>
    </row>
    <row r="56" spans="1:20" x14ac:dyDescent="0.2">
      <c r="A56" s="24"/>
      <c r="B56" s="25" t="s">
        <v>35</v>
      </c>
      <c r="C56" s="26">
        <v>507.61</v>
      </c>
      <c r="D56" s="39">
        <f>((C56/C55)-1)*100</f>
        <v>0.25873987754296834</v>
      </c>
      <c r="E56" s="39">
        <f>((C56/C$47)-1)*100</f>
        <v>0.55466413105922374</v>
      </c>
      <c r="F56" s="39">
        <f>((C56/C44)-1)*100</f>
        <v>0.494941695868234</v>
      </c>
      <c r="G56" s="43"/>
      <c r="H56" s="24"/>
      <c r="I56" s="25" t="s">
        <v>35</v>
      </c>
      <c r="J56" s="26">
        <v>504.5</v>
      </c>
      <c r="K56" s="39">
        <f>((J56/J55)-1)*100</f>
        <v>0.32812966093267448</v>
      </c>
      <c r="L56" s="39">
        <f>((J56/J$47)-1)*100</f>
        <v>0.98482725489410505</v>
      </c>
      <c r="M56" s="39">
        <f>((J56/J44)-1)*100</f>
        <v>0.73680637367463664</v>
      </c>
      <c r="N56" s="28"/>
      <c r="O56" s="24"/>
      <c r="P56" s="25" t="s">
        <v>35</v>
      </c>
      <c r="Q56" s="26">
        <v>516.63</v>
      </c>
      <c r="R56" s="39">
        <f>((Q56/Q55)-1)*100</f>
        <v>2.904275092936448E-2</v>
      </c>
      <c r="S56" s="39">
        <f>((Q56/Q$47)-1)*100</f>
        <v>0.72920119323831578</v>
      </c>
      <c r="T56" s="39">
        <f>((Q56/Q44)-1)*100</f>
        <v>1.6748012280563662</v>
      </c>
    </row>
    <row r="57" spans="1:20" x14ac:dyDescent="0.2">
      <c r="A57" s="24"/>
      <c r="B57" s="25" t="s">
        <v>36</v>
      </c>
      <c r="C57" s="26">
        <v>509.58</v>
      </c>
      <c r="D57" s="39">
        <f t="shared" si="33"/>
        <v>0.38809322117372425</v>
      </c>
      <c r="E57" s="39">
        <f t="shared" si="40"/>
        <v>0.94490996612586198</v>
      </c>
      <c r="F57" s="39">
        <f t="shared" si="41"/>
        <v>0.75529895602657326</v>
      </c>
      <c r="G57" s="43"/>
      <c r="H57" s="24"/>
      <c r="I57" s="25" t="s">
        <v>36</v>
      </c>
      <c r="J57" s="26">
        <v>504.2</v>
      </c>
      <c r="K57" s="39">
        <f t="shared" si="32"/>
        <v>-5.9464816650145469E-2</v>
      </c>
      <c r="L57" s="39">
        <f t="shared" si="42"/>
        <v>0.92477681252252086</v>
      </c>
      <c r="M57" s="39">
        <f t="shared" si="43"/>
        <v>0.662833413192776</v>
      </c>
      <c r="N57" s="28"/>
      <c r="O57" s="24"/>
      <c r="P57" s="25" t="s">
        <v>36</v>
      </c>
      <c r="Q57" s="26">
        <v>519.16999999999996</v>
      </c>
      <c r="R57" s="39">
        <f t="shared" si="37"/>
        <v>0.49164779435959538</v>
      </c>
      <c r="S57" s="39">
        <f t="shared" si="44"/>
        <v>1.2244340891809147</v>
      </c>
      <c r="T57" s="39">
        <f t="shared" si="45"/>
        <v>1.6704527651574486</v>
      </c>
    </row>
    <row r="58" spans="1:20" x14ac:dyDescent="0.2">
      <c r="A58" s="24"/>
      <c r="B58" s="25" t="s">
        <v>4</v>
      </c>
      <c r="C58" s="26">
        <v>512.78</v>
      </c>
      <c r="D58" s="39">
        <f t="shared" si="33"/>
        <v>0.62796813061736234</v>
      </c>
      <c r="E58" s="39">
        <f t="shared" si="40"/>
        <v>1.5788118301935272</v>
      </c>
      <c r="F58" s="39">
        <f t="shared" si="41"/>
        <v>1.3399209486165908</v>
      </c>
      <c r="G58" s="43"/>
      <c r="H58" s="24"/>
      <c r="I58" s="25" t="s">
        <v>4</v>
      </c>
      <c r="J58" s="26">
        <v>505.55</v>
      </c>
      <c r="K58" s="39">
        <f t="shared" si="32"/>
        <v>0.26775089250297146</v>
      </c>
      <c r="L58" s="39">
        <f t="shared" si="42"/>
        <v>1.195003803194683</v>
      </c>
      <c r="M58" s="39">
        <f t="shared" si="43"/>
        <v>0.92429928930768401</v>
      </c>
      <c r="N58" s="28"/>
      <c r="O58" s="24"/>
      <c r="P58" s="25" t="s">
        <v>4</v>
      </c>
      <c r="Q58" s="26">
        <v>522.28</v>
      </c>
      <c r="R58" s="39">
        <f t="shared" si="37"/>
        <v>0.5990330720188064</v>
      </c>
      <c r="S58" s="39">
        <f t="shared" si="44"/>
        <v>1.8308019263389763</v>
      </c>
      <c r="T58" s="39">
        <f t="shared" si="45"/>
        <v>2.1254961772354752</v>
      </c>
    </row>
    <row r="59" spans="1:20" x14ac:dyDescent="0.2">
      <c r="A59" s="24"/>
      <c r="B59" s="25" t="s">
        <v>3</v>
      </c>
      <c r="C59" s="26">
        <v>515.14</v>
      </c>
      <c r="D59" s="39">
        <f t="shared" si="33"/>
        <v>0.46023635867233903</v>
      </c>
      <c r="E59" s="39">
        <f t="shared" si="40"/>
        <v>2.046314454943432</v>
      </c>
      <c r="F59" s="39">
        <f t="shared" si="41"/>
        <v>2.046314454943432</v>
      </c>
      <c r="G59" s="43"/>
      <c r="H59" s="24"/>
      <c r="I59" s="25" t="s">
        <v>3</v>
      </c>
      <c r="J59" s="26">
        <v>507.86</v>
      </c>
      <c r="K59" s="39">
        <f t="shared" si="32"/>
        <v>0.45692809811097579</v>
      </c>
      <c r="L59" s="39">
        <f t="shared" si="42"/>
        <v>1.6573922094559546</v>
      </c>
      <c r="M59" s="39">
        <f t="shared" si="43"/>
        <v>1.6573922094559546</v>
      </c>
      <c r="N59" s="28"/>
      <c r="O59" s="24"/>
      <c r="P59" s="25" t="s">
        <v>3</v>
      </c>
      <c r="Q59" s="26">
        <v>524.30999999999995</v>
      </c>
      <c r="R59" s="39">
        <f t="shared" si="37"/>
        <v>0.38868040131729842</v>
      </c>
      <c r="S59" s="39">
        <f t="shared" si="44"/>
        <v>2.2265982959309039</v>
      </c>
      <c r="T59" s="39">
        <f t="shared" si="45"/>
        <v>2.2265982959309039</v>
      </c>
    </row>
    <row r="60" spans="1:20" x14ac:dyDescent="0.2">
      <c r="A60" s="33">
        <v>2018</v>
      </c>
      <c r="B60" s="40" t="s">
        <v>27</v>
      </c>
      <c r="C60" s="41">
        <v>517.07000000000005</v>
      </c>
      <c r="D60" s="42">
        <f t="shared" ref="D60:D71" si="46">((C60/C59)-1)*100</f>
        <v>0.37465543347441344</v>
      </c>
      <c r="E60" s="42">
        <f t="shared" ref="E60:E71" si="47">((C60/C$59)-1)*100</f>
        <v>0.37465543347441344</v>
      </c>
      <c r="F60" s="42">
        <f t="shared" ref="F60:F71" si="48">((C60/C48)-1)*100</f>
        <v>2.2564569078036723</v>
      </c>
      <c r="G60" s="43"/>
      <c r="H60" s="33">
        <v>2018</v>
      </c>
      <c r="I60" s="40" t="s">
        <v>27</v>
      </c>
      <c r="J60" s="41">
        <v>507.96</v>
      </c>
      <c r="K60" s="42">
        <f t="shared" ref="K60:K71" si="49">((J60/J59)-1)*100</f>
        <v>1.969046587642076E-2</v>
      </c>
      <c r="L60" s="42">
        <f t="shared" ref="L60:L71" si="50">((J60/J$59)-1)*100</f>
        <v>1.969046587642076E-2</v>
      </c>
      <c r="M60" s="42">
        <f t="shared" ref="M60:M71" si="51">((J60/J48)-1)*100</f>
        <v>1.5615315405378416</v>
      </c>
      <c r="N60" s="28"/>
      <c r="O60" s="33">
        <v>2018</v>
      </c>
      <c r="P60" s="40" t="s">
        <v>27</v>
      </c>
      <c r="Q60" s="41">
        <v>525.24</v>
      </c>
      <c r="R60" s="42">
        <f t="shared" ref="R60:R71" si="52">((Q60/Q59)-1)*100</f>
        <v>0.17737597985925113</v>
      </c>
      <c r="S60" s="42">
        <f t="shared" ref="S60:S71" si="53">((Q60/Q$59)-1)*100</f>
        <v>0.17737597985925113</v>
      </c>
      <c r="T60" s="42">
        <f t="shared" ref="T60:T71" si="54">((Q60/Q48)-1)*100</f>
        <v>2.3620205799812943</v>
      </c>
    </row>
    <row r="61" spans="1:20" x14ac:dyDescent="0.2">
      <c r="A61" s="24"/>
      <c r="B61" s="25" t="s">
        <v>28</v>
      </c>
      <c r="C61" s="26">
        <v>518.79999999999995</v>
      </c>
      <c r="D61" s="39">
        <f t="shared" si="46"/>
        <v>0.33457752335270818</v>
      </c>
      <c r="E61" s="39">
        <f t="shared" si="47"/>
        <v>0.71048646969755769</v>
      </c>
      <c r="F61" s="39">
        <f t="shared" si="48"/>
        <v>2.3153078531140237</v>
      </c>
      <c r="G61" s="43"/>
      <c r="H61" s="24"/>
      <c r="I61" s="25" t="s">
        <v>28</v>
      </c>
      <c r="J61" s="26">
        <v>509.44</v>
      </c>
      <c r="K61" s="39">
        <f t="shared" si="49"/>
        <v>0.2913615245294876</v>
      </c>
      <c r="L61" s="39">
        <f t="shared" si="50"/>
        <v>0.31110936084748353</v>
      </c>
      <c r="M61" s="39">
        <f t="shared" si="51"/>
        <v>1.7252396166134165</v>
      </c>
      <c r="N61" s="28"/>
      <c r="O61" s="24"/>
      <c r="P61" s="25" t="s">
        <v>28</v>
      </c>
      <c r="Q61" s="26">
        <v>526.69000000000005</v>
      </c>
      <c r="R61" s="39">
        <f t="shared" si="52"/>
        <v>0.27606427537887335</v>
      </c>
      <c r="S61" s="39">
        <f t="shared" si="53"/>
        <v>0.45392992695163503</v>
      </c>
      <c r="T61" s="39">
        <f t="shared" si="54"/>
        <v>1.8939833623524915</v>
      </c>
    </row>
    <row r="62" spans="1:20" x14ac:dyDescent="0.2">
      <c r="A62" s="24"/>
      <c r="B62" s="25" t="s">
        <v>29</v>
      </c>
      <c r="C62" s="26">
        <v>522.04999999999995</v>
      </c>
      <c r="D62" s="39">
        <f t="shared" si="46"/>
        <v>0.62644564379337186</v>
      </c>
      <c r="E62" s="39">
        <f t="shared" si="47"/>
        <v>1.3413829250300768</v>
      </c>
      <c r="F62" s="39">
        <f t="shared" si="48"/>
        <v>2.7030748952410866</v>
      </c>
      <c r="G62" s="43"/>
      <c r="H62" s="24"/>
      <c r="I62" s="25" t="s">
        <v>29</v>
      </c>
      <c r="J62" s="26">
        <v>511.68</v>
      </c>
      <c r="K62" s="39">
        <f t="shared" si="49"/>
        <v>0.43969849246230375</v>
      </c>
      <c r="L62" s="39">
        <f t="shared" si="50"/>
        <v>0.75217579647934851</v>
      </c>
      <c r="M62" s="39">
        <f t="shared" si="51"/>
        <v>1.6569316962689262</v>
      </c>
      <c r="N62" s="28"/>
      <c r="O62" s="24"/>
      <c r="P62" s="25" t="s">
        <v>29</v>
      </c>
      <c r="Q62" s="26">
        <v>530.72</v>
      </c>
      <c r="R62" s="39">
        <f t="shared" si="52"/>
        <v>0.76515597410240499</v>
      </c>
      <c r="S62" s="39">
        <f t="shared" si="53"/>
        <v>1.2225591730083529</v>
      </c>
      <c r="T62" s="39">
        <f t="shared" si="54"/>
        <v>2.224704817304568</v>
      </c>
    </row>
    <row r="63" spans="1:20" x14ac:dyDescent="0.2">
      <c r="A63" s="24"/>
      <c r="B63" s="25" t="s">
        <v>30</v>
      </c>
      <c r="C63" s="26">
        <v>523.30999999999995</v>
      </c>
      <c r="D63" s="39">
        <f t="shared" si="46"/>
        <v>0.24135619193563773</v>
      </c>
      <c r="E63" s="39">
        <f t="shared" si="47"/>
        <v>1.5859766277128484</v>
      </c>
      <c r="F63" s="39">
        <f t="shared" si="48"/>
        <v>3.1173028039961359</v>
      </c>
      <c r="G63" s="43"/>
      <c r="H63" s="24"/>
      <c r="I63" s="25" t="s">
        <v>30</v>
      </c>
      <c r="J63" s="26">
        <v>515.79999999999995</v>
      </c>
      <c r="K63" s="39">
        <f t="shared" si="49"/>
        <v>0.80519074421512293</v>
      </c>
      <c r="L63" s="39">
        <f t="shared" si="50"/>
        <v>1.5634229905879371</v>
      </c>
      <c r="M63" s="39">
        <f t="shared" si="51"/>
        <v>2.3554858809755164</v>
      </c>
      <c r="N63" s="28"/>
      <c r="O63" s="24"/>
      <c r="P63" s="25" t="s">
        <v>30</v>
      </c>
      <c r="Q63" s="26">
        <v>528.59</v>
      </c>
      <c r="R63" s="39">
        <f t="shared" si="52"/>
        <v>-0.40134157371118917</v>
      </c>
      <c r="S63" s="39">
        <f t="shared" si="53"/>
        <v>0.81631096107266377</v>
      </c>
      <c r="T63" s="39">
        <f t="shared" si="54"/>
        <v>2.3348111435928409</v>
      </c>
    </row>
    <row r="64" spans="1:20" x14ac:dyDescent="0.2">
      <c r="A64" s="24"/>
      <c r="B64" s="25" t="s">
        <v>31</v>
      </c>
      <c r="C64" s="26">
        <v>525.91</v>
      </c>
      <c r="D64" s="39">
        <f t="shared" si="46"/>
        <v>0.49683743861190788</v>
      </c>
      <c r="E64" s="39">
        <f t="shared" si="47"/>
        <v>2.0906937919788815</v>
      </c>
      <c r="F64" s="39">
        <f t="shared" si="48"/>
        <v>3.5500511931952472</v>
      </c>
      <c r="G64" s="43"/>
      <c r="H64" s="24"/>
      <c r="I64" s="25" t="s">
        <v>31</v>
      </c>
      <c r="J64" s="26">
        <v>517.54999999999995</v>
      </c>
      <c r="K64" s="39">
        <f t="shared" si="49"/>
        <v>0.33927879022876972</v>
      </c>
      <c r="L64" s="39">
        <f t="shared" si="50"/>
        <v>1.9080061434253448</v>
      </c>
      <c r="M64" s="39">
        <f t="shared" si="51"/>
        <v>2.4993563464242419</v>
      </c>
      <c r="N64" s="28"/>
      <c r="O64" s="24"/>
      <c r="P64" s="25" t="s">
        <v>31</v>
      </c>
      <c r="Q64" s="26">
        <v>528.75</v>
      </c>
      <c r="R64" s="39">
        <f t="shared" si="52"/>
        <v>3.0269206757593814E-2</v>
      </c>
      <c r="S64" s="39">
        <f t="shared" si="53"/>
        <v>0.84682725868285846</v>
      </c>
      <c r="T64" s="39">
        <f t="shared" si="54"/>
        <v>2.4232914923291382</v>
      </c>
    </row>
    <row r="65" spans="1:20" x14ac:dyDescent="0.2">
      <c r="A65" s="24"/>
      <c r="B65" s="25" t="s">
        <v>32</v>
      </c>
      <c r="C65" s="26">
        <v>528.62</v>
      </c>
      <c r="D65" s="39">
        <f>((C65/C64)-1)*100</f>
        <v>0.51529729421384562</v>
      </c>
      <c r="E65" s="39">
        <f>((C65/C$59)-1)*100</f>
        <v>2.6167643747330827</v>
      </c>
      <c r="F65" s="39">
        <f>((C65/C53)-1)*100</f>
        <v>4.0897902924091678</v>
      </c>
      <c r="G65" s="43"/>
      <c r="H65" s="24"/>
      <c r="I65" s="25" t="s">
        <v>32</v>
      </c>
      <c r="J65" s="26">
        <v>519.88</v>
      </c>
      <c r="K65" s="39">
        <f>((J65/J64)-1)*100</f>
        <v>0.45019804849772971</v>
      </c>
      <c r="L65" s="39">
        <f>((J65/J$59)-1)*100</f>
        <v>2.3667939983460062</v>
      </c>
      <c r="M65" s="39">
        <f>((J65/J53)-1)*100</f>
        <v>3.1589808714977519</v>
      </c>
      <c r="N65" s="28"/>
      <c r="O65" s="24"/>
      <c r="P65" s="25" t="s">
        <v>32</v>
      </c>
      <c r="Q65" s="26">
        <v>531.32000000000005</v>
      </c>
      <c r="R65" s="39">
        <f>((Q65/Q64)-1)*100</f>
        <v>0.48605200945628368</v>
      </c>
      <c r="S65" s="39">
        <f>((Q65/Q$59)-1)*100</f>
        <v>1.336995289046583</v>
      </c>
      <c r="T65" s="39">
        <f>((Q65/Q53)-1)*100</f>
        <v>2.4982155603140654</v>
      </c>
    </row>
    <row r="66" spans="1:20" x14ac:dyDescent="0.2">
      <c r="A66" s="24"/>
      <c r="B66" s="25" t="s">
        <v>33</v>
      </c>
      <c r="C66" s="26">
        <v>531.72</v>
      </c>
      <c r="D66" s="39">
        <f t="shared" si="46"/>
        <v>0.58643259808559556</v>
      </c>
      <c r="E66" s="39">
        <f t="shared" si="47"/>
        <v>3.2185425321271888</v>
      </c>
      <c r="F66" s="39">
        <f t="shared" si="48"/>
        <v>4.9357620729806095</v>
      </c>
      <c r="G66" s="43"/>
      <c r="H66" s="24"/>
      <c r="I66" s="25" t="s">
        <v>33</v>
      </c>
      <c r="J66" s="26">
        <v>523.04</v>
      </c>
      <c r="K66" s="39">
        <f t="shared" si="49"/>
        <v>0.60783257674847935</v>
      </c>
      <c r="L66" s="39">
        <f t="shared" si="50"/>
        <v>2.9890127200409511</v>
      </c>
      <c r="M66" s="39">
        <f t="shared" si="51"/>
        <v>4.0792772714609571</v>
      </c>
      <c r="N66" s="28"/>
      <c r="O66" s="24"/>
      <c r="P66" s="25" t="s">
        <v>33</v>
      </c>
      <c r="Q66" s="26">
        <v>531.99</v>
      </c>
      <c r="R66" s="39">
        <f t="shared" si="52"/>
        <v>0.1261010313934996</v>
      </c>
      <c r="S66" s="39">
        <f t="shared" si="53"/>
        <v>1.4647822852892567</v>
      </c>
      <c r="T66" s="39">
        <f t="shared" si="54"/>
        <v>2.915344734194858</v>
      </c>
    </row>
    <row r="67" spans="1:20" x14ac:dyDescent="0.2">
      <c r="A67" s="24"/>
      <c r="B67" s="25" t="s">
        <v>34</v>
      </c>
      <c r="C67" s="26">
        <v>535.6</v>
      </c>
      <c r="D67" s="39">
        <f>((C67/C66)-1)*100</f>
        <v>0.72970736477846465</v>
      </c>
      <c r="E67" s="39">
        <f>((C67/C$59)-1)*100</f>
        <v>3.9717358388011048</v>
      </c>
      <c r="F67" s="39">
        <f>((C67/C55)-1)*100</f>
        <v>5.7870827572585437</v>
      </c>
      <c r="G67" s="43"/>
      <c r="H67" s="24"/>
      <c r="I67" s="25" t="s">
        <v>34</v>
      </c>
      <c r="J67" s="26">
        <v>525.6</v>
      </c>
      <c r="K67" s="39">
        <f>((J67/J66)-1)*100</f>
        <v>0.48944631385745563</v>
      </c>
      <c r="L67" s="39">
        <f>((J67/J$59)-1)*100</f>
        <v>3.4930886464773714</v>
      </c>
      <c r="M67" s="39">
        <f>((J67/J55)-1)*100</f>
        <v>4.5242119916476087</v>
      </c>
      <c r="N67" s="28"/>
      <c r="O67" s="24"/>
      <c r="P67" s="25" t="s">
        <v>34</v>
      </c>
      <c r="Q67" s="26">
        <v>534.20000000000005</v>
      </c>
      <c r="R67" s="39">
        <f>((Q67/Q66)-1)*100</f>
        <v>0.41542134250645013</v>
      </c>
      <c r="S67" s="39">
        <f>((Q67/Q$59)-1)*100</f>
        <v>1.8862886460300432</v>
      </c>
      <c r="T67" s="39">
        <f>((Q67/Q55)-1)*100</f>
        <v>3.430916976456011</v>
      </c>
    </row>
    <row r="68" spans="1:20" x14ac:dyDescent="0.2">
      <c r="A68" s="24"/>
      <c r="B68" s="25" t="s">
        <v>35</v>
      </c>
      <c r="C68" s="26">
        <v>538.1</v>
      </c>
      <c r="D68" s="39">
        <f t="shared" si="46"/>
        <v>0.46676624346526641</v>
      </c>
      <c r="E68" s="39">
        <f t="shared" si="47"/>
        <v>4.4570408044415144</v>
      </c>
      <c r="F68" s="39">
        <f t="shared" si="48"/>
        <v>6.0065798546127924</v>
      </c>
      <c r="G68" s="43"/>
      <c r="H68" s="24"/>
      <c r="I68" s="25" t="s">
        <v>35</v>
      </c>
      <c r="J68" s="26">
        <v>529.14</v>
      </c>
      <c r="K68" s="39">
        <f t="shared" si="49"/>
        <v>0.67351598173515104</v>
      </c>
      <c r="L68" s="39">
        <f t="shared" si="50"/>
        <v>4.1901311385027284</v>
      </c>
      <c r="M68" s="39">
        <f t="shared" si="51"/>
        <v>4.8840436075322069</v>
      </c>
      <c r="N68" s="28"/>
      <c r="O68" s="24"/>
      <c r="P68" s="25" t="s">
        <v>35</v>
      </c>
      <c r="Q68" s="26">
        <v>537.92999999999995</v>
      </c>
      <c r="R68" s="39">
        <f t="shared" si="52"/>
        <v>0.69824035941592477</v>
      </c>
      <c r="S68" s="39">
        <f t="shared" si="53"/>
        <v>2.5976998340676349</v>
      </c>
      <c r="T68" s="39">
        <f t="shared" si="54"/>
        <v>4.1228732361651366</v>
      </c>
    </row>
    <row r="69" spans="1:20" x14ac:dyDescent="0.2">
      <c r="A69" s="24"/>
      <c r="B69" s="25" t="s">
        <v>36</v>
      </c>
      <c r="C69" s="26">
        <v>540.96</v>
      </c>
      <c r="D69" s="39">
        <f t="shared" si="46"/>
        <v>0.53149972124140188</v>
      </c>
      <c r="E69" s="39">
        <f t="shared" si="47"/>
        <v>5.0122296851341508</v>
      </c>
      <c r="F69" s="39">
        <f t="shared" si="48"/>
        <v>6.1580124808666037</v>
      </c>
      <c r="G69" s="43"/>
      <c r="H69" s="24"/>
      <c r="I69" s="25" t="s">
        <v>36</v>
      </c>
      <c r="J69" s="26">
        <v>533.51</v>
      </c>
      <c r="K69" s="39">
        <f t="shared" si="49"/>
        <v>0.82586839021809855</v>
      </c>
      <c r="L69" s="39">
        <f t="shared" si="50"/>
        <v>5.0506044973023911</v>
      </c>
      <c r="M69" s="39">
        <f t="shared" si="51"/>
        <v>5.8131693772312643</v>
      </c>
      <c r="N69" s="28"/>
      <c r="O69" s="24"/>
      <c r="P69" s="25" t="s">
        <v>36</v>
      </c>
      <c r="Q69" s="26">
        <v>541.27</v>
      </c>
      <c r="R69" s="39">
        <f t="shared" si="52"/>
        <v>0.62089862993326417</v>
      </c>
      <c r="S69" s="39">
        <f t="shared" si="53"/>
        <v>3.234727546680416</v>
      </c>
      <c r="T69" s="39">
        <f t="shared" si="54"/>
        <v>4.2567944989117201</v>
      </c>
    </row>
    <row r="70" spans="1:20" x14ac:dyDescent="0.2">
      <c r="A70" s="24"/>
      <c r="B70" s="25" t="s">
        <v>4</v>
      </c>
      <c r="C70" s="26">
        <v>544.29999999999995</v>
      </c>
      <c r="D70" s="39">
        <f t="shared" si="46"/>
        <v>0.61742088139602469</v>
      </c>
      <c r="E70" s="39">
        <f t="shared" si="47"/>
        <v>5.6605971192297266</v>
      </c>
      <c r="F70" s="39">
        <f t="shared" si="48"/>
        <v>6.146885603962704</v>
      </c>
      <c r="G70" s="43"/>
      <c r="H70" s="24"/>
      <c r="I70" s="25" t="s">
        <v>4</v>
      </c>
      <c r="J70" s="26">
        <v>535.16999999999996</v>
      </c>
      <c r="K70" s="39">
        <f t="shared" si="49"/>
        <v>0.31114693257858761</v>
      </c>
      <c r="L70" s="39">
        <f t="shared" si="50"/>
        <v>5.3774662308510024</v>
      </c>
      <c r="M70" s="39">
        <f t="shared" si="51"/>
        <v>5.8589654831371574</v>
      </c>
      <c r="N70" s="28"/>
      <c r="O70" s="24"/>
      <c r="P70" s="25" t="s">
        <v>4</v>
      </c>
      <c r="Q70" s="26">
        <v>542.05999999999995</v>
      </c>
      <c r="R70" s="39">
        <f t="shared" si="52"/>
        <v>0.14595303637741086</v>
      </c>
      <c r="S70" s="39">
        <f t="shared" si="53"/>
        <v>3.3854017661307356</v>
      </c>
      <c r="T70" s="39">
        <f t="shared" si="54"/>
        <v>3.7872405606188098</v>
      </c>
    </row>
    <row r="71" spans="1:20" x14ac:dyDescent="0.2">
      <c r="A71" s="24"/>
      <c r="B71" s="25" t="s">
        <v>3</v>
      </c>
      <c r="C71" s="26">
        <v>546.09</v>
      </c>
      <c r="D71" s="39">
        <f t="shared" si="46"/>
        <v>0.328862759507631</v>
      </c>
      <c r="E71" s="39">
        <f t="shared" si="47"/>
        <v>6.0080754746282716</v>
      </c>
      <c r="F71" s="39">
        <f t="shared" si="48"/>
        <v>6.0080754746282716</v>
      </c>
      <c r="G71" s="43"/>
      <c r="H71" s="24"/>
      <c r="I71" s="25" t="s">
        <v>3</v>
      </c>
      <c r="J71" s="26">
        <v>538.05999999999995</v>
      </c>
      <c r="K71" s="39">
        <f t="shared" si="49"/>
        <v>0.54001532223404425</v>
      </c>
      <c r="L71" s="39">
        <f t="shared" si="50"/>
        <v>5.9465206946796245</v>
      </c>
      <c r="M71" s="39">
        <f t="shared" si="51"/>
        <v>5.9465206946796245</v>
      </c>
      <c r="N71" s="28"/>
      <c r="O71" s="24"/>
      <c r="P71" s="25" t="s">
        <v>3</v>
      </c>
      <c r="Q71" s="26">
        <v>543.84</v>
      </c>
      <c r="R71" s="39">
        <f t="shared" si="52"/>
        <v>0.32837693244291977</v>
      </c>
      <c r="S71" s="39">
        <f t="shared" si="53"/>
        <v>3.7248955770441405</v>
      </c>
      <c r="T71" s="39">
        <f t="shared" si="54"/>
        <v>3.7248955770441405</v>
      </c>
    </row>
    <row r="72" spans="1:20" x14ac:dyDescent="0.2">
      <c r="A72" s="33">
        <v>2019</v>
      </c>
      <c r="B72" s="40" t="s">
        <v>27</v>
      </c>
      <c r="C72" s="41">
        <v>546.88</v>
      </c>
      <c r="D72" s="42">
        <f t="shared" ref="D72:D76" si="55">((C72/C71)-1)*100</f>
        <v>0.14466479884267525</v>
      </c>
      <c r="E72" s="42">
        <f>((C72/C$71)-1)*100</f>
        <v>0.14466479884267525</v>
      </c>
      <c r="F72" s="42">
        <f t="shared" ref="F72:F76" si="56">((C72/C60)-1)*100</f>
        <v>5.7651768619335853</v>
      </c>
      <c r="G72" s="43"/>
      <c r="H72" s="33">
        <v>2019</v>
      </c>
      <c r="I72" s="40" t="s">
        <v>27</v>
      </c>
      <c r="J72" s="41">
        <v>540.62</v>
      </c>
      <c r="K72" s="42">
        <f t="shared" ref="K72:K76" si="57">((J72/J71)-1)*100</f>
        <v>0.47578336988440828</v>
      </c>
      <c r="L72" s="42">
        <f>((J72/J$71)-1)*100</f>
        <v>0.47578336988440828</v>
      </c>
      <c r="M72" s="42">
        <f t="shared" ref="M72:M76" si="58">((J72/J60)-1)*100</f>
        <v>6.429640129144043</v>
      </c>
      <c r="N72" s="28"/>
      <c r="O72" s="33">
        <v>2019</v>
      </c>
      <c r="P72" s="40" t="s">
        <v>27</v>
      </c>
      <c r="Q72" s="41">
        <v>544.46</v>
      </c>
      <c r="R72" s="42">
        <f t="shared" ref="R72:R76" si="59">((Q72/Q71)-1)*100</f>
        <v>0.1140041188584906</v>
      </c>
      <c r="S72" s="42">
        <f>((Q72/Q$71)-1)*100</f>
        <v>0.1140041188584906</v>
      </c>
      <c r="T72" s="42">
        <f t="shared" ref="T72:T76" si="60">((Q72/Q60)-1)*100</f>
        <v>3.6592795674358358</v>
      </c>
    </row>
    <row r="73" spans="1:20" x14ac:dyDescent="0.2">
      <c r="A73" s="24"/>
      <c r="B73" s="25" t="s">
        <v>28</v>
      </c>
      <c r="C73" s="26">
        <v>551.09</v>
      </c>
      <c r="D73" s="39">
        <f t="shared" si="55"/>
        <v>0.76982153306026646</v>
      </c>
      <c r="E73" s="39">
        <f>((C73/C$71)-1)*100</f>
        <v>0.91559999267520897</v>
      </c>
      <c r="F73" s="39">
        <f t="shared" si="56"/>
        <v>6.2239784117193775</v>
      </c>
      <c r="G73" s="43"/>
      <c r="H73" s="24"/>
      <c r="I73" s="25" t="s">
        <v>28</v>
      </c>
      <c r="J73" s="26">
        <v>543.45000000000005</v>
      </c>
      <c r="K73" s="39">
        <f t="shared" si="57"/>
        <v>0.52347304946174233</v>
      </c>
      <c r="L73" s="39">
        <f>((J73/J$71)-1)*100</f>
        <v>1.0017470170613052</v>
      </c>
      <c r="M73" s="39">
        <f t="shared" si="58"/>
        <v>6.675957914572872</v>
      </c>
      <c r="N73" s="28"/>
      <c r="O73" s="24"/>
      <c r="P73" s="25" t="s">
        <v>28</v>
      </c>
      <c r="Q73" s="26">
        <v>544.79</v>
      </c>
      <c r="R73" s="39">
        <f t="shared" si="59"/>
        <v>6.0610513168990465E-2</v>
      </c>
      <c r="S73" s="39">
        <f>((Q73/Q$71)-1)*100</f>
        <v>0.17468373050895103</v>
      </c>
      <c r="T73" s="39">
        <f t="shared" si="60"/>
        <v>3.4365566082515064</v>
      </c>
    </row>
    <row r="74" spans="1:20" x14ac:dyDescent="0.2">
      <c r="A74" s="24"/>
      <c r="B74" s="25" t="s">
        <v>29</v>
      </c>
      <c r="C74" s="26">
        <v>551.28</v>
      </c>
      <c r="D74" s="39">
        <f t="shared" si="55"/>
        <v>3.4477127148013764E-2</v>
      </c>
      <c r="E74" s="39">
        <f t="shared" ref="E74:E83" si="61">((C74/C$71)-1)*100</f>
        <v>0.95039279239683694</v>
      </c>
      <c r="F74" s="39">
        <f t="shared" si="56"/>
        <v>5.5990805478402406</v>
      </c>
      <c r="G74" s="43"/>
      <c r="H74" s="24"/>
      <c r="I74" s="25" t="s">
        <v>29</v>
      </c>
      <c r="J74" s="26">
        <v>544.66</v>
      </c>
      <c r="K74" s="39">
        <f t="shared" si="57"/>
        <v>0.22265157788203815</v>
      </c>
      <c r="L74" s="39">
        <f t="shared" ref="L74:L83" si="62">((J74/J$71)-1)*100</f>
        <v>1.2266290004832259</v>
      </c>
      <c r="M74" s="39">
        <f t="shared" si="58"/>
        <v>6.4454346466541468</v>
      </c>
      <c r="N74" s="28"/>
      <c r="O74" s="24"/>
      <c r="P74" s="25" t="s">
        <v>29</v>
      </c>
      <c r="Q74" s="26">
        <v>545.22</v>
      </c>
      <c r="R74" s="39">
        <f t="shared" si="59"/>
        <v>7.8929495769020086E-2</v>
      </c>
      <c r="S74" s="39">
        <f t="shared" ref="S74:S83" si="63">((Q74/Q$71)-1)*100</f>
        <v>0.25375110326566475</v>
      </c>
      <c r="T74" s="39">
        <f t="shared" si="60"/>
        <v>2.7321374736207327</v>
      </c>
    </row>
    <row r="75" spans="1:20" x14ac:dyDescent="0.2">
      <c r="A75" s="24"/>
      <c r="B75" s="25" t="s">
        <v>30</v>
      </c>
      <c r="C75" s="26">
        <v>554.75</v>
      </c>
      <c r="D75" s="39">
        <f t="shared" si="55"/>
        <v>0.62944420258308487</v>
      </c>
      <c r="E75" s="39">
        <f t="shared" si="61"/>
        <v>1.585819187313442</v>
      </c>
      <c r="F75" s="39">
        <f t="shared" si="56"/>
        <v>6.0079111807533003</v>
      </c>
      <c r="G75" s="43"/>
      <c r="H75" s="24"/>
      <c r="I75" s="25" t="s">
        <v>30</v>
      </c>
      <c r="J75" s="26">
        <v>548.46</v>
      </c>
      <c r="K75" s="39">
        <f t="shared" si="57"/>
        <v>0.69768295817576043</v>
      </c>
      <c r="L75" s="39">
        <f t="shared" si="62"/>
        <v>1.9328699401553795</v>
      </c>
      <c r="M75" s="39">
        <f t="shared" si="58"/>
        <v>6.3319115936409709</v>
      </c>
      <c r="N75" s="28"/>
      <c r="O75" s="24"/>
      <c r="P75" s="25" t="s">
        <v>30</v>
      </c>
      <c r="Q75" s="26">
        <v>548.09</v>
      </c>
      <c r="R75" s="39">
        <f t="shared" si="59"/>
        <v>0.52639301566339558</v>
      </c>
      <c r="S75" s="39">
        <f t="shared" si="63"/>
        <v>0.78147984701382178</v>
      </c>
      <c r="T75" s="39">
        <f t="shared" si="60"/>
        <v>3.6890595735825427</v>
      </c>
    </row>
    <row r="76" spans="1:20" x14ac:dyDescent="0.2">
      <c r="A76" s="24"/>
      <c r="B76" s="25" t="s">
        <v>31</v>
      </c>
      <c r="C76" s="26">
        <v>556.47</v>
      </c>
      <c r="D76" s="39">
        <f t="shared" si="55"/>
        <v>0.31004957187923399</v>
      </c>
      <c r="E76" s="39">
        <f t="shared" si="61"/>
        <v>1.9007855847937183</v>
      </c>
      <c r="F76" s="39">
        <f t="shared" si="56"/>
        <v>5.8108801886254335</v>
      </c>
      <c r="G76" s="43"/>
      <c r="H76" s="24"/>
      <c r="I76" s="25" t="s">
        <v>31</v>
      </c>
      <c r="J76" s="26">
        <v>552.86</v>
      </c>
      <c r="K76" s="39">
        <f t="shared" si="57"/>
        <v>0.80224628961089728</v>
      </c>
      <c r="L76" s="39">
        <f t="shared" si="62"/>
        <v>2.7506226071442041</v>
      </c>
      <c r="M76" s="39">
        <f t="shared" si="58"/>
        <v>6.8225292242295454</v>
      </c>
      <c r="N76" s="28"/>
      <c r="O76" s="24"/>
      <c r="P76" s="25" t="s">
        <v>31</v>
      </c>
      <c r="Q76" s="26">
        <v>546.55999999999995</v>
      </c>
      <c r="R76" s="39">
        <f t="shared" si="59"/>
        <v>-0.27915123428635669</v>
      </c>
      <c r="S76" s="39">
        <f t="shared" si="63"/>
        <v>0.50014710208883262</v>
      </c>
      <c r="T76" s="39">
        <f t="shared" si="60"/>
        <v>3.3683215130023481</v>
      </c>
    </row>
    <row r="77" spans="1:20" x14ac:dyDescent="0.2">
      <c r="A77" s="24"/>
      <c r="B77" s="25" t="s">
        <v>32</v>
      </c>
      <c r="C77" s="26">
        <v>557.5</v>
      </c>
      <c r="D77" s="39">
        <f>((C77/C76)-1)*100</f>
        <v>0.18509533308175286</v>
      </c>
      <c r="E77" s="39">
        <f t="shared" si="61"/>
        <v>2.0893991832847902</v>
      </c>
      <c r="F77" s="39">
        <f>((C77/C65)-1)*100</f>
        <v>5.4632817524876032</v>
      </c>
      <c r="G77" s="43"/>
      <c r="H77" s="24"/>
      <c r="I77" s="25" t="s">
        <v>32</v>
      </c>
      <c r="J77" s="26">
        <v>555.97</v>
      </c>
      <c r="K77" s="39">
        <f>((J77/J76)-1)*100</f>
        <v>0.56252939261296486</v>
      </c>
      <c r="L77" s="39">
        <f t="shared" si="62"/>
        <v>3.3286250604021905</v>
      </c>
      <c r="M77" s="39">
        <f>((J77/J65)-1)*100</f>
        <v>6.9419866122951479</v>
      </c>
      <c r="N77" s="28"/>
      <c r="O77" s="24"/>
      <c r="P77" s="25" t="s">
        <v>32</v>
      </c>
      <c r="Q77" s="26">
        <v>545.22</v>
      </c>
      <c r="R77" s="39">
        <f>((Q77/Q76)-1)*100</f>
        <v>-0.24516978922715094</v>
      </c>
      <c r="S77" s="39">
        <f t="shared" si="63"/>
        <v>0.25375110326566475</v>
      </c>
      <c r="T77" s="39">
        <f>((Q77/Q65)-1)*100</f>
        <v>2.6161258751787875</v>
      </c>
    </row>
    <row r="78" spans="1:20" x14ac:dyDescent="0.2">
      <c r="A78" s="24"/>
      <c r="B78" s="25" t="s">
        <v>33</v>
      </c>
      <c r="C78" s="26">
        <v>557.87</v>
      </c>
      <c r="D78" s="39">
        <f t="shared" ref="D78" si="64">((C78/C77)-1)*100</f>
        <v>6.636771300447819E-2</v>
      </c>
      <c r="E78" s="39">
        <f t="shared" si="61"/>
        <v>2.1571535827427768</v>
      </c>
      <c r="F78" s="39">
        <f t="shared" ref="F78" si="65">((C78/C66)-1)*100</f>
        <v>4.918001955916651</v>
      </c>
      <c r="G78" s="43"/>
      <c r="H78" s="24"/>
      <c r="I78" s="25" t="s">
        <v>33</v>
      </c>
      <c r="J78" s="26">
        <v>556.64</v>
      </c>
      <c r="K78" s="39">
        <f t="shared" ref="K78" si="66">((J78/J77)-1)*100</f>
        <v>0.12051009946578706</v>
      </c>
      <c r="L78" s="39">
        <f t="shared" si="62"/>
        <v>3.4531464892391339</v>
      </c>
      <c r="M78" s="39">
        <f t="shared" ref="M78" si="67">((J78/J66)-1)*100</f>
        <v>6.4239828693790191</v>
      </c>
      <c r="N78" s="28"/>
      <c r="O78" s="24"/>
      <c r="P78" s="25" t="s">
        <v>33</v>
      </c>
      <c r="Q78" s="26">
        <v>545.49</v>
      </c>
      <c r="R78" s="39">
        <f t="shared" ref="R78" si="68">((Q78/Q77)-1)*100</f>
        <v>4.9521294156473772E-2</v>
      </c>
      <c r="S78" s="39">
        <f t="shared" si="63"/>
        <v>0.30339805825241317</v>
      </c>
      <c r="T78" s="39">
        <f t="shared" ref="T78" si="69">((Q78/Q66)-1)*100</f>
        <v>2.5376416849940853</v>
      </c>
    </row>
    <row r="79" spans="1:20" x14ac:dyDescent="0.2">
      <c r="A79" s="24"/>
      <c r="B79" s="25" t="s">
        <v>34</v>
      </c>
      <c r="C79" s="26">
        <v>559.49</v>
      </c>
      <c r="D79" s="39">
        <f>((C79/C78)-1)*100</f>
        <v>0.29039023428396593</v>
      </c>
      <c r="E79" s="39">
        <f>((C79/C$71)-1)*100</f>
        <v>2.4538079803695378</v>
      </c>
      <c r="F79" s="39">
        <f>((C79/C67)-1)*100</f>
        <v>4.4604182225541411</v>
      </c>
      <c r="G79" s="43"/>
      <c r="H79" s="24"/>
      <c r="I79" s="25" t="s">
        <v>34</v>
      </c>
      <c r="J79" s="26">
        <v>557.69000000000005</v>
      </c>
      <c r="K79" s="39">
        <f>((J79/J78)-1)*100</f>
        <v>0.18863179074448677</v>
      </c>
      <c r="L79" s="39">
        <f>((J79/J$71)-1)*100</f>
        <v>3.648292012043286</v>
      </c>
      <c r="M79" s="39">
        <f>((J79/J67)-1)*100</f>
        <v>6.1054033485540282</v>
      </c>
      <c r="N79" s="28"/>
      <c r="O79" s="24"/>
      <c r="P79" s="25" t="s">
        <v>34</v>
      </c>
      <c r="Q79" s="26">
        <v>546.04</v>
      </c>
      <c r="R79" s="39">
        <f>((Q79/Q78)-1)*100</f>
        <v>0.1008267795926443</v>
      </c>
      <c r="S79" s="39">
        <f>((Q79/Q$71)-1)*100</f>
        <v>0.4045307443365509</v>
      </c>
      <c r="T79" s="39">
        <f>((Q79/Q67)-1)*100</f>
        <v>2.2163983526768849</v>
      </c>
    </row>
    <row r="80" spans="1:20" x14ac:dyDescent="0.2">
      <c r="A80" s="24"/>
      <c r="B80" s="25" t="s">
        <v>35</v>
      </c>
      <c r="C80" s="26">
        <v>560.44000000000005</v>
      </c>
      <c r="D80" s="39">
        <f t="shared" ref="D80:D88" si="70">((C80/C79)-1)*100</f>
        <v>0.16979749414647305</v>
      </c>
      <c r="E80" s="39">
        <f t="shared" si="61"/>
        <v>2.6277719789778331</v>
      </c>
      <c r="F80" s="39">
        <f t="shared" ref="F80:F88" si="71">((C80/C68)-1)*100</f>
        <v>4.1516446757108305</v>
      </c>
      <c r="G80" s="43"/>
      <c r="H80" s="24"/>
      <c r="I80" s="25" t="s">
        <v>35</v>
      </c>
      <c r="J80" s="26">
        <v>559.17999999999995</v>
      </c>
      <c r="K80" s="39">
        <f t="shared" ref="K80:K88" si="72">((J80/J79)-1)*100</f>
        <v>0.2671735193386926</v>
      </c>
      <c r="L80" s="39">
        <f t="shared" si="62"/>
        <v>3.9252128015462961</v>
      </c>
      <c r="M80" s="39">
        <f t="shared" ref="M80:M88" si="73">((J80/J68)-1)*100</f>
        <v>5.6771364856181616</v>
      </c>
      <c r="N80" s="28"/>
      <c r="O80" s="24"/>
      <c r="P80" s="25" t="s">
        <v>35</v>
      </c>
      <c r="Q80" s="26">
        <v>543.29999999999995</v>
      </c>
      <c r="R80" s="39">
        <f t="shared" ref="R80:R88" si="74">((Q80/Q79)-1)*100</f>
        <v>-0.50179474031206706</v>
      </c>
      <c r="S80" s="39">
        <f t="shared" si="63"/>
        <v>-9.9293909973541261E-2</v>
      </c>
      <c r="T80" s="39">
        <f t="shared" ref="T80:T88" si="75">((Q80/Q68)-1)*100</f>
        <v>0.99827115052144588</v>
      </c>
    </row>
    <row r="81" spans="1:20" x14ac:dyDescent="0.2">
      <c r="A81" s="24"/>
      <c r="B81" s="25" t="s">
        <v>36</v>
      </c>
      <c r="C81" s="26">
        <v>561.34</v>
      </c>
      <c r="D81" s="39">
        <f t="shared" si="70"/>
        <v>0.160588109342652</v>
      </c>
      <c r="E81" s="39">
        <f>((C81/C$71)-1)*100</f>
        <v>2.7925799776593596</v>
      </c>
      <c r="F81" s="39">
        <f>((C81/C69)-1)*100</f>
        <v>3.7673765158237282</v>
      </c>
      <c r="G81" s="43"/>
      <c r="H81" s="24"/>
      <c r="I81" s="25" t="s">
        <v>36</v>
      </c>
      <c r="J81" s="26">
        <v>559.26</v>
      </c>
      <c r="K81" s="39">
        <f t="shared" si="72"/>
        <v>1.4306663328444991E-2</v>
      </c>
      <c r="L81" s="39">
        <f t="shared" si="62"/>
        <v>3.9400810318551915</v>
      </c>
      <c r="M81" s="39">
        <f t="shared" si="73"/>
        <v>4.826526213191884</v>
      </c>
      <c r="N81" s="28"/>
      <c r="O81" s="24"/>
      <c r="P81" s="25" t="s">
        <v>36</v>
      </c>
      <c r="Q81" s="26">
        <v>544.33000000000004</v>
      </c>
      <c r="R81" s="39">
        <f t="shared" si="74"/>
        <v>0.18958218295601625</v>
      </c>
      <c r="S81" s="39">
        <f t="shared" si="63"/>
        <v>9.010002942042572E-2</v>
      </c>
      <c r="T81" s="39">
        <f t="shared" si="75"/>
        <v>0.56533707761377006</v>
      </c>
    </row>
    <row r="82" spans="1:20" x14ac:dyDescent="0.2">
      <c r="A82" s="24"/>
      <c r="B82" s="25" t="s">
        <v>4</v>
      </c>
      <c r="C82" s="26">
        <v>562.58000000000004</v>
      </c>
      <c r="D82" s="39">
        <f t="shared" si="70"/>
        <v>0.22089998931129617</v>
      </c>
      <c r="E82" s="39">
        <f>((C82/C$71)-1)*100</f>
        <v>3.0196487758428203</v>
      </c>
      <c r="F82" s="39">
        <f>((C82/C70)-1)*100</f>
        <v>3.3584420356421285</v>
      </c>
      <c r="G82" s="43"/>
      <c r="H82" s="24"/>
      <c r="I82" s="25" t="s">
        <v>4</v>
      </c>
      <c r="J82" s="26">
        <v>557.86</v>
      </c>
      <c r="K82" s="39">
        <f t="shared" si="72"/>
        <v>-0.25033079426384219</v>
      </c>
      <c r="L82" s="39">
        <f t="shared" si="62"/>
        <v>3.6798870014496554</v>
      </c>
      <c r="M82" s="39">
        <f t="shared" si="73"/>
        <v>4.2397742773324421</v>
      </c>
      <c r="N82" s="28"/>
      <c r="O82" s="24"/>
      <c r="P82" s="25" t="s">
        <v>4</v>
      </c>
      <c r="Q82" s="26">
        <v>544.21</v>
      </c>
      <c r="R82" s="39">
        <f t="shared" si="74"/>
        <v>-2.2045450370178354E-2</v>
      </c>
      <c r="S82" s="39">
        <f t="shared" si="63"/>
        <v>6.8034716092979508E-2</v>
      </c>
      <c r="T82" s="39">
        <f t="shared" si="75"/>
        <v>0.3966350588495926</v>
      </c>
    </row>
    <row r="83" spans="1:20" x14ac:dyDescent="0.2">
      <c r="A83" s="24"/>
      <c r="B83" s="25" t="s">
        <v>3</v>
      </c>
      <c r="C83" s="26">
        <v>563.08000000000004</v>
      </c>
      <c r="D83" s="39">
        <f t="shared" si="70"/>
        <v>8.8876248711300398E-2</v>
      </c>
      <c r="E83" s="39">
        <f t="shared" si="61"/>
        <v>3.1112087751103301</v>
      </c>
      <c r="F83" s="39">
        <f t="shared" si="71"/>
        <v>3.1112087751103301</v>
      </c>
      <c r="G83" s="43"/>
      <c r="H83" s="24"/>
      <c r="I83" s="25" t="s">
        <v>3</v>
      </c>
      <c r="J83" s="26">
        <v>557.63</v>
      </c>
      <c r="K83" s="39">
        <f t="shared" si="72"/>
        <v>-4.1228982181917839E-2</v>
      </c>
      <c r="L83" s="39">
        <f t="shared" si="62"/>
        <v>3.6371408393116145</v>
      </c>
      <c r="M83" s="39">
        <f t="shared" si="73"/>
        <v>3.6371408393116145</v>
      </c>
      <c r="N83" s="28"/>
      <c r="O83" s="24"/>
      <c r="P83" s="25" t="s">
        <v>3</v>
      </c>
      <c r="Q83" s="26">
        <v>544.77</v>
      </c>
      <c r="R83" s="39">
        <f t="shared" si="74"/>
        <v>0.10290145348301749</v>
      </c>
      <c r="S83" s="39">
        <f t="shared" si="63"/>
        <v>0.17100617828771369</v>
      </c>
      <c r="T83" s="39">
        <f t="shared" si="75"/>
        <v>0.17100617828771369</v>
      </c>
    </row>
    <row r="84" spans="1:20" x14ac:dyDescent="0.2">
      <c r="A84" s="33">
        <v>2020</v>
      </c>
      <c r="B84" s="40" t="s">
        <v>27</v>
      </c>
      <c r="C84" s="41">
        <v>563.6</v>
      </c>
      <c r="D84" s="42">
        <f t="shared" si="70"/>
        <v>9.2349222135390541E-2</v>
      </c>
      <c r="E84" s="42">
        <f>((C84/C$83)-1)*100</f>
        <v>9.2349222135390541E-2</v>
      </c>
      <c r="F84" s="42">
        <f t="shared" si="71"/>
        <v>3.0573434757168005</v>
      </c>
      <c r="G84" s="43"/>
      <c r="H84" s="33">
        <v>2020</v>
      </c>
      <c r="I84" s="40" t="s">
        <v>27</v>
      </c>
      <c r="J84" s="41">
        <v>556.48</v>
      </c>
      <c r="K84" s="42">
        <f t="shared" si="72"/>
        <v>-0.20622993741369333</v>
      </c>
      <c r="L84" s="42">
        <f>((J84/J$83)-1)*100</f>
        <v>-0.20622993741369333</v>
      </c>
      <c r="M84" s="42">
        <f t="shared" si="73"/>
        <v>2.9336687506936521</v>
      </c>
      <c r="N84" s="28"/>
      <c r="O84" s="33">
        <v>2020</v>
      </c>
      <c r="P84" s="40" t="s">
        <v>27</v>
      </c>
      <c r="Q84" s="41">
        <v>545.74</v>
      </c>
      <c r="R84" s="42">
        <f t="shared" si="74"/>
        <v>0.17805679461058155</v>
      </c>
      <c r="S84" s="42">
        <f>((Q84/Q$83)-1)*100</f>
        <v>0.17805679461058155</v>
      </c>
      <c r="T84" s="42">
        <f t="shared" si="75"/>
        <v>0.23509532380707743</v>
      </c>
    </row>
    <row r="85" spans="1:20" x14ac:dyDescent="0.2">
      <c r="A85" s="24"/>
      <c r="B85" s="25" t="s">
        <v>28</v>
      </c>
      <c r="C85" s="26">
        <v>564.54</v>
      </c>
      <c r="D85" s="39">
        <f>((C85/C84)-1)*100</f>
        <v>0.1667849538679711</v>
      </c>
      <c r="E85" s="39">
        <f>((C85/C$83)-1)*100</f>
        <v>0.25928820061091873</v>
      </c>
      <c r="F85" s="39">
        <f>((C85/C73)-1)*100</f>
        <v>2.4406176849516292</v>
      </c>
      <c r="G85" s="43"/>
      <c r="H85" s="24"/>
      <c r="I85" s="25" t="s">
        <v>28</v>
      </c>
      <c r="J85" s="26">
        <v>558.79</v>
      </c>
      <c r="K85" s="39">
        <f>((J85/J84)-1)*100</f>
        <v>0.41510925819434608</v>
      </c>
      <c r="L85" s="39">
        <f>((J85/J$83)-1)*100</f>
        <v>0.20802324121729221</v>
      </c>
      <c r="M85" s="39">
        <f>((J85/J73)-1)*100</f>
        <v>2.8227067807525819</v>
      </c>
      <c r="N85" s="28"/>
      <c r="O85" s="24"/>
      <c r="P85" s="25" t="s">
        <v>28</v>
      </c>
      <c r="Q85" s="26">
        <v>544.39</v>
      </c>
      <c r="R85" s="39">
        <f>((Q85/Q84)-1)*100</f>
        <v>-0.24737054274930337</v>
      </c>
      <c r="S85" s="39">
        <f>((Q85/Q$83)-1)*100</f>
        <v>-6.9754208197958523E-2</v>
      </c>
      <c r="T85" s="39">
        <f>((Q85/Q73)-1)*100</f>
        <v>-7.3422786761867531E-2</v>
      </c>
    </row>
    <row r="86" spans="1:20" x14ac:dyDescent="0.2">
      <c r="A86" s="24"/>
      <c r="B86" s="25" t="s">
        <v>29</v>
      </c>
      <c r="C86" s="26">
        <v>565.37</v>
      </c>
      <c r="D86" s="39">
        <f>((C86/C85)-1)*100</f>
        <v>0.14702235448329493</v>
      </c>
      <c r="E86" s="39">
        <f>((C86/C$83)-1)*100</f>
        <v>0.40669176671164209</v>
      </c>
      <c r="F86" s="39">
        <f>((C86/C74)-1)*100</f>
        <v>2.5558699753301495</v>
      </c>
      <c r="G86" s="43"/>
      <c r="H86" s="24"/>
      <c r="I86" s="25" t="s">
        <v>29</v>
      </c>
      <c r="J86" s="26">
        <v>555.15</v>
      </c>
      <c r="K86" s="39">
        <f>((J86/J85)-1)*100</f>
        <v>-0.65140750550295445</v>
      </c>
      <c r="L86" s="39">
        <f>((J86/J$83)-1)*100</f>
        <v>-0.44473934329215536</v>
      </c>
      <c r="M86" s="39">
        <f>((J86/J74)-1)*100</f>
        <v>1.9259721661219809</v>
      </c>
      <c r="N86" s="28"/>
      <c r="O86" s="24"/>
      <c r="P86" s="25" t="s">
        <v>29</v>
      </c>
      <c r="Q86" s="26">
        <v>544.41</v>
      </c>
      <c r="R86" s="39">
        <f>((Q86/Q85)-1)*100</f>
        <v>3.6738367714228559E-3</v>
      </c>
      <c r="S86" s="39">
        <f>((Q86/Q$83)-1)*100</f>
        <v>-6.6082934082278832E-2</v>
      </c>
      <c r="T86" s="39">
        <f>((Q86/Q74)-1)*100</f>
        <v>-0.14856388246947683</v>
      </c>
    </row>
    <row r="87" spans="1:20" hidden="1" x14ac:dyDescent="0.2">
      <c r="A87" s="24"/>
      <c r="B87" s="25" t="s">
        <v>30</v>
      </c>
      <c r="C87" s="26"/>
      <c r="D87" s="39">
        <f t="shared" si="70"/>
        <v>-100</v>
      </c>
      <c r="E87" s="39">
        <f t="shared" ref="E86:E95" si="76">((C87/C$83)-1)*100</f>
        <v>-100</v>
      </c>
      <c r="F87" s="39">
        <f t="shared" si="71"/>
        <v>-100</v>
      </c>
      <c r="G87" s="43"/>
      <c r="H87" s="24"/>
      <c r="I87" s="25" t="s">
        <v>30</v>
      </c>
      <c r="J87" s="26"/>
      <c r="K87" s="39">
        <f t="shared" si="72"/>
        <v>-100</v>
      </c>
      <c r="L87" s="39">
        <f t="shared" ref="L86:L95" si="77">((J87/J$83)-1)*100</f>
        <v>-100</v>
      </c>
      <c r="M87" s="39">
        <f t="shared" si="73"/>
        <v>-100</v>
      </c>
      <c r="N87" s="28"/>
      <c r="O87" s="24"/>
      <c r="P87" s="25" t="s">
        <v>30</v>
      </c>
      <c r="Q87" s="26"/>
      <c r="R87" s="39">
        <f t="shared" si="74"/>
        <v>-100</v>
      </c>
      <c r="S87" s="39">
        <f t="shared" ref="S86:S95" si="78">((Q87/Q$83)-1)*100</f>
        <v>-100</v>
      </c>
      <c r="T87" s="39">
        <f t="shared" si="75"/>
        <v>-100</v>
      </c>
    </row>
    <row r="88" spans="1:20" hidden="1" x14ac:dyDescent="0.2">
      <c r="A88" s="24"/>
      <c r="B88" s="25" t="s">
        <v>31</v>
      </c>
      <c r="C88" s="26"/>
      <c r="D88" s="39" t="e">
        <f t="shared" si="70"/>
        <v>#DIV/0!</v>
      </c>
      <c r="E88" s="42">
        <f t="shared" si="76"/>
        <v>-100</v>
      </c>
      <c r="F88" s="39">
        <f t="shared" si="71"/>
        <v>-100</v>
      </c>
      <c r="G88" s="43"/>
      <c r="H88" s="24"/>
      <c r="I88" s="25" t="s">
        <v>31</v>
      </c>
      <c r="J88" s="26"/>
      <c r="K88" s="39" t="e">
        <f t="shared" si="72"/>
        <v>#DIV/0!</v>
      </c>
      <c r="L88" s="42">
        <f t="shared" si="77"/>
        <v>-100</v>
      </c>
      <c r="M88" s="39">
        <f t="shared" si="73"/>
        <v>-100</v>
      </c>
      <c r="N88" s="28"/>
      <c r="O88" s="24"/>
      <c r="P88" s="25" t="s">
        <v>31</v>
      </c>
      <c r="Q88" s="26"/>
      <c r="R88" s="39" t="e">
        <f t="shared" si="74"/>
        <v>#DIV/0!</v>
      </c>
      <c r="S88" s="42">
        <f t="shared" si="78"/>
        <v>-100</v>
      </c>
      <c r="T88" s="39">
        <f t="shared" si="75"/>
        <v>-100</v>
      </c>
    </row>
    <row r="89" spans="1:20" hidden="1" x14ac:dyDescent="0.2">
      <c r="A89" s="24"/>
      <c r="B89" s="25" t="s">
        <v>32</v>
      </c>
      <c r="C89" s="26"/>
      <c r="D89" s="39" t="e">
        <f>((C89/C88)-1)*100</f>
        <v>#DIV/0!</v>
      </c>
      <c r="E89" s="39">
        <f t="shared" si="76"/>
        <v>-100</v>
      </c>
      <c r="F89" s="39">
        <f>((C89/C77)-1)*100</f>
        <v>-100</v>
      </c>
      <c r="G89" s="43"/>
      <c r="H89" s="24"/>
      <c r="I89" s="25" t="s">
        <v>32</v>
      </c>
      <c r="J89" s="26"/>
      <c r="K89" s="39" t="e">
        <f>((J89/J88)-1)*100</f>
        <v>#DIV/0!</v>
      </c>
      <c r="L89" s="39">
        <f t="shared" si="77"/>
        <v>-100</v>
      </c>
      <c r="M89" s="39">
        <f>((J89/J77)-1)*100</f>
        <v>-100</v>
      </c>
      <c r="N89" s="28"/>
      <c r="O89" s="24"/>
      <c r="P89" s="25" t="s">
        <v>32</v>
      </c>
      <c r="Q89" s="26"/>
      <c r="R89" s="39" t="e">
        <f>((Q89/Q88)-1)*100</f>
        <v>#DIV/0!</v>
      </c>
      <c r="S89" s="39">
        <f t="shared" si="78"/>
        <v>-100</v>
      </c>
      <c r="T89" s="39">
        <f>((Q89/Q77)-1)*100</f>
        <v>-100</v>
      </c>
    </row>
    <row r="90" spans="1:20" hidden="1" x14ac:dyDescent="0.2">
      <c r="A90" s="24"/>
      <c r="B90" s="25" t="s">
        <v>33</v>
      </c>
      <c r="C90" s="26"/>
      <c r="D90" s="39" t="e">
        <f t="shared" ref="D90" si="79">((C90/C89)-1)*100</f>
        <v>#DIV/0!</v>
      </c>
      <c r="E90" s="42">
        <f t="shared" si="76"/>
        <v>-100</v>
      </c>
      <c r="F90" s="39">
        <f t="shared" ref="F90" si="80">((C90/C78)-1)*100</f>
        <v>-100</v>
      </c>
      <c r="G90" s="43"/>
      <c r="H90" s="24"/>
      <c r="I90" s="25" t="s">
        <v>33</v>
      </c>
      <c r="J90" s="26"/>
      <c r="K90" s="39" t="e">
        <f t="shared" ref="K90" si="81">((J90/J89)-1)*100</f>
        <v>#DIV/0!</v>
      </c>
      <c r="L90" s="42">
        <f t="shared" si="77"/>
        <v>-100</v>
      </c>
      <c r="M90" s="39">
        <f t="shared" ref="M90" si="82">((J90/J78)-1)*100</f>
        <v>-100</v>
      </c>
      <c r="N90" s="28"/>
      <c r="O90" s="24"/>
      <c r="P90" s="25" t="s">
        <v>33</v>
      </c>
      <c r="Q90" s="26"/>
      <c r="R90" s="39" t="e">
        <f t="shared" ref="R90" si="83">((Q90/Q89)-1)*100</f>
        <v>#DIV/0!</v>
      </c>
      <c r="S90" s="42">
        <f t="shared" si="78"/>
        <v>-100</v>
      </c>
      <c r="T90" s="39">
        <f t="shared" ref="T90" si="84">((Q90/Q78)-1)*100</f>
        <v>-100</v>
      </c>
    </row>
    <row r="91" spans="1:20" hidden="1" x14ac:dyDescent="0.2">
      <c r="A91" s="24"/>
      <c r="B91" s="25" t="s">
        <v>34</v>
      </c>
      <c r="C91" s="26"/>
      <c r="D91" s="39" t="e">
        <f>((C91/C90)-1)*100</f>
        <v>#DIV/0!</v>
      </c>
      <c r="E91" s="39">
        <f t="shared" si="76"/>
        <v>-100</v>
      </c>
      <c r="F91" s="39">
        <f>((C91/C79)-1)*100</f>
        <v>-100</v>
      </c>
      <c r="G91" s="43"/>
      <c r="H91" s="24"/>
      <c r="I91" s="25" t="s">
        <v>34</v>
      </c>
      <c r="J91" s="26"/>
      <c r="K91" s="39" t="e">
        <f>((J91/J90)-1)*100</f>
        <v>#DIV/0!</v>
      </c>
      <c r="L91" s="39">
        <f t="shared" si="77"/>
        <v>-100</v>
      </c>
      <c r="M91" s="39">
        <f>((J91/J79)-1)*100</f>
        <v>-100</v>
      </c>
      <c r="N91" s="28"/>
      <c r="O91" s="24"/>
      <c r="P91" s="25" t="s">
        <v>34</v>
      </c>
      <c r="Q91" s="26"/>
      <c r="R91" s="39" t="e">
        <f>((Q91/Q90)-1)*100</f>
        <v>#DIV/0!</v>
      </c>
      <c r="S91" s="39">
        <f t="shared" si="78"/>
        <v>-100</v>
      </c>
      <c r="T91" s="39">
        <f>((Q91/Q79)-1)*100</f>
        <v>-100</v>
      </c>
    </row>
    <row r="92" spans="1:20" hidden="1" x14ac:dyDescent="0.2">
      <c r="A92" s="24"/>
      <c r="B92" s="25" t="s">
        <v>35</v>
      </c>
      <c r="C92" s="26"/>
      <c r="D92" s="39" t="e">
        <f t="shared" ref="D92:D95" si="85">((C92/C91)-1)*100</f>
        <v>#DIV/0!</v>
      </c>
      <c r="E92" s="42">
        <f t="shared" si="76"/>
        <v>-100</v>
      </c>
      <c r="F92" s="39">
        <f t="shared" ref="F92" si="86">((C92/C80)-1)*100</f>
        <v>-100</v>
      </c>
      <c r="G92" s="43"/>
      <c r="H92" s="24"/>
      <c r="I92" s="25" t="s">
        <v>35</v>
      </c>
      <c r="J92" s="26"/>
      <c r="K92" s="39" t="e">
        <f t="shared" ref="K92:K95" si="87">((J92/J91)-1)*100</f>
        <v>#DIV/0!</v>
      </c>
      <c r="L92" s="42">
        <f t="shared" si="77"/>
        <v>-100</v>
      </c>
      <c r="M92" s="39">
        <f t="shared" ref="M92:M95" si="88">((J92/J80)-1)*100</f>
        <v>-100</v>
      </c>
      <c r="N92" s="28"/>
      <c r="O92" s="24"/>
      <c r="P92" s="25" t="s">
        <v>35</v>
      </c>
      <c r="Q92" s="26"/>
      <c r="R92" s="39" t="e">
        <f t="shared" ref="R92:R95" si="89">((Q92/Q91)-1)*100</f>
        <v>#DIV/0!</v>
      </c>
      <c r="S92" s="42">
        <f t="shared" si="78"/>
        <v>-100</v>
      </c>
      <c r="T92" s="39">
        <f t="shared" ref="T92:T95" si="90">((Q92/Q80)-1)*100</f>
        <v>-100</v>
      </c>
    </row>
    <row r="93" spans="1:20" hidden="1" x14ac:dyDescent="0.2">
      <c r="A93" s="24"/>
      <c r="B93" s="25" t="s">
        <v>36</v>
      </c>
      <c r="C93" s="26"/>
      <c r="D93" s="39" t="e">
        <f t="shared" si="85"/>
        <v>#DIV/0!</v>
      </c>
      <c r="E93" s="39">
        <f t="shared" si="76"/>
        <v>-100</v>
      </c>
      <c r="F93" s="39">
        <f>((C93/C81)-1)*100</f>
        <v>-100</v>
      </c>
      <c r="G93" s="43"/>
      <c r="H93" s="24"/>
      <c r="I93" s="25" t="s">
        <v>36</v>
      </c>
      <c r="J93" s="26"/>
      <c r="K93" s="39" t="e">
        <f t="shared" si="87"/>
        <v>#DIV/0!</v>
      </c>
      <c r="L93" s="39">
        <f t="shared" si="77"/>
        <v>-100</v>
      </c>
      <c r="M93" s="39">
        <f t="shared" si="88"/>
        <v>-100</v>
      </c>
      <c r="N93" s="28"/>
      <c r="O93" s="24"/>
      <c r="P93" s="25" t="s">
        <v>36</v>
      </c>
      <c r="Q93" s="26"/>
      <c r="R93" s="39" t="e">
        <f t="shared" si="89"/>
        <v>#DIV/0!</v>
      </c>
      <c r="S93" s="39">
        <f t="shared" si="78"/>
        <v>-100</v>
      </c>
      <c r="T93" s="39">
        <f t="shared" si="90"/>
        <v>-100</v>
      </c>
    </row>
    <row r="94" spans="1:20" hidden="1" x14ac:dyDescent="0.2">
      <c r="A94" s="24"/>
      <c r="B94" s="25" t="s">
        <v>4</v>
      </c>
      <c r="C94" s="26"/>
      <c r="D94" s="39" t="e">
        <f t="shared" si="85"/>
        <v>#DIV/0!</v>
      </c>
      <c r="E94" s="42">
        <f t="shared" si="76"/>
        <v>-100</v>
      </c>
      <c r="F94" s="39">
        <f>((C94/C82)-1)*100</f>
        <v>-100</v>
      </c>
      <c r="G94" s="43"/>
      <c r="H94" s="24"/>
      <c r="I94" s="25" t="s">
        <v>4</v>
      </c>
      <c r="J94" s="26"/>
      <c r="K94" s="39" t="e">
        <f t="shared" si="87"/>
        <v>#DIV/0!</v>
      </c>
      <c r="L94" s="42">
        <f t="shared" si="77"/>
        <v>-100</v>
      </c>
      <c r="M94" s="39">
        <f t="shared" si="88"/>
        <v>-100</v>
      </c>
      <c r="N94" s="28"/>
      <c r="O94" s="24"/>
      <c r="P94" s="25" t="s">
        <v>4</v>
      </c>
      <c r="Q94" s="26"/>
      <c r="R94" s="39" t="e">
        <f t="shared" si="89"/>
        <v>#DIV/0!</v>
      </c>
      <c r="S94" s="42">
        <f t="shared" si="78"/>
        <v>-100</v>
      </c>
      <c r="T94" s="39">
        <f t="shared" si="90"/>
        <v>-100</v>
      </c>
    </row>
    <row r="95" spans="1:20" hidden="1" x14ac:dyDescent="0.2">
      <c r="A95" s="24"/>
      <c r="B95" s="25" t="s">
        <v>3</v>
      </c>
      <c r="C95" s="26"/>
      <c r="D95" s="39" t="e">
        <f t="shared" si="85"/>
        <v>#DIV/0!</v>
      </c>
      <c r="E95" s="39">
        <f t="shared" si="76"/>
        <v>-100</v>
      </c>
      <c r="F95" s="39">
        <f t="shared" ref="F95" si="91">((C95/C83)-1)*100</f>
        <v>-100</v>
      </c>
      <c r="G95" s="43"/>
      <c r="H95" s="24"/>
      <c r="I95" s="25" t="s">
        <v>3</v>
      </c>
      <c r="J95" s="26"/>
      <c r="K95" s="39" t="e">
        <f t="shared" si="87"/>
        <v>#DIV/0!</v>
      </c>
      <c r="L95" s="39">
        <f t="shared" si="77"/>
        <v>-100</v>
      </c>
      <c r="M95" s="39">
        <f t="shared" si="88"/>
        <v>-100</v>
      </c>
      <c r="N95" s="28"/>
      <c r="O95" s="24"/>
      <c r="P95" s="25" t="s">
        <v>3</v>
      </c>
      <c r="Q95" s="26"/>
      <c r="R95" s="39" t="e">
        <f t="shared" si="89"/>
        <v>#DIV/0!</v>
      </c>
      <c r="S95" s="39">
        <f t="shared" si="78"/>
        <v>-100</v>
      </c>
      <c r="T95" s="39">
        <f t="shared" si="90"/>
        <v>-100</v>
      </c>
    </row>
    <row r="96" spans="1:20" x14ac:dyDescent="0.2">
      <c r="A96" s="2"/>
      <c r="B96" s="3"/>
      <c r="C96" s="4"/>
      <c r="D96" s="5"/>
      <c r="E96" s="5"/>
      <c r="F96" s="4"/>
      <c r="G96" s="1"/>
      <c r="H96" s="15"/>
      <c r="I96" s="3"/>
      <c r="J96" s="4"/>
      <c r="K96" s="5"/>
      <c r="L96" s="5"/>
      <c r="M96" s="6"/>
      <c r="N96" s="1"/>
      <c r="O96" s="15"/>
      <c r="P96" s="3"/>
      <c r="Q96" s="4"/>
      <c r="R96" s="5"/>
      <c r="S96" s="5"/>
      <c r="T96" s="6"/>
    </row>
    <row r="97" spans="1:20" x14ac:dyDescent="0.2">
      <c r="A97" s="46" t="s">
        <v>8</v>
      </c>
      <c r="B97" s="46"/>
      <c r="C97" s="46"/>
      <c r="D97" s="46"/>
      <c r="E97" s="46"/>
      <c r="F97" s="46"/>
      <c r="G97" s="10"/>
      <c r="H97" s="46" t="s">
        <v>9</v>
      </c>
      <c r="I97" s="46"/>
      <c r="J97" s="46"/>
      <c r="K97" s="46"/>
      <c r="L97" s="46"/>
      <c r="M97" s="46"/>
      <c r="N97" s="10"/>
      <c r="O97" s="46" t="s">
        <v>10</v>
      </c>
      <c r="P97" s="46"/>
      <c r="Q97" s="46"/>
      <c r="R97" s="46"/>
      <c r="S97" s="46"/>
      <c r="T97" s="46"/>
    </row>
    <row r="98" spans="1:20" x14ac:dyDescent="0.2">
      <c r="A98" s="16" t="s">
        <v>0</v>
      </c>
      <c r="B98" s="17"/>
      <c r="C98" s="44" t="s">
        <v>17</v>
      </c>
      <c r="D98" s="44" t="s">
        <v>18</v>
      </c>
      <c r="E98" s="44"/>
      <c r="F98" s="45"/>
      <c r="G98" s="12"/>
      <c r="H98" s="16" t="s">
        <v>0</v>
      </c>
      <c r="I98" s="17"/>
      <c r="J98" s="44" t="s">
        <v>17</v>
      </c>
      <c r="K98" s="44" t="s">
        <v>18</v>
      </c>
      <c r="L98" s="44"/>
      <c r="M98" s="45"/>
      <c r="N98" s="12"/>
      <c r="O98" s="16" t="s">
        <v>0</v>
      </c>
      <c r="P98" s="17"/>
      <c r="Q98" s="44" t="s">
        <v>17</v>
      </c>
      <c r="R98" s="44" t="s">
        <v>18</v>
      </c>
      <c r="S98" s="44"/>
      <c r="T98" s="45"/>
    </row>
    <row r="99" spans="1:20" x14ac:dyDescent="0.2">
      <c r="A99" s="20" t="s">
        <v>1</v>
      </c>
      <c r="B99" s="21"/>
      <c r="C99" s="44"/>
      <c r="D99" s="44" t="s">
        <v>19</v>
      </c>
      <c r="E99" s="44" t="s">
        <v>20</v>
      </c>
      <c r="F99" s="45"/>
      <c r="G99" s="12"/>
      <c r="H99" s="20" t="s">
        <v>1</v>
      </c>
      <c r="I99" s="21"/>
      <c r="J99" s="44"/>
      <c r="K99" s="44" t="s">
        <v>19</v>
      </c>
      <c r="L99" s="44" t="s">
        <v>20</v>
      </c>
      <c r="M99" s="45"/>
      <c r="N99" s="12"/>
      <c r="O99" s="20" t="s">
        <v>1</v>
      </c>
      <c r="P99" s="21"/>
      <c r="Q99" s="44"/>
      <c r="R99" s="44" t="s">
        <v>19</v>
      </c>
      <c r="S99" s="44" t="s">
        <v>20</v>
      </c>
      <c r="T99" s="45"/>
    </row>
    <row r="100" spans="1:20" x14ac:dyDescent="0.2">
      <c r="A100" s="22" t="s">
        <v>2</v>
      </c>
      <c r="B100" s="23"/>
      <c r="C100" s="44"/>
      <c r="D100" s="44"/>
      <c r="E100" s="18" t="s">
        <v>21</v>
      </c>
      <c r="F100" s="19" t="s">
        <v>22</v>
      </c>
      <c r="G100" s="12"/>
      <c r="H100" s="22" t="s">
        <v>2</v>
      </c>
      <c r="I100" s="23"/>
      <c r="J100" s="44"/>
      <c r="K100" s="44"/>
      <c r="L100" s="18" t="s">
        <v>21</v>
      </c>
      <c r="M100" s="19" t="s">
        <v>22</v>
      </c>
      <c r="N100" s="12"/>
      <c r="O100" s="22" t="s">
        <v>2</v>
      </c>
      <c r="P100" s="23"/>
      <c r="Q100" s="44"/>
      <c r="R100" s="44"/>
      <c r="S100" s="18" t="s">
        <v>21</v>
      </c>
      <c r="T100" s="19" t="s">
        <v>22</v>
      </c>
    </row>
    <row r="101" spans="1:20" x14ac:dyDescent="0.2">
      <c r="A101" s="33">
        <v>2013</v>
      </c>
      <c r="B101" s="25" t="s">
        <v>4</v>
      </c>
      <c r="C101" s="26">
        <v>531.59</v>
      </c>
      <c r="D101" s="39" t="s">
        <v>11</v>
      </c>
      <c r="E101" s="27" t="s">
        <v>11</v>
      </c>
      <c r="F101" s="27" t="s">
        <v>11</v>
      </c>
      <c r="G101" s="28"/>
      <c r="H101" s="24"/>
      <c r="I101" s="25" t="s">
        <v>4</v>
      </c>
      <c r="J101" s="26">
        <v>448.06</v>
      </c>
      <c r="K101" s="39" t="s">
        <v>11</v>
      </c>
      <c r="L101" s="27" t="s">
        <v>11</v>
      </c>
      <c r="M101" s="27" t="s">
        <v>11</v>
      </c>
      <c r="N101" s="28"/>
      <c r="O101" s="24"/>
      <c r="P101" s="25" t="s">
        <v>4</v>
      </c>
      <c r="Q101" s="26">
        <v>478.15</v>
      </c>
      <c r="R101" s="39" t="s">
        <v>11</v>
      </c>
      <c r="S101" s="27" t="s">
        <v>11</v>
      </c>
      <c r="T101" s="27" t="s">
        <v>11</v>
      </c>
    </row>
    <row r="102" spans="1:20" x14ac:dyDescent="0.2">
      <c r="A102" s="24"/>
      <c r="B102" s="29" t="s">
        <v>3</v>
      </c>
      <c r="C102" s="30">
        <v>526.69000000000005</v>
      </c>
      <c r="D102" s="39">
        <f t="shared" ref="D102:D107" si="92">((C102/C101)-1)*100</f>
        <v>-0.92176301284824236</v>
      </c>
      <c r="E102" s="31" t="s">
        <v>11</v>
      </c>
      <c r="F102" s="31" t="s">
        <v>11</v>
      </c>
      <c r="G102" s="32"/>
      <c r="H102" s="24"/>
      <c r="I102" s="29" t="s">
        <v>3</v>
      </c>
      <c r="J102" s="30">
        <v>447.95</v>
      </c>
      <c r="K102" s="39">
        <f t="shared" ref="K102:K107" si="93">((J102/J101)-1)*100</f>
        <v>-2.4550283444180199E-2</v>
      </c>
      <c r="L102" s="31" t="s">
        <v>11</v>
      </c>
      <c r="M102" s="31" t="s">
        <v>11</v>
      </c>
      <c r="N102" s="28"/>
      <c r="O102" s="24"/>
      <c r="P102" s="29" t="s">
        <v>3</v>
      </c>
      <c r="Q102" s="30">
        <v>480.78</v>
      </c>
      <c r="R102" s="39">
        <f t="shared" ref="R102:R107" si="94">((Q102/Q101)-1)*100</f>
        <v>0.55003659939349969</v>
      </c>
      <c r="S102" s="31" t="s">
        <v>11</v>
      </c>
      <c r="T102" s="31" t="s">
        <v>11</v>
      </c>
    </row>
    <row r="103" spans="1:20" x14ac:dyDescent="0.2">
      <c r="A103" s="33">
        <v>2014</v>
      </c>
      <c r="B103" s="40" t="s">
        <v>27</v>
      </c>
      <c r="C103" s="41">
        <v>527.62</v>
      </c>
      <c r="D103" s="42">
        <f t="shared" si="92"/>
        <v>0.17657445556209517</v>
      </c>
      <c r="E103" s="42">
        <f>((C103/C$102)-1)*100</f>
        <v>0.17657445556209517</v>
      </c>
      <c r="F103" s="42" t="s">
        <v>11</v>
      </c>
      <c r="G103" s="28"/>
      <c r="H103" s="33">
        <f>A103</f>
        <v>2014</v>
      </c>
      <c r="I103" s="40" t="s">
        <v>27</v>
      </c>
      <c r="J103" s="41">
        <v>448.58</v>
      </c>
      <c r="K103" s="42">
        <f t="shared" si="93"/>
        <v>0.14064069650630007</v>
      </c>
      <c r="L103" s="42">
        <f>((J103/J$102)-1)*100</f>
        <v>0.14064069650630007</v>
      </c>
      <c r="M103" s="42" t="s">
        <v>11</v>
      </c>
      <c r="N103" s="28"/>
      <c r="O103" s="33">
        <f>A103</f>
        <v>2014</v>
      </c>
      <c r="P103" s="40" t="s">
        <v>27</v>
      </c>
      <c r="Q103" s="41">
        <v>483.23</v>
      </c>
      <c r="R103" s="42">
        <f t="shared" si="94"/>
        <v>0.50958858521570338</v>
      </c>
      <c r="S103" s="42">
        <f>((Q103/Q$102)-1)*100</f>
        <v>0.50958858521570338</v>
      </c>
      <c r="T103" s="42" t="s">
        <v>11</v>
      </c>
    </row>
    <row r="104" spans="1:20" x14ac:dyDescent="0.2">
      <c r="A104" s="24"/>
      <c r="B104" s="25" t="s">
        <v>28</v>
      </c>
      <c r="C104" s="26">
        <v>528.55999999999995</v>
      </c>
      <c r="D104" s="39">
        <f t="shared" si="92"/>
        <v>0.17815852317955017</v>
      </c>
      <c r="E104" s="39">
        <f>((C104/C$102)-1)*100</f>
        <v>0.35504756118398539</v>
      </c>
      <c r="F104" s="39" t="s">
        <v>11</v>
      </c>
      <c r="G104" s="28"/>
      <c r="H104" s="24"/>
      <c r="I104" s="25" t="s">
        <v>28</v>
      </c>
      <c r="J104" s="26">
        <v>449.58</v>
      </c>
      <c r="K104" s="39">
        <f t="shared" si="93"/>
        <v>0.22292567657942186</v>
      </c>
      <c r="L104" s="39">
        <f>((J104/J$102)-1)*100</f>
        <v>0.36387989730997106</v>
      </c>
      <c r="M104" s="39" t="s">
        <v>11</v>
      </c>
      <c r="N104" s="28"/>
      <c r="O104" s="24"/>
      <c r="P104" s="25" t="s">
        <v>28</v>
      </c>
      <c r="Q104" s="26">
        <v>486.78</v>
      </c>
      <c r="R104" s="39">
        <f t="shared" si="94"/>
        <v>0.73463981954762225</v>
      </c>
      <c r="S104" s="39">
        <f>((Q104/Q$102)-1)*100</f>
        <v>1.2479720454261933</v>
      </c>
      <c r="T104" s="39" t="s">
        <v>11</v>
      </c>
    </row>
    <row r="105" spans="1:20" x14ac:dyDescent="0.2">
      <c r="A105" s="24"/>
      <c r="B105" s="25" t="s">
        <v>29</v>
      </c>
      <c r="C105" s="26">
        <v>529.49</v>
      </c>
      <c r="D105" s="39">
        <f t="shared" si="92"/>
        <v>0.17594975026489212</v>
      </c>
      <c r="E105" s="39">
        <f>((C105/C$102)-1)*100</f>
        <v>0.53162201674608056</v>
      </c>
      <c r="F105" s="39" t="s">
        <v>11</v>
      </c>
      <c r="G105" s="28"/>
      <c r="H105" s="24"/>
      <c r="I105" s="25" t="s">
        <v>29</v>
      </c>
      <c r="J105" s="26">
        <v>450.44</v>
      </c>
      <c r="K105" s="39">
        <f t="shared" si="93"/>
        <v>0.19128964811603311</v>
      </c>
      <c r="L105" s="39">
        <f>((J105/J$102)-1)*100</f>
        <v>0.55586561000111612</v>
      </c>
      <c r="M105" s="39" t="s">
        <v>11</v>
      </c>
      <c r="N105" s="28"/>
      <c r="O105" s="24"/>
      <c r="P105" s="25" t="s">
        <v>29</v>
      </c>
      <c r="Q105" s="26">
        <v>489.65</v>
      </c>
      <c r="R105" s="39">
        <f t="shared" si="94"/>
        <v>0.58958872591314826</v>
      </c>
      <c r="S105" s="39">
        <f>((Q105/Q$102)-1)*100</f>
        <v>1.8449186738217049</v>
      </c>
      <c r="T105" s="39" t="s">
        <v>11</v>
      </c>
    </row>
    <row r="106" spans="1:20" x14ac:dyDescent="0.2">
      <c r="A106" s="24"/>
      <c r="B106" s="25" t="s">
        <v>30</v>
      </c>
      <c r="C106" s="26">
        <v>529.64</v>
      </c>
      <c r="D106" s="39">
        <f t="shared" si="92"/>
        <v>2.8329146914951586E-2</v>
      </c>
      <c r="E106" s="39">
        <f>((C106/C$102)-1)*100</f>
        <v>0.56010176764318409</v>
      </c>
      <c r="F106" s="39" t="s">
        <v>11</v>
      </c>
      <c r="G106" s="28"/>
      <c r="H106" s="24"/>
      <c r="I106" s="25" t="s">
        <v>30</v>
      </c>
      <c r="J106" s="26">
        <v>452.09</v>
      </c>
      <c r="K106" s="39">
        <f t="shared" si="93"/>
        <v>0.36630849835714852</v>
      </c>
      <c r="L106" s="39">
        <f>((J106/J$102)-1)*100</f>
        <v>0.92421029132714327</v>
      </c>
      <c r="M106" s="39" t="s">
        <v>11</v>
      </c>
      <c r="N106" s="28"/>
      <c r="O106" s="24"/>
      <c r="P106" s="25" t="s">
        <v>30</v>
      </c>
      <c r="Q106" s="26">
        <v>493.19</v>
      </c>
      <c r="R106" s="39">
        <f t="shared" si="94"/>
        <v>0.72296538343714634</v>
      </c>
      <c r="S106" s="39">
        <f>((Q106/Q$102)-1)*100</f>
        <v>2.581222180623155</v>
      </c>
      <c r="T106" s="39" t="s">
        <v>11</v>
      </c>
    </row>
    <row r="107" spans="1:20" x14ac:dyDescent="0.2">
      <c r="A107" s="24"/>
      <c r="B107" s="25" t="s">
        <v>31</v>
      </c>
      <c r="C107" s="26">
        <v>530.45000000000005</v>
      </c>
      <c r="D107" s="39">
        <f t="shared" si="92"/>
        <v>0.15293406842384893</v>
      </c>
      <c r="E107" s="39">
        <f>((C107/C$102)-1)*100</f>
        <v>0.71389242248760532</v>
      </c>
      <c r="F107" s="39" t="s">
        <v>11</v>
      </c>
      <c r="G107" s="28"/>
      <c r="H107" s="24"/>
      <c r="I107" s="25" t="s">
        <v>31</v>
      </c>
      <c r="J107" s="26">
        <v>455.5</v>
      </c>
      <c r="K107" s="39">
        <f t="shared" si="93"/>
        <v>0.7542745913424298</v>
      </c>
      <c r="L107" s="39">
        <f>((J107/J$102)-1)*100</f>
        <v>1.6854559660676394</v>
      </c>
      <c r="M107" s="39" t="s">
        <v>11</v>
      </c>
      <c r="N107" s="28"/>
      <c r="O107" s="24"/>
      <c r="P107" s="25" t="s">
        <v>31</v>
      </c>
      <c r="Q107" s="26">
        <v>493.88</v>
      </c>
      <c r="R107" s="39">
        <f t="shared" si="94"/>
        <v>0.1399055130882676</v>
      </c>
      <c r="S107" s="39">
        <f>((Q107/Q$102)-1)*100</f>
        <v>2.7247389658471732</v>
      </c>
      <c r="T107" s="39" t="s">
        <v>11</v>
      </c>
    </row>
    <row r="108" spans="1:20" x14ac:dyDescent="0.2">
      <c r="A108" s="24"/>
      <c r="B108" s="25" t="s">
        <v>32</v>
      </c>
      <c r="C108" s="26">
        <v>531.94000000000005</v>
      </c>
      <c r="D108" s="39">
        <f t="shared" ref="D108" si="95">((C108/C107)-1)*100</f>
        <v>0.28089358092187044</v>
      </c>
      <c r="E108" s="39">
        <f t="shared" ref="E108:E114" si="96">((C108/C$102)-1)*100</f>
        <v>0.99679128139893436</v>
      </c>
      <c r="F108" s="39" t="s">
        <v>11</v>
      </c>
      <c r="G108" s="28"/>
      <c r="H108" s="24"/>
      <c r="I108" s="25" t="s">
        <v>32</v>
      </c>
      <c r="J108" s="26">
        <v>457.59</v>
      </c>
      <c r="K108" s="39">
        <f t="shared" ref="K108" si="97">((J108/J107)-1)*100</f>
        <v>0.45883644346871311</v>
      </c>
      <c r="L108" s="39">
        <f t="shared" ref="L108:L114" si="98">((J108/J$102)-1)*100</f>
        <v>2.1520258957473004</v>
      </c>
      <c r="M108" s="39" t="s">
        <v>11</v>
      </c>
      <c r="N108" s="28"/>
      <c r="O108" s="24"/>
      <c r="P108" s="25" t="s">
        <v>32</v>
      </c>
      <c r="Q108" s="26">
        <v>494.51</v>
      </c>
      <c r="R108" s="39">
        <f t="shared" ref="R108" si="99">((Q108/Q107)-1)*100</f>
        <v>0.12756135093545673</v>
      </c>
      <c r="S108" s="39">
        <f t="shared" ref="S108:S114" si="100">((Q108/Q$102)-1)*100</f>
        <v>2.8557760306169078</v>
      </c>
      <c r="T108" s="39" t="s">
        <v>11</v>
      </c>
    </row>
    <row r="109" spans="1:20" x14ac:dyDescent="0.2">
      <c r="A109" s="24"/>
      <c r="B109" s="25" t="s">
        <v>33</v>
      </c>
      <c r="C109" s="26">
        <v>522.09</v>
      </c>
      <c r="D109" s="39">
        <f>((C109/C108)-1)*100</f>
        <v>-1.8517125991653227</v>
      </c>
      <c r="E109" s="39">
        <f t="shared" si="96"/>
        <v>-0.87337902751144503</v>
      </c>
      <c r="F109" s="39" t="s">
        <v>11</v>
      </c>
      <c r="G109" s="28"/>
      <c r="H109" s="24"/>
      <c r="I109" s="25" t="s">
        <v>33</v>
      </c>
      <c r="J109" s="26">
        <v>460.04</v>
      </c>
      <c r="K109" s="39">
        <f>((J109/J108)-1)*100</f>
        <v>0.53541379837847014</v>
      </c>
      <c r="L109" s="39">
        <f t="shared" si="98"/>
        <v>2.6989619377162599</v>
      </c>
      <c r="M109" s="39" t="s">
        <v>11</v>
      </c>
      <c r="N109" s="28"/>
      <c r="O109" s="24"/>
      <c r="P109" s="25" t="s">
        <v>33</v>
      </c>
      <c r="Q109" s="26">
        <v>493.14</v>
      </c>
      <c r="R109" s="39">
        <f>((Q109/Q108)-1)*100</f>
        <v>-0.2770419202847263</v>
      </c>
      <c r="S109" s="39">
        <f t="shared" si="100"/>
        <v>2.5708224135779334</v>
      </c>
      <c r="T109" s="39" t="s">
        <v>11</v>
      </c>
    </row>
    <row r="110" spans="1:20" x14ac:dyDescent="0.2">
      <c r="A110" s="24"/>
      <c r="B110" s="25" t="s">
        <v>34</v>
      </c>
      <c r="C110" s="26">
        <v>523.29</v>
      </c>
      <c r="D110" s="39">
        <f>((C110/C109)-1)*100</f>
        <v>0.22984542894901594</v>
      </c>
      <c r="E110" s="39">
        <f t="shared" si="96"/>
        <v>-0.64554102033456129</v>
      </c>
      <c r="F110" s="39" t="s">
        <v>11</v>
      </c>
      <c r="G110" s="28"/>
      <c r="H110" s="24"/>
      <c r="I110" s="25" t="s">
        <v>34</v>
      </c>
      <c r="J110" s="26">
        <v>461.46</v>
      </c>
      <c r="K110" s="39">
        <f>((J110/J109)-1)*100</f>
        <v>0.30866881140769742</v>
      </c>
      <c r="L110" s="39">
        <f t="shared" si="98"/>
        <v>3.0159616028574643</v>
      </c>
      <c r="M110" s="39" t="s">
        <v>11</v>
      </c>
      <c r="N110" s="28"/>
      <c r="O110" s="24"/>
      <c r="P110" s="25" t="s">
        <v>34</v>
      </c>
      <c r="Q110" s="26">
        <v>492.42</v>
      </c>
      <c r="R110" s="39">
        <f>((Q110/Q109)-1)*100</f>
        <v>-0.14600316340186437</v>
      </c>
      <c r="S110" s="39">
        <f t="shared" si="100"/>
        <v>2.4210657681267955</v>
      </c>
      <c r="T110" s="39" t="s">
        <v>11</v>
      </c>
    </row>
    <row r="111" spans="1:20" x14ac:dyDescent="0.2">
      <c r="A111" s="24"/>
      <c r="B111" s="25" t="s">
        <v>35</v>
      </c>
      <c r="C111" s="26">
        <v>523.59</v>
      </c>
      <c r="D111" s="39">
        <f>((C111/C110)-1)*100</f>
        <v>5.7329587800269977E-2</v>
      </c>
      <c r="E111" s="39">
        <f t="shared" si="96"/>
        <v>-0.58858151854032092</v>
      </c>
      <c r="F111" s="39" t="s">
        <v>11</v>
      </c>
      <c r="G111" s="28"/>
      <c r="H111" s="24"/>
      <c r="I111" s="25" t="s">
        <v>35</v>
      </c>
      <c r="J111" s="26">
        <v>461.59</v>
      </c>
      <c r="K111" s="39">
        <f>((J111/J110)-1)*100</f>
        <v>2.8171455814152147E-2</v>
      </c>
      <c r="L111" s="39">
        <f t="shared" si="98"/>
        <v>3.04498269896194</v>
      </c>
      <c r="M111" s="39" t="s">
        <v>11</v>
      </c>
      <c r="N111" s="28"/>
      <c r="O111" s="24"/>
      <c r="P111" s="25" t="s">
        <v>35</v>
      </c>
      <c r="Q111" s="26">
        <v>492.24</v>
      </c>
      <c r="R111" s="39">
        <f>((Q111/Q110)-1)*100</f>
        <v>-3.6554161082003045E-2</v>
      </c>
      <c r="S111" s="39">
        <f t="shared" si="100"/>
        <v>2.3836266067640111</v>
      </c>
      <c r="T111" s="39" t="s">
        <v>11</v>
      </c>
    </row>
    <row r="112" spans="1:20" x14ac:dyDescent="0.2">
      <c r="A112" s="24"/>
      <c r="B112" s="25" t="s">
        <v>36</v>
      </c>
      <c r="C112" s="26">
        <v>524</v>
      </c>
      <c r="D112" s="39">
        <f t="shared" ref="D112:D114" si="101">((C112/C111)-1)*100</f>
        <v>7.8305544414525308E-2</v>
      </c>
      <c r="E112" s="39">
        <f t="shared" si="96"/>
        <v>-0.51073686608822388</v>
      </c>
      <c r="F112" s="39" t="s">
        <v>11</v>
      </c>
      <c r="G112" s="28"/>
      <c r="H112" s="24"/>
      <c r="I112" s="25" t="str">
        <f>B112</f>
        <v>OUT</v>
      </c>
      <c r="J112" s="26">
        <v>461.87</v>
      </c>
      <c r="K112" s="39">
        <f t="shared" ref="K112:K114" si="102">((J112/J111)-1)*100</f>
        <v>6.0659892978631724E-2</v>
      </c>
      <c r="L112" s="39">
        <f t="shared" si="98"/>
        <v>3.1074896751869696</v>
      </c>
      <c r="M112" s="39" t="s">
        <v>11</v>
      </c>
      <c r="N112" s="28"/>
      <c r="O112" s="24"/>
      <c r="P112" s="25" t="str">
        <f>B112</f>
        <v>OUT</v>
      </c>
      <c r="Q112" s="26">
        <v>493.16</v>
      </c>
      <c r="R112" s="39">
        <f t="shared" ref="R112:R114" si="103">((Q112/Q111)-1)*100</f>
        <v>0.18690069884610416</v>
      </c>
      <c r="S112" s="39">
        <f t="shared" si="100"/>
        <v>2.5749823203960354</v>
      </c>
      <c r="T112" s="39" t="s">
        <v>11</v>
      </c>
    </row>
    <row r="113" spans="1:20" x14ac:dyDescent="0.2">
      <c r="A113" s="24"/>
      <c r="B113" s="25" t="s">
        <v>4</v>
      </c>
      <c r="C113" s="26">
        <v>524.39</v>
      </c>
      <c r="D113" s="39">
        <f t="shared" si="101"/>
        <v>7.4427480916017252E-2</v>
      </c>
      <c r="E113" s="39">
        <f t="shared" si="96"/>
        <v>-0.43668951375572806</v>
      </c>
      <c r="F113" s="39">
        <f t="shared" ref="F113:F118" si="104">((C113/C101)-1)*100</f>
        <v>-1.354427284185189</v>
      </c>
      <c r="G113" s="28"/>
      <c r="H113" s="24"/>
      <c r="I113" s="25" t="str">
        <f>B113</f>
        <v>NOV</v>
      </c>
      <c r="J113" s="26">
        <v>462.25</v>
      </c>
      <c r="K113" s="39">
        <f t="shared" si="102"/>
        <v>8.2274233009282938E-2</v>
      </c>
      <c r="L113" s="39">
        <f t="shared" si="98"/>
        <v>3.1923205714923464</v>
      </c>
      <c r="M113" s="39">
        <f>((J113/J101)-1)*100</f>
        <v>3.1669865642994344</v>
      </c>
      <c r="N113" s="28"/>
      <c r="O113" s="24"/>
      <c r="P113" s="25" t="str">
        <f>B113</f>
        <v>NOV</v>
      </c>
      <c r="Q113" s="26">
        <v>494.85</v>
      </c>
      <c r="R113" s="39">
        <f t="shared" si="103"/>
        <v>0.34268797144942909</v>
      </c>
      <c r="S113" s="39">
        <f t="shared" si="100"/>
        <v>2.9264944465244191</v>
      </c>
      <c r="T113" s="39">
        <f>((Q113/Q101)-1)*100</f>
        <v>3.4926278364530106</v>
      </c>
    </row>
    <row r="114" spans="1:20" x14ac:dyDescent="0.2">
      <c r="A114" s="24"/>
      <c r="B114" s="25" t="s">
        <v>3</v>
      </c>
      <c r="C114" s="26">
        <v>525.54</v>
      </c>
      <c r="D114" s="39">
        <f t="shared" si="101"/>
        <v>0.21930242758252394</v>
      </c>
      <c r="E114" s="39">
        <f t="shared" si="96"/>
        <v>-0.21834475687787513</v>
      </c>
      <c r="F114" s="39">
        <f t="shared" si="104"/>
        <v>-0.21834475687787513</v>
      </c>
      <c r="G114" s="43"/>
      <c r="H114" s="24"/>
      <c r="I114" s="25" t="str">
        <f>B114</f>
        <v>DEZ</v>
      </c>
      <c r="J114" s="26">
        <v>462.89</v>
      </c>
      <c r="K114" s="39">
        <f t="shared" si="102"/>
        <v>0.13845321795564747</v>
      </c>
      <c r="L114" s="39">
        <f t="shared" si="98"/>
        <v>3.3351936600066967</v>
      </c>
      <c r="M114" s="39">
        <f>((J114/J102)-1)*100</f>
        <v>3.3351936600066967</v>
      </c>
      <c r="N114" s="28"/>
      <c r="O114" s="24"/>
      <c r="P114" s="25" t="str">
        <f>B114</f>
        <v>DEZ</v>
      </c>
      <c r="Q114" s="26">
        <v>496.72</v>
      </c>
      <c r="R114" s="39">
        <f t="shared" si="103"/>
        <v>0.37789229059310703</v>
      </c>
      <c r="S114" s="39">
        <f t="shared" si="100"/>
        <v>3.3154457340155652</v>
      </c>
      <c r="T114" s="39">
        <f>((Q114/Q102)-1)*100</f>
        <v>3.3154457340155652</v>
      </c>
    </row>
    <row r="115" spans="1:20" x14ac:dyDescent="0.2">
      <c r="A115" s="33">
        <v>2015</v>
      </c>
      <c r="B115" s="40" t="s">
        <v>27</v>
      </c>
      <c r="C115" s="41">
        <v>526.72</v>
      </c>
      <c r="D115" s="42">
        <f t="shared" ref="D115" si="105">((C115/C114)-1)*100</f>
        <v>0.22453095863304018</v>
      </c>
      <c r="E115" s="42">
        <f t="shared" ref="E115:E120" si="106">((C115/C$114)-1)*100</f>
        <v>0.22453095863304018</v>
      </c>
      <c r="F115" s="42">
        <f t="shared" si="104"/>
        <v>-0.17057730942723337</v>
      </c>
      <c r="G115" s="43"/>
      <c r="H115" s="33">
        <v>2015</v>
      </c>
      <c r="I115" s="40" t="s">
        <v>27</v>
      </c>
      <c r="J115" s="41">
        <v>463.62</v>
      </c>
      <c r="K115" s="42">
        <f t="shared" ref="K115" si="107">((J115/J114)-1)*100</f>
        <v>0.15770485428503456</v>
      </c>
      <c r="L115" s="42">
        <f>((J115/J$114)-1)*100</f>
        <v>0.15770485428503456</v>
      </c>
      <c r="M115" s="42">
        <f>((J115/J103)-1)*100</f>
        <v>3.3528021757545989</v>
      </c>
      <c r="N115" s="28"/>
      <c r="O115" s="33">
        <v>2015</v>
      </c>
      <c r="P115" s="40" t="s">
        <v>27</v>
      </c>
      <c r="Q115" s="41">
        <v>498.56</v>
      </c>
      <c r="R115" s="42">
        <f t="shared" ref="R115" si="108">((Q115/Q114)-1)*100</f>
        <v>0.37043002093735122</v>
      </c>
      <c r="S115" s="42">
        <f t="shared" ref="S115:S120" si="109">((Q115/Q$114)-1)*100</f>
        <v>0.37043002093735122</v>
      </c>
      <c r="T115" s="42">
        <f>((Q115/Q103)-1)*100</f>
        <v>3.1724023756803055</v>
      </c>
    </row>
    <row r="116" spans="1:20" x14ac:dyDescent="0.2">
      <c r="A116" s="24"/>
      <c r="B116" s="25" t="s">
        <v>28</v>
      </c>
      <c r="C116" s="26">
        <v>528</v>
      </c>
      <c r="D116" s="39">
        <f>((C116/C115)-1)*100</f>
        <v>0.2430133657351119</v>
      </c>
      <c r="E116" s="39">
        <f t="shared" si="106"/>
        <v>0.46808996460783181</v>
      </c>
      <c r="F116" s="39">
        <f t="shared" si="104"/>
        <v>-0.10594823671862263</v>
      </c>
      <c r="G116" s="43"/>
      <c r="H116" s="24"/>
      <c r="I116" s="25" t="s">
        <v>28</v>
      </c>
      <c r="J116" s="26">
        <v>465.11</v>
      </c>
      <c r="K116" s="39">
        <f t="shared" ref="K116:K127" si="110">((J116/J115)-1)*100</f>
        <v>0.32138389198050898</v>
      </c>
      <c r="L116" s="39">
        <f t="shared" ref="L116:L126" si="111">((J116/J$114)-1)*100</f>
        <v>0.47959558426409199</v>
      </c>
      <c r="M116" s="39">
        <f t="shared" ref="M116:M126" si="112">((J116/J104)-1)*100</f>
        <v>3.4543351572578818</v>
      </c>
      <c r="N116" s="28"/>
      <c r="O116" s="24"/>
      <c r="P116" s="25" t="s">
        <v>28</v>
      </c>
      <c r="Q116" s="26">
        <v>499.44</v>
      </c>
      <c r="R116" s="39">
        <f>((Q116/Q115)-1)*100</f>
        <v>0.17650834403080129</v>
      </c>
      <c r="S116" s="39">
        <f t="shared" si="109"/>
        <v>0.54759220486391147</v>
      </c>
      <c r="T116" s="39">
        <f t="shared" ref="T116:T126" si="113">((Q116/Q104)-1)*100</f>
        <v>2.6007642055959623</v>
      </c>
    </row>
    <row r="117" spans="1:20" x14ac:dyDescent="0.2">
      <c r="A117" s="24"/>
      <c r="B117" s="25" t="s">
        <v>29</v>
      </c>
      <c r="C117" s="26">
        <v>529.67999999999995</v>
      </c>
      <c r="D117" s="39">
        <f>((C117/C116)-1)*100</f>
        <v>0.31818181818181746</v>
      </c>
      <c r="E117" s="39">
        <f t="shared" si="106"/>
        <v>0.78776115994976248</v>
      </c>
      <c r="F117" s="39">
        <f t="shared" si="104"/>
        <v>3.5883586092255726E-2</v>
      </c>
      <c r="G117" s="43"/>
      <c r="H117" s="24"/>
      <c r="I117" s="25" t="s">
        <v>29</v>
      </c>
      <c r="J117" s="26">
        <v>466.21</v>
      </c>
      <c r="K117" s="39">
        <f>((J117/J116)-1)*100</f>
        <v>0.23650319279309162</v>
      </c>
      <c r="L117" s="39">
        <f t="shared" ref="L117:L122" si="114">((J117/J$114)-1)*100</f>
        <v>0.71723303592645671</v>
      </c>
      <c r="M117" s="39">
        <f>((J117/J105)-1)*100</f>
        <v>3.5010212236923799</v>
      </c>
      <c r="N117" s="28"/>
      <c r="O117" s="24"/>
      <c r="P117" s="25" t="s">
        <v>29</v>
      </c>
      <c r="Q117" s="26">
        <v>502.41</v>
      </c>
      <c r="R117" s="39">
        <f>((Q117/Q116)-1)*100</f>
        <v>0.59466602594906437</v>
      </c>
      <c r="S117" s="39">
        <f t="shared" si="109"/>
        <v>1.1455145756160467</v>
      </c>
      <c r="T117" s="39">
        <f>((Q117/Q105)-1)*100</f>
        <v>2.6059430205248812</v>
      </c>
    </row>
    <row r="118" spans="1:20" x14ac:dyDescent="0.2">
      <c r="A118" s="24"/>
      <c r="B118" s="25" t="s">
        <v>30</v>
      </c>
      <c r="C118" s="26">
        <v>530.70000000000005</v>
      </c>
      <c r="D118" s="39">
        <f>((C118/C117)-1)*100</f>
        <v>0.19256909832352509</v>
      </c>
      <c r="E118" s="39">
        <f t="shared" si="106"/>
        <v>0.98184724283596481</v>
      </c>
      <c r="F118" s="39">
        <f t="shared" si="104"/>
        <v>0.20013594139416391</v>
      </c>
      <c r="G118" s="43"/>
      <c r="H118" s="24"/>
      <c r="I118" s="25" t="s">
        <v>30</v>
      </c>
      <c r="J118" s="26">
        <v>469.47</v>
      </c>
      <c r="K118" s="39">
        <f>((J118/J117)-1)*100</f>
        <v>0.69925570022093542</v>
      </c>
      <c r="L118" s="39">
        <f t="shared" si="114"/>
        <v>1.4215040290349812</v>
      </c>
      <c r="M118" s="39">
        <f>((J118/J106)-1)*100</f>
        <v>3.8443672720033684</v>
      </c>
      <c r="N118" s="28"/>
      <c r="O118" s="24"/>
      <c r="P118" s="25" t="s">
        <v>30</v>
      </c>
      <c r="Q118" s="26">
        <v>509.72</v>
      </c>
      <c r="R118" s="39">
        <f>((Q118/Q117)-1)*100</f>
        <v>1.4549869628391221</v>
      </c>
      <c r="S118" s="39">
        <f t="shared" si="109"/>
        <v>2.6171686261877936</v>
      </c>
      <c r="T118" s="39">
        <f>((Q118/Q106)-1)*100</f>
        <v>3.3516494657231499</v>
      </c>
    </row>
    <row r="119" spans="1:20" x14ac:dyDescent="0.2">
      <c r="A119" s="24"/>
      <c r="B119" s="25" t="s">
        <v>31</v>
      </c>
      <c r="C119" s="26">
        <v>530.58000000000004</v>
      </c>
      <c r="D119" s="39">
        <f t="shared" ref="D119:D127" si="115">((C119/C118)-1)*100</f>
        <v>-2.2611644997172498E-2</v>
      </c>
      <c r="E119" s="39">
        <f t="shared" si="106"/>
        <v>0.95901358602581421</v>
      </c>
      <c r="F119" s="39">
        <f t="shared" ref="F119:F126" si="116">((C119/C107)-1)*100</f>
        <v>2.4507493637471178E-2</v>
      </c>
      <c r="G119" s="43"/>
      <c r="H119" s="24"/>
      <c r="I119" s="25" t="s">
        <v>31</v>
      </c>
      <c r="J119" s="26">
        <v>470.88</v>
      </c>
      <c r="K119" s="39">
        <f t="shared" si="110"/>
        <v>0.30033867978784823</v>
      </c>
      <c r="L119" s="39">
        <f t="shared" si="114"/>
        <v>1.726112035256766</v>
      </c>
      <c r="M119" s="39">
        <f t="shared" si="112"/>
        <v>3.3765093304061411</v>
      </c>
      <c r="N119" s="28"/>
      <c r="O119" s="24"/>
      <c r="P119" s="25" t="s">
        <v>31</v>
      </c>
      <c r="Q119" s="26">
        <v>514.79</v>
      </c>
      <c r="R119" s="39">
        <f t="shared" ref="R119:R127" si="117">((Q119/Q118)-1)*100</f>
        <v>0.99466373695360488</v>
      </c>
      <c r="S119" s="39">
        <f t="shared" si="109"/>
        <v>3.6378643904010133</v>
      </c>
      <c r="T119" s="39">
        <f t="shared" si="113"/>
        <v>4.2338219810480249</v>
      </c>
    </row>
    <row r="120" spans="1:20" x14ac:dyDescent="0.2">
      <c r="A120" s="24"/>
      <c r="B120" s="25" t="s">
        <v>32</v>
      </c>
      <c r="C120" s="26">
        <v>531.74</v>
      </c>
      <c r="D120" s="39">
        <f t="shared" si="115"/>
        <v>0.21862867051150037</v>
      </c>
      <c r="E120" s="39">
        <f t="shared" si="106"/>
        <v>1.1797389351904775</v>
      </c>
      <c r="F120" s="39">
        <f t="shared" ref="F120:F125" si="118">((C120/C108)-1)*100</f>
        <v>-3.7598225363766336E-2</v>
      </c>
      <c r="G120" s="43"/>
      <c r="H120" s="24"/>
      <c r="I120" s="25" t="s">
        <v>32</v>
      </c>
      <c r="J120" s="26">
        <v>471.74</v>
      </c>
      <c r="K120" s="39">
        <f t="shared" si="110"/>
        <v>0.18263676520557937</v>
      </c>
      <c r="L120" s="39">
        <f t="shared" si="114"/>
        <v>1.9119013156473574</v>
      </c>
      <c r="M120" s="39">
        <f t="shared" ref="M120:M125" si="119">((J120/J108)-1)*100</f>
        <v>3.0922878559409117</v>
      </c>
      <c r="N120" s="28"/>
      <c r="O120" s="24"/>
      <c r="P120" s="25" t="s">
        <v>32</v>
      </c>
      <c r="Q120" s="26">
        <v>521.28</v>
      </c>
      <c r="R120" s="39">
        <f t="shared" si="117"/>
        <v>1.2607082499660027</v>
      </c>
      <c r="S120" s="39">
        <f t="shared" si="109"/>
        <v>4.9444354968593895</v>
      </c>
      <c r="T120" s="39">
        <f t="shared" ref="T120:T125" si="120">((Q120/Q108)-1)*100</f>
        <v>5.413439566439493</v>
      </c>
    </row>
    <row r="121" spans="1:20" x14ac:dyDescent="0.2">
      <c r="A121" s="24"/>
      <c r="B121" s="25" t="s">
        <v>33</v>
      </c>
      <c r="C121" s="26">
        <v>532.96</v>
      </c>
      <c r="D121" s="39">
        <f t="shared" si="115"/>
        <v>0.22943543837214975</v>
      </c>
      <c r="E121" s="39">
        <f>((C121/C$114)-1)*100</f>
        <v>1.4118811127602271</v>
      </c>
      <c r="F121" s="39">
        <f t="shared" si="118"/>
        <v>2.0820165105633226</v>
      </c>
      <c r="G121" s="43"/>
      <c r="H121" s="24"/>
      <c r="I121" s="25" t="s">
        <v>33</v>
      </c>
      <c r="J121" s="26">
        <v>472.14</v>
      </c>
      <c r="K121" s="39">
        <f t="shared" si="110"/>
        <v>8.4792470428629585E-2</v>
      </c>
      <c r="L121" s="39">
        <f t="shared" si="114"/>
        <v>1.9983149344336759</v>
      </c>
      <c r="M121" s="39">
        <f t="shared" si="119"/>
        <v>2.6302060690374773</v>
      </c>
      <c r="N121" s="28"/>
      <c r="O121" s="24"/>
      <c r="P121" s="25" t="s">
        <v>33</v>
      </c>
      <c r="Q121" s="26">
        <v>518.09</v>
      </c>
      <c r="R121" s="39">
        <f t="shared" si="117"/>
        <v>-0.61195518723141662</v>
      </c>
      <c r="S121" s="39">
        <f>((Q121/Q$114)-1)*100</f>
        <v>4.3022225801256253</v>
      </c>
      <c r="T121" s="39">
        <f t="shared" si="120"/>
        <v>5.0594151762177075</v>
      </c>
    </row>
    <row r="122" spans="1:20" x14ac:dyDescent="0.2">
      <c r="A122" s="24"/>
      <c r="B122" s="25" t="s">
        <v>34</v>
      </c>
      <c r="C122" s="26">
        <v>534.67999999999995</v>
      </c>
      <c r="D122" s="39">
        <f>((C122/C121)-1)*100</f>
        <v>0.32272590813566815</v>
      </c>
      <c r="E122" s="39">
        <f>((C122/C$114)-1)*100</f>
        <v>1.739163527038845</v>
      </c>
      <c r="F122" s="39">
        <f t="shared" si="118"/>
        <v>2.1766133501500029</v>
      </c>
      <c r="G122" s="43"/>
      <c r="H122" s="24"/>
      <c r="I122" s="25" t="s">
        <v>34</v>
      </c>
      <c r="J122" s="26">
        <v>472.02</v>
      </c>
      <c r="K122" s="39">
        <f>((J122/J121)-1)*100</f>
        <v>-2.5416190113103365E-2</v>
      </c>
      <c r="L122" s="39">
        <f t="shared" si="114"/>
        <v>1.972390848797767</v>
      </c>
      <c r="M122" s="39">
        <f t="shared" si="119"/>
        <v>2.2883890261344408</v>
      </c>
      <c r="N122" s="28"/>
      <c r="O122" s="24"/>
      <c r="P122" s="25" t="s">
        <v>34</v>
      </c>
      <c r="Q122" s="26">
        <v>520.39</v>
      </c>
      <c r="R122" s="39">
        <f>((Q122/Q121)-1)*100</f>
        <v>0.44393831187630184</v>
      </c>
      <c r="S122" s="39">
        <f>((Q122/Q$114)-1)*100</f>
        <v>4.7652601062972977</v>
      </c>
      <c r="T122" s="39">
        <f t="shared" si="120"/>
        <v>5.6801104747979281</v>
      </c>
    </row>
    <row r="123" spans="1:20" x14ac:dyDescent="0.2">
      <c r="A123" s="24"/>
      <c r="B123" s="25" t="s">
        <v>35</v>
      </c>
      <c r="C123" s="26">
        <v>535.47</v>
      </c>
      <c r="D123" s="39">
        <f t="shared" si="115"/>
        <v>0.14775192638589729</v>
      </c>
      <c r="E123" s="39">
        <f>((C123/C$114)-1)*100</f>
        <v>1.8894851010389457</v>
      </c>
      <c r="F123" s="39">
        <f t="shared" si="118"/>
        <v>2.2689508966939664</v>
      </c>
      <c r="G123" s="43"/>
      <c r="H123" s="24"/>
      <c r="I123" s="25" t="s">
        <v>35</v>
      </c>
      <c r="J123" s="26">
        <v>473.27</v>
      </c>
      <c r="K123" s="39">
        <f t="shared" si="110"/>
        <v>0.26481928731834081</v>
      </c>
      <c r="L123" s="39">
        <f>((J123/J$114)-1)*100</f>
        <v>2.242433407505029</v>
      </c>
      <c r="M123" s="39">
        <f t="shared" si="119"/>
        <v>2.5303841071080413</v>
      </c>
      <c r="N123" s="28"/>
      <c r="O123" s="24"/>
      <c r="P123" s="25" t="s">
        <v>35</v>
      </c>
      <c r="Q123" s="26">
        <v>521.80999999999995</v>
      </c>
      <c r="R123" s="39">
        <f t="shared" si="117"/>
        <v>0.27287226887526828</v>
      </c>
      <c r="S123" s="39">
        <f>((Q123/Q$114)-1)*100</f>
        <v>5.051135448542432</v>
      </c>
      <c r="T123" s="39">
        <f t="shared" si="120"/>
        <v>6.0072322444336024</v>
      </c>
    </row>
    <row r="124" spans="1:20" x14ac:dyDescent="0.2">
      <c r="A124" s="24"/>
      <c r="B124" s="25" t="s">
        <v>36</v>
      </c>
      <c r="C124" s="26">
        <v>536.03</v>
      </c>
      <c r="D124" s="39">
        <f>((C124/C123)-1)*100</f>
        <v>0.10458102227948185</v>
      </c>
      <c r="E124" s="39">
        <f>((C124/C$114)-1)*100</f>
        <v>1.9960421661529004</v>
      </c>
      <c r="F124" s="39">
        <f t="shared" si="118"/>
        <v>2.2958015267175558</v>
      </c>
      <c r="G124" s="43"/>
      <c r="H124" s="24"/>
      <c r="I124" s="25" t="s">
        <v>36</v>
      </c>
      <c r="J124" s="26">
        <v>473.89</v>
      </c>
      <c r="K124" s="39">
        <f>((J124/J123)-1)*100</f>
        <v>0.1310034441228014</v>
      </c>
      <c r="L124" s="39">
        <f>((J124/J$114)-1)*100</f>
        <v>2.3763745166238248</v>
      </c>
      <c r="M124" s="39">
        <f t="shared" si="119"/>
        <v>2.6024638967674818</v>
      </c>
      <c r="N124" s="28"/>
      <c r="O124" s="24"/>
      <c r="P124" s="25" t="s">
        <v>36</v>
      </c>
      <c r="Q124" s="26">
        <v>525.79</v>
      </c>
      <c r="R124" s="39">
        <f>((Q124/Q123)-1)*100</f>
        <v>0.76272972921178628</v>
      </c>
      <c r="S124" s="39">
        <f>((Q124/Q$114)-1)*100</f>
        <v>5.8523916894829942</v>
      </c>
      <c r="T124" s="39">
        <f t="shared" si="120"/>
        <v>6.6165139102927872</v>
      </c>
    </row>
    <row r="125" spans="1:20" x14ac:dyDescent="0.2">
      <c r="A125" s="24"/>
      <c r="B125" s="25" t="s">
        <v>4</v>
      </c>
      <c r="C125" s="26">
        <v>536.86</v>
      </c>
      <c r="D125" s="39">
        <f t="shared" si="115"/>
        <v>0.15484207973435193</v>
      </c>
      <c r="E125" s="39">
        <f>((C125/C$114)-1)*100</f>
        <v>2.1539749590897106</v>
      </c>
      <c r="F125" s="39">
        <f t="shared" si="118"/>
        <v>2.378001106047023</v>
      </c>
      <c r="G125" s="43"/>
      <c r="H125" s="24"/>
      <c r="I125" s="25" t="s">
        <v>4</v>
      </c>
      <c r="J125" s="26">
        <v>474.73</v>
      </c>
      <c r="K125" s="39">
        <f t="shared" si="110"/>
        <v>0.17725632530756208</v>
      </c>
      <c r="L125" s="39">
        <f>((J125/J$114)-1)*100</f>
        <v>2.5578431160750981</v>
      </c>
      <c r="M125" s="39">
        <f t="shared" si="119"/>
        <v>2.6998377501352033</v>
      </c>
      <c r="N125" s="28"/>
      <c r="O125" s="24"/>
      <c r="P125" s="25" t="s">
        <v>4</v>
      </c>
      <c r="Q125" s="26">
        <v>528.65</v>
      </c>
      <c r="R125" s="39">
        <f t="shared" si="117"/>
        <v>0.5439433994560483</v>
      </c>
      <c r="S125" s="39">
        <f>((Q125/Q$114)-1)*100</f>
        <v>6.4281687872443039</v>
      </c>
      <c r="T125" s="39">
        <f t="shared" si="120"/>
        <v>6.8303526321107366</v>
      </c>
    </row>
    <row r="126" spans="1:20" x14ac:dyDescent="0.2">
      <c r="A126" s="24"/>
      <c r="B126" s="25" t="s">
        <v>3</v>
      </c>
      <c r="C126" s="26">
        <v>537.38</v>
      </c>
      <c r="D126" s="39">
        <f t="shared" si="115"/>
        <v>9.6859516447489469E-2</v>
      </c>
      <c r="E126" s="39">
        <f t="shared" ref="E126" si="121">((C126/C$114)-1)*100</f>
        <v>2.252920805266978</v>
      </c>
      <c r="F126" s="39">
        <f t="shared" si="116"/>
        <v>2.252920805266978</v>
      </c>
      <c r="G126" s="43"/>
      <c r="H126" s="24"/>
      <c r="I126" s="25" t="s">
        <v>3</v>
      </c>
      <c r="J126" s="26">
        <v>476.67</v>
      </c>
      <c r="K126" s="39">
        <f t="shared" si="110"/>
        <v>0.40865333979314133</v>
      </c>
      <c r="L126" s="39">
        <f t="shared" si="111"/>
        <v>2.9769491671887582</v>
      </c>
      <c r="M126" s="39">
        <f t="shared" si="112"/>
        <v>2.9769491671887582</v>
      </c>
      <c r="N126" s="28"/>
      <c r="O126" s="24"/>
      <c r="P126" s="25" t="s">
        <v>3</v>
      </c>
      <c r="Q126" s="26">
        <v>532.35</v>
      </c>
      <c r="R126" s="39">
        <f t="shared" si="117"/>
        <v>0.69989596141115662</v>
      </c>
      <c r="S126" s="39">
        <f t="shared" ref="S126" si="122">((Q126/Q$114)-1)*100</f>
        <v>7.1730552423900695</v>
      </c>
      <c r="T126" s="39">
        <f t="shared" si="113"/>
        <v>7.1730552423900695</v>
      </c>
    </row>
    <row r="127" spans="1:20" x14ac:dyDescent="0.2">
      <c r="A127" s="33">
        <v>2016</v>
      </c>
      <c r="B127" s="40" t="s">
        <v>27</v>
      </c>
      <c r="C127" s="41">
        <v>537.86</v>
      </c>
      <c r="D127" s="42">
        <f t="shared" si="115"/>
        <v>8.9322267296898517E-2</v>
      </c>
      <c r="E127" s="42">
        <f>((C127/C$126)-1)*100</f>
        <v>8.9322267296898517E-2</v>
      </c>
      <c r="F127" s="42">
        <f t="shared" ref="F127:F138" si="123">((C127/C115)-1)*100</f>
        <v>2.1149756986634127</v>
      </c>
      <c r="G127" s="43"/>
      <c r="H127" s="33">
        <v>2016</v>
      </c>
      <c r="I127" s="40" t="s">
        <v>27</v>
      </c>
      <c r="J127" s="41">
        <v>478.22</v>
      </c>
      <c r="K127" s="42">
        <f t="shared" si="110"/>
        <v>0.32517255124089317</v>
      </c>
      <c r="L127" s="42">
        <f>((J127/J$126)-1)*100</f>
        <v>0.32517255124089317</v>
      </c>
      <c r="M127" s="42">
        <f t="shared" ref="M127:M138" si="124">((J127/J115)-1)*100</f>
        <v>3.1491307536344548</v>
      </c>
      <c r="N127" s="28"/>
      <c r="O127" s="33">
        <v>2016</v>
      </c>
      <c r="P127" s="40" t="s">
        <v>27</v>
      </c>
      <c r="Q127" s="41">
        <v>533.98</v>
      </c>
      <c r="R127" s="42">
        <f t="shared" si="117"/>
        <v>0.30618953695875639</v>
      </c>
      <c r="S127" s="42">
        <f>((Q127/Q$126)-1)*100</f>
        <v>0.30618953695875639</v>
      </c>
      <c r="T127" s="42">
        <f t="shared" ref="T127:T138" si="125">((Q127/Q115)-1)*100</f>
        <v>7.1044608472400572</v>
      </c>
    </row>
    <row r="128" spans="1:20" x14ac:dyDescent="0.2">
      <c r="A128" s="24"/>
      <c r="B128" s="25" t="s">
        <v>28</v>
      </c>
      <c r="C128" s="26">
        <v>539.9</v>
      </c>
      <c r="D128" s="39">
        <f>((C128/C127)-1)*100</f>
        <v>0.37928085375376064</v>
      </c>
      <c r="E128" s="39">
        <f>((C128/C$126)-1)*100</f>
        <v>0.4689419033086395</v>
      </c>
      <c r="F128" s="39">
        <f t="shared" si="123"/>
        <v>2.2537878787878718</v>
      </c>
      <c r="G128" s="43"/>
      <c r="H128" s="24"/>
      <c r="I128" s="25" t="s">
        <v>28</v>
      </c>
      <c r="J128" s="26">
        <v>479.04</v>
      </c>
      <c r="K128" s="39">
        <f>((J128/J127)-1)*100</f>
        <v>0.17146919827695228</v>
      </c>
      <c r="L128" s="39">
        <f>((J128/J$126)-1)*100</f>
        <v>0.49719932028446934</v>
      </c>
      <c r="M128" s="39">
        <f t="shared" si="124"/>
        <v>2.9949904323708365</v>
      </c>
      <c r="N128" s="28"/>
      <c r="O128" s="24"/>
      <c r="P128" s="25" t="s">
        <v>28</v>
      </c>
      <c r="Q128" s="26">
        <v>535.26</v>
      </c>
      <c r="R128" s="39">
        <f>((Q128/Q127)-1)*100</f>
        <v>0.23970935241020008</v>
      </c>
      <c r="S128" s="39">
        <f>((Q128/Q$126)-1)*100</f>
        <v>0.54663285432514641</v>
      </c>
      <c r="T128" s="39">
        <f t="shared" si="125"/>
        <v>7.1720326765977838</v>
      </c>
    </row>
    <row r="129" spans="1:20" x14ac:dyDescent="0.2">
      <c r="A129" s="24"/>
      <c r="B129" s="25" t="s">
        <v>29</v>
      </c>
      <c r="C129" s="26">
        <v>539.53</v>
      </c>
      <c r="D129" s="39">
        <f>((C129/C128)-1)*100</f>
        <v>-6.8531209483235767E-2</v>
      </c>
      <c r="E129" s="39">
        <f t="shared" ref="E129" si="126">((C129/C$126)-1)*100</f>
        <v>0.4000893222672941</v>
      </c>
      <c r="F129" s="39">
        <f t="shared" si="123"/>
        <v>1.8596133514574786</v>
      </c>
      <c r="G129" s="43"/>
      <c r="H129" s="24"/>
      <c r="I129" s="25" t="s">
        <v>29</v>
      </c>
      <c r="J129" s="26">
        <v>478.98</v>
      </c>
      <c r="K129" s="39">
        <f>((J129/J128)-1)*100</f>
        <v>-1.2525050100198332E-2</v>
      </c>
      <c r="L129" s="39">
        <f t="shared" ref="L129" si="127">((J129/J$126)-1)*100</f>
        <v>0.48461199572031877</v>
      </c>
      <c r="M129" s="39">
        <f t="shared" si="124"/>
        <v>2.7391089852212502</v>
      </c>
      <c r="N129" s="28"/>
      <c r="O129" s="24"/>
      <c r="P129" s="25" t="s">
        <v>29</v>
      </c>
      <c r="Q129" s="26">
        <v>536.42999999999995</v>
      </c>
      <c r="R129" s="39">
        <f>((Q129/Q128)-1)*100</f>
        <v>0.21858536038559251</v>
      </c>
      <c r="S129" s="39">
        <f t="shared" ref="S129" si="128">((Q129/Q$126)-1)*100</f>
        <v>0.76641307410536541</v>
      </c>
      <c r="T129" s="39">
        <f t="shared" si="125"/>
        <v>6.771362034991335</v>
      </c>
    </row>
    <row r="130" spans="1:20" x14ac:dyDescent="0.2">
      <c r="A130" s="24"/>
      <c r="B130" s="25" t="s">
        <v>30</v>
      </c>
      <c r="C130" s="26">
        <v>540.42999999999995</v>
      </c>
      <c r="D130" s="39">
        <f>((C130/C129)-1)*100</f>
        <v>0.16681185476248306</v>
      </c>
      <c r="E130" s="39">
        <f t="shared" ref="E130:E138" si="129">((C130/C$126)-1)*100</f>
        <v>0.56756857344895106</v>
      </c>
      <c r="F130" s="39">
        <f t="shared" si="123"/>
        <v>1.8334275485208051</v>
      </c>
      <c r="G130" s="43"/>
      <c r="H130" s="24"/>
      <c r="I130" s="25" t="s">
        <v>30</v>
      </c>
      <c r="J130" s="26">
        <v>479.81</v>
      </c>
      <c r="K130" s="39">
        <f>((J130/J129)-1)*100</f>
        <v>0.17328489707293393</v>
      </c>
      <c r="L130" s="39">
        <f t="shared" ref="L130:L138" si="130">((J130/J$126)-1)*100</f>
        <v>0.65873665219124966</v>
      </c>
      <c r="M130" s="39">
        <f t="shared" si="124"/>
        <v>2.2024836517775315</v>
      </c>
      <c r="N130" s="28"/>
      <c r="O130" s="24"/>
      <c r="P130" s="25" t="s">
        <v>30</v>
      </c>
      <c r="Q130" s="26">
        <v>538.74</v>
      </c>
      <c r="R130" s="39">
        <f>((Q130/Q129)-1)*100</f>
        <v>0.43062468542029997</v>
      </c>
      <c r="S130" s="39">
        <f t="shared" ref="S130:S138" si="131">((Q130/Q$126)-1)*100</f>
        <v>1.2003381234150456</v>
      </c>
      <c r="T130" s="39">
        <f t="shared" si="125"/>
        <v>5.6933218237463556</v>
      </c>
    </row>
    <row r="131" spans="1:20" x14ac:dyDescent="0.2">
      <c r="A131" s="24"/>
      <c r="B131" s="25" t="s">
        <v>31</v>
      </c>
      <c r="C131" s="26">
        <v>540.26</v>
      </c>
      <c r="D131" s="39">
        <f t="shared" ref="D131:D133" si="132">((C131/C130)-1)*100</f>
        <v>-3.1456432840504256E-2</v>
      </c>
      <c r="E131" s="39">
        <f t="shared" si="129"/>
        <v>0.53593360378130228</v>
      </c>
      <c r="F131" s="39">
        <f t="shared" si="123"/>
        <v>1.824418560820229</v>
      </c>
      <c r="G131" s="43"/>
      <c r="H131" s="24"/>
      <c r="I131" s="25" t="s">
        <v>31</v>
      </c>
      <c r="J131" s="26">
        <v>480.49</v>
      </c>
      <c r="K131" s="39">
        <f t="shared" ref="K131:K133" si="133">((J131/J130)-1)*100</f>
        <v>0.14172276526125405</v>
      </c>
      <c r="L131" s="39">
        <f t="shared" si="130"/>
        <v>0.80139299725177082</v>
      </c>
      <c r="M131" s="39">
        <f t="shared" si="124"/>
        <v>2.0408596670064671</v>
      </c>
      <c r="N131" s="28"/>
      <c r="O131" s="24"/>
      <c r="P131" s="25" t="s">
        <v>31</v>
      </c>
      <c r="Q131" s="26">
        <v>541.63</v>
      </c>
      <c r="R131" s="39">
        <f t="shared" ref="R131:R133" si="134">((Q131/Q130)-1)*100</f>
        <v>0.53643687121802675</v>
      </c>
      <c r="S131" s="39">
        <f t="shared" si="131"/>
        <v>1.7432140509063609</v>
      </c>
      <c r="T131" s="39">
        <f t="shared" si="125"/>
        <v>5.2137764913848361</v>
      </c>
    </row>
    <row r="132" spans="1:20" x14ac:dyDescent="0.2">
      <c r="A132" s="24"/>
      <c r="B132" s="25" t="s">
        <v>32</v>
      </c>
      <c r="C132" s="26">
        <v>509.08</v>
      </c>
      <c r="D132" s="39">
        <f>((C132/C131)-1)*100</f>
        <v>-5.7712953022618807</v>
      </c>
      <c r="E132" s="39">
        <f t="shared" si="129"/>
        <v>-5.2662920093788372</v>
      </c>
      <c r="F132" s="39">
        <f t="shared" si="123"/>
        <v>-4.261481175010351</v>
      </c>
      <c r="G132" s="43"/>
      <c r="H132" s="24"/>
      <c r="I132" s="25" t="s">
        <v>32</v>
      </c>
      <c r="J132" s="26">
        <v>481.36</v>
      </c>
      <c r="K132" s="39">
        <f t="shared" si="133"/>
        <v>0.18106516264646544</v>
      </c>
      <c r="L132" s="39">
        <f t="shared" si="130"/>
        <v>0.98390920343214283</v>
      </c>
      <c r="M132" s="39">
        <f t="shared" si="124"/>
        <v>2.0392589138084505</v>
      </c>
      <c r="N132" s="28"/>
      <c r="O132" s="24"/>
      <c r="P132" s="25" t="s">
        <v>32</v>
      </c>
      <c r="Q132" s="26">
        <v>543.15</v>
      </c>
      <c r="R132" s="39">
        <f t="shared" si="134"/>
        <v>0.28063438140426555</v>
      </c>
      <c r="S132" s="39">
        <f t="shared" si="131"/>
        <v>2.0287404902789463</v>
      </c>
      <c r="T132" s="39">
        <f t="shared" si="125"/>
        <v>4.195441988950277</v>
      </c>
    </row>
    <row r="133" spans="1:20" x14ac:dyDescent="0.2">
      <c r="A133" s="24"/>
      <c r="B133" s="25" t="s">
        <v>33</v>
      </c>
      <c r="C133" s="26">
        <v>527</v>
      </c>
      <c r="D133" s="39">
        <f t="shared" si="132"/>
        <v>3.5200754301877968</v>
      </c>
      <c r="E133" s="39">
        <f t="shared" si="129"/>
        <v>-1.9315940302951362</v>
      </c>
      <c r="F133" s="39">
        <f t="shared" si="123"/>
        <v>-1.1182827979585808</v>
      </c>
      <c r="G133" s="43"/>
      <c r="H133" s="24"/>
      <c r="I133" s="25" t="s">
        <v>33</v>
      </c>
      <c r="J133" s="26">
        <v>481.5</v>
      </c>
      <c r="K133" s="39">
        <f t="shared" si="133"/>
        <v>2.9084261259759714E-2</v>
      </c>
      <c r="L133" s="39">
        <f t="shared" si="130"/>
        <v>1.0132796274151978</v>
      </c>
      <c r="M133" s="39">
        <f t="shared" si="124"/>
        <v>1.9824628288219515</v>
      </c>
      <c r="N133" s="28"/>
      <c r="O133" s="24"/>
      <c r="P133" s="25" t="s">
        <v>33</v>
      </c>
      <c r="Q133" s="26">
        <v>544.24</v>
      </c>
      <c r="R133" s="39">
        <f t="shared" si="134"/>
        <v>0.20068121145171425</v>
      </c>
      <c r="S133" s="39">
        <f t="shared" si="131"/>
        <v>2.2334930027237743</v>
      </c>
      <c r="T133" s="39">
        <f t="shared" si="125"/>
        <v>5.0473855893763631</v>
      </c>
    </row>
    <row r="134" spans="1:20" x14ac:dyDescent="0.2">
      <c r="A134" s="24"/>
      <c r="B134" s="25" t="s">
        <v>34</v>
      </c>
      <c r="C134" s="26">
        <v>541.11</v>
      </c>
      <c r="D134" s="39">
        <f>((C134/C133)-1)*100</f>
        <v>2.6774193548387171</v>
      </c>
      <c r="E134" s="39">
        <f t="shared" si="129"/>
        <v>0.69410845211954619</v>
      </c>
      <c r="F134" s="39">
        <f t="shared" si="123"/>
        <v>1.2025884641280848</v>
      </c>
      <c r="G134" s="43"/>
      <c r="H134" s="24"/>
      <c r="I134" s="25" t="s">
        <v>34</v>
      </c>
      <c r="J134" s="26">
        <v>482.08</v>
      </c>
      <c r="K134" s="39">
        <f>((J134/J133)-1)*100</f>
        <v>0.12045690550364085</v>
      </c>
      <c r="L134" s="39">
        <f t="shared" si="130"/>
        <v>1.1349570982021051</v>
      </c>
      <c r="M134" s="39">
        <f t="shared" si="124"/>
        <v>2.1312656243379413</v>
      </c>
      <c r="N134" s="28"/>
      <c r="O134" s="24"/>
      <c r="P134" s="25" t="s">
        <v>34</v>
      </c>
      <c r="Q134" s="26">
        <v>547.25</v>
      </c>
      <c r="R134" s="39">
        <f>((Q134/Q133)-1)*100</f>
        <v>0.55306482434220872</v>
      </c>
      <c r="S134" s="39">
        <f t="shared" si="131"/>
        <v>2.7989104912181872</v>
      </c>
      <c r="T134" s="39">
        <f t="shared" si="125"/>
        <v>5.1615134802744045</v>
      </c>
    </row>
    <row r="135" spans="1:20" x14ac:dyDescent="0.2">
      <c r="A135" s="24"/>
      <c r="B135" s="25" t="s">
        <v>35</v>
      </c>
      <c r="C135" s="26">
        <v>527.54999999999995</v>
      </c>
      <c r="D135" s="39">
        <f t="shared" ref="D135" si="135">((C135/C134)-1)*100</f>
        <v>-2.5059599711703795</v>
      </c>
      <c r="E135" s="39">
        <f t="shared" si="129"/>
        <v>-1.8292455990174594</v>
      </c>
      <c r="F135" s="39">
        <f t="shared" si="123"/>
        <v>-1.4790744579528448</v>
      </c>
      <c r="G135" s="43"/>
      <c r="H135" s="24"/>
      <c r="I135" s="25" t="s">
        <v>35</v>
      </c>
      <c r="J135" s="26">
        <v>483.05</v>
      </c>
      <c r="K135" s="39">
        <f t="shared" ref="K135" si="136">((J135/J134)-1)*100</f>
        <v>0.20121141719218194</v>
      </c>
      <c r="L135" s="39">
        <f t="shared" si="130"/>
        <v>1.338452178656091</v>
      </c>
      <c r="M135" s="39">
        <f t="shared" si="124"/>
        <v>2.0664736830984465</v>
      </c>
      <c r="N135" s="28"/>
      <c r="O135" s="24"/>
      <c r="P135" s="25" t="s">
        <v>35</v>
      </c>
      <c r="Q135" s="26">
        <v>553.20000000000005</v>
      </c>
      <c r="R135" s="39">
        <f t="shared" ref="R135" si="137">((Q135/Q134)-1)*100</f>
        <v>1.0872544540886375</v>
      </c>
      <c r="S135" s="39">
        <f t="shared" si="131"/>
        <v>3.9165962242885266</v>
      </c>
      <c r="T135" s="39">
        <f t="shared" si="125"/>
        <v>6.0155995477281232</v>
      </c>
    </row>
    <row r="136" spans="1:20" x14ac:dyDescent="0.2">
      <c r="A136" s="24"/>
      <c r="B136" s="25" t="s">
        <v>36</v>
      </c>
      <c r="C136" s="26">
        <v>527.66999999999996</v>
      </c>
      <c r="D136" s="39">
        <f>((C136/C135)-1)*100</f>
        <v>2.2746659084438292E-2</v>
      </c>
      <c r="E136" s="39">
        <f t="shared" si="129"/>
        <v>-1.8069150321932459</v>
      </c>
      <c r="F136" s="39">
        <f t="shared" si="123"/>
        <v>-1.5596142006977232</v>
      </c>
      <c r="G136" s="43"/>
      <c r="H136" s="24"/>
      <c r="I136" s="25" t="s">
        <v>36</v>
      </c>
      <c r="J136" s="26">
        <v>483.63</v>
      </c>
      <c r="K136" s="39">
        <f>((J136/J135)-1)*100</f>
        <v>0.12007038608838894</v>
      </c>
      <c r="L136" s="39">
        <f t="shared" si="130"/>
        <v>1.4601296494429983</v>
      </c>
      <c r="M136" s="39">
        <f t="shared" si="124"/>
        <v>2.0553292958281455</v>
      </c>
      <c r="N136" s="28"/>
      <c r="O136" s="24"/>
      <c r="P136" s="25" t="s">
        <v>36</v>
      </c>
      <c r="Q136" s="26">
        <v>552.64</v>
      </c>
      <c r="R136" s="39">
        <f>((Q136/Q135)-1)*100</f>
        <v>-0.10122921185828915</v>
      </c>
      <c r="S136" s="39">
        <f t="shared" si="131"/>
        <v>3.8114022729407226</v>
      </c>
      <c r="T136" s="39">
        <f t="shared" si="125"/>
        <v>5.1066014948933924</v>
      </c>
    </row>
    <row r="137" spans="1:20" x14ac:dyDescent="0.2">
      <c r="A137" s="24"/>
      <c r="B137" s="25" t="s">
        <v>4</v>
      </c>
      <c r="C137" s="26">
        <v>528.24</v>
      </c>
      <c r="D137" s="39">
        <f t="shared" ref="D137:D150" si="138">((C137/C136)-1)*100</f>
        <v>0.10802205924158592</v>
      </c>
      <c r="E137" s="39">
        <f t="shared" si="129"/>
        <v>-1.7008448397781817</v>
      </c>
      <c r="F137" s="39">
        <f t="shared" si="123"/>
        <v>-1.6056327534180292</v>
      </c>
      <c r="G137" s="43"/>
      <c r="H137" s="24"/>
      <c r="I137" s="25" t="s">
        <v>4</v>
      </c>
      <c r="J137" s="26">
        <v>483.82</v>
      </c>
      <c r="K137" s="39">
        <f t="shared" ref="K137:K150" si="139">((J137/J136)-1)*100</f>
        <v>3.9286231209811895E-2</v>
      </c>
      <c r="L137" s="39">
        <f t="shared" si="130"/>
        <v>1.4999895105628491</v>
      </c>
      <c r="M137" s="39">
        <f t="shared" si="124"/>
        <v>1.914772607587456</v>
      </c>
      <c r="N137" s="28"/>
      <c r="O137" s="24"/>
      <c r="P137" s="25" t="s">
        <v>4</v>
      </c>
      <c r="Q137" s="26">
        <v>552.46</v>
      </c>
      <c r="R137" s="39">
        <f t="shared" ref="R137:R150" si="140">((Q137/Q136)-1)*100</f>
        <v>-3.2570932252451446E-2</v>
      </c>
      <c r="S137" s="39">
        <f t="shared" si="131"/>
        <v>3.7775899314360872</v>
      </c>
      <c r="T137" s="39">
        <f t="shared" si="125"/>
        <v>4.5039250922160434</v>
      </c>
    </row>
    <row r="138" spans="1:20" x14ac:dyDescent="0.2">
      <c r="A138" s="24"/>
      <c r="B138" s="25" t="s">
        <v>3</v>
      </c>
      <c r="C138" s="26">
        <v>529.34</v>
      </c>
      <c r="D138" s="39">
        <f t="shared" si="138"/>
        <v>0.20823867938815077</v>
      </c>
      <c r="E138" s="39">
        <f t="shared" si="129"/>
        <v>-1.496147977222817</v>
      </c>
      <c r="F138" s="39">
        <f t="shared" si="123"/>
        <v>-1.496147977222817</v>
      </c>
      <c r="G138" s="43"/>
      <c r="H138" s="24"/>
      <c r="I138" s="25" t="s">
        <v>3</v>
      </c>
      <c r="J138" s="26">
        <v>483.58</v>
      </c>
      <c r="K138" s="39">
        <f t="shared" si="139"/>
        <v>-4.9605225083715343E-2</v>
      </c>
      <c r="L138" s="39">
        <f t="shared" si="130"/>
        <v>1.4496402123062024</v>
      </c>
      <c r="M138" s="39">
        <f t="shared" si="124"/>
        <v>1.4496402123062024</v>
      </c>
      <c r="N138" s="28"/>
      <c r="O138" s="24"/>
      <c r="P138" s="25" t="s">
        <v>3</v>
      </c>
      <c r="Q138" s="26">
        <v>545.24</v>
      </c>
      <c r="R138" s="39">
        <f t="shared" si="140"/>
        <v>-1.3068819462042525</v>
      </c>
      <c r="S138" s="39">
        <f t="shared" si="131"/>
        <v>2.4213393444162623</v>
      </c>
      <c r="T138" s="39">
        <f t="shared" si="125"/>
        <v>2.4213393444162623</v>
      </c>
    </row>
    <row r="139" spans="1:20" x14ac:dyDescent="0.2">
      <c r="A139" s="33">
        <v>2017</v>
      </c>
      <c r="B139" s="40" t="s">
        <v>27</v>
      </c>
      <c r="C139" s="41">
        <v>529.59</v>
      </c>
      <c r="D139" s="42">
        <f t="shared" si="138"/>
        <v>4.7228624324624491E-2</v>
      </c>
      <c r="E139" s="42">
        <f t="shared" ref="E139:E150" si="141">((C139/C$138)-1)*100</f>
        <v>4.7228624324624491E-2</v>
      </c>
      <c r="F139" s="42">
        <f t="shared" ref="F139:F150" si="142">((C139/C127)-1)*100</f>
        <v>-1.5375748335998196</v>
      </c>
      <c r="G139" s="43"/>
      <c r="H139" s="33">
        <v>2017</v>
      </c>
      <c r="I139" s="40" t="s">
        <v>27</v>
      </c>
      <c r="J139" s="41">
        <v>484.25</v>
      </c>
      <c r="K139" s="42">
        <f t="shared" si="139"/>
        <v>0.13854998138880248</v>
      </c>
      <c r="L139" s="42">
        <f t="shared" ref="L139:L150" si="143">((J139/J$138)-1)*100</f>
        <v>0.13854998138880248</v>
      </c>
      <c r="M139" s="42">
        <f t="shared" ref="M139:M150" si="144">((J139/J127)-1)*100</f>
        <v>1.2609259336706868</v>
      </c>
      <c r="N139" s="28"/>
      <c r="O139" s="33">
        <v>2017</v>
      </c>
      <c r="P139" s="40" t="s">
        <v>27</v>
      </c>
      <c r="Q139" s="41">
        <v>547.75</v>
      </c>
      <c r="R139" s="42">
        <f t="shared" si="140"/>
        <v>0.46034773677645635</v>
      </c>
      <c r="S139" s="42">
        <f t="shared" ref="S139:S150" si="145">((Q139/Q$138)-1)*100</f>
        <v>0.46034773677645635</v>
      </c>
      <c r="T139" s="42">
        <f t="shared" ref="T139:T150" si="146">((Q139/Q127)-1)*100</f>
        <v>2.5787482677253726</v>
      </c>
    </row>
    <row r="140" spans="1:20" x14ac:dyDescent="0.2">
      <c r="A140" s="24"/>
      <c r="B140" s="25" t="s">
        <v>28</v>
      </c>
      <c r="C140" s="26">
        <v>532.03</v>
      </c>
      <c r="D140" s="39">
        <f t="shared" si="138"/>
        <v>0.46073377518456304</v>
      </c>
      <c r="E140" s="39">
        <f t="shared" si="141"/>
        <v>0.50817999773300482</v>
      </c>
      <c r="F140" s="39">
        <f t="shared" si="142"/>
        <v>-1.4576773476569715</v>
      </c>
      <c r="G140" s="43"/>
      <c r="H140" s="24"/>
      <c r="I140" s="25" t="s">
        <v>28</v>
      </c>
      <c r="J140" s="26">
        <v>484.3</v>
      </c>
      <c r="K140" s="39">
        <f t="shared" si="139"/>
        <v>1.0325245224573898E-2</v>
      </c>
      <c r="L140" s="39">
        <f t="shared" si="143"/>
        <v>0.14888953223872736</v>
      </c>
      <c r="M140" s="39">
        <f t="shared" si="144"/>
        <v>1.098029392117561</v>
      </c>
      <c r="N140" s="28"/>
      <c r="O140" s="24"/>
      <c r="P140" s="25" t="s">
        <v>28</v>
      </c>
      <c r="Q140" s="26">
        <v>550.15</v>
      </c>
      <c r="R140" s="39">
        <f t="shared" si="140"/>
        <v>0.43815609310815518</v>
      </c>
      <c r="S140" s="39">
        <f t="shared" si="145"/>
        <v>0.90052087154279814</v>
      </c>
      <c r="T140" s="39">
        <f t="shared" si="146"/>
        <v>2.7818256548219455</v>
      </c>
    </row>
    <row r="141" spans="1:20" x14ac:dyDescent="0.2">
      <c r="A141" s="24"/>
      <c r="B141" s="25" t="s">
        <v>29</v>
      </c>
      <c r="C141" s="26">
        <v>533.55999999999995</v>
      </c>
      <c r="D141" s="39">
        <f>((C141/C140)-1)*100</f>
        <v>0.2875777681709657</v>
      </c>
      <c r="E141" s="39">
        <f>((C141/C$138)-1)*100</f>
        <v>0.79721917859973956</v>
      </c>
      <c r="F141" s="39">
        <f>((C141/C129)-1)*100</f>
        <v>-1.1065186365911139</v>
      </c>
      <c r="G141" s="43"/>
      <c r="H141" s="24"/>
      <c r="I141" s="25" t="s">
        <v>29</v>
      </c>
      <c r="J141" s="26">
        <v>485.11</v>
      </c>
      <c r="K141" s="39">
        <f>((J141/J140)-1)*100</f>
        <v>0.16725170348956819</v>
      </c>
      <c r="L141" s="39">
        <f>((J141/J$138)-1)*100</f>
        <v>0.31639025600729287</v>
      </c>
      <c r="M141" s="39">
        <f>((J141/J129)-1)*100</f>
        <v>1.2798029145266954</v>
      </c>
      <c r="N141" s="28"/>
      <c r="O141" s="24"/>
      <c r="P141" s="25" t="s">
        <v>29</v>
      </c>
      <c r="Q141" s="26">
        <v>550</v>
      </c>
      <c r="R141" s="39">
        <f t="shared" si="140"/>
        <v>-2.7265291284195303E-2</v>
      </c>
      <c r="S141" s="39">
        <f>((Q141/Q$138)-1)*100</f>
        <v>0.87301005061990455</v>
      </c>
      <c r="T141" s="39">
        <f>((Q141/Q129)-1)*100</f>
        <v>2.5296870048282294</v>
      </c>
    </row>
    <row r="142" spans="1:20" x14ac:dyDescent="0.2">
      <c r="A142" s="24"/>
      <c r="B142" s="25" t="s">
        <v>30</v>
      </c>
      <c r="C142" s="26">
        <v>531.84</v>
      </c>
      <c r="D142" s="39">
        <f>((C142/C141)-1)*100</f>
        <v>-0.32236299572679927</v>
      </c>
      <c r="E142" s="39">
        <f>((C142/C$138)-1)*100</f>
        <v>0.47228624324631152</v>
      </c>
      <c r="F142" s="39">
        <f>((C142/C130)-1)*100</f>
        <v>-1.5894750476472264</v>
      </c>
      <c r="G142" s="43"/>
      <c r="H142" s="24"/>
      <c r="I142" s="25" t="s">
        <v>30</v>
      </c>
      <c r="J142" s="26">
        <v>484.28</v>
      </c>
      <c r="K142" s="39">
        <f>((J142/J141)-1)*100</f>
        <v>-0.17109521551813556</v>
      </c>
      <c r="L142" s="39">
        <f>((J142/J$138)-1)*100</f>
        <v>0.14475371189874853</v>
      </c>
      <c r="M142" s="39">
        <f>((J142/J130)-1)*100</f>
        <v>0.93161876576144387</v>
      </c>
      <c r="N142" s="28"/>
      <c r="O142" s="24"/>
      <c r="P142" s="25" t="s">
        <v>30</v>
      </c>
      <c r="Q142" s="26">
        <v>550.26</v>
      </c>
      <c r="R142" s="39">
        <f>((Q142/Q141)-1)*100</f>
        <v>4.7272727272718029E-2</v>
      </c>
      <c r="S142" s="39">
        <f>((Q142/Q$138)-1)*100</f>
        <v>0.92069547355293491</v>
      </c>
      <c r="T142" s="39">
        <f>((Q142/Q130)-1)*100</f>
        <v>2.138322753090538</v>
      </c>
    </row>
    <row r="143" spans="1:20" x14ac:dyDescent="0.2">
      <c r="A143" s="24"/>
      <c r="B143" s="25" t="s">
        <v>31</v>
      </c>
      <c r="C143" s="26">
        <v>532.41999999999996</v>
      </c>
      <c r="D143" s="39">
        <f t="shared" si="138"/>
        <v>0.1090553549939699</v>
      </c>
      <c r="E143" s="39">
        <f t="shared" si="141"/>
        <v>0.58185665167944656</v>
      </c>
      <c r="F143" s="39">
        <f t="shared" si="142"/>
        <v>-1.4511531484840745</v>
      </c>
      <c r="G143" s="43"/>
      <c r="H143" s="24"/>
      <c r="I143" s="25" t="s">
        <v>31</v>
      </c>
      <c r="J143" s="26">
        <v>484.51</v>
      </c>
      <c r="K143" s="39">
        <f t="shared" si="139"/>
        <v>4.7493185760316692E-2</v>
      </c>
      <c r="L143" s="39">
        <f t="shared" si="143"/>
        <v>0.1923156458083497</v>
      </c>
      <c r="M143" s="39">
        <f t="shared" si="144"/>
        <v>0.83664592395262805</v>
      </c>
      <c r="N143" s="28"/>
      <c r="O143" s="24"/>
      <c r="P143" s="25" t="s">
        <v>31</v>
      </c>
      <c r="Q143" s="26">
        <v>551.23</v>
      </c>
      <c r="R143" s="39">
        <f t="shared" si="140"/>
        <v>0.17628030385636873</v>
      </c>
      <c r="S143" s="39">
        <f t="shared" si="145"/>
        <v>1.0985987821876542</v>
      </c>
      <c r="T143" s="39">
        <f t="shared" si="146"/>
        <v>1.7724276720270327</v>
      </c>
    </row>
    <row r="144" spans="1:20" x14ac:dyDescent="0.2">
      <c r="A144" s="24"/>
      <c r="B144" s="25" t="s">
        <v>32</v>
      </c>
      <c r="C144" s="26">
        <v>528.69000000000005</v>
      </c>
      <c r="D144" s="39">
        <f t="shared" si="138"/>
        <v>-0.70057473423235095</v>
      </c>
      <c r="E144" s="39">
        <f t="shared" si="141"/>
        <v>-0.12279442324403256</v>
      </c>
      <c r="F144" s="39">
        <f t="shared" si="142"/>
        <v>3.8520468295749399</v>
      </c>
      <c r="G144" s="43"/>
      <c r="H144" s="24"/>
      <c r="I144" s="25" t="s">
        <v>32</v>
      </c>
      <c r="J144" s="26">
        <v>484.74</v>
      </c>
      <c r="K144" s="39">
        <f t="shared" si="139"/>
        <v>4.7470640440860912E-2</v>
      </c>
      <c r="L144" s="39">
        <f t="shared" si="143"/>
        <v>0.23987757971795087</v>
      </c>
      <c r="M144" s="39">
        <f t="shared" si="144"/>
        <v>0.70217716470002411</v>
      </c>
      <c r="N144" s="28"/>
      <c r="O144" s="24"/>
      <c r="P144" s="25" t="s">
        <v>32</v>
      </c>
      <c r="Q144" s="26">
        <v>550.12</v>
      </c>
      <c r="R144" s="39">
        <f t="shared" si="140"/>
        <v>-0.20136785008073588</v>
      </c>
      <c r="S144" s="39">
        <f t="shared" si="145"/>
        <v>0.89501870735821942</v>
      </c>
      <c r="T144" s="39">
        <f t="shared" si="146"/>
        <v>1.2832550860719882</v>
      </c>
    </row>
    <row r="145" spans="1:20" x14ac:dyDescent="0.2">
      <c r="A145" s="24"/>
      <c r="B145" s="25" t="s">
        <v>33</v>
      </c>
      <c r="C145" s="26">
        <v>529.45000000000005</v>
      </c>
      <c r="D145" s="39">
        <f t="shared" si="138"/>
        <v>0.14375153681740471</v>
      </c>
      <c r="E145" s="39">
        <f t="shared" si="141"/>
        <v>2.0780594702829447E-2</v>
      </c>
      <c r="F145" s="39">
        <f t="shared" si="142"/>
        <v>0.46489563567362335</v>
      </c>
      <c r="G145" s="43"/>
      <c r="H145" s="24"/>
      <c r="I145" s="25" t="s">
        <v>33</v>
      </c>
      <c r="J145" s="26">
        <v>485.01</v>
      </c>
      <c r="K145" s="39">
        <f t="shared" si="139"/>
        <v>5.5699962866695429E-2</v>
      </c>
      <c r="L145" s="39">
        <f t="shared" si="143"/>
        <v>0.29571115430746531</v>
      </c>
      <c r="M145" s="39">
        <f t="shared" si="144"/>
        <v>0.72897196261683117</v>
      </c>
      <c r="N145" s="28"/>
      <c r="O145" s="24"/>
      <c r="P145" s="25" t="s">
        <v>33</v>
      </c>
      <c r="Q145" s="26">
        <v>545.46</v>
      </c>
      <c r="R145" s="39">
        <f t="shared" si="140"/>
        <v>-0.84708790809276957</v>
      </c>
      <c r="S145" s="39">
        <f t="shared" si="145"/>
        <v>4.0349204020251328E-2</v>
      </c>
      <c r="T145" s="39">
        <f t="shared" si="146"/>
        <v>0.22416580920183726</v>
      </c>
    </row>
    <row r="146" spans="1:20" x14ac:dyDescent="0.2">
      <c r="A146" s="24"/>
      <c r="B146" s="25" t="s">
        <v>34</v>
      </c>
      <c r="C146" s="26">
        <v>530.85</v>
      </c>
      <c r="D146" s="39">
        <f t="shared" si="138"/>
        <v>0.26442534705826137</v>
      </c>
      <c r="E146" s="39">
        <f t="shared" si="141"/>
        <v>0.28526089092075768</v>
      </c>
      <c r="F146" s="39">
        <f t="shared" si="142"/>
        <v>-1.8961024560625317</v>
      </c>
      <c r="G146" s="43"/>
      <c r="H146" s="24"/>
      <c r="I146" s="25" t="s">
        <v>34</v>
      </c>
      <c r="J146" s="26">
        <v>485.2</v>
      </c>
      <c r="K146" s="39">
        <f t="shared" si="139"/>
        <v>3.9174450011336681E-2</v>
      </c>
      <c r="L146" s="39">
        <f t="shared" si="143"/>
        <v>0.33500144753713101</v>
      </c>
      <c r="M146" s="39">
        <f t="shared" si="144"/>
        <v>0.64719548622635958</v>
      </c>
      <c r="N146" s="28"/>
      <c r="O146" s="24"/>
      <c r="P146" s="25" t="s">
        <v>34</v>
      </c>
      <c r="Q146" s="26">
        <v>542.34</v>
      </c>
      <c r="R146" s="39">
        <f t="shared" si="140"/>
        <v>-0.57199428005719755</v>
      </c>
      <c r="S146" s="39">
        <f t="shared" si="145"/>
        <v>-0.53187587117599078</v>
      </c>
      <c r="T146" s="39">
        <f t="shared" si="146"/>
        <v>-0.8972133394243853</v>
      </c>
    </row>
    <row r="147" spans="1:20" x14ac:dyDescent="0.2">
      <c r="A147" s="24"/>
      <c r="B147" s="25" t="s">
        <v>35</v>
      </c>
      <c r="C147" s="26">
        <v>526.72</v>
      </c>
      <c r="D147" s="39">
        <f>((C147/C146)-1)*100</f>
        <v>-0.77799755109729807</v>
      </c>
      <c r="E147" s="39">
        <f>((C147/C$138)-1)*100</f>
        <v>-0.4949559829221295</v>
      </c>
      <c r="F147" s="39">
        <f>((C147/C135)-1)*100</f>
        <v>-0.15733105866740926</v>
      </c>
      <c r="G147" s="43"/>
      <c r="H147" s="24"/>
      <c r="I147" s="25" t="s">
        <v>35</v>
      </c>
      <c r="J147" s="26">
        <v>485.76</v>
      </c>
      <c r="K147" s="39">
        <f>((J147/J146)-1)*100</f>
        <v>0.11541632316569572</v>
      </c>
      <c r="L147" s="39">
        <f>((J147/J$138)-1)*100</f>
        <v>0.45080441705611651</v>
      </c>
      <c r="M147" s="39">
        <f>((J147/J135)-1)*100</f>
        <v>0.56101852810268582</v>
      </c>
      <c r="N147" s="28"/>
      <c r="O147" s="24"/>
      <c r="P147" s="25" t="s">
        <v>35</v>
      </c>
      <c r="Q147" s="26">
        <v>548.27</v>
      </c>
      <c r="R147" s="39">
        <f>((Q147/Q146)-1)*100</f>
        <v>1.0934100379835332</v>
      </c>
      <c r="S147" s="39">
        <f>((Q147/Q$138)-1)*100</f>
        <v>0.55571858264249485</v>
      </c>
      <c r="T147" s="39">
        <f>((Q147/Q135)-1)*100</f>
        <v>-0.89117859725236226</v>
      </c>
    </row>
    <row r="148" spans="1:20" x14ac:dyDescent="0.2">
      <c r="A148" s="24"/>
      <c r="B148" s="25" t="s">
        <v>36</v>
      </c>
      <c r="C148" s="26">
        <v>530.91999999999996</v>
      </c>
      <c r="D148" s="39">
        <f t="shared" si="138"/>
        <v>0.79738760631833383</v>
      </c>
      <c r="E148" s="39">
        <f t="shared" si="141"/>
        <v>0.2984849057316552</v>
      </c>
      <c r="F148" s="39">
        <f t="shared" si="142"/>
        <v>0.61591525006159387</v>
      </c>
      <c r="G148" s="43"/>
      <c r="H148" s="24"/>
      <c r="I148" s="25" t="s">
        <v>36</v>
      </c>
      <c r="J148" s="26">
        <v>488.31</v>
      </c>
      <c r="K148" s="39">
        <f t="shared" si="139"/>
        <v>0.52495059288537593</v>
      </c>
      <c r="L148" s="39">
        <f t="shared" si="143"/>
        <v>0.97812151040159723</v>
      </c>
      <c r="M148" s="39">
        <f t="shared" si="144"/>
        <v>0.9676819055889796</v>
      </c>
      <c r="N148" s="28"/>
      <c r="O148" s="24"/>
      <c r="P148" s="25" t="s">
        <v>36</v>
      </c>
      <c r="Q148" s="26">
        <v>549.59</v>
      </c>
      <c r="R148" s="39">
        <f t="shared" si="140"/>
        <v>0.24075729111570077</v>
      </c>
      <c r="S148" s="39">
        <f t="shared" si="145"/>
        <v>0.79781380676400282</v>
      </c>
      <c r="T148" s="39">
        <f t="shared" si="146"/>
        <v>-0.55189635205558085</v>
      </c>
    </row>
    <row r="149" spans="1:20" x14ac:dyDescent="0.2">
      <c r="A149" s="24"/>
      <c r="B149" s="25" t="s">
        <v>4</v>
      </c>
      <c r="C149" s="26">
        <v>537.80999999999995</v>
      </c>
      <c r="D149" s="39">
        <f t="shared" si="138"/>
        <v>1.2977473065622025</v>
      </c>
      <c r="E149" s="39">
        <f t="shared" si="141"/>
        <v>1.6001057921184669</v>
      </c>
      <c r="F149" s="39">
        <f t="shared" si="142"/>
        <v>1.8116765106769517</v>
      </c>
      <c r="G149" s="43"/>
      <c r="H149" s="24"/>
      <c r="I149" s="25" t="s">
        <v>4</v>
      </c>
      <c r="J149" s="26">
        <v>489.61</v>
      </c>
      <c r="K149" s="39">
        <f t="shared" si="139"/>
        <v>0.26622432471177238</v>
      </c>
      <c r="L149" s="39">
        <f t="shared" si="143"/>
        <v>1.2469498324992889</v>
      </c>
      <c r="M149" s="39">
        <f t="shared" si="144"/>
        <v>1.1967260551444703</v>
      </c>
      <c r="N149" s="28"/>
      <c r="O149" s="24"/>
      <c r="P149" s="25" t="s">
        <v>4</v>
      </c>
      <c r="Q149" s="26">
        <v>558.14</v>
      </c>
      <c r="R149" s="39">
        <f t="shared" si="140"/>
        <v>1.5557051620298745</v>
      </c>
      <c r="S149" s="39">
        <f t="shared" si="145"/>
        <v>2.3659305993690705</v>
      </c>
      <c r="T149" s="39">
        <f t="shared" si="146"/>
        <v>1.0281287333019584</v>
      </c>
    </row>
    <row r="150" spans="1:20" x14ac:dyDescent="0.2">
      <c r="A150" s="24"/>
      <c r="B150" s="25" t="s">
        <v>3</v>
      </c>
      <c r="C150" s="26">
        <v>539.19000000000005</v>
      </c>
      <c r="D150" s="39">
        <f t="shared" si="138"/>
        <v>0.25659619568250136</v>
      </c>
      <c r="E150" s="39">
        <f t="shared" si="141"/>
        <v>1.8608077983904625</v>
      </c>
      <c r="F150" s="39">
        <f t="shared" si="142"/>
        <v>1.8608077983904625</v>
      </c>
      <c r="G150" s="43"/>
      <c r="H150" s="24"/>
      <c r="I150" s="25" t="s">
        <v>3</v>
      </c>
      <c r="J150" s="26">
        <v>491.98</v>
      </c>
      <c r="K150" s="39">
        <f t="shared" si="139"/>
        <v>0.48405874063028875</v>
      </c>
      <c r="L150" s="39">
        <f t="shared" si="143"/>
        <v>1.7370445427850711</v>
      </c>
      <c r="M150" s="39">
        <f t="shared" si="144"/>
        <v>1.7370445427850711</v>
      </c>
      <c r="N150" s="28"/>
      <c r="O150" s="24"/>
      <c r="P150" s="25" t="s">
        <v>3</v>
      </c>
      <c r="Q150" s="26">
        <v>561.21</v>
      </c>
      <c r="R150" s="39">
        <f t="shared" si="140"/>
        <v>0.55004120829900138</v>
      </c>
      <c r="S150" s="39">
        <f t="shared" si="145"/>
        <v>2.9289854009243665</v>
      </c>
      <c r="T150" s="39">
        <f t="shared" si="146"/>
        <v>2.9289854009243665</v>
      </c>
    </row>
    <row r="151" spans="1:20" x14ac:dyDescent="0.2">
      <c r="A151" s="33">
        <v>2018</v>
      </c>
      <c r="B151" s="40" t="s">
        <v>27</v>
      </c>
      <c r="C151" s="41">
        <v>545.39</v>
      </c>
      <c r="D151" s="42">
        <f t="shared" ref="D151:D162" si="147">((C151/C150)-1)*100</f>
        <v>1.1498729575845079</v>
      </c>
      <c r="E151" s="42">
        <f t="shared" ref="E151:E162" si="148">((C151/C$150)-1)*100</f>
        <v>1.1498729575845079</v>
      </c>
      <c r="F151" s="42">
        <f t="shared" ref="F151:F162" si="149">((C151/C139)-1)*100</f>
        <v>2.9834400196378175</v>
      </c>
      <c r="G151" s="43"/>
      <c r="H151" s="33">
        <v>2018</v>
      </c>
      <c r="I151" s="40" t="s">
        <v>27</v>
      </c>
      <c r="J151" s="41">
        <v>494.13</v>
      </c>
      <c r="K151" s="42">
        <f t="shared" ref="K151:K162" si="150">((J151/J150)-1)*100</f>
        <v>0.43700963453798813</v>
      </c>
      <c r="L151" s="42">
        <f t="shared" ref="L151:L162" si="151">((J151/J$150)-1)*100</f>
        <v>0.43700963453798813</v>
      </c>
      <c r="M151" s="42">
        <f t="shared" ref="M151:M162" si="152">((J151/J139)-1)*100</f>
        <v>2.0402684563758378</v>
      </c>
      <c r="N151" s="28"/>
      <c r="O151" s="33">
        <v>2018</v>
      </c>
      <c r="P151" s="40" t="s">
        <v>27</v>
      </c>
      <c r="Q151" s="41">
        <v>564.04999999999995</v>
      </c>
      <c r="R151" s="42">
        <f t="shared" ref="R151:R162" si="153">((Q151/Q150)-1)*100</f>
        <v>0.50604942891250282</v>
      </c>
      <c r="S151" s="42">
        <f t="shared" ref="S151:S162" si="154">((Q151/Q$150)-1)*100</f>
        <v>0.50604942891250282</v>
      </c>
      <c r="T151" s="42">
        <f t="shared" ref="T151:T162" si="155">((Q151/Q139)-1)*100</f>
        <v>2.9758101323596353</v>
      </c>
    </row>
    <row r="152" spans="1:20" x14ac:dyDescent="0.2">
      <c r="A152" s="24"/>
      <c r="B152" s="25" t="s">
        <v>28</v>
      </c>
      <c r="C152" s="26">
        <v>544.34</v>
      </c>
      <c r="D152" s="39">
        <f t="shared" si="147"/>
        <v>-0.19252278186251415</v>
      </c>
      <c r="E152" s="39">
        <f t="shared" si="148"/>
        <v>0.95513640831617064</v>
      </c>
      <c r="F152" s="39">
        <f t="shared" si="149"/>
        <v>2.3137792981598793</v>
      </c>
      <c r="G152" s="43"/>
      <c r="H152" s="24"/>
      <c r="I152" s="25" t="s">
        <v>28</v>
      </c>
      <c r="J152" s="26">
        <v>497.11</v>
      </c>
      <c r="K152" s="39">
        <f t="shared" si="150"/>
        <v>0.60308016109120732</v>
      </c>
      <c r="L152" s="39">
        <f t="shared" si="151"/>
        <v>1.0427253140371517</v>
      </c>
      <c r="M152" s="39">
        <f t="shared" si="152"/>
        <v>2.6450547181499084</v>
      </c>
      <c r="N152" s="28"/>
      <c r="O152" s="24"/>
      <c r="P152" s="25" t="s">
        <v>28</v>
      </c>
      <c r="Q152" s="26">
        <v>564.16</v>
      </c>
      <c r="R152" s="39">
        <f t="shared" si="153"/>
        <v>1.9501817214795381E-2</v>
      </c>
      <c r="S152" s="39">
        <f t="shared" si="154"/>
        <v>0.52564993496193591</v>
      </c>
      <c r="T152" s="39">
        <f t="shared" si="155"/>
        <v>2.5465782059438391</v>
      </c>
    </row>
    <row r="153" spans="1:20" x14ac:dyDescent="0.2">
      <c r="A153" s="24"/>
      <c r="B153" s="25" t="s">
        <v>29</v>
      </c>
      <c r="C153" s="26">
        <v>558.84</v>
      </c>
      <c r="D153" s="39">
        <f t="shared" si="147"/>
        <v>2.6637763162729255</v>
      </c>
      <c r="E153" s="39">
        <f t="shared" si="148"/>
        <v>3.6443554220219276</v>
      </c>
      <c r="F153" s="39">
        <f t="shared" si="149"/>
        <v>4.7379863557988067</v>
      </c>
      <c r="G153" s="43"/>
      <c r="H153" s="24"/>
      <c r="I153" s="25" t="s">
        <v>29</v>
      </c>
      <c r="J153" s="26">
        <v>497.42</v>
      </c>
      <c r="K153" s="39">
        <f t="shared" si="150"/>
        <v>6.2360443362630136E-2</v>
      </c>
      <c r="L153" s="39">
        <f t="shared" si="151"/>
        <v>1.1057360055286791</v>
      </c>
      <c r="M153" s="39">
        <f t="shared" si="152"/>
        <v>2.5375687988291373</v>
      </c>
      <c r="N153" s="28"/>
      <c r="O153" s="24"/>
      <c r="P153" s="25" t="s">
        <v>29</v>
      </c>
      <c r="Q153" s="26">
        <v>571.11</v>
      </c>
      <c r="R153" s="39">
        <f t="shared" si="153"/>
        <v>1.2319200226886151</v>
      </c>
      <c r="S153" s="39">
        <f t="shared" si="154"/>
        <v>1.7640455444486003</v>
      </c>
      <c r="T153" s="39">
        <f t="shared" si="155"/>
        <v>3.8381818181818295</v>
      </c>
    </row>
    <row r="154" spans="1:20" x14ac:dyDescent="0.2">
      <c r="A154" s="24"/>
      <c r="B154" s="25" t="s">
        <v>30</v>
      </c>
      <c r="C154" s="26">
        <v>542.70000000000005</v>
      </c>
      <c r="D154" s="39">
        <f t="shared" si="147"/>
        <v>-2.8881254026197123</v>
      </c>
      <c r="E154" s="39">
        <f t="shared" si="148"/>
        <v>0.65097646469705062</v>
      </c>
      <c r="F154" s="39">
        <f t="shared" si="149"/>
        <v>2.0419675090252776</v>
      </c>
      <c r="G154" s="43"/>
      <c r="H154" s="24"/>
      <c r="I154" s="25" t="s">
        <v>30</v>
      </c>
      <c r="J154" s="26">
        <v>499.77</v>
      </c>
      <c r="K154" s="39">
        <f t="shared" si="150"/>
        <v>0.47243777893932748</v>
      </c>
      <c r="L154" s="39">
        <f t="shared" si="151"/>
        <v>1.5833976990934584</v>
      </c>
      <c r="M154" s="39">
        <f t="shared" si="152"/>
        <v>3.1985628149004741</v>
      </c>
      <c r="N154" s="28"/>
      <c r="O154" s="24"/>
      <c r="P154" s="25" t="s">
        <v>30</v>
      </c>
      <c r="Q154" s="26">
        <v>576.48</v>
      </c>
      <c r="R154" s="39">
        <f t="shared" si="153"/>
        <v>0.9402742028681077</v>
      </c>
      <c r="S154" s="39">
        <f t="shared" si="154"/>
        <v>2.7209066124979975</v>
      </c>
      <c r="T154" s="39">
        <f t="shared" si="155"/>
        <v>4.7650201722821972</v>
      </c>
    </row>
    <row r="155" spans="1:20" x14ac:dyDescent="0.2">
      <c r="A155" s="24"/>
      <c r="B155" s="25" t="s">
        <v>31</v>
      </c>
      <c r="C155" s="26">
        <v>564.75</v>
      </c>
      <c r="D155" s="39">
        <f t="shared" si="147"/>
        <v>4.0630182421227179</v>
      </c>
      <c r="E155" s="39">
        <f t="shared" si="148"/>
        <v>4.7404439993323111</v>
      </c>
      <c r="F155" s="39">
        <f t="shared" si="149"/>
        <v>6.0722737688291284</v>
      </c>
      <c r="G155" s="43"/>
      <c r="H155" s="24"/>
      <c r="I155" s="25" t="s">
        <v>31</v>
      </c>
      <c r="J155" s="26">
        <v>502.18</v>
      </c>
      <c r="K155" s="39">
        <f t="shared" si="150"/>
        <v>0.48222182203814246</v>
      </c>
      <c r="L155" s="39">
        <f t="shared" si="151"/>
        <v>2.0732550103662817</v>
      </c>
      <c r="M155" s="39">
        <f t="shared" si="152"/>
        <v>3.6469835503911252</v>
      </c>
      <c r="N155" s="28"/>
      <c r="O155" s="24"/>
      <c r="P155" s="25" t="s">
        <v>31</v>
      </c>
      <c r="Q155" s="26">
        <v>576.84</v>
      </c>
      <c r="R155" s="39">
        <f t="shared" si="153"/>
        <v>6.2447960033318317E-2</v>
      </c>
      <c r="S155" s="39">
        <f t="shared" si="154"/>
        <v>2.7850537232052108</v>
      </c>
      <c r="T155" s="39">
        <f t="shared" si="155"/>
        <v>4.6459735500607779</v>
      </c>
    </row>
    <row r="156" spans="1:20" x14ac:dyDescent="0.2">
      <c r="A156" s="24"/>
      <c r="B156" s="25" t="s">
        <v>32</v>
      </c>
      <c r="C156" s="26">
        <v>556.91</v>
      </c>
      <c r="D156" s="39">
        <f>((C156/C155)-1)*100</f>
        <v>-1.3882248782647211</v>
      </c>
      <c r="E156" s="39">
        <f>((C156/C$150)-1)*100</f>
        <v>3.2864110981286609</v>
      </c>
      <c r="F156" s="39">
        <f>((C156/C144)-1)*100</f>
        <v>5.3377215381414267</v>
      </c>
      <c r="G156" s="43"/>
      <c r="H156" s="24"/>
      <c r="I156" s="25" t="s">
        <v>32</v>
      </c>
      <c r="J156" s="26">
        <v>505.84</v>
      </c>
      <c r="K156" s="39">
        <f>((J156/J155)-1)*100</f>
        <v>0.72882233462103763</v>
      </c>
      <c r="L156" s="39">
        <f>((J156/J$150)-1)*100</f>
        <v>2.8171876905565219</v>
      </c>
      <c r="M156" s="39">
        <f>((J156/J144)-1)*100</f>
        <v>4.3528489499525369</v>
      </c>
      <c r="N156" s="28"/>
      <c r="O156" s="24"/>
      <c r="P156" s="25" t="s">
        <v>32</v>
      </c>
      <c r="Q156" s="26">
        <v>581.12</v>
      </c>
      <c r="R156" s="39">
        <f>((Q156/Q155)-1)*100</f>
        <v>0.74197351085223406</v>
      </c>
      <c r="S156" s="39">
        <f>((Q156/Q$150)-1)*100</f>
        <v>3.5476915949466337</v>
      </c>
      <c r="T156" s="39">
        <f>((Q156/Q144)-1)*100</f>
        <v>5.6351341525485266</v>
      </c>
    </row>
    <row r="157" spans="1:20" x14ac:dyDescent="0.2">
      <c r="A157" s="24"/>
      <c r="B157" s="25" t="s">
        <v>33</v>
      </c>
      <c r="C157" s="26">
        <v>564.21</v>
      </c>
      <c r="D157" s="39">
        <f t="shared" si="147"/>
        <v>1.3108042592160363</v>
      </c>
      <c r="E157" s="39">
        <f t="shared" si="148"/>
        <v>4.6402937739943306</v>
      </c>
      <c r="F157" s="39">
        <f t="shared" si="149"/>
        <v>6.5653036169609935</v>
      </c>
      <c r="G157" s="43"/>
      <c r="H157" s="24"/>
      <c r="I157" s="25" t="s">
        <v>33</v>
      </c>
      <c r="J157" s="26">
        <v>509.38</v>
      </c>
      <c r="K157" s="39">
        <f t="shared" si="150"/>
        <v>0.69982603194687076</v>
      </c>
      <c r="L157" s="39">
        <f t="shared" si="151"/>
        <v>3.5367291353306962</v>
      </c>
      <c r="M157" s="39">
        <f t="shared" si="152"/>
        <v>5.0246386672439858</v>
      </c>
      <c r="N157" s="28"/>
      <c r="O157" s="24"/>
      <c r="P157" s="25" t="s">
        <v>33</v>
      </c>
      <c r="Q157" s="26">
        <v>584.53</v>
      </c>
      <c r="R157" s="39">
        <f t="shared" si="153"/>
        <v>0.58679790748898952</v>
      </c>
      <c r="S157" s="39">
        <f t="shared" si="154"/>
        <v>4.1553072824789261</v>
      </c>
      <c r="T157" s="39">
        <f t="shared" si="155"/>
        <v>7.1627617057162585</v>
      </c>
    </row>
    <row r="158" spans="1:20" x14ac:dyDescent="0.2">
      <c r="A158" s="24"/>
      <c r="B158" s="25" t="s">
        <v>34</v>
      </c>
      <c r="C158" s="26">
        <v>572.35</v>
      </c>
      <c r="D158" s="39">
        <f>((C158/C157)-1)*100</f>
        <v>1.4427252264227919</v>
      </c>
      <c r="E158" s="39">
        <f>((C158/C$150)-1)*100</f>
        <v>6.149965689274639</v>
      </c>
      <c r="F158" s="39">
        <f>((C158/C146)-1)*100</f>
        <v>7.8176509371762348</v>
      </c>
      <c r="G158" s="43"/>
      <c r="H158" s="24"/>
      <c r="I158" s="25" t="s">
        <v>34</v>
      </c>
      <c r="J158" s="26">
        <v>513.99</v>
      </c>
      <c r="K158" s="39">
        <f>((J158/J157)-1)*100</f>
        <v>0.90502179119713588</v>
      </c>
      <c r="L158" s="39">
        <f>((J158/J$150)-1)*100</f>
        <v>4.4737590958981999</v>
      </c>
      <c r="M158" s="39">
        <f>((J158/J146)-1)*100</f>
        <v>5.933635614179722</v>
      </c>
      <c r="N158" s="28"/>
      <c r="O158" s="24"/>
      <c r="P158" s="25" t="s">
        <v>34</v>
      </c>
      <c r="Q158" s="26">
        <v>588.33000000000004</v>
      </c>
      <c r="R158" s="39">
        <f>((Q158/Q157)-1)*100</f>
        <v>0.65009494807795054</v>
      </c>
      <c r="S158" s="39">
        <f>((Q158/Q$150)-1)*100</f>
        <v>4.8324156732773904</v>
      </c>
      <c r="T158" s="39">
        <f>((Q158/Q146)-1)*100</f>
        <v>8.4799203451709317</v>
      </c>
    </row>
    <row r="159" spans="1:20" x14ac:dyDescent="0.2">
      <c r="A159" s="24"/>
      <c r="B159" s="25" t="s">
        <v>35</v>
      </c>
      <c r="C159" s="26">
        <v>578.76</v>
      </c>
      <c r="D159" s="39">
        <f t="shared" si="147"/>
        <v>1.119944090154612</v>
      </c>
      <c r="E159" s="39">
        <f t="shared" si="148"/>
        <v>7.3387859567128455</v>
      </c>
      <c r="F159" s="39">
        <f t="shared" si="149"/>
        <v>9.8800121506682714</v>
      </c>
      <c r="G159" s="43"/>
      <c r="H159" s="24"/>
      <c r="I159" s="25" t="s">
        <v>35</v>
      </c>
      <c r="J159" s="26">
        <v>515.08000000000004</v>
      </c>
      <c r="K159" s="39">
        <f t="shared" si="150"/>
        <v>0.21206638261446198</v>
      </c>
      <c r="L159" s="39">
        <f t="shared" si="151"/>
        <v>4.6953128175942105</v>
      </c>
      <c r="M159" s="39">
        <f t="shared" si="152"/>
        <v>6.0359025032938218</v>
      </c>
      <c r="N159" s="28"/>
      <c r="O159" s="24"/>
      <c r="P159" s="25" t="s">
        <v>35</v>
      </c>
      <c r="Q159" s="26">
        <v>590.76</v>
      </c>
      <c r="R159" s="39">
        <f t="shared" si="153"/>
        <v>0.41303350160624142</v>
      </c>
      <c r="S159" s="39">
        <f t="shared" si="154"/>
        <v>5.2654086705511194</v>
      </c>
      <c r="T159" s="39">
        <f t="shared" si="155"/>
        <v>7.7498312875043274</v>
      </c>
    </row>
    <row r="160" spans="1:20" x14ac:dyDescent="0.2">
      <c r="A160" s="24"/>
      <c r="B160" s="25" t="s">
        <v>36</v>
      </c>
      <c r="C160" s="26">
        <v>581.9</v>
      </c>
      <c r="D160" s="39">
        <f t="shared" si="147"/>
        <v>0.54253922178451042</v>
      </c>
      <c r="E160" s="39">
        <f t="shared" si="148"/>
        <v>7.9211409707153235</v>
      </c>
      <c r="F160" s="39">
        <f t="shared" si="149"/>
        <v>9.602199954795454</v>
      </c>
      <c r="G160" s="43"/>
      <c r="H160" s="24"/>
      <c r="I160" s="25" t="s">
        <v>36</v>
      </c>
      <c r="J160" s="26">
        <v>516.84</v>
      </c>
      <c r="K160" s="39">
        <f t="shared" si="150"/>
        <v>0.34169449405916374</v>
      </c>
      <c r="L160" s="39">
        <f t="shared" si="151"/>
        <v>5.0530509370299681</v>
      </c>
      <c r="M160" s="39">
        <f t="shared" si="152"/>
        <v>5.8425999877127266</v>
      </c>
      <c r="N160" s="28"/>
      <c r="O160" s="24"/>
      <c r="P160" s="25" t="s">
        <v>36</v>
      </c>
      <c r="Q160" s="26">
        <v>594.25</v>
      </c>
      <c r="R160" s="39">
        <f t="shared" si="153"/>
        <v>0.59076443902770226</v>
      </c>
      <c r="S160" s="39">
        <f t="shared" si="154"/>
        <v>5.8872792715739086</v>
      </c>
      <c r="T160" s="39">
        <f t="shared" si="155"/>
        <v>8.126057606579451</v>
      </c>
    </row>
    <row r="161" spans="1:20" x14ac:dyDescent="0.2">
      <c r="A161" s="24"/>
      <c r="B161" s="25" t="s">
        <v>4</v>
      </c>
      <c r="C161" s="26">
        <v>599.6</v>
      </c>
      <c r="D161" s="39">
        <f t="shared" si="147"/>
        <v>3.0417597525348006</v>
      </c>
      <c r="E161" s="39">
        <f t="shared" si="148"/>
        <v>11.203842801238896</v>
      </c>
      <c r="F161" s="39">
        <f t="shared" si="149"/>
        <v>11.489187631319631</v>
      </c>
      <c r="G161" s="43"/>
      <c r="H161" s="24"/>
      <c r="I161" s="25" t="s">
        <v>4</v>
      </c>
      <c r="J161" s="26">
        <v>520.29999999999995</v>
      </c>
      <c r="K161" s="39">
        <f t="shared" si="150"/>
        <v>0.66945282872841183</v>
      </c>
      <c r="L161" s="39">
        <f t="shared" si="151"/>
        <v>5.7563315581934171</v>
      </c>
      <c r="M161" s="39">
        <f t="shared" si="152"/>
        <v>6.2682543248707923</v>
      </c>
      <c r="N161" s="28"/>
      <c r="O161" s="24"/>
      <c r="P161" s="25" t="s">
        <v>4</v>
      </c>
      <c r="Q161" s="26">
        <v>597.13</v>
      </c>
      <c r="R161" s="39">
        <f t="shared" si="153"/>
        <v>0.48464450988641161</v>
      </c>
      <c r="S161" s="39">
        <f t="shared" si="154"/>
        <v>6.400456157231682</v>
      </c>
      <c r="T161" s="39">
        <f t="shared" si="155"/>
        <v>6.985702511914571</v>
      </c>
    </row>
    <row r="162" spans="1:20" x14ac:dyDescent="0.2">
      <c r="A162" s="24"/>
      <c r="B162" s="25" t="s">
        <v>3</v>
      </c>
      <c r="C162" s="26">
        <v>596.9</v>
      </c>
      <c r="D162" s="39">
        <f t="shared" si="147"/>
        <v>-0.45030020013342442</v>
      </c>
      <c r="E162" s="39">
        <f t="shared" si="148"/>
        <v>10.703091674548837</v>
      </c>
      <c r="F162" s="39">
        <f t="shared" si="149"/>
        <v>10.703091674548837</v>
      </c>
      <c r="G162" s="43"/>
      <c r="H162" s="24"/>
      <c r="I162" s="25" t="s">
        <v>3</v>
      </c>
      <c r="J162" s="26">
        <v>521.59</v>
      </c>
      <c r="K162" s="39">
        <f t="shared" si="150"/>
        <v>0.24793388429753538</v>
      </c>
      <c r="L162" s="39">
        <f t="shared" si="151"/>
        <v>6.0185373389162189</v>
      </c>
      <c r="M162" s="39">
        <f t="shared" si="152"/>
        <v>6.0185373389162189</v>
      </c>
      <c r="N162" s="28"/>
      <c r="O162" s="24"/>
      <c r="P162" s="25" t="s">
        <v>3</v>
      </c>
      <c r="Q162" s="26">
        <v>600.64</v>
      </c>
      <c r="R162" s="39">
        <f t="shared" si="153"/>
        <v>0.58781169929496002</v>
      </c>
      <c r="S162" s="39">
        <f t="shared" si="154"/>
        <v>7.0258904866270955</v>
      </c>
      <c r="T162" s="39">
        <f t="shared" si="155"/>
        <v>7.0258904866270955</v>
      </c>
    </row>
    <row r="163" spans="1:20" x14ac:dyDescent="0.2">
      <c r="A163" s="33">
        <v>2019</v>
      </c>
      <c r="B163" s="40" t="s">
        <v>27</v>
      </c>
      <c r="C163" s="41">
        <v>592.66</v>
      </c>
      <c r="D163" s="42">
        <f t="shared" ref="D163:D167" si="156">((C163/C162)-1)*100</f>
        <v>-0.71033673982241474</v>
      </c>
      <c r="E163" s="42">
        <f>((C163/C$162)-1)*100</f>
        <v>-0.71033673982241474</v>
      </c>
      <c r="F163" s="42">
        <f t="shared" ref="F163:F167" si="157">((C163/C151)-1)*100</f>
        <v>8.667192284420322</v>
      </c>
      <c r="G163" s="43"/>
      <c r="H163" s="33">
        <v>2019</v>
      </c>
      <c r="I163" s="40" t="s">
        <v>27</v>
      </c>
      <c r="J163" s="41">
        <v>523.36</v>
      </c>
      <c r="K163" s="42">
        <f t="shared" ref="K163:K167" si="158">((J163/J162)-1)*100</f>
        <v>0.33934699668320967</v>
      </c>
      <c r="L163" s="42">
        <f>((J163/J$162)-1)*100</f>
        <v>0.33934699668320967</v>
      </c>
      <c r="M163" s="42">
        <f t="shared" ref="M163:M167" si="159">((J163/J151)-1)*100</f>
        <v>5.9154473519114514</v>
      </c>
      <c r="N163" s="28"/>
      <c r="O163" s="33">
        <v>2019</v>
      </c>
      <c r="P163" s="40" t="s">
        <v>27</v>
      </c>
      <c r="Q163" s="41">
        <v>599.15</v>
      </c>
      <c r="R163" s="42">
        <f t="shared" ref="R163:R167" si="160">((Q163/Q162)-1)*100</f>
        <v>-0.24806872669153046</v>
      </c>
      <c r="S163" s="42">
        <f>((Q163/Q$162)-1)*100</f>
        <v>-0.24806872669153046</v>
      </c>
      <c r="T163" s="42">
        <f t="shared" ref="T163:T167" si="161">((Q163/Q151)-1)*100</f>
        <v>6.2228525839907789</v>
      </c>
    </row>
    <row r="164" spans="1:20" x14ac:dyDescent="0.2">
      <c r="A164" s="24"/>
      <c r="B164" s="25" t="s">
        <v>28</v>
      </c>
      <c r="C164" s="26">
        <v>621.52</v>
      </c>
      <c r="D164" s="39">
        <f t="shared" si="156"/>
        <v>4.8695710862889374</v>
      </c>
      <c r="E164" s="39">
        <f>((C164/C$162)-1)*100</f>
        <v>4.1246439939688351</v>
      </c>
      <c r="F164" s="39">
        <f t="shared" si="157"/>
        <v>14.178638351030592</v>
      </c>
      <c r="G164" s="43"/>
      <c r="H164" s="24"/>
      <c r="I164" s="25" t="s">
        <v>28</v>
      </c>
      <c r="J164" s="26">
        <v>526.55999999999995</v>
      </c>
      <c r="K164" s="39">
        <f t="shared" si="158"/>
        <v>0.61143381228980775</v>
      </c>
      <c r="L164" s="39">
        <f>((J164/J$162)-1)*100</f>
        <v>0.95285569125174163</v>
      </c>
      <c r="M164" s="39">
        <f t="shared" si="159"/>
        <v>5.924242119450418</v>
      </c>
      <c r="N164" s="28"/>
      <c r="O164" s="24"/>
      <c r="P164" s="25" t="s">
        <v>28</v>
      </c>
      <c r="Q164" s="26">
        <v>603.65</v>
      </c>
      <c r="R164" s="39">
        <f t="shared" si="160"/>
        <v>0.75106400734372691</v>
      </c>
      <c r="S164" s="39">
        <f>((Q164/Q$162)-1)*100</f>
        <v>0.50113212573255073</v>
      </c>
      <c r="T164" s="39">
        <f t="shared" si="161"/>
        <v>6.999787294384574</v>
      </c>
    </row>
    <row r="165" spans="1:20" x14ac:dyDescent="0.2">
      <c r="A165" s="24"/>
      <c r="B165" s="25" t="s">
        <v>29</v>
      </c>
      <c r="C165" s="26">
        <v>587.24</v>
      </c>
      <c r="D165" s="39">
        <f t="shared" si="156"/>
        <v>-5.5155103616939094</v>
      </c>
      <c r="E165" s="39">
        <f t="shared" ref="E165:E174" si="162">((C165/C$162)-1)*100</f>
        <v>-1.6183615345954028</v>
      </c>
      <c r="F165" s="39">
        <f t="shared" si="157"/>
        <v>5.0819554792069344</v>
      </c>
      <c r="G165" s="43"/>
      <c r="H165" s="24"/>
      <c r="I165" s="25" t="s">
        <v>29</v>
      </c>
      <c r="J165" s="26">
        <v>528.88</v>
      </c>
      <c r="K165" s="39">
        <f t="shared" si="158"/>
        <v>0.44059556365847463</v>
      </c>
      <c r="L165" s="39">
        <f t="shared" ref="L165:L174" si="163">((J165/J$162)-1)*100</f>
        <v>1.3976494948139351</v>
      </c>
      <c r="M165" s="39">
        <f t="shared" si="159"/>
        <v>6.3246351172047799</v>
      </c>
      <c r="N165" s="28"/>
      <c r="O165" s="24"/>
      <c r="P165" s="25" t="s">
        <v>29</v>
      </c>
      <c r="Q165" s="26">
        <v>608.46</v>
      </c>
      <c r="R165" s="39">
        <f t="shared" si="160"/>
        <v>0.796819348960498</v>
      </c>
      <c r="S165" s="39">
        <f t="shared" ref="S165:S174" si="164">((Q165/Q$162)-1)*100</f>
        <v>1.3019445924347339</v>
      </c>
      <c r="T165" s="39">
        <f t="shared" si="161"/>
        <v>6.5398959920155431</v>
      </c>
    </row>
    <row r="166" spans="1:20" x14ac:dyDescent="0.2">
      <c r="A166" s="24"/>
      <c r="B166" s="25" t="s">
        <v>30</v>
      </c>
      <c r="C166" s="26">
        <v>599.97</v>
      </c>
      <c r="D166" s="39">
        <f t="shared" si="156"/>
        <v>2.16776786322459</v>
      </c>
      <c r="E166" s="39">
        <f t="shared" si="162"/>
        <v>0.51432400737143613</v>
      </c>
      <c r="F166" s="39">
        <f t="shared" si="157"/>
        <v>10.552791597567722</v>
      </c>
      <c r="G166" s="43"/>
      <c r="H166" s="24"/>
      <c r="I166" s="25" t="s">
        <v>30</v>
      </c>
      <c r="J166" s="26">
        <v>531.64</v>
      </c>
      <c r="K166" s="39">
        <f t="shared" si="158"/>
        <v>0.52185751021025517</v>
      </c>
      <c r="L166" s="39">
        <f t="shared" si="163"/>
        <v>1.9268007438792756</v>
      </c>
      <c r="M166" s="39">
        <f t="shared" si="159"/>
        <v>6.3769333893590963</v>
      </c>
      <c r="N166" s="28"/>
      <c r="O166" s="24"/>
      <c r="P166" s="25" t="s">
        <v>30</v>
      </c>
      <c r="Q166" s="26">
        <v>611.05999999999995</v>
      </c>
      <c r="R166" s="39">
        <f t="shared" si="160"/>
        <v>0.42730828649375496</v>
      </c>
      <c r="S166" s="39">
        <f t="shared" si="164"/>
        <v>1.7348161960575315</v>
      </c>
      <c r="T166" s="39">
        <f t="shared" si="161"/>
        <v>5.9984734943102858</v>
      </c>
    </row>
    <row r="167" spans="1:20" x14ac:dyDescent="0.2">
      <c r="A167" s="24"/>
      <c r="B167" s="25" t="s">
        <v>31</v>
      </c>
      <c r="C167" s="26">
        <v>603.61</v>
      </c>
      <c r="D167" s="39">
        <f t="shared" si="156"/>
        <v>0.60669700151674277</v>
      </c>
      <c r="E167" s="39">
        <f t="shared" si="162"/>
        <v>1.1241413972189696</v>
      </c>
      <c r="F167" s="39">
        <f t="shared" si="157"/>
        <v>6.8809207613988566</v>
      </c>
      <c r="G167" s="43"/>
      <c r="H167" s="24"/>
      <c r="I167" s="25" t="s">
        <v>31</v>
      </c>
      <c r="J167" s="26">
        <v>533.38</v>
      </c>
      <c r="K167" s="39">
        <f t="shared" si="158"/>
        <v>0.32728914302913026</v>
      </c>
      <c r="L167" s="39">
        <f t="shared" si="163"/>
        <v>2.2603960965509318</v>
      </c>
      <c r="M167" s="39">
        <f t="shared" si="159"/>
        <v>6.2129117049663396</v>
      </c>
      <c r="N167" s="28"/>
      <c r="O167" s="24"/>
      <c r="P167" s="25" t="s">
        <v>31</v>
      </c>
      <c r="Q167" s="26">
        <v>613.37</v>
      </c>
      <c r="R167" s="39">
        <f t="shared" si="160"/>
        <v>0.37803161718981126</v>
      </c>
      <c r="S167" s="39">
        <f t="shared" si="164"/>
        <v>2.1194059669685794</v>
      </c>
      <c r="T167" s="39">
        <f t="shared" si="161"/>
        <v>6.332778586783161</v>
      </c>
    </row>
    <row r="168" spans="1:20" x14ac:dyDescent="0.2">
      <c r="A168" s="24"/>
      <c r="B168" s="25" t="s">
        <v>32</v>
      </c>
      <c r="C168" s="26">
        <v>611.91</v>
      </c>
      <c r="D168" s="39">
        <f>((C168/C167)-1)*100</f>
        <v>1.3750600553337433</v>
      </c>
      <c r="E168" s="39">
        <f t="shared" si="162"/>
        <v>2.5146590718713391</v>
      </c>
      <c r="F168" s="39">
        <f>((C168/C156)-1)*100</f>
        <v>9.8759225009427141</v>
      </c>
      <c r="G168" s="43"/>
      <c r="H168" s="24"/>
      <c r="I168" s="25" t="s">
        <v>32</v>
      </c>
      <c r="J168" s="26">
        <v>534.02</v>
      </c>
      <c r="K168" s="39">
        <f>((J168/J167)-1)*100</f>
        <v>0.11998950091867133</v>
      </c>
      <c r="L168" s="39">
        <f t="shared" si="163"/>
        <v>2.3830978354646204</v>
      </c>
      <c r="M168" s="39">
        <f>((J168/J156)-1)*100</f>
        <v>5.5709315198481768</v>
      </c>
      <c r="N168" s="28"/>
      <c r="O168" s="24"/>
      <c r="P168" s="25" t="s">
        <v>32</v>
      </c>
      <c r="Q168" s="26">
        <v>613.80999999999995</v>
      </c>
      <c r="R168" s="39">
        <f>((Q168/Q167)-1)*100</f>
        <v>7.1734841938786431E-2</v>
      </c>
      <c r="S168" s="39">
        <f t="shared" si="164"/>
        <v>2.1926611614278002</v>
      </c>
      <c r="T168" s="39">
        <f>((Q168/Q156)-1)*100</f>
        <v>5.6253441629955825</v>
      </c>
    </row>
    <row r="169" spans="1:20" x14ac:dyDescent="0.2">
      <c r="A169" s="24"/>
      <c r="B169" s="25" t="s">
        <v>33</v>
      </c>
      <c r="C169" s="26">
        <v>607.82000000000005</v>
      </c>
      <c r="D169" s="39">
        <f t="shared" ref="D169" si="165">((C169/C168)-1)*100</f>
        <v>-0.66839894755763574</v>
      </c>
      <c r="E169" s="39">
        <f t="shared" si="162"/>
        <v>1.8294521695426447</v>
      </c>
      <c r="F169" s="39">
        <f t="shared" ref="F169" si="166">((C169/C157)-1)*100</f>
        <v>7.7293915386115186</v>
      </c>
      <c r="G169" s="43"/>
      <c r="H169" s="24"/>
      <c r="I169" s="25" t="s">
        <v>33</v>
      </c>
      <c r="J169" s="26">
        <v>536.55999999999995</v>
      </c>
      <c r="K169" s="39">
        <f t="shared" ref="K169" si="167">((J169/J168)-1)*100</f>
        <v>0.47563761656865822</v>
      </c>
      <c r="L169" s="39">
        <f t="shared" si="163"/>
        <v>2.8700703617783985</v>
      </c>
      <c r="M169" s="39">
        <f t="shared" ref="M169" si="168">((J169/J157)-1)*100</f>
        <v>5.3358985433271666</v>
      </c>
      <c r="N169" s="28"/>
      <c r="O169" s="24"/>
      <c r="P169" s="25" t="s">
        <v>33</v>
      </c>
      <c r="Q169" s="26">
        <v>610</v>
      </c>
      <c r="R169" s="39">
        <f t="shared" ref="R169" si="169">((Q169/Q168)-1)*100</f>
        <v>-0.62071325002850397</v>
      </c>
      <c r="S169" s="39">
        <f t="shared" si="164"/>
        <v>1.5583377730420844</v>
      </c>
      <c r="T169" s="39">
        <f t="shared" ref="T169" si="170">((Q169/Q157)-1)*100</f>
        <v>4.3573469283013644</v>
      </c>
    </row>
    <row r="170" spans="1:20" ht="15.75" customHeight="1" x14ac:dyDescent="0.2">
      <c r="A170" s="24"/>
      <c r="B170" s="25" t="s">
        <v>34</v>
      </c>
      <c r="C170" s="26">
        <v>608.48</v>
      </c>
      <c r="D170" s="39">
        <f>((C170/C169)-1)*100</f>
        <v>0.10858477838833203</v>
      </c>
      <c r="E170" s="39">
        <f>((C170/C$162)-1)*100</f>
        <v>1.9400234545150052</v>
      </c>
      <c r="F170" s="39">
        <f>((C170/C158)-1)*100</f>
        <v>6.3125709792958951</v>
      </c>
      <c r="G170" s="43"/>
      <c r="H170" s="24"/>
      <c r="I170" s="25" t="s">
        <v>34</v>
      </c>
      <c r="J170" s="26">
        <v>537.79</v>
      </c>
      <c r="K170" s="39">
        <f>((J170/J169)-1)*100</f>
        <v>0.22923810943791256</v>
      </c>
      <c r="L170" s="39">
        <f>((J170/J$162)-1)*100</f>
        <v>3.1058877662531792</v>
      </c>
      <c r="M170" s="39">
        <f>((J170/J158)-1)*100</f>
        <v>4.6304402809393075</v>
      </c>
      <c r="N170" s="28"/>
      <c r="O170" s="24"/>
      <c r="P170" s="25" t="s">
        <v>34</v>
      </c>
      <c r="Q170" s="26">
        <v>614.66999999999996</v>
      </c>
      <c r="R170" s="39">
        <f>((Q170/Q169)-1)*100</f>
        <v>0.76557377049180086</v>
      </c>
      <c r="S170" s="39">
        <f>((Q170/Q$162)-1)*100</f>
        <v>2.3358417687799671</v>
      </c>
      <c r="T170" s="39">
        <f>((Q170/Q158)-1)*100</f>
        <v>4.4770791902503548</v>
      </c>
    </row>
    <row r="171" spans="1:20" x14ac:dyDescent="0.2">
      <c r="A171" s="24"/>
      <c r="B171" s="25" t="s">
        <v>35</v>
      </c>
      <c r="C171" s="26">
        <v>609.69000000000005</v>
      </c>
      <c r="D171" s="39">
        <f t="shared" ref="D171:D179" si="171">((C171/C170)-1)*100</f>
        <v>0.19885616618460222</v>
      </c>
      <c r="E171" s="39">
        <f t="shared" si="162"/>
        <v>2.1427374769643182</v>
      </c>
      <c r="F171" s="39">
        <f t="shared" ref="F171:F179" si="172">((C171/C159)-1)*100</f>
        <v>5.3441841177690241</v>
      </c>
      <c r="G171" s="43"/>
      <c r="H171" s="24"/>
      <c r="I171" s="25" t="s">
        <v>35</v>
      </c>
      <c r="J171" s="26">
        <v>539.35</v>
      </c>
      <c r="K171" s="39">
        <f t="shared" ref="K171:K179" si="173">((J171/J170)-1)*100</f>
        <v>0.29007605199056208</v>
      </c>
      <c r="L171" s="39">
        <f t="shared" si="163"/>
        <v>3.4049732548553369</v>
      </c>
      <c r="M171" s="39">
        <f t="shared" ref="M171:M179" si="174">((J171/J159)-1)*100</f>
        <v>4.7118894152364588</v>
      </c>
      <c r="N171" s="28"/>
      <c r="O171" s="24"/>
      <c r="P171" s="25" t="s">
        <v>35</v>
      </c>
      <c r="Q171" s="26">
        <v>617.74</v>
      </c>
      <c r="R171" s="39">
        <f t="shared" ref="R171:R179" si="175">((Q171/Q170)-1)*100</f>
        <v>0.49945499210959365</v>
      </c>
      <c r="S171" s="39">
        <f t="shared" si="164"/>
        <v>2.8469632392115196</v>
      </c>
      <c r="T171" s="39">
        <f t="shared" ref="T171:T179" si="176">((Q171/Q159)-1)*100</f>
        <v>4.5669984426840005</v>
      </c>
    </row>
    <row r="172" spans="1:20" x14ac:dyDescent="0.2">
      <c r="A172" s="24"/>
      <c r="B172" s="25" t="s">
        <v>36</v>
      </c>
      <c r="C172" s="26">
        <v>604.96</v>
      </c>
      <c r="D172" s="39">
        <f t="shared" si="171"/>
        <v>-0.77580409716413445</v>
      </c>
      <c r="E172" s="39">
        <f t="shared" si="162"/>
        <v>1.3503099346624303</v>
      </c>
      <c r="F172" s="39">
        <f t="shared" si="172"/>
        <v>3.9628802199690671</v>
      </c>
      <c r="G172" s="43"/>
      <c r="H172" s="24"/>
      <c r="I172" s="25" t="s">
        <v>36</v>
      </c>
      <c r="J172" s="26">
        <v>540.70000000000005</v>
      </c>
      <c r="K172" s="39">
        <f t="shared" si="173"/>
        <v>0.25030128858811729</v>
      </c>
      <c r="L172" s="39">
        <f t="shared" si="163"/>
        <v>3.6637972353764425</v>
      </c>
      <c r="M172" s="39">
        <f t="shared" si="174"/>
        <v>4.6165157495549947</v>
      </c>
      <c r="N172" s="28"/>
      <c r="O172" s="24"/>
      <c r="P172" s="25" t="s">
        <v>36</v>
      </c>
      <c r="Q172" s="26">
        <v>619.98</v>
      </c>
      <c r="R172" s="39">
        <f t="shared" si="175"/>
        <v>0.36261210217891637</v>
      </c>
      <c r="S172" s="39">
        <f t="shared" si="164"/>
        <v>3.2198987746403951</v>
      </c>
      <c r="T172" s="39">
        <f t="shared" si="176"/>
        <v>4.3298275136727016</v>
      </c>
    </row>
    <row r="173" spans="1:20" x14ac:dyDescent="0.2">
      <c r="A173" s="24"/>
      <c r="B173" s="25" t="s">
        <v>4</v>
      </c>
      <c r="C173" s="26">
        <v>619.16</v>
      </c>
      <c r="D173" s="39">
        <f t="shared" si="171"/>
        <v>2.3472626289341436</v>
      </c>
      <c r="E173" s="39">
        <f t="shared" si="162"/>
        <v>3.7292678840676885</v>
      </c>
      <c r="F173" s="39">
        <f t="shared" si="172"/>
        <v>3.262174783188776</v>
      </c>
      <c r="G173" s="43"/>
      <c r="H173" s="24"/>
      <c r="I173" s="25" t="s">
        <v>4</v>
      </c>
      <c r="J173" s="26">
        <v>541.65</v>
      </c>
      <c r="K173" s="39">
        <f t="shared" si="173"/>
        <v>0.17569816904012825</v>
      </c>
      <c r="L173" s="39">
        <f t="shared" si="163"/>
        <v>3.845932629076465</v>
      </c>
      <c r="M173" s="39">
        <f t="shared" si="174"/>
        <v>4.1034018835287345</v>
      </c>
      <c r="N173" s="28"/>
      <c r="O173" s="24"/>
      <c r="P173" s="25" t="s">
        <v>4</v>
      </c>
      <c r="Q173" s="26">
        <v>621.77</v>
      </c>
      <c r="R173" s="39">
        <f t="shared" si="175"/>
        <v>0.28871899093518838</v>
      </c>
      <c r="S173" s="39">
        <f t="shared" si="164"/>
        <v>3.5179142248268569</v>
      </c>
      <c r="T173" s="39">
        <f t="shared" si="176"/>
        <v>4.1264046355065087</v>
      </c>
    </row>
    <row r="174" spans="1:20" x14ac:dyDescent="0.2">
      <c r="A174" s="24"/>
      <c r="B174" s="25" t="s">
        <v>3</v>
      </c>
      <c r="C174" s="26">
        <v>619.52</v>
      </c>
      <c r="D174" s="39">
        <f t="shared" si="171"/>
        <v>5.8143290910273038E-2</v>
      </c>
      <c r="E174" s="39">
        <f t="shared" si="162"/>
        <v>3.7895794940526084</v>
      </c>
      <c r="F174" s="39">
        <f t="shared" si="172"/>
        <v>3.7895794940526084</v>
      </c>
      <c r="G174" s="43"/>
      <c r="H174" s="24"/>
      <c r="I174" s="25" t="s">
        <v>3</v>
      </c>
      <c r="J174" s="26">
        <v>542.16</v>
      </c>
      <c r="K174" s="39">
        <f t="shared" si="173"/>
        <v>9.4156743284412592E-2</v>
      </c>
      <c r="L174" s="39">
        <f t="shared" si="163"/>
        <v>3.9437105772733183</v>
      </c>
      <c r="M174" s="39">
        <f t="shared" si="174"/>
        <v>3.9437105772733183</v>
      </c>
      <c r="N174" s="28"/>
      <c r="O174" s="24"/>
      <c r="P174" s="25" t="s">
        <v>3</v>
      </c>
      <c r="Q174" s="26">
        <v>622.91</v>
      </c>
      <c r="R174" s="39">
        <f t="shared" si="175"/>
        <v>0.18334754008717535</v>
      </c>
      <c r="S174" s="39">
        <f t="shared" si="164"/>
        <v>3.7077117741076249</v>
      </c>
      <c r="T174" s="39">
        <f t="shared" si="176"/>
        <v>3.7077117741076249</v>
      </c>
    </row>
    <row r="175" spans="1:20" x14ac:dyDescent="0.2">
      <c r="A175" s="33">
        <v>2020</v>
      </c>
      <c r="B175" s="40" t="s">
        <v>27</v>
      </c>
      <c r="C175" s="41">
        <v>620.19000000000005</v>
      </c>
      <c r="D175" s="42">
        <f t="shared" si="171"/>
        <v>0.10814824380167565</v>
      </c>
      <c r="E175" s="42">
        <f>((C175/C$174)-1)*100</f>
        <v>0.10814824380167565</v>
      </c>
      <c r="F175" s="42">
        <f t="shared" si="172"/>
        <v>4.6451591131508874</v>
      </c>
      <c r="G175" s="43"/>
      <c r="H175" s="33">
        <v>2020</v>
      </c>
      <c r="I175" s="40" t="s">
        <v>27</v>
      </c>
      <c r="J175" s="41">
        <v>543.5</v>
      </c>
      <c r="K175" s="42">
        <f t="shared" si="173"/>
        <v>0.24715951010771953</v>
      </c>
      <c r="L175" s="42">
        <f>((J175/J$174)-1)*100</f>
        <v>0.24715951010771953</v>
      </c>
      <c r="M175" s="42">
        <f t="shared" si="174"/>
        <v>3.848211556099046</v>
      </c>
      <c r="N175" s="28"/>
      <c r="O175" s="33">
        <v>2020</v>
      </c>
      <c r="P175" s="40" t="s">
        <v>27</v>
      </c>
      <c r="Q175" s="41">
        <v>622.37</v>
      </c>
      <c r="R175" s="42">
        <f t="shared" si="175"/>
        <v>-8.6689890995483854E-2</v>
      </c>
      <c r="S175" s="42">
        <f>((Q175/Q$174)-1)*100</f>
        <v>-8.6689890995483854E-2</v>
      </c>
      <c r="T175" s="42">
        <f t="shared" si="176"/>
        <v>3.8754902778936895</v>
      </c>
    </row>
    <row r="176" spans="1:20" x14ac:dyDescent="0.2">
      <c r="A176" s="24"/>
      <c r="B176" s="25" t="s">
        <v>28</v>
      </c>
      <c r="C176" s="26">
        <v>623.24</v>
      </c>
      <c r="D176" s="39">
        <f>((C176/C175)-1)*100</f>
        <v>0.49178477563327494</v>
      </c>
      <c r="E176" s="39">
        <f>((C176/C$174)-1)*100</f>
        <v>0.60046487603306886</v>
      </c>
      <c r="F176" s="39">
        <f>((C176/C164)-1)*100</f>
        <v>0.27674089329385865</v>
      </c>
      <c r="G176" s="43"/>
      <c r="H176" s="24"/>
      <c r="I176" s="25" t="s">
        <v>28</v>
      </c>
      <c r="J176" s="26">
        <v>544</v>
      </c>
      <c r="K176" s="39">
        <f>((J176/J175)-1)*100</f>
        <v>9.1996320147202937E-2</v>
      </c>
      <c r="L176" s="39">
        <f>((J176/J$174)-1)*100</f>
        <v>0.33938320790911636</v>
      </c>
      <c r="M176" s="39">
        <f>((J176/J164)-1)*100</f>
        <v>3.3120632026739649</v>
      </c>
      <c r="N176" s="28"/>
      <c r="O176" s="24"/>
      <c r="P176" s="25" t="s">
        <v>28</v>
      </c>
      <c r="Q176" s="26">
        <v>625.1</v>
      </c>
      <c r="R176" s="39">
        <f>((Q176/Q175)-1)*100</f>
        <v>0.4386458216173672</v>
      </c>
      <c r="S176" s="39">
        <f>((Q176/Q$174)-1)*100</f>
        <v>0.351575669037274</v>
      </c>
      <c r="T176" s="39">
        <f>((Q176/Q164)-1)*100</f>
        <v>3.5533835832021854</v>
      </c>
    </row>
    <row r="177" spans="1:20" x14ac:dyDescent="0.2">
      <c r="A177" s="24"/>
      <c r="B177" s="25" t="s">
        <v>29</v>
      </c>
      <c r="C177" s="26">
        <v>616.39</v>
      </c>
      <c r="D177" s="39">
        <f>((C177/C176)-1)*100</f>
        <v>-1.0990950516654885</v>
      </c>
      <c r="E177" s="39">
        <f>((C177/C$174)-1)*100</f>
        <v>-0.50522985537190257</v>
      </c>
      <c r="F177" s="39">
        <f>((C177/C165)-1)*100</f>
        <v>4.963898916967513</v>
      </c>
      <c r="G177" s="43"/>
      <c r="H177" s="24"/>
      <c r="I177" s="25" t="s">
        <v>29</v>
      </c>
      <c r="J177" s="26">
        <v>545.33000000000004</v>
      </c>
      <c r="K177" s="39">
        <f>((J177/J176)-1)*100</f>
        <v>0.24448529411764675</v>
      </c>
      <c r="L177" s="39">
        <f>((J177/J$174)-1)*100</f>
        <v>0.58469824406079951</v>
      </c>
      <c r="M177" s="39">
        <f>((J177/J165)-1)*100</f>
        <v>3.1103463923763508</v>
      </c>
      <c r="N177" s="28"/>
      <c r="O177" s="24"/>
      <c r="P177" s="25" t="s">
        <v>29</v>
      </c>
      <c r="Q177" s="26">
        <v>632.25</v>
      </c>
      <c r="R177" s="39">
        <f>((Q177/Q176)-1)*100</f>
        <v>1.1438169892817207</v>
      </c>
      <c r="S177" s="39">
        <f>((Q177/Q$174)-1)*100</f>
        <v>1.4994140405516054</v>
      </c>
      <c r="T177" s="39">
        <f>((Q177/Q165)-1)*100</f>
        <v>3.9098708214180045</v>
      </c>
    </row>
    <row r="178" spans="1:20" hidden="1" x14ac:dyDescent="0.2">
      <c r="A178" s="24"/>
      <c r="B178" s="25" t="s">
        <v>30</v>
      </c>
      <c r="C178" s="26"/>
      <c r="D178" s="39">
        <f t="shared" si="171"/>
        <v>-100</v>
      </c>
      <c r="E178" s="39">
        <f t="shared" ref="E177:E186" si="177">((C178/C$174)-1)*100</f>
        <v>-100</v>
      </c>
      <c r="F178" s="39">
        <f t="shared" si="172"/>
        <v>-100</v>
      </c>
      <c r="G178" s="43"/>
      <c r="H178" s="24"/>
      <c r="I178" s="25" t="s">
        <v>30</v>
      </c>
      <c r="J178" s="26"/>
      <c r="K178" s="39">
        <f t="shared" si="173"/>
        <v>-100</v>
      </c>
      <c r="L178" s="39">
        <f t="shared" ref="L177:L186" si="178">((J178/J$174)-1)*100</f>
        <v>-100</v>
      </c>
      <c r="M178" s="39">
        <f t="shared" si="174"/>
        <v>-100</v>
      </c>
      <c r="N178" s="28"/>
      <c r="O178" s="24"/>
      <c r="P178" s="25" t="s">
        <v>30</v>
      </c>
      <c r="Q178" s="26"/>
      <c r="R178" s="39">
        <f t="shared" si="175"/>
        <v>-100</v>
      </c>
      <c r="S178" s="39">
        <f t="shared" ref="S177:S183" si="179">((Q178/Q$174)-1)*100</f>
        <v>-100</v>
      </c>
      <c r="T178" s="39">
        <f t="shared" si="176"/>
        <v>-100</v>
      </c>
    </row>
    <row r="179" spans="1:20" hidden="1" x14ac:dyDescent="0.2">
      <c r="A179" s="24"/>
      <c r="B179" s="25" t="s">
        <v>31</v>
      </c>
      <c r="C179" s="26"/>
      <c r="D179" s="39" t="e">
        <f t="shared" si="171"/>
        <v>#DIV/0!</v>
      </c>
      <c r="E179" s="42">
        <f t="shared" si="177"/>
        <v>-100</v>
      </c>
      <c r="F179" s="39">
        <f t="shared" si="172"/>
        <v>-100</v>
      </c>
      <c r="G179" s="43"/>
      <c r="H179" s="24"/>
      <c r="I179" s="25" t="s">
        <v>31</v>
      </c>
      <c r="J179" s="26"/>
      <c r="K179" s="39" t="e">
        <f t="shared" si="173"/>
        <v>#DIV/0!</v>
      </c>
      <c r="L179" s="42">
        <f t="shared" si="178"/>
        <v>-100</v>
      </c>
      <c r="M179" s="39">
        <f t="shared" si="174"/>
        <v>-100</v>
      </c>
      <c r="N179" s="28"/>
      <c r="O179" s="24"/>
      <c r="P179" s="25" t="s">
        <v>31</v>
      </c>
      <c r="Q179" s="26"/>
      <c r="R179" s="39" t="e">
        <f t="shared" si="175"/>
        <v>#DIV/0!</v>
      </c>
      <c r="S179" s="42">
        <f t="shared" si="179"/>
        <v>-100</v>
      </c>
      <c r="T179" s="39">
        <f t="shared" si="176"/>
        <v>-100</v>
      </c>
    </row>
    <row r="180" spans="1:20" hidden="1" x14ac:dyDescent="0.2">
      <c r="A180" s="24"/>
      <c r="B180" s="25" t="s">
        <v>32</v>
      </c>
      <c r="C180" s="26"/>
      <c r="D180" s="39" t="e">
        <f>((C180/C179)-1)*100</f>
        <v>#DIV/0!</v>
      </c>
      <c r="E180" s="39">
        <f t="shared" si="177"/>
        <v>-100</v>
      </c>
      <c r="F180" s="39">
        <f>((C180/C168)-1)*100</f>
        <v>-100</v>
      </c>
      <c r="G180" s="43"/>
      <c r="H180" s="24"/>
      <c r="I180" s="25" t="s">
        <v>32</v>
      </c>
      <c r="J180" s="26"/>
      <c r="K180" s="39" t="e">
        <f>((J180/J179)-1)*100</f>
        <v>#DIV/0!</v>
      </c>
      <c r="L180" s="39">
        <f t="shared" si="178"/>
        <v>-100</v>
      </c>
      <c r="M180" s="39">
        <f>((J180/J168)-1)*100</f>
        <v>-100</v>
      </c>
      <c r="N180" s="28"/>
      <c r="O180" s="24"/>
      <c r="P180" s="25" t="s">
        <v>32</v>
      </c>
      <c r="Q180" s="26"/>
      <c r="R180" s="39" t="e">
        <f>((Q180/Q179)-1)*100</f>
        <v>#DIV/0!</v>
      </c>
      <c r="S180" s="39">
        <f t="shared" si="179"/>
        <v>-100</v>
      </c>
      <c r="T180" s="39">
        <f>((Q180/Q168)-1)*100</f>
        <v>-100</v>
      </c>
    </row>
    <row r="181" spans="1:20" hidden="1" x14ac:dyDescent="0.2">
      <c r="A181" s="24"/>
      <c r="B181" s="25" t="s">
        <v>33</v>
      </c>
      <c r="C181" s="26"/>
      <c r="D181" s="39" t="e">
        <f t="shared" ref="D181" si="180">((C181/C180)-1)*100</f>
        <v>#DIV/0!</v>
      </c>
      <c r="E181" s="42">
        <f t="shared" si="177"/>
        <v>-100</v>
      </c>
      <c r="F181" s="39">
        <f t="shared" ref="F181" si="181">((C181/C169)-1)*100</f>
        <v>-100</v>
      </c>
      <c r="G181" s="43"/>
      <c r="H181" s="24"/>
      <c r="I181" s="25" t="s">
        <v>33</v>
      </c>
      <c r="J181" s="26"/>
      <c r="K181" s="39" t="e">
        <f t="shared" ref="K181" si="182">((J181/J180)-1)*100</f>
        <v>#DIV/0!</v>
      </c>
      <c r="L181" s="42">
        <f t="shared" si="178"/>
        <v>-100</v>
      </c>
      <c r="M181" s="39">
        <f t="shared" ref="M181" si="183">((J181/J169)-1)*100</f>
        <v>-100</v>
      </c>
      <c r="N181" s="28"/>
      <c r="O181" s="24"/>
      <c r="P181" s="25" t="s">
        <v>33</v>
      </c>
      <c r="Q181" s="26"/>
      <c r="R181" s="39" t="e">
        <f t="shared" ref="R181" si="184">((Q181/Q180)-1)*100</f>
        <v>#DIV/0!</v>
      </c>
      <c r="S181" s="42">
        <f t="shared" si="179"/>
        <v>-100</v>
      </c>
      <c r="T181" s="39">
        <f t="shared" ref="T181" si="185">((Q181/Q169)-1)*100</f>
        <v>-100</v>
      </c>
    </row>
    <row r="182" spans="1:20" hidden="1" x14ac:dyDescent="0.2">
      <c r="A182" s="24"/>
      <c r="B182" s="25" t="s">
        <v>34</v>
      </c>
      <c r="C182" s="26"/>
      <c r="D182" s="39" t="e">
        <f>((C182/C181)-1)*100</f>
        <v>#DIV/0!</v>
      </c>
      <c r="E182" s="39">
        <f t="shared" si="177"/>
        <v>-100</v>
      </c>
      <c r="F182" s="39">
        <f>((C182/C170)-1)*100</f>
        <v>-100</v>
      </c>
      <c r="G182" s="43"/>
      <c r="H182" s="24"/>
      <c r="I182" s="25" t="s">
        <v>34</v>
      </c>
      <c r="J182" s="26"/>
      <c r="K182" s="39" t="e">
        <f>((J182/J181)-1)*100</f>
        <v>#DIV/0!</v>
      </c>
      <c r="L182" s="39">
        <f t="shared" si="178"/>
        <v>-100</v>
      </c>
      <c r="M182" s="39">
        <f>((J182/J170)-1)*100</f>
        <v>-100</v>
      </c>
      <c r="N182" s="28"/>
      <c r="O182" s="24"/>
      <c r="P182" s="25" t="s">
        <v>34</v>
      </c>
      <c r="Q182" s="26"/>
      <c r="R182" s="39" t="e">
        <f>((Q182/Q181)-1)*100</f>
        <v>#DIV/0!</v>
      </c>
      <c r="S182" s="39">
        <f t="shared" si="179"/>
        <v>-100</v>
      </c>
      <c r="T182" s="39">
        <f>((Q182/Q170)-1)*100</f>
        <v>-100</v>
      </c>
    </row>
    <row r="183" spans="1:20" hidden="1" x14ac:dyDescent="0.2">
      <c r="A183" s="24"/>
      <c r="B183" s="25" t="s">
        <v>35</v>
      </c>
      <c r="C183" s="26"/>
      <c r="D183" s="39" t="e">
        <f t="shared" ref="D183:D186" si="186">((C183/C182)-1)*100</f>
        <v>#DIV/0!</v>
      </c>
      <c r="E183" s="42">
        <f t="shared" si="177"/>
        <v>-100</v>
      </c>
      <c r="F183" s="39">
        <f t="shared" ref="F183:F186" si="187">((C183/C171)-1)*100</f>
        <v>-100</v>
      </c>
      <c r="G183" s="43"/>
      <c r="H183" s="24"/>
      <c r="I183" s="25" t="s">
        <v>35</v>
      </c>
      <c r="J183" s="26"/>
      <c r="K183" s="39" t="e">
        <f t="shared" ref="K183:K186" si="188">((J183/J182)-1)*100</f>
        <v>#DIV/0!</v>
      </c>
      <c r="L183" s="42">
        <f t="shared" si="178"/>
        <v>-100</v>
      </c>
      <c r="M183" s="39">
        <f t="shared" ref="M183:M186" si="189">((J183/J171)-1)*100</f>
        <v>-100</v>
      </c>
      <c r="N183" s="28"/>
      <c r="O183" s="24"/>
      <c r="P183" s="25" t="s">
        <v>35</v>
      </c>
      <c r="Q183" s="26"/>
      <c r="R183" s="39" t="e">
        <f t="shared" ref="R183:R186" si="190">((Q183/Q182)-1)*100</f>
        <v>#DIV/0!</v>
      </c>
      <c r="S183" s="42">
        <f t="shared" si="179"/>
        <v>-100</v>
      </c>
      <c r="T183" s="39">
        <f t="shared" ref="T183:T186" si="191">((Q183/Q171)-1)*100</f>
        <v>-100</v>
      </c>
    </row>
    <row r="184" spans="1:20" hidden="1" x14ac:dyDescent="0.2">
      <c r="A184" s="24"/>
      <c r="B184" s="25" t="s">
        <v>36</v>
      </c>
      <c r="C184" s="26"/>
      <c r="D184" s="39" t="e">
        <f t="shared" si="186"/>
        <v>#DIV/0!</v>
      </c>
      <c r="E184" s="39">
        <f t="shared" si="177"/>
        <v>-100</v>
      </c>
      <c r="F184" s="39">
        <f t="shared" si="187"/>
        <v>-100</v>
      </c>
      <c r="G184" s="43"/>
      <c r="H184" s="24"/>
      <c r="I184" s="25" t="s">
        <v>36</v>
      </c>
      <c r="J184" s="26"/>
      <c r="K184" s="39" t="e">
        <f t="shared" si="188"/>
        <v>#DIV/0!</v>
      </c>
      <c r="L184" s="39">
        <f t="shared" si="178"/>
        <v>-100</v>
      </c>
      <c r="M184" s="39">
        <f t="shared" si="189"/>
        <v>-100</v>
      </c>
      <c r="N184" s="28"/>
      <c r="O184" s="24"/>
      <c r="P184" s="25" t="s">
        <v>36</v>
      </c>
      <c r="Q184" s="26"/>
      <c r="R184" s="39" t="e">
        <f t="shared" si="190"/>
        <v>#DIV/0!</v>
      </c>
      <c r="S184" s="39">
        <f>((Q184/Q$174)-1)*100</f>
        <v>-100</v>
      </c>
      <c r="T184" s="39">
        <f t="shared" si="191"/>
        <v>-100</v>
      </c>
    </row>
    <row r="185" spans="1:20" hidden="1" x14ac:dyDescent="0.2">
      <c r="A185" s="24"/>
      <c r="B185" s="25" t="s">
        <v>4</v>
      </c>
      <c r="C185" s="26"/>
      <c r="D185" s="39" t="e">
        <f t="shared" si="186"/>
        <v>#DIV/0!</v>
      </c>
      <c r="E185" s="42">
        <f t="shared" si="177"/>
        <v>-100</v>
      </c>
      <c r="F185" s="39">
        <f t="shared" si="187"/>
        <v>-100</v>
      </c>
      <c r="G185" s="43"/>
      <c r="H185" s="24"/>
      <c r="I185" s="25" t="s">
        <v>4</v>
      </c>
      <c r="J185" s="26"/>
      <c r="K185" s="39" t="e">
        <f t="shared" si="188"/>
        <v>#DIV/0!</v>
      </c>
      <c r="L185" s="42">
        <f t="shared" si="178"/>
        <v>-100</v>
      </c>
      <c r="M185" s="39">
        <f t="shared" si="189"/>
        <v>-100</v>
      </c>
      <c r="N185" s="28"/>
      <c r="O185" s="24"/>
      <c r="P185" s="25" t="s">
        <v>4</v>
      </c>
      <c r="Q185" s="26"/>
      <c r="R185" s="39" t="e">
        <f t="shared" si="190"/>
        <v>#DIV/0!</v>
      </c>
      <c r="S185" s="42">
        <f>((Q185/Q$174)-1)*100</f>
        <v>-100</v>
      </c>
      <c r="T185" s="39">
        <f t="shared" si="191"/>
        <v>-100</v>
      </c>
    </row>
    <row r="186" spans="1:20" hidden="1" x14ac:dyDescent="0.2">
      <c r="A186" s="24"/>
      <c r="B186" s="25" t="s">
        <v>3</v>
      </c>
      <c r="C186" s="26"/>
      <c r="D186" s="39" t="e">
        <f t="shared" si="186"/>
        <v>#DIV/0!</v>
      </c>
      <c r="E186" s="39">
        <f t="shared" si="177"/>
        <v>-100</v>
      </c>
      <c r="F186" s="39">
        <f t="shared" si="187"/>
        <v>-100</v>
      </c>
      <c r="G186" s="43"/>
      <c r="H186" s="24"/>
      <c r="I186" s="25" t="s">
        <v>3</v>
      </c>
      <c r="J186" s="26"/>
      <c r="K186" s="39" t="e">
        <f t="shared" si="188"/>
        <v>#DIV/0!</v>
      </c>
      <c r="L186" s="39">
        <f t="shared" si="178"/>
        <v>-100</v>
      </c>
      <c r="M186" s="39">
        <f t="shared" si="189"/>
        <v>-100</v>
      </c>
      <c r="N186" s="28"/>
      <c r="O186" s="24"/>
      <c r="P186" s="25" t="s">
        <v>3</v>
      </c>
      <c r="Q186" s="26"/>
      <c r="R186" s="39" t="e">
        <f t="shared" si="190"/>
        <v>#DIV/0!</v>
      </c>
      <c r="S186" s="39">
        <f>((Q186/Q$174)-1)*100</f>
        <v>-100</v>
      </c>
      <c r="T186" s="39">
        <f t="shared" si="191"/>
        <v>-100</v>
      </c>
    </row>
    <row r="187" spans="1:20" x14ac:dyDescent="0.2">
      <c r="A187" s="34" t="s">
        <v>15</v>
      </c>
      <c r="B187" s="3"/>
      <c r="C187" s="4"/>
      <c r="D187" s="5"/>
      <c r="E187" s="5"/>
      <c r="F187" s="4"/>
      <c r="G187" s="1"/>
      <c r="H187" s="15"/>
      <c r="I187" s="3"/>
      <c r="J187" s="4"/>
      <c r="K187" s="5"/>
      <c r="L187" s="5"/>
      <c r="M187" s="6"/>
      <c r="N187" s="1"/>
      <c r="O187" s="15"/>
      <c r="P187" s="3"/>
      <c r="Q187" s="4"/>
      <c r="R187" s="5"/>
      <c r="S187" s="5"/>
      <c r="T187" s="6"/>
    </row>
    <row r="188" spans="1:20" x14ac:dyDescent="0.2">
      <c r="A188" s="35" t="s">
        <v>16</v>
      </c>
      <c r="B188" s="11"/>
      <c r="C188" s="11"/>
      <c r="D188" s="11"/>
      <c r="E188" s="11"/>
      <c r="F188" s="11"/>
      <c r="G188" s="11"/>
      <c r="H188" s="14"/>
      <c r="I188" s="11"/>
      <c r="J188" s="11"/>
      <c r="K188" s="11"/>
      <c r="L188" s="11"/>
      <c r="M188" s="11"/>
      <c r="N188" s="11"/>
      <c r="O188" s="14"/>
      <c r="P188" s="11"/>
      <c r="Q188" s="11"/>
      <c r="R188" s="11"/>
      <c r="S188" s="11"/>
      <c r="T188" s="11"/>
    </row>
    <row r="189" spans="1:20" x14ac:dyDescent="0.2">
      <c r="A189" s="36" t="s">
        <v>14</v>
      </c>
      <c r="B189" s="11"/>
      <c r="C189" s="11"/>
      <c r="D189" s="11"/>
      <c r="E189" s="11"/>
      <c r="F189" s="11"/>
      <c r="G189" s="11"/>
      <c r="H189" s="14"/>
      <c r="I189" s="11"/>
      <c r="J189" s="11"/>
      <c r="K189" s="11"/>
      <c r="L189" s="11"/>
      <c r="M189" s="11"/>
      <c r="N189" s="11"/>
      <c r="O189" s="14"/>
      <c r="P189" s="11"/>
      <c r="Q189" s="11"/>
      <c r="R189" s="11"/>
      <c r="S189" s="11"/>
      <c r="T189" s="11"/>
    </row>
    <row r="190" spans="1:20" x14ac:dyDescent="0.2">
      <c r="A190" s="38" t="s">
        <v>26</v>
      </c>
      <c r="B190" s="11"/>
      <c r="C190" s="11"/>
      <c r="D190" s="11"/>
      <c r="E190" s="11"/>
      <c r="F190" s="11"/>
      <c r="G190" s="11"/>
      <c r="H190" s="14"/>
      <c r="I190" s="11"/>
      <c r="J190" s="11"/>
      <c r="K190" s="11"/>
      <c r="L190" s="11"/>
      <c r="M190" s="11"/>
      <c r="N190" s="11"/>
      <c r="O190" s="14"/>
      <c r="P190" s="11"/>
      <c r="Q190" s="11"/>
      <c r="R190" s="11"/>
      <c r="S190" s="11"/>
      <c r="T190" s="11"/>
    </row>
    <row r="191" spans="1:20" x14ac:dyDescent="0.2">
      <c r="A191" s="37" t="s">
        <v>13</v>
      </c>
    </row>
  </sheetData>
  <mergeCells count="34">
    <mergeCell ref="C98:C100"/>
    <mergeCell ref="D98:F98"/>
    <mergeCell ref="D99:D100"/>
    <mergeCell ref="Q98:Q100"/>
    <mergeCell ref="R98:T98"/>
    <mergeCell ref="R99:R100"/>
    <mergeCell ref="S99:T99"/>
    <mergeCell ref="K98:M98"/>
    <mergeCell ref="O97:T97"/>
    <mergeCell ref="A1:T1"/>
    <mergeCell ref="A3:T3"/>
    <mergeCell ref="A2:T2"/>
    <mergeCell ref="A6:F6"/>
    <mergeCell ref="H6:M6"/>
    <mergeCell ref="O6:T6"/>
    <mergeCell ref="A97:F97"/>
    <mergeCell ref="C7:C9"/>
    <mergeCell ref="Q7:Q9"/>
    <mergeCell ref="R7:T7"/>
    <mergeCell ref="R8:R9"/>
    <mergeCell ref="S8:T8"/>
    <mergeCell ref="A4:T4"/>
    <mergeCell ref="E8:F8"/>
    <mergeCell ref="J7:J9"/>
    <mergeCell ref="D7:F7"/>
    <mergeCell ref="D8:D9"/>
    <mergeCell ref="E99:F99"/>
    <mergeCell ref="J98:J100"/>
    <mergeCell ref="H97:M97"/>
    <mergeCell ref="K99:K100"/>
    <mergeCell ref="L99:M99"/>
    <mergeCell ref="K7:M7"/>
    <mergeCell ref="K8:K9"/>
    <mergeCell ref="L8:M8"/>
  </mergeCells>
  <phoneticPr fontId="5" type="noConversion"/>
  <printOptions horizontalCentered="1"/>
  <pageMargins left="0" right="0" top="0.19685039370078741" bottom="0" header="0" footer="0.19685039370078741"/>
  <pageSetup paperSize="9" scale="95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Vendendo</cp:lastModifiedBy>
  <cp:lastPrinted>2015-12-04T11:18:10Z</cp:lastPrinted>
  <dcterms:created xsi:type="dcterms:W3CDTF">2000-03-02T14:37:09Z</dcterms:created>
  <dcterms:modified xsi:type="dcterms:W3CDTF">2020-05-09T19:09:09Z</dcterms:modified>
</cp:coreProperties>
</file>