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T138" i="2" l="1"/>
  <c r="S138" i="2"/>
  <c r="R138" i="2"/>
  <c r="M138" i="2"/>
  <c r="L138" i="2"/>
  <c r="K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T71" i="2"/>
  <c r="S71" i="2"/>
  <c r="R71" i="2"/>
  <c r="M61" i="2"/>
  <c r="L61" i="2"/>
  <c r="K61" i="2"/>
  <c r="M60" i="2"/>
  <c r="L60" i="2"/>
  <c r="K60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F71" i="2"/>
  <c r="F70" i="2"/>
  <c r="F69" i="2"/>
  <c r="F68" i="2"/>
  <c r="F67" i="2"/>
  <c r="F66" i="2"/>
  <c r="F65" i="2"/>
  <c r="F64" i="2"/>
  <c r="F63" i="2"/>
  <c r="F62" i="2"/>
  <c r="F61" i="2"/>
  <c r="F60" i="2"/>
  <c r="D57" i="2" l="1"/>
  <c r="T123" i="2" l="1"/>
  <c r="S123" i="2"/>
  <c r="R123" i="2"/>
  <c r="M123" i="2"/>
  <c r="L123" i="2"/>
  <c r="K123" i="2"/>
  <c r="F123" i="2"/>
  <c r="E123" i="2"/>
  <c r="D123" i="2"/>
  <c r="T56" i="2"/>
  <c r="S56" i="2"/>
  <c r="R56" i="2"/>
  <c r="M56" i="2"/>
  <c r="L56" i="2"/>
  <c r="K56" i="2"/>
  <c r="F56" i="2"/>
  <c r="E56" i="2"/>
  <c r="D56" i="2"/>
  <c r="T118" i="2" l="1"/>
  <c r="S118" i="2"/>
  <c r="R118" i="2"/>
  <c r="M118" i="2"/>
  <c r="L118" i="2"/>
  <c r="K118" i="2"/>
  <c r="F118" i="2"/>
  <c r="E118" i="2"/>
  <c r="D118" i="2"/>
  <c r="T51" i="2"/>
  <c r="S51" i="2"/>
  <c r="R51" i="2"/>
  <c r="M51" i="2"/>
  <c r="L51" i="2"/>
  <c r="K51" i="2"/>
  <c r="F51" i="2"/>
  <c r="E51" i="2"/>
  <c r="D51" i="2"/>
  <c r="T117" i="2" l="1"/>
  <c r="S117" i="2"/>
  <c r="R117" i="2"/>
  <c r="M117" i="2"/>
  <c r="L117" i="2"/>
  <c r="K117" i="2"/>
  <c r="F117" i="2"/>
  <c r="E117" i="2"/>
  <c r="D117" i="2"/>
  <c r="T50" i="2"/>
  <c r="S50" i="2"/>
  <c r="R50" i="2"/>
  <c r="M50" i="2"/>
  <c r="L50" i="2"/>
  <c r="K50" i="2"/>
  <c r="F50" i="2"/>
  <c r="E50" i="2"/>
  <c r="D50" i="2"/>
  <c r="S126" i="2" l="1"/>
  <c r="S125" i="2"/>
  <c r="S124" i="2"/>
  <c r="S122" i="2"/>
  <c r="S121" i="2"/>
  <c r="S120" i="2"/>
  <c r="S119" i="2"/>
  <c r="S116" i="2"/>
  <c r="S115" i="2"/>
  <c r="L126" i="2"/>
  <c r="L125" i="2"/>
  <c r="L124" i="2"/>
  <c r="L122" i="2"/>
  <c r="L121" i="2"/>
  <c r="L120" i="2"/>
  <c r="L119" i="2"/>
  <c r="L116" i="2"/>
  <c r="L115" i="2"/>
  <c r="E126" i="2"/>
  <c r="E125" i="2"/>
  <c r="E124" i="2"/>
  <c r="E122" i="2"/>
  <c r="E121" i="2"/>
  <c r="E120" i="2"/>
  <c r="E119" i="2"/>
  <c r="E116" i="2"/>
  <c r="E115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26" i="2"/>
  <c r="R126" i="2"/>
  <c r="M126" i="2"/>
  <c r="K126" i="2"/>
  <c r="F126" i="2"/>
  <c r="D126" i="2"/>
  <c r="T125" i="2"/>
  <c r="R125" i="2"/>
  <c r="M125" i="2"/>
  <c r="K125" i="2"/>
  <c r="F125" i="2"/>
  <c r="D125" i="2"/>
  <c r="T124" i="2"/>
  <c r="R124" i="2"/>
  <c r="M124" i="2"/>
  <c r="K124" i="2"/>
  <c r="F124" i="2"/>
  <c r="D124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T119" i="2"/>
  <c r="R119" i="2"/>
  <c r="M119" i="2"/>
  <c r="K119" i="2"/>
  <c r="F119" i="2"/>
  <c r="D119" i="2"/>
  <c r="T116" i="2"/>
  <c r="R116" i="2"/>
  <c r="M116" i="2"/>
  <c r="K116" i="2"/>
  <c r="F116" i="2"/>
  <c r="D116" i="2"/>
  <c r="T115" i="2"/>
  <c r="R115" i="2"/>
  <c r="M115" i="2"/>
  <c r="K115" i="2"/>
  <c r="F115" i="2"/>
  <c r="D115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14" i="2" l="1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10" i="2"/>
  <c r="L110" i="2"/>
  <c r="K110" i="2"/>
  <c r="M109" i="2"/>
  <c r="L109" i="2"/>
  <c r="K109" i="2"/>
  <c r="M108" i="2"/>
  <c r="L108" i="2"/>
  <c r="K108" i="2"/>
  <c r="M107" i="2"/>
  <c r="L107" i="2"/>
  <c r="K107" i="2"/>
  <c r="M106" i="2"/>
  <c r="L106" i="2"/>
  <c r="K106" i="2"/>
  <c r="M105" i="2"/>
  <c r="L105" i="2"/>
  <c r="K105" i="2"/>
  <c r="M104" i="2"/>
  <c r="L104" i="2"/>
  <c r="K104" i="2"/>
  <c r="M103" i="2"/>
  <c r="L103" i="2"/>
  <c r="K103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F114" i="2"/>
  <c r="D114" i="2"/>
  <c r="F113" i="2"/>
  <c r="D113" i="2"/>
  <c r="F112" i="2"/>
  <c r="D112" i="2"/>
  <c r="F111" i="2"/>
  <c r="D111" i="2"/>
  <c r="F110" i="2"/>
  <c r="D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F103" i="2"/>
  <c r="D103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01" i="2" l="1"/>
  <c r="S101" i="2"/>
  <c r="M101" i="2"/>
  <c r="L101" i="2"/>
  <c r="F101" i="2"/>
  <c r="E101" i="2"/>
  <c r="T34" i="2"/>
  <c r="S34" i="2"/>
  <c r="M34" i="2"/>
  <c r="L34" i="2"/>
  <c r="F34" i="2"/>
  <c r="E34" i="2"/>
  <c r="K100" i="2" l="1"/>
  <c r="R100" i="2"/>
  <c r="T100" i="2"/>
  <c r="S100" i="2"/>
  <c r="M100" i="2"/>
  <c r="L100" i="2"/>
  <c r="D100" i="2"/>
  <c r="E100" i="2"/>
  <c r="F100" i="2"/>
  <c r="R33" i="2"/>
  <c r="T33" i="2"/>
  <c r="S33" i="2"/>
  <c r="M33" i="2"/>
  <c r="D33" i="2"/>
  <c r="L33" i="2"/>
  <c r="F33" i="2"/>
  <c r="E33" i="2"/>
  <c r="T99" i="2" l="1"/>
  <c r="S99" i="2"/>
  <c r="M99" i="2"/>
  <c r="L99" i="2"/>
  <c r="F99" i="2"/>
  <c r="E99" i="2"/>
  <c r="T32" i="2"/>
  <c r="S32" i="2"/>
  <c r="M32" i="2"/>
  <c r="L32" i="2"/>
  <c r="F32" i="2"/>
  <c r="E32" i="2"/>
  <c r="R98" i="2" l="1"/>
  <c r="T98" i="2"/>
  <c r="S98" i="2"/>
  <c r="K98" i="2"/>
  <c r="M98" i="2"/>
  <c r="L98" i="2"/>
  <c r="D31" i="2"/>
  <c r="F98" i="2"/>
  <c r="E98" i="2"/>
  <c r="D98" i="2"/>
  <c r="R31" i="2"/>
  <c r="T31" i="2"/>
  <c r="S31" i="2"/>
  <c r="M31" i="2"/>
  <c r="L31" i="2"/>
  <c r="F31" i="2"/>
  <c r="E31" i="2"/>
  <c r="T97" i="2" l="1"/>
  <c r="S97" i="2"/>
  <c r="L97" i="2"/>
  <c r="E97" i="2"/>
  <c r="S30" i="2"/>
  <c r="L30" i="2"/>
  <c r="E30" i="2"/>
  <c r="T96" i="2" l="1"/>
  <c r="S96" i="2"/>
  <c r="R96" i="2"/>
  <c r="K96" i="2"/>
  <c r="M96" i="2"/>
  <c r="L96" i="2"/>
  <c r="F96" i="2"/>
  <c r="E96" i="2"/>
  <c r="D96" i="2"/>
  <c r="T29" i="2"/>
  <c r="S29" i="2"/>
  <c r="M29" i="2"/>
  <c r="L29" i="2"/>
  <c r="F29" i="2"/>
  <c r="E29" i="2"/>
  <c r="S95" i="2" l="1"/>
  <c r="L95" i="2"/>
  <c r="E95" i="2"/>
  <c r="S28" i="2"/>
  <c r="L28" i="2"/>
  <c r="E28" i="2"/>
  <c r="S94" i="2" l="1"/>
  <c r="R94" i="2"/>
  <c r="T94" i="2"/>
  <c r="K94" i="2"/>
  <c r="L94" i="2"/>
  <c r="M94" i="2"/>
  <c r="F94" i="2"/>
  <c r="D94" i="2"/>
  <c r="E94" i="2"/>
  <c r="T27" i="2"/>
  <c r="R27" i="2"/>
  <c r="S27" i="2"/>
  <c r="M27" i="2"/>
  <c r="K27" i="2"/>
  <c r="L27" i="2"/>
  <c r="D27" i="2"/>
  <c r="F27" i="2"/>
  <c r="E27" i="2"/>
  <c r="T93" i="2" l="1"/>
  <c r="S93" i="2"/>
  <c r="R93" i="2"/>
  <c r="M93" i="2"/>
  <c r="L93" i="2"/>
  <c r="K93" i="2"/>
  <c r="F93" i="2"/>
  <c r="E93" i="2"/>
  <c r="D93" i="2"/>
  <c r="S25" i="2"/>
  <c r="T26" i="2"/>
  <c r="S26" i="2"/>
  <c r="R26" i="2"/>
  <c r="M26" i="2"/>
  <c r="L26" i="2"/>
  <c r="L25" i="2"/>
  <c r="K26" i="2"/>
  <c r="D26" i="2"/>
  <c r="F26" i="2"/>
  <c r="E25" i="2"/>
  <c r="E26" i="2"/>
  <c r="T102" i="2" l="1"/>
  <c r="S102" i="2"/>
  <c r="R102" i="2"/>
  <c r="R101" i="2"/>
  <c r="R99" i="2"/>
  <c r="R97" i="2"/>
  <c r="T95" i="2"/>
  <c r="R95" i="2"/>
  <c r="T92" i="2"/>
  <c r="S92" i="2"/>
  <c r="R92" i="2"/>
  <c r="S91" i="2"/>
  <c r="T91" i="2"/>
  <c r="R91" i="2"/>
  <c r="M102" i="2"/>
  <c r="L102" i="2"/>
  <c r="K102" i="2"/>
  <c r="K101" i="2"/>
  <c r="K99" i="2"/>
  <c r="M97" i="2"/>
  <c r="K97" i="2"/>
  <c r="M95" i="2"/>
  <c r="K95" i="2"/>
  <c r="M92" i="2"/>
  <c r="L92" i="2"/>
  <c r="K92" i="2"/>
  <c r="L91" i="2"/>
  <c r="M91" i="2"/>
  <c r="K91" i="2"/>
  <c r="F102" i="2"/>
  <c r="E102" i="2"/>
  <c r="D102" i="2"/>
  <c r="D101" i="2"/>
  <c r="D99" i="2"/>
  <c r="F97" i="2"/>
  <c r="D97" i="2"/>
  <c r="F95" i="2"/>
  <c r="D95" i="2"/>
  <c r="F92" i="2"/>
  <c r="E92" i="2"/>
  <c r="D92" i="2"/>
  <c r="E91" i="2"/>
  <c r="F91" i="2"/>
  <c r="D91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S82" i="2" l="1"/>
  <c r="S81" i="2"/>
  <c r="S80" i="2"/>
  <c r="S79" i="2"/>
  <c r="L82" i="2"/>
  <c r="L81" i="2"/>
  <c r="L80" i="2"/>
  <c r="L79" i="2"/>
  <c r="E83" i="2"/>
  <c r="E82" i="2"/>
  <c r="E81" i="2"/>
  <c r="E80" i="2"/>
  <c r="E79" i="2"/>
  <c r="T90" i="2"/>
  <c r="S90" i="2"/>
  <c r="R90" i="2"/>
  <c r="P90" i="2"/>
  <c r="M90" i="2"/>
  <c r="L90" i="2"/>
  <c r="K90" i="2"/>
  <c r="I90" i="2"/>
  <c r="F90" i="2"/>
  <c r="E90" i="2"/>
  <c r="D90" i="2"/>
  <c r="T89" i="2"/>
  <c r="S89" i="2"/>
  <c r="R89" i="2"/>
  <c r="P89" i="2"/>
  <c r="M89" i="2"/>
  <c r="L89" i="2"/>
  <c r="K89" i="2"/>
  <c r="I89" i="2"/>
  <c r="F89" i="2"/>
  <c r="E89" i="2"/>
  <c r="D89" i="2"/>
  <c r="S88" i="2"/>
  <c r="R88" i="2"/>
  <c r="P88" i="2"/>
  <c r="L88" i="2"/>
  <c r="K88" i="2"/>
  <c r="I88" i="2"/>
  <c r="E88" i="2"/>
  <c r="D88" i="2"/>
  <c r="S87" i="2"/>
  <c r="R87" i="2"/>
  <c r="L87" i="2"/>
  <c r="K87" i="2"/>
  <c r="E87" i="2"/>
  <c r="D87" i="2"/>
  <c r="S86" i="2"/>
  <c r="R86" i="2"/>
  <c r="L86" i="2"/>
  <c r="K86" i="2"/>
  <c r="E86" i="2"/>
  <c r="D86" i="2"/>
  <c r="S85" i="2"/>
  <c r="R85" i="2"/>
  <c r="L85" i="2"/>
  <c r="K85" i="2"/>
  <c r="E85" i="2"/>
  <c r="D85" i="2"/>
  <c r="S84" i="2"/>
  <c r="R84" i="2"/>
  <c r="L84" i="2"/>
  <c r="K84" i="2"/>
  <c r="E84" i="2"/>
  <c r="D84" i="2"/>
  <c r="S83" i="2"/>
  <c r="R83" i="2"/>
  <c r="L83" i="2"/>
  <c r="K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D78" i="2" l="1"/>
  <c r="K78" i="2"/>
  <c r="R78" i="2"/>
  <c r="R11" i="2"/>
  <c r="K11" i="2"/>
  <c r="D11" i="2"/>
</calcChain>
</file>

<file path=xl/sharedStrings.xml><?xml version="1.0" encoding="utf-8"?>
<sst xmlns="http://schemas.openxmlformats.org/spreadsheetml/2006/main" count="519" uniqueCount="37">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</sst>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47"/>
  <sheetViews>
    <sheetView showGridLines="0" tabSelected="1" workbookViewId="0">
      <selection activeCell="K141" sqref="K141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4" customFormat="1" ht="12.75" customHeight="1" x14ac:dyDescent="0.2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2.75" customHeight="1" x14ac:dyDescent="0.2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2.75" customHeight="1" x14ac:dyDescent="0.2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2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2" customFormat="1" ht="12.75" customHeight="1" x14ac:dyDescent="0.15">
      <c r="A6" s="60" t="s">
        <v>5</v>
      </c>
      <c r="B6" s="60"/>
      <c r="C6" s="60"/>
      <c r="D6" s="60"/>
      <c r="E6" s="60"/>
      <c r="F6" s="60"/>
      <c r="H6" s="60" t="s">
        <v>6</v>
      </c>
      <c r="I6" s="60"/>
      <c r="J6" s="60"/>
      <c r="K6" s="60"/>
      <c r="L6" s="60"/>
      <c r="M6" s="60"/>
      <c r="O6" s="60" t="s">
        <v>7</v>
      </c>
      <c r="P6" s="60"/>
      <c r="Q6" s="60"/>
      <c r="R6" s="60"/>
      <c r="S6" s="60"/>
      <c r="T6" s="60"/>
    </row>
    <row r="7" spans="1:20" customFormat="1" ht="12.75" customHeight="1" x14ac:dyDescent="0.2">
      <c r="A7" s="28" t="s">
        <v>0</v>
      </c>
      <c r="B7" s="29"/>
      <c r="C7" s="58" t="s">
        <v>17</v>
      </c>
      <c r="D7" s="58" t="s">
        <v>18</v>
      </c>
      <c r="E7" s="58"/>
      <c r="F7" s="59"/>
      <c r="G7" s="9"/>
      <c r="H7" s="28" t="s">
        <v>0</v>
      </c>
      <c r="I7" s="29"/>
      <c r="J7" s="58" t="s">
        <v>17</v>
      </c>
      <c r="K7" s="58" t="s">
        <v>18</v>
      </c>
      <c r="L7" s="58"/>
      <c r="M7" s="59"/>
      <c r="N7" s="1"/>
      <c r="O7" s="28" t="s">
        <v>0</v>
      </c>
      <c r="P7" s="29"/>
      <c r="Q7" s="58" t="s">
        <v>17</v>
      </c>
      <c r="R7" s="58" t="s">
        <v>18</v>
      </c>
      <c r="S7" s="58"/>
      <c r="T7" s="59"/>
    </row>
    <row r="8" spans="1:20" customFormat="1" ht="12.75" customHeight="1" x14ac:dyDescent="0.2">
      <c r="A8" s="32" t="s">
        <v>1</v>
      </c>
      <c r="B8" s="33"/>
      <c r="C8" s="58"/>
      <c r="D8" s="58" t="s">
        <v>19</v>
      </c>
      <c r="E8" s="58" t="s">
        <v>20</v>
      </c>
      <c r="F8" s="59"/>
      <c r="G8" s="9"/>
      <c r="H8" s="32" t="s">
        <v>1</v>
      </c>
      <c r="I8" s="33"/>
      <c r="J8" s="58"/>
      <c r="K8" s="58" t="s">
        <v>19</v>
      </c>
      <c r="L8" s="58" t="s">
        <v>20</v>
      </c>
      <c r="M8" s="59"/>
      <c r="N8" s="1"/>
      <c r="O8" s="32" t="s">
        <v>1</v>
      </c>
      <c r="P8" s="33"/>
      <c r="Q8" s="58"/>
      <c r="R8" s="58" t="s">
        <v>19</v>
      </c>
      <c r="S8" s="58" t="s">
        <v>20</v>
      </c>
      <c r="T8" s="59"/>
    </row>
    <row r="9" spans="1:20" customFormat="1" ht="12.75" customHeight="1" x14ac:dyDescent="0.2">
      <c r="A9" s="34" t="s">
        <v>2</v>
      </c>
      <c r="B9" s="35"/>
      <c r="C9" s="58"/>
      <c r="D9" s="58"/>
      <c r="E9" s="30" t="s">
        <v>21</v>
      </c>
      <c r="F9" s="31" t="s">
        <v>22</v>
      </c>
      <c r="G9" s="9"/>
      <c r="H9" s="34" t="s">
        <v>2</v>
      </c>
      <c r="I9" s="35"/>
      <c r="J9" s="58"/>
      <c r="K9" s="58"/>
      <c r="L9" s="30" t="s">
        <v>21</v>
      </c>
      <c r="M9" s="31" t="s">
        <v>22</v>
      </c>
      <c r="N9" s="1"/>
      <c r="O9" s="34" t="s">
        <v>2</v>
      </c>
      <c r="P9" s="35"/>
      <c r="Q9" s="58"/>
      <c r="R9" s="58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2.7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hidden="1" customHeight="1" x14ac:dyDescent="0.2">
      <c r="A63" s="40"/>
      <c r="B63" s="41" t="s">
        <v>30</v>
      </c>
      <c r="C63" s="42"/>
      <c r="D63" s="51">
        <f t="shared" si="57"/>
        <v>-100</v>
      </c>
      <c r="E63" s="51">
        <f t="shared" si="58"/>
        <v>-100</v>
      </c>
      <c r="F63" s="51">
        <f t="shared" si="59"/>
        <v>-100</v>
      </c>
      <c r="G63" s="55"/>
      <c r="H63" s="40"/>
      <c r="I63" s="41" t="s">
        <v>30</v>
      </c>
      <c r="J63" s="42"/>
      <c r="K63" s="51">
        <f t="shared" si="60"/>
        <v>-100</v>
      </c>
      <c r="L63" s="51">
        <f t="shared" si="61"/>
        <v>-100</v>
      </c>
      <c r="M63" s="51">
        <f t="shared" si="62"/>
        <v>-100</v>
      </c>
      <c r="N63" s="44"/>
      <c r="O63" s="40"/>
      <c r="P63" s="41" t="s">
        <v>30</v>
      </c>
      <c r="Q63" s="42"/>
      <c r="R63" s="51">
        <f t="shared" si="63"/>
        <v>-100</v>
      </c>
      <c r="S63" s="51">
        <f t="shared" si="64"/>
        <v>-100</v>
      </c>
      <c r="T63" s="51">
        <f t="shared" si="65"/>
        <v>-100</v>
      </c>
    </row>
    <row r="64" spans="1:20" s="6" customFormat="1" ht="12.75" hidden="1" customHeight="1" x14ac:dyDescent="0.2">
      <c r="A64" s="40"/>
      <c r="B64" s="41" t="s">
        <v>31</v>
      </c>
      <c r="C64" s="42"/>
      <c r="D64" s="51" t="e">
        <f t="shared" si="57"/>
        <v>#DIV/0!</v>
      </c>
      <c r="E64" s="51">
        <f t="shared" si="58"/>
        <v>-100</v>
      </c>
      <c r="F64" s="51">
        <f t="shared" si="59"/>
        <v>-100</v>
      </c>
      <c r="G64" s="55"/>
      <c r="H64" s="40"/>
      <c r="I64" s="41" t="s">
        <v>31</v>
      </c>
      <c r="J64" s="42"/>
      <c r="K64" s="51" t="e">
        <f t="shared" si="60"/>
        <v>#DIV/0!</v>
      </c>
      <c r="L64" s="51">
        <f t="shared" si="61"/>
        <v>-100</v>
      </c>
      <c r="M64" s="51">
        <f t="shared" si="62"/>
        <v>-100</v>
      </c>
      <c r="N64" s="44"/>
      <c r="O64" s="40"/>
      <c r="P64" s="41" t="s">
        <v>31</v>
      </c>
      <c r="Q64" s="42"/>
      <c r="R64" s="51" t="e">
        <f t="shared" si="63"/>
        <v>#DIV/0!</v>
      </c>
      <c r="S64" s="51">
        <f t="shared" si="64"/>
        <v>-100</v>
      </c>
      <c r="T64" s="51">
        <f t="shared" si="65"/>
        <v>-100</v>
      </c>
    </row>
    <row r="65" spans="1:20" s="6" customFormat="1" ht="12.75" hidden="1" customHeight="1" x14ac:dyDescent="0.2">
      <c r="A65" s="40"/>
      <c r="B65" s="41" t="s">
        <v>32</v>
      </c>
      <c r="C65" s="42"/>
      <c r="D65" s="51" t="e">
        <f t="shared" si="57"/>
        <v>#DIV/0!</v>
      </c>
      <c r="E65" s="51">
        <f t="shared" si="58"/>
        <v>-100</v>
      </c>
      <c r="F65" s="51">
        <f t="shared" si="59"/>
        <v>-100</v>
      </c>
      <c r="G65" s="55"/>
      <c r="H65" s="40"/>
      <c r="I65" s="41" t="s">
        <v>32</v>
      </c>
      <c r="J65" s="42"/>
      <c r="K65" s="51" t="e">
        <f t="shared" si="60"/>
        <v>#DIV/0!</v>
      </c>
      <c r="L65" s="51">
        <f t="shared" si="61"/>
        <v>-100</v>
      </c>
      <c r="M65" s="51">
        <f t="shared" si="62"/>
        <v>-100</v>
      </c>
      <c r="N65" s="44"/>
      <c r="O65" s="40"/>
      <c r="P65" s="41" t="s">
        <v>32</v>
      </c>
      <c r="Q65" s="42"/>
      <c r="R65" s="51" t="e">
        <f t="shared" si="63"/>
        <v>#DIV/0!</v>
      </c>
      <c r="S65" s="51">
        <f t="shared" si="64"/>
        <v>-100</v>
      </c>
      <c r="T65" s="51">
        <f t="shared" si="65"/>
        <v>-100</v>
      </c>
    </row>
    <row r="66" spans="1:20" s="6" customFormat="1" ht="12.75" hidden="1" customHeight="1" x14ac:dyDescent="0.2">
      <c r="A66" s="40"/>
      <c r="B66" s="41" t="s">
        <v>33</v>
      </c>
      <c r="C66" s="42"/>
      <c r="D66" s="51" t="e">
        <f t="shared" si="57"/>
        <v>#DIV/0!</v>
      </c>
      <c r="E66" s="51">
        <f t="shared" si="58"/>
        <v>-100</v>
      </c>
      <c r="F66" s="51">
        <f t="shared" si="59"/>
        <v>-100</v>
      </c>
      <c r="G66" s="55"/>
      <c r="H66" s="40"/>
      <c r="I66" s="41" t="s">
        <v>33</v>
      </c>
      <c r="J66" s="42"/>
      <c r="K66" s="51" t="e">
        <f t="shared" si="60"/>
        <v>#DIV/0!</v>
      </c>
      <c r="L66" s="51">
        <f t="shared" si="61"/>
        <v>-100</v>
      </c>
      <c r="M66" s="51">
        <f t="shared" si="62"/>
        <v>-100</v>
      </c>
      <c r="N66" s="44"/>
      <c r="O66" s="40"/>
      <c r="P66" s="41" t="s">
        <v>33</v>
      </c>
      <c r="Q66" s="42"/>
      <c r="R66" s="51" t="e">
        <f t="shared" si="63"/>
        <v>#DIV/0!</v>
      </c>
      <c r="S66" s="51">
        <f t="shared" si="64"/>
        <v>-100</v>
      </c>
      <c r="T66" s="51">
        <f t="shared" si="65"/>
        <v>-100</v>
      </c>
    </row>
    <row r="67" spans="1:20" s="6" customFormat="1" ht="12.75" hidden="1" customHeight="1" x14ac:dyDescent="0.2">
      <c r="A67" s="40"/>
      <c r="B67" s="41" t="s">
        <v>34</v>
      </c>
      <c r="C67" s="42"/>
      <c r="D67" s="51" t="e">
        <f t="shared" si="57"/>
        <v>#DIV/0!</v>
      </c>
      <c r="E67" s="51">
        <f t="shared" si="58"/>
        <v>-100</v>
      </c>
      <c r="F67" s="51">
        <f t="shared" si="59"/>
        <v>-100</v>
      </c>
      <c r="G67" s="55"/>
      <c r="H67" s="40"/>
      <c r="I67" s="41" t="s">
        <v>34</v>
      </c>
      <c r="J67" s="42"/>
      <c r="K67" s="51" t="e">
        <f t="shared" si="60"/>
        <v>#DIV/0!</v>
      </c>
      <c r="L67" s="51">
        <f t="shared" si="61"/>
        <v>-100</v>
      </c>
      <c r="M67" s="51">
        <f t="shared" si="62"/>
        <v>-100</v>
      </c>
      <c r="N67" s="44"/>
      <c r="O67" s="40"/>
      <c r="P67" s="41" t="s">
        <v>34</v>
      </c>
      <c r="Q67" s="42"/>
      <c r="R67" s="51" t="e">
        <f t="shared" si="63"/>
        <v>#DIV/0!</v>
      </c>
      <c r="S67" s="51">
        <f t="shared" si="64"/>
        <v>-100</v>
      </c>
      <c r="T67" s="51">
        <f t="shared" si="65"/>
        <v>-100</v>
      </c>
    </row>
    <row r="68" spans="1:20" s="6" customFormat="1" ht="12.75" hidden="1" customHeight="1" x14ac:dyDescent="0.2">
      <c r="A68" s="40"/>
      <c r="B68" s="41" t="s">
        <v>35</v>
      </c>
      <c r="C68" s="42"/>
      <c r="D68" s="51" t="e">
        <f t="shared" si="57"/>
        <v>#DIV/0!</v>
      </c>
      <c r="E68" s="51">
        <f t="shared" si="58"/>
        <v>-100</v>
      </c>
      <c r="F68" s="51">
        <f t="shared" si="59"/>
        <v>-100</v>
      </c>
      <c r="G68" s="55"/>
      <c r="H68" s="40"/>
      <c r="I68" s="41" t="s">
        <v>35</v>
      </c>
      <c r="J68" s="42"/>
      <c r="K68" s="51" t="e">
        <f t="shared" si="60"/>
        <v>#DIV/0!</v>
      </c>
      <c r="L68" s="51">
        <f t="shared" si="61"/>
        <v>-100</v>
      </c>
      <c r="M68" s="51">
        <f t="shared" si="62"/>
        <v>-100</v>
      </c>
      <c r="N68" s="44"/>
      <c r="O68" s="40"/>
      <c r="P68" s="41" t="s">
        <v>35</v>
      </c>
      <c r="Q68" s="42"/>
      <c r="R68" s="51" t="e">
        <f t="shared" si="63"/>
        <v>#DIV/0!</v>
      </c>
      <c r="S68" s="51">
        <f t="shared" si="64"/>
        <v>-100</v>
      </c>
      <c r="T68" s="51">
        <f t="shared" si="65"/>
        <v>-100</v>
      </c>
    </row>
    <row r="69" spans="1:20" s="6" customFormat="1" ht="12.75" hidden="1" customHeight="1" x14ac:dyDescent="0.2">
      <c r="A69" s="40"/>
      <c r="B69" s="41" t="s">
        <v>36</v>
      </c>
      <c r="C69" s="42"/>
      <c r="D69" s="51" t="e">
        <f t="shared" si="57"/>
        <v>#DIV/0!</v>
      </c>
      <c r="E69" s="51">
        <f t="shared" si="58"/>
        <v>-100</v>
      </c>
      <c r="F69" s="51">
        <f t="shared" si="59"/>
        <v>-100</v>
      </c>
      <c r="G69" s="55"/>
      <c r="H69" s="40"/>
      <c r="I69" s="41" t="s">
        <v>36</v>
      </c>
      <c r="J69" s="42"/>
      <c r="K69" s="51" t="e">
        <f t="shared" si="60"/>
        <v>#DIV/0!</v>
      </c>
      <c r="L69" s="51">
        <f t="shared" si="61"/>
        <v>-100</v>
      </c>
      <c r="M69" s="51">
        <f t="shared" si="62"/>
        <v>-100</v>
      </c>
      <c r="N69" s="44"/>
      <c r="O69" s="40"/>
      <c r="P69" s="41" t="s">
        <v>36</v>
      </c>
      <c r="Q69" s="42"/>
      <c r="R69" s="51" t="e">
        <f t="shared" si="63"/>
        <v>#DIV/0!</v>
      </c>
      <c r="S69" s="51">
        <f t="shared" si="64"/>
        <v>-100</v>
      </c>
      <c r="T69" s="51">
        <f t="shared" si="65"/>
        <v>-100</v>
      </c>
    </row>
    <row r="70" spans="1:20" s="6" customFormat="1" ht="12.75" hidden="1" customHeight="1" x14ac:dyDescent="0.2">
      <c r="A70" s="40"/>
      <c r="B70" s="41" t="s">
        <v>3</v>
      </c>
      <c r="C70" s="42"/>
      <c r="D70" s="51" t="e">
        <f t="shared" si="57"/>
        <v>#DIV/0!</v>
      </c>
      <c r="E70" s="51">
        <f t="shared" si="58"/>
        <v>-100</v>
      </c>
      <c r="F70" s="51">
        <f t="shared" si="59"/>
        <v>-100</v>
      </c>
      <c r="G70" s="55"/>
      <c r="H70" s="40"/>
      <c r="I70" s="41" t="s">
        <v>3</v>
      </c>
      <c r="J70" s="42"/>
      <c r="K70" s="51" t="e">
        <f t="shared" si="60"/>
        <v>#DIV/0!</v>
      </c>
      <c r="L70" s="51">
        <f t="shared" si="61"/>
        <v>-100</v>
      </c>
      <c r="M70" s="51">
        <f t="shared" si="62"/>
        <v>-100</v>
      </c>
      <c r="N70" s="44"/>
      <c r="O70" s="40"/>
      <c r="P70" s="41" t="s">
        <v>3</v>
      </c>
      <c r="Q70" s="42"/>
      <c r="R70" s="51" t="e">
        <f t="shared" si="63"/>
        <v>#DIV/0!</v>
      </c>
      <c r="S70" s="51">
        <f t="shared" si="64"/>
        <v>-100</v>
      </c>
      <c r="T70" s="51">
        <f t="shared" si="65"/>
        <v>-100</v>
      </c>
    </row>
    <row r="71" spans="1:20" s="6" customFormat="1" ht="12.75" hidden="1" customHeight="1" x14ac:dyDescent="0.2">
      <c r="A71" s="56"/>
      <c r="B71" s="45" t="s">
        <v>4</v>
      </c>
      <c r="C71" s="42"/>
      <c r="D71" s="51" t="e">
        <f t="shared" si="57"/>
        <v>#DIV/0!</v>
      </c>
      <c r="E71" s="51">
        <f t="shared" si="58"/>
        <v>-100</v>
      </c>
      <c r="F71" s="51">
        <f t="shared" si="59"/>
        <v>-100</v>
      </c>
      <c r="G71" s="55"/>
      <c r="H71" s="56"/>
      <c r="I71" s="45" t="s">
        <v>4</v>
      </c>
      <c r="J71" s="42"/>
      <c r="K71" s="51" t="e">
        <f t="shared" si="60"/>
        <v>#DIV/0!</v>
      </c>
      <c r="L71" s="51">
        <f t="shared" si="61"/>
        <v>-100</v>
      </c>
      <c r="M71" s="51">
        <f t="shared" si="62"/>
        <v>-100</v>
      </c>
      <c r="N71" s="44"/>
      <c r="O71" s="56"/>
      <c r="P71" s="45" t="s">
        <v>4</v>
      </c>
      <c r="Q71" s="42"/>
      <c r="R71" s="51" t="e">
        <f t="shared" si="63"/>
        <v>#DIV/0!</v>
      </c>
      <c r="S71" s="51">
        <f t="shared" si="64"/>
        <v>-100</v>
      </c>
      <c r="T71" s="51">
        <f t="shared" si="65"/>
        <v>-100</v>
      </c>
    </row>
    <row r="72" spans="1:20" s="20" customFormat="1" ht="12.75" customHeight="1" x14ac:dyDescent="0.2">
      <c r="A72" s="11"/>
      <c r="B72" s="12"/>
      <c r="C72" s="13"/>
      <c r="D72" s="14"/>
      <c r="E72" s="14"/>
      <c r="F72" s="13"/>
      <c r="G72" s="6"/>
      <c r="H72" s="23"/>
      <c r="I72" s="12"/>
      <c r="J72" s="13"/>
      <c r="K72" s="14"/>
      <c r="L72" s="14"/>
      <c r="M72" s="15"/>
      <c r="N72" s="6"/>
      <c r="O72" s="23"/>
      <c r="P72" s="12"/>
      <c r="Q72" s="13"/>
      <c r="R72" s="14"/>
      <c r="S72" s="14"/>
      <c r="T72" s="15"/>
    </row>
    <row r="73" spans="1:20" s="20" customFormat="1" ht="12.75" customHeight="1" x14ac:dyDescent="0.2">
      <c r="A73" s="60" t="s">
        <v>10</v>
      </c>
      <c r="B73" s="60"/>
      <c r="C73" s="60"/>
      <c r="D73" s="60"/>
      <c r="E73" s="60"/>
      <c r="F73" s="60"/>
      <c r="G73" s="2"/>
      <c r="H73" s="60" t="s">
        <v>11</v>
      </c>
      <c r="I73" s="60"/>
      <c r="J73" s="60"/>
      <c r="K73" s="60"/>
      <c r="L73" s="60"/>
      <c r="M73" s="60"/>
      <c r="N73" s="2"/>
      <c r="O73" s="60" t="s">
        <v>12</v>
      </c>
      <c r="P73" s="60"/>
      <c r="Q73" s="60"/>
      <c r="R73" s="60"/>
      <c r="S73" s="60"/>
      <c r="T73" s="60"/>
    </row>
    <row r="74" spans="1:20" s="20" customFormat="1" ht="12.75" customHeight="1" x14ac:dyDescent="0.2">
      <c r="A74" s="28" t="s">
        <v>0</v>
      </c>
      <c r="B74" s="29"/>
      <c r="C74" s="58" t="s">
        <v>17</v>
      </c>
      <c r="D74" s="58" t="s">
        <v>18</v>
      </c>
      <c r="E74" s="58"/>
      <c r="F74" s="59"/>
      <c r="G74" s="9"/>
      <c r="H74" s="28" t="s">
        <v>0</v>
      </c>
      <c r="I74" s="29"/>
      <c r="J74" s="58" t="s">
        <v>17</v>
      </c>
      <c r="K74" s="58" t="s">
        <v>18</v>
      </c>
      <c r="L74" s="58"/>
      <c r="M74" s="59"/>
      <c r="N74" s="1"/>
      <c r="O74" s="28" t="s">
        <v>0</v>
      </c>
      <c r="P74" s="29"/>
      <c r="Q74" s="58" t="s">
        <v>17</v>
      </c>
      <c r="R74" s="58" t="s">
        <v>18</v>
      </c>
      <c r="S74" s="58"/>
      <c r="T74" s="59"/>
    </row>
    <row r="75" spans="1:20" ht="12.75" customHeight="1" x14ac:dyDescent="0.2">
      <c r="A75" s="32" t="s">
        <v>1</v>
      </c>
      <c r="B75" s="33"/>
      <c r="C75" s="58"/>
      <c r="D75" s="58" t="s">
        <v>19</v>
      </c>
      <c r="E75" s="58" t="s">
        <v>20</v>
      </c>
      <c r="F75" s="59"/>
      <c r="G75" s="9"/>
      <c r="H75" s="32" t="s">
        <v>1</v>
      </c>
      <c r="I75" s="33"/>
      <c r="J75" s="58"/>
      <c r="K75" s="58" t="s">
        <v>19</v>
      </c>
      <c r="L75" s="58" t="s">
        <v>20</v>
      </c>
      <c r="M75" s="59"/>
      <c r="N75" s="1"/>
      <c r="O75" s="32" t="s">
        <v>1</v>
      </c>
      <c r="P75" s="33"/>
      <c r="Q75" s="58"/>
      <c r="R75" s="58" t="s">
        <v>19</v>
      </c>
      <c r="S75" s="58" t="s">
        <v>20</v>
      </c>
      <c r="T75" s="59"/>
    </row>
    <row r="76" spans="1:20" ht="12.75" customHeight="1" x14ac:dyDescent="0.2">
      <c r="A76" s="34" t="s">
        <v>2</v>
      </c>
      <c r="B76" s="35"/>
      <c r="C76" s="58"/>
      <c r="D76" s="58"/>
      <c r="E76" s="30" t="s">
        <v>21</v>
      </c>
      <c r="F76" s="31" t="s">
        <v>22</v>
      </c>
      <c r="G76" s="9"/>
      <c r="H76" s="34" t="s">
        <v>2</v>
      </c>
      <c r="I76" s="35"/>
      <c r="J76" s="58"/>
      <c r="K76" s="58"/>
      <c r="L76" s="30" t="s">
        <v>21</v>
      </c>
      <c r="M76" s="31" t="s">
        <v>22</v>
      </c>
      <c r="N76" s="1"/>
      <c r="O76" s="34" t="s">
        <v>2</v>
      </c>
      <c r="P76" s="35"/>
      <c r="Q76" s="58"/>
      <c r="R76" s="58"/>
      <c r="S76" s="30" t="s">
        <v>21</v>
      </c>
      <c r="T76" s="31" t="s">
        <v>22</v>
      </c>
    </row>
    <row r="77" spans="1:20" ht="12.75" customHeight="1" x14ac:dyDescent="0.2">
      <c r="A77" s="49">
        <v>2013</v>
      </c>
      <c r="B77" s="41" t="s">
        <v>3</v>
      </c>
      <c r="C77" s="42">
        <v>423.41</v>
      </c>
      <c r="D77" s="51" t="s">
        <v>8</v>
      </c>
      <c r="E77" s="43" t="s">
        <v>8</v>
      </c>
      <c r="F77" s="43" t="s">
        <v>8</v>
      </c>
      <c r="G77" s="44"/>
      <c r="H77" s="40"/>
      <c r="I77" s="41" t="s">
        <v>3</v>
      </c>
      <c r="J77" s="42">
        <v>539.91999999999996</v>
      </c>
      <c r="K77" s="51" t="s">
        <v>8</v>
      </c>
      <c r="L77" s="43" t="s">
        <v>8</v>
      </c>
      <c r="M77" s="43" t="s">
        <v>8</v>
      </c>
      <c r="N77" s="44"/>
      <c r="O77" s="40"/>
      <c r="P77" s="41" t="s">
        <v>3</v>
      </c>
      <c r="Q77" s="42">
        <v>536.70000000000005</v>
      </c>
      <c r="R77" s="51" t="s">
        <v>8</v>
      </c>
      <c r="S77" s="43" t="s">
        <v>8</v>
      </c>
      <c r="T77" s="43" t="s">
        <v>8</v>
      </c>
    </row>
    <row r="78" spans="1:20" ht="12.75" customHeight="1" x14ac:dyDescent="0.2">
      <c r="A78" s="40"/>
      <c r="B78" s="45" t="s">
        <v>4</v>
      </c>
      <c r="C78" s="46">
        <v>421.13</v>
      </c>
      <c r="D78" s="51">
        <f t="shared" ref="D78:D83" si="66">((C78/C77)-1)*100</f>
        <v>-0.53848515623156068</v>
      </c>
      <c r="E78" s="47" t="s">
        <v>8</v>
      </c>
      <c r="F78" s="47" t="s">
        <v>8</v>
      </c>
      <c r="G78" s="48"/>
      <c r="H78" s="40"/>
      <c r="I78" s="45" t="s">
        <v>4</v>
      </c>
      <c r="J78" s="46">
        <v>541.01</v>
      </c>
      <c r="K78" s="51">
        <f t="shared" ref="K78:K83" si="67">((J78/J77)-1)*100</f>
        <v>0.20188176026079141</v>
      </c>
      <c r="L78" s="47" t="s">
        <v>8</v>
      </c>
      <c r="M78" s="47" t="s">
        <v>8</v>
      </c>
      <c r="N78" s="44"/>
      <c r="O78" s="40"/>
      <c r="P78" s="45" t="s">
        <v>4</v>
      </c>
      <c r="Q78" s="46">
        <v>536.83000000000004</v>
      </c>
      <c r="R78" s="51">
        <f t="shared" ref="R78:R83" si="68">((Q78/Q77)-1)*100</f>
        <v>2.4222098006343451E-2</v>
      </c>
      <c r="S78" s="47" t="s">
        <v>8</v>
      </c>
      <c r="T78" s="47" t="s">
        <v>8</v>
      </c>
    </row>
    <row r="79" spans="1:20" ht="12.75" customHeight="1" x14ac:dyDescent="0.2">
      <c r="A79" s="49">
        <v>2014</v>
      </c>
      <c r="B79" s="52" t="s">
        <v>27</v>
      </c>
      <c r="C79" s="53">
        <v>431.26</v>
      </c>
      <c r="D79" s="54">
        <f t="shared" si="66"/>
        <v>2.4054330016859415</v>
      </c>
      <c r="E79" s="54">
        <f>((C79/C$78)-1)*100</f>
        <v>2.4054330016859415</v>
      </c>
      <c r="F79" s="54" t="s">
        <v>8</v>
      </c>
      <c r="G79" s="44"/>
      <c r="H79" s="49">
        <f>A79</f>
        <v>2014</v>
      </c>
      <c r="I79" s="52" t="s">
        <v>27</v>
      </c>
      <c r="J79" s="53">
        <v>545.22</v>
      </c>
      <c r="K79" s="54">
        <f t="shared" si="67"/>
        <v>0.77817415574574778</v>
      </c>
      <c r="L79" s="54">
        <f>((J79/J$78)-1)*100</f>
        <v>0.77817415574574778</v>
      </c>
      <c r="M79" s="54" t="s">
        <v>8</v>
      </c>
      <c r="N79" s="44"/>
      <c r="O79" s="49">
        <f>A79</f>
        <v>2014</v>
      </c>
      <c r="P79" s="52" t="s">
        <v>27</v>
      </c>
      <c r="Q79" s="53">
        <v>541.92999999999995</v>
      </c>
      <c r="R79" s="54">
        <f t="shared" si="68"/>
        <v>0.95002142205165008</v>
      </c>
      <c r="S79" s="54">
        <f>((Q79/Q$78)-1)*100</f>
        <v>0.95002142205165008</v>
      </c>
      <c r="T79" s="54" t="s">
        <v>8</v>
      </c>
    </row>
    <row r="80" spans="1:20" ht="12.75" customHeight="1" x14ac:dyDescent="0.2">
      <c r="A80" s="40"/>
      <c r="B80" s="41" t="s">
        <v>28</v>
      </c>
      <c r="C80" s="42">
        <v>431.26</v>
      </c>
      <c r="D80" s="51">
        <f t="shared" si="66"/>
        <v>0</v>
      </c>
      <c r="E80" s="51">
        <f>((C80/C$78)-1)*100</f>
        <v>2.4054330016859415</v>
      </c>
      <c r="F80" s="51" t="s">
        <v>8</v>
      </c>
      <c r="G80" s="44"/>
      <c r="H80" s="40"/>
      <c r="I80" s="41" t="s">
        <v>28</v>
      </c>
      <c r="J80" s="42">
        <v>546.36</v>
      </c>
      <c r="K80" s="51">
        <f t="shared" si="67"/>
        <v>0.20908990866073118</v>
      </c>
      <c r="L80" s="51">
        <f>((J80/J$78)-1)*100</f>
        <v>0.98889114803792921</v>
      </c>
      <c r="M80" s="51" t="s">
        <v>8</v>
      </c>
      <c r="N80" s="44"/>
      <c r="O80" s="40"/>
      <c r="P80" s="41" t="s">
        <v>28</v>
      </c>
      <c r="Q80" s="42">
        <v>542.67999999999995</v>
      </c>
      <c r="R80" s="51">
        <f t="shared" si="68"/>
        <v>0.13839425756094759</v>
      </c>
      <c r="S80" s="51">
        <f>((Q80/Q$78)-1)*100</f>
        <v>1.0897304547063058</v>
      </c>
      <c r="T80" s="51" t="s">
        <v>8</v>
      </c>
    </row>
    <row r="81" spans="1:20" ht="12.75" customHeight="1" x14ac:dyDescent="0.2">
      <c r="A81" s="40"/>
      <c r="B81" s="41" t="s">
        <v>29</v>
      </c>
      <c r="C81" s="42">
        <v>431.26</v>
      </c>
      <c r="D81" s="51">
        <f t="shared" si="66"/>
        <v>0</v>
      </c>
      <c r="E81" s="51">
        <f>((C81/C$78)-1)*100</f>
        <v>2.4054330016859415</v>
      </c>
      <c r="F81" s="51" t="s">
        <v>8</v>
      </c>
      <c r="G81" s="44"/>
      <c r="H81" s="40"/>
      <c r="I81" s="41" t="s">
        <v>29</v>
      </c>
      <c r="J81" s="42">
        <v>554.15</v>
      </c>
      <c r="K81" s="51">
        <f t="shared" si="67"/>
        <v>1.4257998389340276</v>
      </c>
      <c r="L81" s="51">
        <f>((J81/J$78)-1)*100</f>
        <v>2.4287905953679134</v>
      </c>
      <c r="M81" s="51" t="s">
        <v>8</v>
      </c>
      <c r="N81" s="44"/>
      <c r="O81" s="40"/>
      <c r="P81" s="41" t="s">
        <v>29</v>
      </c>
      <c r="Q81" s="42">
        <v>542.73</v>
      </c>
      <c r="R81" s="51">
        <f t="shared" si="68"/>
        <v>9.2135328370490654E-3</v>
      </c>
      <c r="S81" s="51">
        <f>((Q81/Q$78)-1)*100</f>
        <v>1.0990443902166414</v>
      </c>
      <c r="T81" s="51" t="s">
        <v>8</v>
      </c>
    </row>
    <row r="82" spans="1:20" ht="12.75" customHeight="1" x14ac:dyDescent="0.2">
      <c r="A82" s="40"/>
      <c r="B82" s="41" t="s">
        <v>30</v>
      </c>
      <c r="C82" s="42">
        <v>431.26</v>
      </c>
      <c r="D82" s="51">
        <f t="shared" si="66"/>
        <v>0</v>
      </c>
      <c r="E82" s="51">
        <f>((C82/C$78)-1)*100</f>
        <v>2.4054330016859415</v>
      </c>
      <c r="F82" s="51" t="s">
        <v>8</v>
      </c>
      <c r="G82" s="44"/>
      <c r="H82" s="40"/>
      <c r="I82" s="41" t="s">
        <v>30</v>
      </c>
      <c r="J82" s="42">
        <v>554.4</v>
      </c>
      <c r="K82" s="51">
        <f t="shared" si="67"/>
        <v>4.5114138771085166E-2</v>
      </c>
      <c r="L82" s="51">
        <f>((J82/J$78)-1)*100</f>
        <v>2.4750004620986754</v>
      </c>
      <c r="M82" s="51" t="s">
        <v>8</v>
      </c>
      <c r="N82" s="44"/>
      <c r="O82" s="40"/>
      <c r="P82" s="41" t="s">
        <v>30</v>
      </c>
      <c r="Q82" s="42">
        <v>542.55999999999995</v>
      </c>
      <c r="R82" s="51">
        <f t="shared" si="68"/>
        <v>-3.1323125679449948E-2</v>
      </c>
      <c r="S82" s="51">
        <f>((Q82/Q$78)-1)*100</f>
        <v>1.0673770094815627</v>
      </c>
      <c r="T82" s="51" t="s">
        <v>8</v>
      </c>
    </row>
    <row r="83" spans="1:20" ht="12.75" customHeight="1" x14ac:dyDescent="0.2">
      <c r="A83" s="40"/>
      <c r="B83" s="41" t="s">
        <v>31</v>
      </c>
      <c r="C83" s="42">
        <v>431.26</v>
      </c>
      <c r="D83" s="51">
        <f t="shared" si="66"/>
        <v>0</v>
      </c>
      <c r="E83" s="51">
        <f>((C83/C$78)-1)*100</f>
        <v>2.4054330016859415</v>
      </c>
      <c r="F83" s="51" t="s">
        <v>8</v>
      </c>
      <c r="G83" s="44"/>
      <c r="H83" s="40"/>
      <c r="I83" s="41" t="s">
        <v>31</v>
      </c>
      <c r="J83" s="42">
        <v>563.62</v>
      </c>
      <c r="K83" s="51">
        <f t="shared" si="67"/>
        <v>1.6630591630591773</v>
      </c>
      <c r="L83" s="51">
        <f t="shared" ref="L83:L90" si="69">((J83/J$78)-1)*100</f>
        <v>4.1792203471285205</v>
      </c>
      <c r="M83" s="51" t="s">
        <v>8</v>
      </c>
      <c r="N83" s="44"/>
      <c r="O83" s="40"/>
      <c r="P83" s="41" t="s">
        <v>31</v>
      </c>
      <c r="Q83" s="42">
        <v>546.54</v>
      </c>
      <c r="R83" s="51">
        <f t="shared" si="68"/>
        <v>0.73355942199941904</v>
      </c>
      <c r="S83" s="51">
        <f>((Q83/Q$78)-1)*100</f>
        <v>1.8087662761022916</v>
      </c>
      <c r="T83" s="51" t="s">
        <v>8</v>
      </c>
    </row>
    <row r="84" spans="1:20" ht="12.75" customHeight="1" x14ac:dyDescent="0.2">
      <c r="A84" s="40"/>
      <c r="B84" s="41" t="s">
        <v>32</v>
      </c>
      <c r="C84" s="42">
        <v>431.26</v>
      </c>
      <c r="D84" s="51">
        <f t="shared" ref="D84" si="70">((C84/C83)-1)*100</f>
        <v>0</v>
      </c>
      <c r="E84" s="51">
        <f t="shared" ref="E84:E90" si="71">((C84/C$78)-1)*100</f>
        <v>2.4054330016859415</v>
      </c>
      <c r="F84" s="51" t="s">
        <v>8</v>
      </c>
      <c r="G84" s="44"/>
      <c r="H84" s="40"/>
      <c r="I84" s="41" t="s">
        <v>32</v>
      </c>
      <c r="J84" s="42">
        <v>579.28</v>
      </c>
      <c r="K84" s="51">
        <f t="shared" ref="K84" si="72">((J84/J83)-1)*100</f>
        <v>2.7784677619672848</v>
      </c>
      <c r="L84" s="51">
        <f t="shared" si="69"/>
        <v>7.0738063991423461</v>
      </c>
      <c r="M84" s="51" t="s">
        <v>8</v>
      </c>
      <c r="N84" s="44"/>
      <c r="O84" s="40"/>
      <c r="P84" s="41" t="s">
        <v>32</v>
      </c>
      <c r="Q84" s="42">
        <v>564.11</v>
      </c>
      <c r="R84" s="51">
        <f t="shared" ref="R84" si="73">((Q84/Q83)-1)*100</f>
        <v>3.2147692758078161</v>
      </c>
      <c r="S84" s="51">
        <f t="shared" ref="S84:S90" si="74">((Q84/Q$78)-1)*100</f>
        <v>5.0816832144254143</v>
      </c>
      <c r="T84" s="51" t="s">
        <v>8</v>
      </c>
    </row>
    <row r="85" spans="1:20" ht="12.75" customHeight="1" x14ac:dyDescent="0.2">
      <c r="A85" s="40"/>
      <c r="B85" s="41" t="s">
        <v>33</v>
      </c>
      <c r="C85" s="42">
        <v>444.84</v>
      </c>
      <c r="D85" s="51">
        <f>((C85/C84)-1)*100</f>
        <v>3.1489124889857667</v>
      </c>
      <c r="E85" s="51">
        <f t="shared" si="71"/>
        <v>5.6300904708759703</v>
      </c>
      <c r="F85" s="51" t="s">
        <v>8</v>
      </c>
      <c r="G85" s="44"/>
      <c r="H85" s="40"/>
      <c r="I85" s="41" t="s">
        <v>33</v>
      </c>
      <c r="J85" s="42">
        <v>581.73</v>
      </c>
      <c r="K85" s="51">
        <f>((J85/J84)-1)*100</f>
        <v>0.42293882060489008</v>
      </c>
      <c r="L85" s="51">
        <f t="shared" si="69"/>
        <v>7.526663093103636</v>
      </c>
      <c r="M85" s="51" t="s">
        <v>8</v>
      </c>
      <c r="N85" s="44"/>
      <c r="O85" s="40"/>
      <c r="P85" s="41" t="s">
        <v>33</v>
      </c>
      <c r="Q85" s="42">
        <v>584.48</v>
      </c>
      <c r="R85" s="51">
        <f>((Q85/Q84)-1)*100</f>
        <v>3.6109978550282751</v>
      </c>
      <c r="S85" s="51">
        <f t="shared" si="74"/>
        <v>8.8761805413259296</v>
      </c>
      <c r="T85" s="51" t="s">
        <v>8</v>
      </c>
    </row>
    <row r="86" spans="1:20" ht="12.75" customHeight="1" x14ac:dyDescent="0.2">
      <c r="A86" s="40"/>
      <c r="B86" s="41" t="s">
        <v>34</v>
      </c>
      <c r="C86" s="42">
        <v>444.84</v>
      </c>
      <c r="D86" s="51">
        <f>((C86/C85)-1)*100</f>
        <v>0</v>
      </c>
      <c r="E86" s="51">
        <f t="shared" si="71"/>
        <v>5.6300904708759703</v>
      </c>
      <c r="F86" s="51" t="s">
        <v>8</v>
      </c>
      <c r="G86" s="44"/>
      <c r="H86" s="40"/>
      <c r="I86" s="41" t="s">
        <v>34</v>
      </c>
      <c r="J86" s="42">
        <v>584.33000000000004</v>
      </c>
      <c r="K86" s="51">
        <f>((J86/J85)-1)*100</f>
        <v>0.44694273975900423</v>
      </c>
      <c r="L86" s="51">
        <f t="shared" si="69"/>
        <v>8.0072457071033831</v>
      </c>
      <c r="M86" s="51" t="s">
        <v>8</v>
      </c>
      <c r="N86" s="44"/>
      <c r="O86" s="40"/>
      <c r="P86" s="41" t="s">
        <v>34</v>
      </c>
      <c r="Q86" s="42">
        <v>586.11</v>
      </c>
      <c r="R86" s="51">
        <f>((Q86/Q85)-1)*100</f>
        <v>0.27888037229675255</v>
      </c>
      <c r="S86" s="51">
        <f t="shared" si="74"/>
        <v>9.1798148389620415</v>
      </c>
      <c r="T86" s="51" t="s">
        <v>8</v>
      </c>
    </row>
    <row r="87" spans="1:20" ht="12.75" customHeight="1" x14ac:dyDescent="0.2">
      <c r="A87" s="40"/>
      <c r="B87" s="41" t="s">
        <v>35</v>
      </c>
      <c r="C87" s="42">
        <v>449.91</v>
      </c>
      <c r="D87" s="51">
        <f>((C87/C86)-1)*100</f>
        <v>1.1397356352846</v>
      </c>
      <c r="E87" s="51">
        <f t="shared" si="71"/>
        <v>6.8339942535559084</v>
      </c>
      <c r="F87" s="51" t="s">
        <v>8</v>
      </c>
      <c r="G87" s="44"/>
      <c r="H87" s="40"/>
      <c r="I87" s="41" t="s">
        <v>35</v>
      </c>
      <c r="J87" s="42">
        <v>584.33000000000004</v>
      </c>
      <c r="K87" s="51">
        <f>((J87/J86)-1)*100</f>
        <v>0</v>
      </c>
      <c r="L87" s="51">
        <f t="shared" si="69"/>
        <v>8.0072457071033831</v>
      </c>
      <c r="M87" s="51" t="s">
        <v>8</v>
      </c>
      <c r="N87" s="44"/>
      <c r="O87" s="40"/>
      <c r="P87" s="41" t="s">
        <v>35</v>
      </c>
      <c r="Q87" s="42">
        <v>586</v>
      </c>
      <c r="R87" s="51">
        <f>((Q87/Q86)-1)*100</f>
        <v>-1.8767808090636162E-2</v>
      </c>
      <c r="S87" s="51">
        <f t="shared" si="74"/>
        <v>9.1593241808393557</v>
      </c>
      <c r="T87" s="51" t="s">
        <v>8</v>
      </c>
    </row>
    <row r="88" spans="1:20" ht="12.75" customHeight="1" x14ac:dyDescent="0.2">
      <c r="A88" s="40"/>
      <c r="B88" s="41" t="s">
        <v>36</v>
      </c>
      <c r="C88" s="42">
        <v>449.91</v>
      </c>
      <c r="D88" s="51">
        <f t="shared" ref="D88:D90" si="75">((C88/C87)-1)*100</f>
        <v>0</v>
      </c>
      <c r="E88" s="51">
        <f t="shared" si="71"/>
        <v>6.8339942535559084</v>
      </c>
      <c r="F88" s="51" t="s">
        <v>8</v>
      </c>
      <c r="G88" s="44"/>
      <c r="H88" s="40"/>
      <c r="I88" s="41" t="str">
        <f>B88</f>
        <v>OUT</v>
      </c>
      <c r="J88" s="42">
        <v>585.39</v>
      </c>
      <c r="K88" s="51">
        <f t="shared" ref="K88:K90" si="76">((J88/J87)-1)*100</f>
        <v>0.18140434343605349</v>
      </c>
      <c r="L88" s="51">
        <f t="shared" si="69"/>
        <v>8.2031755420417305</v>
      </c>
      <c r="M88" s="51" t="s">
        <v>8</v>
      </c>
      <c r="N88" s="44"/>
      <c r="O88" s="40"/>
      <c r="P88" s="41" t="str">
        <f>B88</f>
        <v>OUT</v>
      </c>
      <c r="Q88" s="42">
        <v>585.96</v>
      </c>
      <c r="R88" s="51">
        <f t="shared" ref="R88:R90" si="77">((Q88/Q87)-1)*100</f>
        <v>-6.8259385665458971E-3</v>
      </c>
      <c r="S88" s="51">
        <f t="shared" si="74"/>
        <v>9.1518730324311228</v>
      </c>
      <c r="T88" s="51" t="s">
        <v>8</v>
      </c>
    </row>
    <row r="89" spans="1:20" ht="12.75" customHeight="1" x14ac:dyDescent="0.2">
      <c r="A89" s="40"/>
      <c r="B89" s="41" t="s">
        <v>3</v>
      </c>
      <c r="C89" s="42">
        <v>449.91</v>
      </c>
      <c r="D89" s="51">
        <f t="shared" si="75"/>
        <v>0</v>
      </c>
      <c r="E89" s="51">
        <f t="shared" si="71"/>
        <v>6.8339942535559084</v>
      </c>
      <c r="F89" s="51">
        <f>((C89/C77)-1)*100</f>
        <v>6.2587090526912359</v>
      </c>
      <c r="G89" s="44"/>
      <c r="H89" s="40"/>
      <c r="I89" s="41" t="str">
        <f>B89</f>
        <v>NOV</v>
      </c>
      <c r="J89" s="42">
        <v>585.39</v>
      </c>
      <c r="K89" s="51">
        <f t="shared" si="76"/>
        <v>0</v>
      </c>
      <c r="L89" s="51">
        <f t="shared" si="69"/>
        <v>8.2031755420417305</v>
      </c>
      <c r="M89" s="51">
        <f>((J89/J77)-1)*100</f>
        <v>8.421618017484068</v>
      </c>
      <c r="N89" s="44"/>
      <c r="O89" s="40"/>
      <c r="P89" s="41" t="str">
        <f>B89</f>
        <v>NOV</v>
      </c>
      <c r="Q89" s="42">
        <v>586.59</v>
      </c>
      <c r="R89" s="51">
        <f t="shared" si="77"/>
        <v>0.10751587139052887</v>
      </c>
      <c r="S89" s="51">
        <f t="shared" si="74"/>
        <v>9.2692286198610354</v>
      </c>
      <c r="T89" s="51">
        <f>((Q89/Q77)-1)*100</f>
        <v>9.2956959195080948</v>
      </c>
    </row>
    <row r="90" spans="1:20" ht="12.75" customHeight="1" x14ac:dyDescent="0.2">
      <c r="A90" s="40"/>
      <c r="B90" s="41" t="s">
        <v>4</v>
      </c>
      <c r="C90" s="42">
        <v>449.91</v>
      </c>
      <c r="D90" s="51">
        <f t="shared" si="75"/>
        <v>0</v>
      </c>
      <c r="E90" s="51">
        <f t="shared" si="71"/>
        <v>6.8339942535559084</v>
      </c>
      <c r="F90" s="51">
        <f>((C90/C78)-1)*100</f>
        <v>6.8339942535559084</v>
      </c>
      <c r="G90" s="55"/>
      <c r="H90" s="40"/>
      <c r="I90" s="41" t="str">
        <f>B90</f>
        <v>DEZ</v>
      </c>
      <c r="J90" s="42">
        <v>585.39</v>
      </c>
      <c r="K90" s="51">
        <f t="shared" si="76"/>
        <v>0</v>
      </c>
      <c r="L90" s="51">
        <f t="shared" si="69"/>
        <v>8.2031755420417305</v>
      </c>
      <c r="M90" s="51">
        <f>((J90/J78)-1)*100</f>
        <v>8.2031755420417305</v>
      </c>
      <c r="N90" s="44"/>
      <c r="O90" s="40"/>
      <c r="P90" s="41" t="str">
        <f>B90</f>
        <v>DEZ</v>
      </c>
      <c r="Q90" s="42">
        <v>586.99</v>
      </c>
      <c r="R90" s="51">
        <f t="shared" si="77"/>
        <v>6.8190729470329892E-2</v>
      </c>
      <c r="S90" s="51">
        <f t="shared" si="74"/>
        <v>9.3437401039435208</v>
      </c>
      <c r="T90" s="51">
        <f>((Q90/Q78)-1)*100</f>
        <v>9.3437401039435208</v>
      </c>
    </row>
    <row r="91" spans="1:20" ht="12.75" customHeight="1" x14ac:dyDescent="0.2">
      <c r="A91" s="49">
        <v>2015</v>
      </c>
      <c r="B91" s="52" t="s">
        <v>27</v>
      </c>
      <c r="C91" s="53">
        <v>449.91</v>
      </c>
      <c r="D91" s="54">
        <f t="shared" ref="D91" si="78">((C91/C90)-1)*100</f>
        <v>0</v>
      </c>
      <c r="E91" s="54">
        <f>((C91/C$90)-1)*100</f>
        <v>0</v>
      </c>
      <c r="F91" s="54">
        <f>((C91/C79)-1)*100</f>
        <v>4.3245374020312699</v>
      </c>
      <c r="G91" s="55"/>
      <c r="H91" s="49">
        <v>2015</v>
      </c>
      <c r="I91" s="52" t="s">
        <v>27</v>
      </c>
      <c r="J91" s="53">
        <v>593.23</v>
      </c>
      <c r="K91" s="54">
        <f t="shared" ref="K91" si="79">((J91/J90)-1)*100</f>
        <v>1.3392780881122057</v>
      </c>
      <c r="L91" s="54">
        <f>((J91/J$90)-1)*100</f>
        <v>1.3392780881122057</v>
      </c>
      <c r="M91" s="54">
        <f>((J91/J79)-1)*100</f>
        <v>8.805619749825766</v>
      </c>
      <c r="N91" s="44"/>
      <c r="O91" s="49">
        <v>2015</v>
      </c>
      <c r="P91" s="52" t="s">
        <v>27</v>
      </c>
      <c r="Q91" s="53">
        <v>591.57000000000005</v>
      </c>
      <c r="R91" s="54">
        <f>((Q91/Q90)-1)*100</f>
        <v>0.78025179304588299</v>
      </c>
      <c r="S91" s="54">
        <f>((Q91/Q$90)-1)*100</f>
        <v>0.78025179304588299</v>
      </c>
      <c r="T91" s="54">
        <f>((Q91/Q79)-1)*100</f>
        <v>9.1598545937667364</v>
      </c>
    </row>
    <row r="92" spans="1:20" ht="12.75" customHeight="1" x14ac:dyDescent="0.2">
      <c r="A92" s="40"/>
      <c r="B92" s="41" t="s">
        <v>28</v>
      </c>
      <c r="C92" s="42">
        <v>449.91</v>
      </c>
      <c r="D92" s="51">
        <f t="shared" ref="D92:D103" si="80">((C92/C91)-1)*100</f>
        <v>0</v>
      </c>
      <c r="E92" s="51">
        <f t="shared" ref="E92:E102" si="81">((C92/C$90)-1)*100</f>
        <v>0</v>
      </c>
      <c r="F92" s="51">
        <f t="shared" ref="F92:F102" si="82">((C92/C80)-1)*100</f>
        <v>4.3245374020312699</v>
      </c>
      <c r="G92" s="55"/>
      <c r="H92" s="40"/>
      <c r="I92" s="41" t="s">
        <v>28</v>
      </c>
      <c r="J92" s="42">
        <v>593.23</v>
      </c>
      <c r="K92" s="51">
        <f t="shared" ref="K92:K104" si="83">((J92/J91)-1)*100</f>
        <v>0</v>
      </c>
      <c r="L92" s="51">
        <f t="shared" ref="L92:L102" si="84">((J92/J$90)-1)*100</f>
        <v>1.3392780881122057</v>
      </c>
      <c r="M92" s="51">
        <f t="shared" ref="M92:M102" si="85">((J92/J80)-1)*100</f>
        <v>8.5785928691705102</v>
      </c>
      <c r="N92" s="44"/>
      <c r="O92" s="40"/>
      <c r="P92" s="41" t="s">
        <v>28</v>
      </c>
      <c r="Q92" s="42">
        <v>594.54999999999995</v>
      </c>
      <c r="R92" s="51">
        <f t="shared" ref="R92:R104" si="86">((Q92/Q91)-1)*100</f>
        <v>0.50374427371231434</v>
      </c>
      <c r="S92" s="51">
        <f t="shared" ref="S92:S102" si="87">((Q92/Q$90)-1)*100</f>
        <v>1.287926540486195</v>
      </c>
      <c r="T92" s="51">
        <f t="shared" ref="T92:T102" si="88">((Q92/Q80)-1)*100</f>
        <v>9.5581189651359857</v>
      </c>
    </row>
    <row r="93" spans="1:20" ht="12.75" customHeight="1" x14ac:dyDescent="0.2">
      <c r="A93" s="40"/>
      <c r="B93" s="41" t="s">
        <v>29</v>
      </c>
      <c r="C93" s="42">
        <v>449.91</v>
      </c>
      <c r="D93" s="51">
        <f>((C93/C92)-1)*100</f>
        <v>0</v>
      </c>
      <c r="E93" s="51">
        <f t="shared" ref="E93:E98" si="89">((C93/C$90)-1)*100</f>
        <v>0</v>
      </c>
      <c r="F93" s="51">
        <f>((C93/C81)-1)*100</f>
        <v>4.3245374020312699</v>
      </c>
      <c r="G93" s="55"/>
      <c r="H93" s="40"/>
      <c r="I93" s="41" t="s">
        <v>29</v>
      </c>
      <c r="J93" s="42">
        <v>593.23</v>
      </c>
      <c r="K93" s="51">
        <f>((J93/J92)-1)*100</f>
        <v>0</v>
      </c>
      <c r="L93" s="51">
        <f t="shared" ref="L93:L98" si="90">((J93/J$90)-1)*100</f>
        <v>1.3392780881122057</v>
      </c>
      <c r="M93" s="51">
        <f>((J93/J81)-1)*100</f>
        <v>7.052242172696932</v>
      </c>
      <c r="N93" s="44"/>
      <c r="O93" s="40"/>
      <c r="P93" s="41" t="s">
        <v>29</v>
      </c>
      <c r="Q93" s="42">
        <v>595.08000000000004</v>
      </c>
      <c r="R93" s="51">
        <f>((Q93/Q92)-1)*100</f>
        <v>8.9143049365070226E-2</v>
      </c>
      <c r="S93" s="51">
        <f t="shared" ref="S93:S98" si="91">((Q93/Q$90)-1)*100</f>
        <v>1.3782176868430529</v>
      </c>
      <c r="T93" s="51">
        <f>((Q93/Q81)-1)*100</f>
        <v>9.6456801724614571</v>
      </c>
    </row>
    <row r="94" spans="1:20" ht="12.75" customHeight="1" x14ac:dyDescent="0.2">
      <c r="A94" s="40"/>
      <c r="B94" s="41" t="s">
        <v>30</v>
      </c>
      <c r="C94" s="42">
        <v>449.91</v>
      </c>
      <c r="D94" s="51">
        <f>((C94/C93)-1)*100</f>
        <v>0</v>
      </c>
      <c r="E94" s="51">
        <f t="shared" si="89"/>
        <v>0</v>
      </c>
      <c r="F94" s="51">
        <f>((C94/C82)-1)*100</f>
        <v>4.3245374020312699</v>
      </c>
      <c r="G94" s="55"/>
      <c r="H94" s="40"/>
      <c r="I94" s="41" t="s">
        <v>30</v>
      </c>
      <c r="J94" s="42">
        <v>600.35</v>
      </c>
      <c r="K94" s="51">
        <f>((J94/J93)-1)*100</f>
        <v>1.2002090251673092</v>
      </c>
      <c r="L94" s="51">
        <f t="shared" si="90"/>
        <v>2.5555612497651259</v>
      </c>
      <c r="M94" s="51">
        <f>((J94/J82)-1)*100</f>
        <v>8.2882395382395391</v>
      </c>
      <c r="N94" s="44"/>
      <c r="O94" s="40"/>
      <c r="P94" s="41" t="s">
        <v>30</v>
      </c>
      <c r="Q94" s="42">
        <v>594.07000000000005</v>
      </c>
      <c r="R94" s="51">
        <f>((Q94/Q93)-1)*100</f>
        <v>-0.16972507898097566</v>
      </c>
      <c r="S94" s="51">
        <f t="shared" si="91"/>
        <v>1.206153426804546</v>
      </c>
      <c r="T94" s="51">
        <f>((Q94/Q82)-1)*100</f>
        <v>9.4938808611029444</v>
      </c>
    </row>
    <row r="95" spans="1:20" ht="12.75" customHeight="1" x14ac:dyDescent="0.2">
      <c r="A95" s="40"/>
      <c r="B95" s="41" t="s">
        <v>31</v>
      </c>
      <c r="C95" s="42">
        <v>464.02</v>
      </c>
      <c r="D95" s="51">
        <f t="shared" si="80"/>
        <v>3.1361827921139618</v>
      </c>
      <c r="E95" s="51">
        <f t="shared" si="89"/>
        <v>3.1361827921139618</v>
      </c>
      <c r="F95" s="51">
        <f t="shared" si="82"/>
        <v>7.5963455919862755</v>
      </c>
      <c r="G95" s="55"/>
      <c r="H95" s="40"/>
      <c r="I95" s="41" t="s">
        <v>31</v>
      </c>
      <c r="J95" s="42">
        <v>615.37</v>
      </c>
      <c r="K95" s="51">
        <f t="shared" si="83"/>
        <v>2.5018739068876528</v>
      </c>
      <c r="L95" s="51">
        <f t="shared" si="90"/>
        <v>5.1213720767351756</v>
      </c>
      <c r="M95" s="51">
        <f t="shared" si="85"/>
        <v>9.181718178914867</v>
      </c>
      <c r="N95" s="44"/>
      <c r="O95" s="40"/>
      <c r="P95" s="41" t="s">
        <v>31</v>
      </c>
      <c r="Q95" s="42">
        <v>600.54</v>
      </c>
      <c r="R95" s="51">
        <f t="shared" si="86"/>
        <v>1.0890972444324687</v>
      </c>
      <c r="S95" s="51">
        <f t="shared" si="91"/>
        <v>2.3083868549719666</v>
      </c>
      <c r="T95" s="51">
        <f t="shared" si="88"/>
        <v>9.8803381271270077</v>
      </c>
    </row>
    <row r="96" spans="1:20" ht="12.75" customHeight="1" x14ac:dyDescent="0.2">
      <c r="A96" s="40"/>
      <c r="B96" s="41" t="s">
        <v>32</v>
      </c>
      <c r="C96" s="42">
        <v>464.02</v>
      </c>
      <c r="D96" s="51">
        <f>((C96/C95)-1)*100</f>
        <v>0</v>
      </c>
      <c r="E96" s="51">
        <f t="shared" si="89"/>
        <v>3.1361827921139618</v>
      </c>
      <c r="F96" s="51">
        <f>((C96/C84)-1)*100</f>
        <v>7.5963455919862755</v>
      </c>
      <c r="G96" s="55"/>
      <c r="H96" s="40"/>
      <c r="I96" s="41" t="s">
        <v>32</v>
      </c>
      <c r="J96" s="42">
        <v>623.47</v>
      </c>
      <c r="K96" s="51">
        <f>((J96/J95)-1)*100</f>
        <v>1.3162812616799746</v>
      </c>
      <c r="L96" s="51">
        <f t="shared" si="90"/>
        <v>6.5050649994021104</v>
      </c>
      <c r="M96" s="51">
        <f>((J96/J84)-1)*100</f>
        <v>7.6284352989918647</v>
      </c>
      <c r="N96" s="44"/>
      <c r="O96" s="40"/>
      <c r="P96" s="41" t="s">
        <v>32</v>
      </c>
      <c r="Q96" s="42">
        <v>603.04</v>
      </c>
      <c r="R96" s="51">
        <f>((Q96/Q95)-1)*100</f>
        <v>0.41629200386319454</v>
      </c>
      <c r="S96" s="51">
        <f t="shared" si="91"/>
        <v>2.7342884887306296</v>
      </c>
      <c r="T96" s="51">
        <f t="shared" ref="T96:T101" si="92">((Q96/Q84)-1)*100</f>
        <v>6.9011363032032591</v>
      </c>
    </row>
    <row r="97" spans="1:20" ht="12.75" customHeight="1" x14ac:dyDescent="0.2">
      <c r="A97" s="40"/>
      <c r="B97" s="41" t="s">
        <v>33</v>
      </c>
      <c r="C97" s="42">
        <v>482.42</v>
      </c>
      <c r="D97" s="51">
        <f t="shared" si="80"/>
        <v>3.9653463212792728</v>
      </c>
      <c r="E97" s="51">
        <f t="shared" si="89"/>
        <v>7.2258896223689195</v>
      </c>
      <c r="F97" s="51">
        <f t="shared" si="82"/>
        <v>8.44798129664599</v>
      </c>
      <c r="G97" s="55"/>
      <c r="H97" s="40"/>
      <c r="I97" s="41" t="s">
        <v>33</v>
      </c>
      <c r="J97" s="42">
        <v>625.32000000000005</v>
      </c>
      <c r="K97" s="51">
        <f t="shared" si="83"/>
        <v>0.29672638619340219</v>
      </c>
      <c r="L97" s="51">
        <f t="shared" si="90"/>
        <v>6.8210936298877867</v>
      </c>
      <c r="M97" s="51">
        <f t="shared" si="85"/>
        <v>7.4931669331133044</v>
      </c>
      <c r="N97" s="44"/>
      <c r="O97" s="40"/>
      <c r="P97" s="41" t="s">
        <v>33</v>
      </c>
      <c r="Q97" s="42">
        <v>646.16999999999996</v>
      </c>
      <c r="R97" s="51">
        <f t="shared" si="86"/>
        <v>7.152096046696732</v>
      </c>
      <c r="S97" s="51">
        <f t="shared" si="91"/>
        <v>10.081943474335153</v>
      </c>
      <c r="T97" s="51">
        <f t="shared" si="92"/>
        <v>10.554681084040496</v>
      </c>
    </row>
    <row r="98" spans="1:20" ht="12.75" customHeight="1" x14ac:dyDescent="0.2">
      <c r="A98" s="40"/>
      <c r="B98" s="41" t="s">
        <v>34</v>
      </c>
      <c r="C98" s="42">
        <v>482.42</v>
      </c>
      <c r="D98" s="51">
        <f>((C98/C97)-1)*100</f>
        <v>0</v>
      </c>
      <c r="E98" s="51">
        <f t="shared" si="89"/>
        <v>7.2258896223689195</v>
      </c>
      <c r="F98" s="51">
        <f>((C98/C86)-1)*100</f>
        <v>8.44798129664599</v>
      </c>
      <c r="G98" s="55"/>
      <c r="H98" s="40"/>
      <c r="I98" s="41" t="s">
        <v>34</v>
      </c>
      <c r="J98" s="42">
        <v>625.32000000000005</v>
      </c>
      <c r="K98" s="51">
        <f>((J98/J97)-1)*100</f>
        <v>0</v>
      </c>
      <c r="L98" s="51">
        <f t="shared" si="90"/>
        <v>6.8210936298877867</v>
      </c>
      <c r="M98" s="51">
        <f>((J98/J86)-1)*100</f>
        <v>7.0148717334382882</v>
      </c>
      <c r="N98" s="44"/>
      <c r="O98" s="40"/>
      <c r="P98" s="41" t="s">
        <v>34</v>
      </c>
      <c r="Q98" s="42">
        <v>647.46</v>
      </c>
      <c r="R98" s="51">
        <f>((Q98/Q97)-1)*100</f>
        <v>0.19963786619621171</v>
      </c>
      <c r="S98" s="51">
        <f t="shared" si="91"/>
        <v>10.301708717354652</v>
      </c>
      <c r="T98" s="51">
        <f t="shared" si="92"/>
        <v>10.467318421456717</v>
      </c>
    </row>
    <row r="99" spans="1:20" ht="12.75" customHeight="1" x14ac:dyDescent="0.2">
      <c r="A99" s="40"/>
      <c r="B99" s="41" t="s">
        <v>35</v>
      </c>
      <c r="C99" s="42">
        <v>482.42</v>
      </c>
      <c r="D99" s="51">
        <f t="shared" si="80"/>
        <v>0</v>
      </c>
      <c r="E99" s="51">
        <f>((C99/C$90)-1)*100</f>
        <v>7.2258896223689195</v>
      </c>
      <c r="F99" s="51">
        <f>((C99/C87)-1)*100</f>
        <v>7.2258896223689195</v>
      </c>
      <c r="G99" s="55"/>
      <c r="H99" s="40"/>
      <c r="I99" s="41" t="s">
        <v>35</v>
      </c>
      <c r="J99" s="42">
        <v>625.66999999999996</v>
      </c>
      <c r="K99" s="51">
        <f t="shared" si="83"/>
        <v>5.5971342672544999E-2</v>
      </c>
      <c r="L99" s="51">
        <f>((J99/J$90)-1)*100</f>
        <v>6.8808828302499236</v>
      </c>
      <c r="M99" s="51">
        <f>((J99/J87)-1)*100</f>
        <v>7.0747693940067968</v>
      </c>
      <c r="N99" s="44"/>
      <c r="O99" s="40"/>
      <c r="P99" s="41" t="s">
        <v>35</v>
      </c>
      <c r="Q99" s="42">
        <v>648.46</v>
      </c>
      <c r="R99" s="51">
        <f t="shared" si="86"/>
        <v>0.15444969573410461</v>
      </c>
      <c r="S99" s="51">
        <f>((Q99/Q$90)-1)*100</f>
        <v>10.472069370858117</v>
      </c>
      <c r="T99" s="51">
        <f t="shared" si="92"/>
        <v>10.65870307167236</v>
      </c>
    </row>
    <row r="100" spans="1:20" ht="12.75" customHeight="1" x14ac:dyDescent="0.2">
      <c r="A100" s="40"/>
      <c r="B100" s="41" t="s">
        <v>36</v>
      </c>
      <c r="C100" s="42">
        <v>490.27</v>
      </c>
      <c r="D100" s="51">
        <f>((C100/C99)-1)*100</f>
        <v>1.6272128021226351</v>
      </c>
      <c r="E100" s="51">
        <f>((C100/C$90)-1)*100</f>
        <v>8.970683025493976</v>
      </c>
      <c r="F100" s="51">
        <f>((C100/C88)-1)*100</f>
        <v>8.970683025493976</v>
      </c>
      <c r="G100" s="55"/>
      <c r="H100" s="40"/>
      <c r="I100" s="41" t="s">
        <v>36</v>
      </c>
      <c r="J100" s="42">
        <v>625.66999999999996</v>
      </c>
      <c r="K100" s="51">
        <f>((J100/J99)-1)*100</f>
        <v>0</v>
      </c>
      <c r="L100" s="51">
        <f>((J100/J$90)-1)*100</f>
        <v>6.8808828302499236</v>
      </c>
      <c r="M100" s="51">
        <f>((J100/J88)-1)*100</f>
        <v>6.8808828302499236</v>
      </c>
      <c r="N100" s="44"/>
      <c r="O100" s="40"/>
      <c r="P100" s="41" t="s">
        <v>36</v>
      </c>
      <c r="Q100" s="42">
        <v>648.85</v>
      </c>
      <c r="R100" s="51">
        <f>((Q100/Q99)-1)*100</f>
        <v>6.0142491441261825E-2</v>
      </c>
      <c r="S100" s="51">
        <f>((Q100/Q$90)-1)*100</f>
        <v>10.538510025724456</v>
      </c>
      <c r="T100" s="51">
        <f t="shared" si="92"/>
        <v>10.732814526588852</v>
      </c>
    </row>
    <row r="101" spans="1:20" ht="12.75" customHeight="1" x14ac:dyDescent="0.2">
      <c r="A101" s="40"/>
      <c r="B101" s="41" t="s">
        <v>3</v>
      </c>
      <c r="C101" s="42">
        <v>490.27</v>
      </c>
      <c r="D101" s="51">
        <f t="shared" si="80"/>
        <v>0</v>
      </c>
      <c r="E101" s="51">
        <f>((C101/C$90)-1)*100</f>
        <v>8.970683025493976</v>
      </c>
      <c r="F101" s="51">
        <f>((C101/C89)-1)*100</f>
        <v>8.970683025493976</v>
      </c>
      <c r="G101" s="55"/>
      <c r="H101" s="40"/>
      <c r="I101" s="41" t="s">
        <v>3</v>
      </c>
      <c r="J101" s="42">
        <v>625.76</v>
      </c>
      <c r="K101" s="51">
        <f t="shared" si="83"/>
        <v>1.4384579730530866E-2</v>
      </c>
      <c r="L101" s="51">
        <f>((J101/J$90)-1)*100</f>
        <v>6.8962571960573316</v>
      </c>
      <c r="M101" s="51">
        <f>((J101/J89)-1)*100</f>
        <v>6.8962571960573316</v>
      </c>
      <c r="N101" s="44"/>
      <c r="O101" s="40"/>
      <c r="P101" s="41" t="s">
        <v>3</v>
      </c>
      <c r="Q101" s="42">
        <v>649.54999999999995</v>
      </c>
      <c r="R101" s="51">
        <f t="shared" si="86"/>
        <v>0.10788317793017921</v>
      </c>
      <c r="S101" s="51">
        <f>((Q101/Q$90)-1)*100</f>
        <v>10.657762483176869</v>
      </c>
      <c r="T101" s="51">
        <f t="shared" si="92"/>
        <v>10.733220818629686</v>
      </c>
    </row>
    <row r="102" spans="1:20" ht="12.75" customHeight="1" x14ac:dyDescent="0.2">
      <c r="A102" s="40"/>
      <c r="B102" s="41" t="s">
        <v>4</v>
      </c>
      <c r="C102" s="42">
        <v>490.27</v>
      </c>
      <c r="D102" s="51">
        <f t="shared" si="80"/>
        <v>0</v>
      </c>
      <c r="E102" s="51">
        <f t="shared" si="81"/>
        <v>8.970683025493976</v>
      </c>
      <c r="F102" s="51">
        <f t="shared" si="82"/>
        <v>8.970683025493976</v>
      </c>
      <c r="G102" s="55"/>
      <c r="H102" s="40"/>
      <c r="I102" s="41" t="s">
        <v>4</v>
      </c>
      <c r="J102" s="42">
        <v>625.76</v>
      </c>
      <c r="K102" s="51">
        <f t="shared" si="83"/>
        <v>0</v>
      </c>
      <c r="L102" s="51">
        <f t="shared" si="84"/>
        <v>6.8962571960573316</v>
      </c>
      <c r="M102" s="51">
        <f t="shared" si="85"/>
        <v>6.8962571960573316</v>
      </c>
      <c r="N102" s="44"/>
      <c r="O102" s="40"/>
      <c r="P102" s="41" t="s">
        <v>4</v>
      </c>
      <c r="Q102" s="42">
        <v>649.49</v>
      </c>
      <c r="R102" s="51">
        <f t="shared" si="86"/>
        <v>-9.2371641905897306E-3</v>
      </c>
      <c r="S102" s="51">
        <f t="shared" si="87"/>
        <v>10.647540843966684</v>
      </c>
      <c r="T102" s="51">
        <f t="shared" si="88"/>
        <v>10.647540843966684</v>
      </c>
    </row>
    <row r="103" spans="1:20" ht="12.75" customHeight="1" x14ac:dyDescent="0.2">
      <c r="A103" s="49">
        <v>2016</v>
      </c>
      <c r="B103" s="52" t="s">
        <v>27</v>
      </c>
      <c r="C103" s="53">
        <v>490.27</v>
      </c>
      <c r="D103" s="54">
        <f t="shared" si="80"/>
        <v>0</v>
      </c>
      <c r="E103" s="54">
        <f t="shared" ref="E103:E114" si="93">((C103/C$102)-1)*100</f>
        <v>0</v>
      </c>
      <c r="F103" s="54">
        <f>((C103/C91)-1)*100</f>
        <v>8.970683025493976</v>
      </c>
      <c r="G103" s="55"/>
      <c r="H103" s="49">
        <v>2016</v>
      </c>
      <c r="I103" s="52" t="s">
        <v>27</v>
      </c>
      <c r="J103" s="53">
        <v>628.6</v>
      </c>
      <c r="K103" s="54">
        <f t="shared" si="83"/>
        <v>0.45384812068525182</v>
      </c>
      <c r="L103" s="54">
        <f t="shared" ref="L103:L114" si="94">((J103/J$102)-1)*100</f>
        <v>0.45384812068525182</v>
      </c>
      <c r="M103" s="54">
        <f>((J103/J91)-1)*100</f>
        <v>5.9622743286752211</v>
      </c>
      <c r="N103" s="44"/>
      <c r="O103" s="49">
        <v>2016</v>
      </c>
      <c r="P103" s="52" t="s">
        <v>27</v>
      </c>
      <c r="Q103" s="53">
        <v>658.43</v>
      </c>
      <c r="R103" s="54">
        <f t="shared" si="86"/>
        <v>1.3764646106945388</v>
      </c>
      <c r="S103" s="54">
        <f t="shared" ref="S103:S114" si="95">((Q103/Q$102)-1)*100</f>
        <v>1.3764646106945388</v>
      </c>
      <c r="T103" s="54">
        <f>((Q103/Q91)-1)*100</f>
        <v>11.302128235035557</v>
      </c>
    </row>
    <row r="104" spans="1:20" ht="12.75" customHeight="1" x14ac:dyDescent="0.2">
      <c r="A104" s="40"/>
      <c r="B104" s="41" t="s">
        <v>28</v>
      </c>
      <c r="C104" s="42">
        <v>490.27</v>
      </c>
      <c r="D104" s="51">
        <f t="shared" ref="D104" si="96">((C104/C103)-1)*100</f>
        <v>0</v>
      </c>
      <c r="E104" s="51">
        <f t="shared" si="93"/>
        <v>0</v>
      </c>
      <c r="F104" s="51">
        <f t="shared" ref="F104" si="97">((C104/C92)-1)*100</f>
        <v>8.970683025493976</v>
      </c>
      <c r="G104" s="55"/>
      <c r="H104" s="40"/>
      <c r="I104" s="41" t="s">
        <v>28</v>
      </c>
      <c r="J104" s="42">
        <v>628.88</v>
      </c>
      <c r="K104" s="51">
        <f t="shared" si="83"/>
        <v>4.4543429844101645E-2</v>
      </c>
      <c r="L104" s="51">
        <f t="shared" si="94"/>
        <v>0.49859371004858932</v>
      </c>
      <c r="M104" s="51">
        <f t="shared" ref="M104" si="98">((J104/J92)-1)*100</f>
        <v>6.0094735600020099</v>
      </c>
      <c r="N104" s="44"/>
      <c r="O104" s="40"/>
      <c r="P104" s="41" t="s">
        <v>28</v>
      </c>
      <c r="Q104" s="42">
        <v>661.68</v>
      </c>
      <c r="R104" s="51">
        <f t="shared" si="86"/>
        <v>0.49359840833498314</v>
      </c>
      <c r="S104" s="51">
        <f t="shared" si="95"/>
        <v>1.8768572264391992</v>
      </c>
      <c r="T104" s="51">
        <f t="shared" ref="T104" si="99">((Q104/Q92)-1)*100</f>
        <v>11.290892271465825</v>
      </c>
    </row>
    <row r="105" spans="1:20" ht="12.75" customHeight="1" x14ac:dyDescent="0.2">
      <c r="A105" s="40"/>
      <c r="B105" s="41" t="s">
        <v>29</v>
      </c>
      <c r="C105" s="42">
        <v>490.27</v>
      </c>
      <c r="D105" s="51">
        <f>((C105/C104)-1)*100</f>
        <v>0</v>
      </c>
      <c r="E105" s="51">
        <f t="shared" si="93"/>
        <v>0</v>
      </c>
      <c r="F105" s="51">
        <f>((C105/C93)-1)*100</f>
        <v>8.970683025493976</v>
      </c>
      <c r="G105" s="55"/>
      <c r="H105" s="40"/>
      <c r="I105" s="41" t="s">
        <v>29</v>
      </c>
      <c r="J105" s="42">
        <v>639.91999999999996</v>
      </c>
      <c r="K105" s="51">
        <f>((J105/J104)-1)*100</f>
        <v>1.7555018445490234</v>
      </c>
      <c r="L105" s="51">
        <f t="shared" si="94"/>
        <v>2.2628483763743157</v>
      </c>
      <c r="M105" s="51">
        <f>((J105/J93)-1)*100</f>
        <v>7.8704718237445848</v>
      </c>
      <c r="N105" s="44"/>
      <c r="O105" s="40"/>
      <c r="P105" s="41" t="s">
        <v>29</v>
      </c>
      <c r="Q105" s="42">
        <v>661.44</v>
      </c>
      <c r="R105" s="51">
        <f>((Q105/Q104)-1)*100</f>
        <v>-3.6271309394253493E-2</v>
      </c>
      <c r="S105" s="51">
        <f t="shared" si="95"/>
        <v>1.8399051563534607</v>
      </c>
      <c r="T105" s="51">
        <f>((Q105/Q93)-1)*100</f>
        <v>11.151441822948183</v>
      </c>
    </row>
    <row r="106" spans="1:20" ht="12.75" customHeight="1" x14ac:dyDescent="0.2">
      <c r="A106" s="40"/>
      <c r="B106" s="41" t="s">
        <v>30</v>
      </c>
      <c r="C106" s="42">
        <v>490.27</v>
      </c>
      <c r="D106" s="51">
        <f>((C106/C105)-1)*100</f>
        <v>0</v>
      </c>
      <c r="E106" s="51">
        <f t="shared" si="93"/>
        <v>0</v>
      </c>
      <c r="F106" s="51">
        <f>((C106/C94)-1)*100</f>
        <v>8.970683025493976</v>
      </c>
      <c r="G106" s="55"/>
      <c r="H106" s="40"/>
      <c r="I106" s="41" t="s">
        <v>30</v>
      </c>
      <c r="J106" s="42">
        <v>640.63</v>
      </c>
      <c r="K106" s="51">
        <f>((J106/J105)-1)*100</f>
        <v>0.11095136892111945</v>
      </c>
      <c r="L106" s="51">
        <f t="shared" si="94"/>
        <v>2.3763104065456453</v>
      </c>
      <c r="M106" s="51">
        <f>((J106/J94)-1)*100</f>
        <v>6.709419505288583</v>
      </c>
      <c r="N106" s="44"/>
      <c r="O106" s="40"/>
      <c r="P106" s="41" t="s">
        <v>30</v>
      </c>
      <c r="Q106" s="42">
        <v>663.46</v>
      </c>
      <c r="R106" s="51">
        <f>((Q106/Q105)-1)*100</f>
        <v>0.30539429124334383</v>
      </c>
      <c r="S106" s="51">
        <f t="shared" si="95"/>
        <v>2.1509184129085979</v>
      </c>
      <c r="T106" s="51">
        <f>((Q106/Q94)-1)*100</f>
        <v>11.6804416987897</v>
      </c>
    </row>
    <row r="107" spans="1:20" ht="12.75" customHeight="1" x14ac:dyDescent="0.2">
      <c r="A107" s="40"/>
      <c r="B107" s="41" t="s">
        <v>31</v>
      </c>
      <c r="C107" s="42">
        <v>504.68</v>
      </c>
      <c r="D107" s="51">
        <f t="shared" ref="D107" si="100">((C107/C106)-1)*100</f>
        <v>2.9391967691272169</v>
      </c>
      <c r="E107" s="51">
        <f t="shared" si="93"/>
        <v>2.9391967691272169</v>
      </c>
      <c r="F107" s="51">
        <f t="shared" ref="F107" si="101">((C107/C95)-1)*100</f>
        <v>8.7625533382181828</v>
      </c>
      <c r="G107" s="55"/>
      <c r="H107" s="40"/>
      <c r="I107" s="41" t="s">
        <v>31</v>
      </c>
      <c r="J107" s="42">
        <v>640.63</v>
      </c>
      <c r="K107" s="51">
        <f t="shared" ref="K107" si="102">((J107/J106)-1)*100</f>
        <v>0</v>
      </c>
      <c r="L107" s="51">
        <f t="shared" si="94"/>
        <v>2.3763104065456453</v>
      </c>
      <c r="M107" s="51">
        <f t="shared" ref="M107" si="103">((J107/J95)-1)*100</f>
        <v>4.1048474901278942</v>
      </c>
      <c r="N107" s="44"/>
      <c r="O107" s="40"/>
      <c r="P107" s="41" t="s">
        <v>31</v>
      </c>
      <c r="Q107" s="42">
        <v>666.29</v>
      </c>
      <c r="R107" s="51">
        <f t="shared" ref="R107" si="104">((Q107/Q106)-1)*100</f>
        <v>0.42655171374308409</v>
      </c>
      <c r="S107" s="51">
        <f t="shared" si="95"/>
        <v>2.5866449060031549</v>
      </c>
      <c r="T107" s="51">
        <f t="shared" ref="T107" si="105">((Q107/Q95)-1)*100</f>
        <v>10.948479701601887</v>
      </c>
    </row>
    <row r="108" spans="1:20" ht="12.75" customHeight="1" x14ac:dyDescent="0.2">
      <c r="A108" s="40"/>
      <c r="B108" s="41" t="s">
        <v>32</v>
      </c>
      <c r="C108" s="42">
        <v>504.68</v>
      </c>
      <c r="D108" s="51">
        <f>((C108/C107)-1)*100</f>
        <v>0</v>
      </c>
      <c r="E108" s="51">
        <f t="shared" si="93"/>
        <v>2.9391967691272169</v>
      </c>
      <c r="F108" s="51">
        <f>((C108/C96)-1)*100</f>
        <v>8.7625533382181828</v>
      </c>
      <c r="G108" s="55"/>
      <c r="H108" s="40"/>
      <c r="I108" s="41" t="s">
        <v>32</v>
      </c>
      <c r="J108" s="42">
        <v>672.12</v>
      </c>
      <c r="K108" s="51">
        <f>((J108/J107)-1)*100</f>
        <v>4.9154738304481471</v>
      </c>
      <c r="L108" s="51">
        <f t="shared" si="94"/>
        <v>7.4085911531577731</v>
      </c>
      <c r="M108" s="51">
        <f>((J108/J96)-1)*100</f>
        <v>7.8031019936805279</v>
      </c>
      <c r="N108" s="44"/>
      <c r="O108" s="40"/>
      <c r="P108" s="41" t="s">
        <v>32</v>
      </c>
      <c r="Q108" s="42">
        <v>668.03</v>
      </c>
      <c r="R108" s="51">
        <f>((Q108/Q107)-1)*100</f>
        <v>0.26114754836483733</v>
      </c>
      <c r="S108" s="51">
        <f t="shared" si="95"/>
        <v>2.8545474141249194</v>
      </c>
      <c r="T108" s="51">
        <f>((Q108/Q96)-1)*100</f>
        <v>10.777062881400902</v>
      </c>
    </row>
    <row r="109" spans="1:20" ht="12.75" customHeight="1" x14ac:dyDescent="0.2">
      <c r="A109" s="40"/>
      <c r="B109" s="41" t="s">
        <v>33</v>
      </c>
      <c r="C109" s="42">
        <v>504.68</v>
      </c>
      <c r="D109" s="51">
        <f t="shared" ref="D109" si="106">((C109/C108)-1)*100</f>
        <v>0</v>
      </c>
      <c r="E109" s="51">
        <f t="shared" si="93"/>
        <v>2.9391967691272169</v>
      </c>
      <c r="F109" s="51">
        <f t="shared" ref="F109" si="107">((C109/C97)-1)*100</f>
        <v>4.6142365573566657</v>
      </c>
      <c r="G109" s="55"/>
      <c r="H109" s="40"/>
      <c r="I109" s="41" t="s">
        <v>33</v>
      </c>
      <c r="J109" s="42">
        <v>681.89</v>
      </c>
      <c r="K109" s="51">
        <f t="shared" ref="K109" si="108">((J109/J108)-1)*100</f>
        <v>1.4536094744985961</v>
      </c>
      <c r="L109" s="51">
        <f t="shared" si="94"/>
        <v>8.9698926105855179</v>
      </c>
      <c r="M109" s="51">
        <f t="shared" ref="M109" si="109">((J109/J97)-1)*100</f>
        <v>9.0465681571035628</v>
      </c>
      <c r="N109" s="44"/>
      <c r="O109" s="40"/>
      <c r="P109" s="41" t="s">
        <v>33</v>
      </c>
      <c r="Q109" s="42">
        <v>668.42</v>
      </c>
      <c r="R109" s="51">
        <f t="shared" ref="R109" si="110">((Q109/Q108)-1)*100</f>
        <v>5.8380611649178071E-2</v>
      </c>
      <c r="S109" s="51">
        <f t="shared" si="95"/>
        <v>2.9145945280142804</v>
      </c>
      <c r="T109" s="51">
        <f t="shared" ref="T109" si="111">((Q109/Q97)-1)*100</f>
        <v>3.4433662967949585</v>
      </c>
    </row>
    <row r="110" spans="1:20" ht="12.75" customHeight="1" x14ac:dyDescent="0.2">
      <c r="A110" s="40"/>
      <c r="B110" s="41" t="s">
        <v>34</v>
      </c>
      <c r="C110" s="42">
        <v>504.68</v>
      </c>
      <c r="D110" s="51">
        <f>((C110/C109)-1)*100</f>
        <v>0</v>
      </c>
      <c r="E110" s="51">
        <f t="shared" si="93"/>
        <v>2.9391967691272169</v>
      </c>
      <c r="F110" s="51">
        <f>((C110/C98)-1)*100</f>
        <v>4.6142365573566657</v>
      </c>
      <c r="G110" s="55"/>
      <c r="H110" s="40"/>
      <c r="I110" s="41" t="s">
        <v>34</v>
      </c>
      <c r="J110" s="42">
        <v>682.89</v>
      </c>
      <c r="K110" s="51">
        <f>((J110/J109)-1)*100</f>
        <v>0.1466512194048919</v>
      </c>
      <c r="L110" s="51">
        <f t="shared" si="94"/>
        <v>9.1296982868831478</v>
      </c>
      <c r="M110" s="51">
        <f>((J110/J98)-1)*100</f>
        <v>9.2064862790251389</v>
      </c>
      <c r="N110" s="44"/>
      <c r="O110" s="40"/>
      <c r="P110" s="41" t="s">
        <v>34</v>
      </c>
      <c r="Q110" s="42">
        <v>668.77</v>
      </c>
      <c r="R110" s="51">
        <f>((Q110/Q109)-1)*100</f>
        <v>5.2362287184704037E-2</v>
      </c>
      <c r="S110" s="51">
        <f t="shared" si="95"/>
        <v>2.9684829635560073</v>
      </c>
      <c r="T110" s="51">
        <f>((Q110/Q98)-1)*100</f>
        <v>3.2913230160936502</v>
      </c>
    </row>
    <row r="111" spans="1:20" ht="12.75" customHeight="1" x14ac:dyDescent="0.2">
      <c r="A111" s="40"/>
      <c r="B111" s="41" t="s">
        <v>35</v>
      </c>
      <c r="C111" s="42">
        <v>517.12</v>
      </c>
      <c r="D111" s="51">
        <f t="shared" ref="D111" si="112">((C111/C110)-1)*100</f>
        <v>2.4649282713798737</v>
      </c>
      <c r="E111" s="51">
        <f t="shared" si="93"/>
        <v>5.476574132620815</v>
      </c>
      <c r="F111" s="51">
        <f>((C111/C99)-1)*100</f>
        <v>7.192902450147165</v>
      </c>
      <c r="G111" s="55"/>
      <c r="H111" s="40"/>
      <c r="I111" s="41" t="s">
        <v>35</v>
      </c>
      <c r="J111" s="42">
        <v>683.03</v>
      </c>
      <c r="K111" s="51">
        <f t="shared" ref="K111" si="113">((J111/J110)-1)*100</f>
        <v>2.0501105595327473E-2</v>
      </c>
      <c r="L111" s="51">
        <f t="shared" si="94"/>
        <v>9.1520710815648165</v>
      </c>
      <c r="M111" s="51">
        <f>((J111/J99)-1)*100</f>
        <v>9.1677721482570806</v>
      </c>
      <c r="N111" s="44"/>
      <c r="O111" s="40"/>
      <c r="P111" s="41" t="s">
        <v>35</v>
      </c>
      <c r="Q111" s="42">
        <v>667.91</v>
      </c>
      <c r="R111" s="51">
        <f t="shared" ref="R111" si="114">((Q111/Q110)-1)*100</f>
        <v>-0.12859428503072534</v>
      </c>
      <c r="S111" s="51">
        <f t="shared" si="95"/>
        <v>2.8360713790820391</v>
      </c>
      <c r="T111" s="51">
        <f>((Q111/Q99)-1)*100</f>
        <v>2.9994139962372213</v>
      </c>
    </row>
    <row r="112" spans="1:20" ht="12.75" customHeight="1" x14ac:dyDescent="0.2">
      <c r="A112" s="40"/>
      <c r="B112" s="41" t="s">
        <v>36</v>
      </c>
      <c r="C112" s="42">
        <v>517.08000000000004</v>
      </c>
      <c r="D112" s="51">
        <f>((C112/C111)-1)*100</f>
        <v>-7.7351485148424715E-3</v>
      </c>
      <c r="E112" s="51">
        <f t="shared" si="93"/>
        <v>5.4684153629632748</v>
      </c>
      <c r="F112" s="51">
        <f>((C112/C100)-1)*100</f>
        <v>5.4684153629632748</v>
      </c>
      <c r="G112" s="55"/>
      <c r="H112" s="40"/>
      <c r="I112" s="41" t="s">
        <v>36</v>
      </c>
      <c r="J112" s="42">
        <v>683.03</v>
      </c>
      <c r="K112" s="51">
        <f>((J112/J111)-1)*100</f>
        <v>0</v>
      </c>
      <c r="L112" s="51">
        <f t="shared" si="94"/>
        <v>9.1520710815648165</v>
      </c>
      <c r="M112" s="51">
        <f>((J112/J100)-1)*100</f>
        <v>9.1677721482570806</v>
      </c>
      <c r="N112" s="44"/>
      <c r="O112" s="40"/>
      <c r="P112" s="41" t="s">
        <v>36</v>
      </c>
      <c r="Q112" s="42">
        <v>675.87</v>
      </c>
      <c r="R112" s="51">
        <f>((Q112/Q111)-1)*100</f>
        <v>1.191777335269717</v>
      </c>
      <c r="S112" s="51">
        <f t="shared" si="95"/>
        <v>4.0616483702597517</v>
      </c>
      <c r="T112" s="51">
        <f>((Q112/Q100)-1)*100</f>
        <v>4.1642906681051084</v>
      </c>
    </row>
    <row r="113" spans="1:20" ht="12.75" customHeight="1" x14ac:dyDescent="0.2">
      <c r="A113" s="40"/>
      <c r="B113" s="41" t="s">
        <v>3</v>
      </c>
      <c r="C113" s="42">
        <v>517.08000000000004</v>
      </c>
      <c r="D113" s="51">
        <f t="shared" ref="D113:D126" si="115">((C113/C112)-1)*100</f>
        <v>0</v>
      </c>
      <c r="E113" s="51">
        <f t="shared" si="93"/>
        <v>5.4684153629632748</v>
      </c>
      <c r="F113" s="51">
        <f>((C113/C101)-1)*100</f>
        <v>5.4684153629632748</v>
      </c>
      <c r="G113" s="55"/>
      <c r="H113" s="40"/>
      <c r="I113" s="41" t="s">
        <v>3</v>
      </c>
      <c r="J113" s="42">
        <v>683.59</v>
      </c>
      <c r="K113" s="51">
        <f t="shared" ref="K113:K126" si="116">((J113/J112)-1)*100</f>
        <v>8.1987614014034094E-2</v>
      </c>
      <c r="L113" s="51">
        <f t="shared" si="94"/>
        <v>9.2415622602914915</v>
      </c>
      <c r="M113" s="51">
        <f>((J113/J101)-1)*100</f>
        <v>9.2415622602914915</v>
      </c>
      <c r="N113" s="44"/>
      <c r="O113" s="40"/>
      <c r="P113" s="41" t="s">
        <v>3</v>
      </c>
      <c r="Q113" s="42">
        <v>678.94</v>
      </c>
      <c r="R113" s="51">
        <f t="shared" ref="R113:R126" si="117">((Q113/Q112)-1)*100</f>
        <v>0.45422936363501698</v>
      </c>
      <c r="S113" s="51">
        <f t="shared" si="95"/>
        <v>4.5343269334400915</v>
      </c>
      <c r="T113" s="51">
        <f>((Q113/Q101)-1)*100</f>
        <v>4.5246709260257312</v>
      </c>
    </row>
    <row r="114" spans="1:20" ht="12.75" customHeight="1" x14ac:dyDescent="0.2">
      <c r="A114" s="40"/>
      <c r="B114" s="41" t="s">
        <v>4</v>
      </c>
      <c r="C114" s="42">
        <v>517.08000000000004</v>
      </c>
      <c r="D114" s="51">
        <f t="shared" si="115"/>
        <v>0</v>
      </c>
      <c r="E114" s="51">
        <f t="shared" si="93"/>
        <v>5.4684153629632748</v>
      </c>
      <c r="F114" s="51">
        <f t="shared" ref="F114" si="118">((C114/C102)-1)*100</f>
        <v>5.4684153629632748</v>
      </c>
      <c r="G114" s="55"/>
      <c r="H114" s="40"/>
      <c r="I114" s="41" t="s">
        <v>4</v>
      </c>
      <c r="J114" s="42">
        <v>683.59</v>
      </c>
      <c r="K114" s="51">
        <f t="shared" si="116"/>
        <v>0</v>
      </c>
      <c r="L114" s="51">
        <f t="shared" si="94"/>
        <v>9.2415622602914915</v>
      </c>
      <c r="M114" s="51">
        <f t="shared" ref="M114" si="119">((J114/J102)-1)*100</f>
        <v>9.2415622602914915</v>
      </c>
      <c r="N114" s="44"/>
      <c r="O114" s="40"/>
      <c r="P114" s="41" t="s">
        <v>4</v>
      </c>
      <c r="Q114" s="42">
        <v>708.18</v>
      </c>
      <c r="R114" s="51">
        <f t="shared" si="117"/>
        <v>4.3067134061919976</v>
      </c>
      <c r="S114" s="51">
        <f t="shared" si="95"/>
        <v>9.0363208055551212</v>
      </c>
      <c r="T114" s="51">
        <f t="shared" ref="T114" si="120">((Q114/Q102)-1)*100</f>
        <v>9.0363208055551212</v>
      </c>
    </row>
    <row r="115" spans="1:20" ht="12.75" customHeight="1" x14ac:dyDescent="0.2">
      <c r="A115" s="49">
        <v>2017</v>
      </c>
      <c r="B115" s="52" t="s">
        <v>27</v>
      </c>
      <c r="C115" s="53">
        <v>538.25</v>
      </c>
      <c r="D115" s="54">
        <f t="shared" si="115"/>
        <v>4.0941440396070172</v>
      </c>
      <c r="E115" s="54">
        <f t="shared" ref="E115:E126" si="121">((C115/C$114)-1)*100</f>
        <v>4.0941440396070172</v>
      </c>
      <c r="F115" s="54">
        <f t="shared" ref="F115:F126" si="122">((C115/C103)-1)*100</f>
        <v>9.7864442042140176</v>
      </c>
      <c r="G115" s="55"/>
      <c r="H115" s="49">
        <v>2017</v>
      </c>
      <c r="I115" s="52" t="s">
        <v>27</v>
      </c>
      <c r="J115" s="53">
        <v>683.59</v>
      </c>
      <c r="K115" s="54">
        <f t="shared" si="116"/>
        <v>0</v>
      </c>
      <c r="L115" s="54">
        <f t="shared" ref="L115:L126" si="123">((J115/J$114)-1)*100</f>
        <v>0</v>
      </c>
      <c r="M115" s="54">
        <f t="shared" ref="M115:M126" si="124">((J115/J103)-1)*100</f>
        <v>8.7480114540248177</v>
      </c>
      <c r="N115" s="44"/>
      <c r="O115" s="49">
        <v>2017</v>
      </c>
      <c r="P115" s="52" t="s">
        <v>27</v>
      </c>
      <c r="Q115" s="53">
        <v>708.37</v>
      </c>
      <c r="R115" s="54">
        <f t="shared" si="117"/>
        <v>2.6829337174172352E-2</v>
      </c>
      <c r="S115" s="54">
        <f t="shared" ref="S115:S126" si="125">((Q115/Q$114)-1)*100</f>
        <v>2.6829337174172352E-2</v>
      </c>
      <c r="T115" s="54">
        <f t="shared" ref="T115:T126" si="126">((Q115/Q103)-1)*100</f>
        <v>7.5847090806919537</v>
      </c>
    </row>
    <row r="116" spans="1:20" ht="12.75" customHeight="1" x14ac:dyDescent="0.2">
      <c r="A116" s="40"/>
      <c r="B116" s="41" t="s">
        <v>28</v>
      </c>
      <c r="C116" s="42">
        <v>538.33000000000004</v>
      </c>
      <c r="D116" s="51">
        <f t="shared" si="115"/>
        <v>1.4862981885754856E-2</v>
      </c>
      <c r="E116" s="51">
        <f t="shared" si="121"/>
        <v>4.1096155333797402</v>
      </c>
      <c r="F116" s="51">
        <f t="shared" si="122"/>
        <v>9.8027617435290981</v>
      </c>
      <c r="G116" s="55"/>
      <c r="H116" s="40"/>
      <c r="I116" s="41" t="s">
        <v>28</v>
      </c>
      <c r="J116" s="42">
        <v>691.83</v>
      </c>
      <c r="K116" s="51">
        <f t="shared" si="116"/>
        <v>1.2054008981992048</v>
      </c>
      <c r="L116" s="51">
        <f t="shared" si="123"/>
        <v>1.2054008981992048</v>
      </c>
      <c r="M116" s="51">
        <f t="shared" si="124"/>
        <v>10.009858796590777</v>
      </c>
      <c r="N116" s="44"/>
      <c r="O116" s="40"/>
      <c r="P116" s="41" t="s">
        <v>28</v>
      </c>
      <c r="Q116" s="42">
        <v>711.08</v>
      </c>
      <c r="R116" s="51">
        <f t="shared" si="117"/>
        <v>0.38256843175177302</v>
      </c>
      <c r="S116" s="51">
        <f t="shared" si="125"/>
        <v>0.40950040950042954</v>
      </c>
      <c r="T116" s="51">
        <f t="shared" si="126"/>
        <v>7.4658445169870857</v>
      </c>
    </row>
    <row r="117" spans="1:20" ht="12.75" customHeight="1" x14ac:dyDescent="0.2">
      <c r="A117" s="40"/>
      <c r="B117" s="41" t="s">
        <v>29</v>
      </c>
      <c r="C117" s="42">
        <v>538.35</v>
      </c>
      <c r="D117" s="51">
        <f>((C117/C116)-1)*100</f>
        <v>3.7151932829271317E-3</v>
      </c>
      <c r="E117" s="51">
        <f>((C117/C$114)-1)*100</f>
        <v>4.1134834068229154</v>
      </c>
      <c r="F117" s="51">
        <f>((C117/C105)-1)*100</f>
        <v>9.8068411283578563</v>
      </c>
      <c r="G117" s="55"/>
      <c r="H117" s="40"/>
      <c r="I117" s="41" t="s">
        <v>29</v>
      </c>
      <c r="J117" s="42">
        <v>691.83</v>
      </c>
      <c r="K117" s="51">
        <f>((J117/J116)-1)*100</f>
        <v>0</v>
      </c>
      <c r="L117" s="51">
        <f>((J117/J$114)-1)*100</f>
        <v>1.2054008981992048</v>
      </c>
      <c r="M117" s="51">
        <f>((J117/J105)-1)*100</f>
        <v>8.1119514939367541</v>
      </c>
      <c r="N117" s="44"/>
      <c r="O117" s="40"/>
      <c r="P117" s="41" t="s">
        <v>29</v>
      </c>
      <c r="Q117" s="42">
        <v>712.6</v>
      </c>
      <c r="R117" s="51">
        <f>((Q117/Q116)-1)*100</f>
        <v>0.21375935197165408</v>
      </c>
      <c r="S117" s="51">
        <f>((Q117/Q$114)-1)*100</f>
        <v>0.62413510689374174</v>
      </c>
      <c r="T117" s="51">
        <f>((Q117/Q105)-1)*100</f>
        <v>7.7346395742622143</v>
      </c>
    </row>
    <row r="118" spans="1:20" ht="12.75" customHeight="1" x14ac:dyDescent="0.2">
      <c r="A118" s="40"/>
      <c r="B118" s="41" t="s">
        <v>30</v>
      </c>
      <c r="C118" s="42">
        <v>538.35</v>
      </c>
      <c r="D118" s="51">
        <f>((C118/C117)-1)*100</f>
        <v>0</v>
      </c>
      <c r="E118" s="51">
        <f>((C118/C$114)-1)*100</f>
        <v>4.1134834068229154</v>
      </c>
      <c r="F118" s="51">
        <f>((C118/C106)-1)*100</f>
        <v>9.8068411283578563</v>
      </c>
      <c r="G118" s="55"/>
      <c r="H118" s="40"/>
      <c r="I118" s="41" t="s">
        <v>30</v>
      </c>
      <c r="J118" s="42">
        <v>691.83</v>
      </c>
      <c r="K118" s="51">
        <f>((J118/J117)-1)*100</f>
        <v>0</v>
      </c>
      <c r="L118" s="51">
        <f>((J118/J$114)-1)*100</f>
        <v>1.2054008981992048</v>
      </c>
      <c r="M118" s="51">
        <f>((J118/J106)-1)*100</f>
        <v>7.9921327443298162</v>
      </c>
      <c r="N118" s="44"/>
      <c r="O118" s="40"/>
      <c r="P118" s="41" t="s">
        <v>30</v>
      </c>
      <c r="Q118" s="42">
        <v>712.87</v>
      </c>
      <c r="R118" s="51">
        <f>((Q118/Q117)-1)*100</f>
        <v>3.7889419028913629E-2</v>
      </c>
      <c r="S118" s="51">
        <f>((Q118/Q$114)-1)*100</f>
        <v>0.6622610070885937</v>
      </c>
      <c r="T118" s="51">
        <f>((Q118/Q106)-1)*100</f>
        <v>7.4473216169776535</v>
      </c>
    </row>
    <row r="119" spans="1:20" ht="12.75" customHeight="1" x14ac:dyDescent="0.2">
      <c r="A119" s="40"/>
      <c r="B119" s="41" t="s">
        <v>31</v>
      </c>
      <c r="C119" s="42">
        <v>577.63</v>
      </c>
      <c r="D119" s="51">
        <f t="shared" si="115"/>
        <v>7.2963685334819228</v>
      </c>
      <c r="E119" s="51">
        <f t="shared" si="121"/>
        <v>11.70998684923028</v>
      </c>
      <c r="F119" s="51">
        <f t="shared" si="122"/>
        <v>14.454703970832995</v>
      </c>
      <c r="G119" s="55"/>
      <c r="H119" s="40"/>
      <c r="I119" s="41" t="s">
        <v>31</v>
      </c>
      <c r="J119" s="42">
        <v>698.94</v>
      </c>
      <c r="K119" s="51">
        <f t="shared" si="116"/>
        <v>1.0277091192923082</v>
      </c>
      <c r="L119" s="51">
        <f t="shared" si="123"/>
        <v>2.245498032446358</v>
      </c>
      <c r="M119" s="51">
        <f t="shared" si="124"/>
        <v>9.1019777406615496</v>
      </c>
      <c r="N119" s="44"/>
      <c r="O119" s="40"/>
      <c r="P119" s="41" t="s">
        <v>31</v>
      </c>
      <c r="Q119" s="42">
        <v>717.14</v>
      </c>
      <c r="R119" s="51">
        <f t="shared" si="117"/>
        <v>0.59898719261575195</v>
      </c>
      <c r="S119" s="51">
        <f t="shared" si="125"/>
        <v>1.265215058318514</v>
      </c>
      <c r="T119" s="51">
        <f t="shared" si="126"/>
        <v>7.6318119737651902</v>
      </c>
    </row>
    <row r="120" spans="1:20" ht="12.75" customHeight="1" x14ac:dyDescent="0.2">
      <c r="A120" s="40"/>
      <c r="B120" s="41" t="s">
        <v>32</v>
      </c>
      <c r="C120" s="42">
        <v>577.63</v>
      </c>
      <c r="D120" s="51">
        <f t="shared" si="115"/>
        <v>0</v>
      </c>
      <c r="E120" s="51">
        <f t="shared" si="121"/>
        <v>11.70998684923028</v>
      </c>
      <c r="F120" s="51">
        <f t="shared" si="122"/>
        <v>14.454703970832995</v>
      </c>
      <c r="G120" s="55"/>
      <c r="H120" s="40"/>
      <c r="I120" s="41" t="s">
        <v>32</v>
      </c>
      <c r="J120" s="42">
        <v>709.36</v>
      </c>
      <c r="K120" s="51">
        <f t="shared" si="116"/>
        <v>1.4908289695825028</v>
      </c>
      <c r="L120" s="51">
        <f t="shared" si="123"/>
        <v>3.7698035372079719</v>
      </c>
      <c r="M120" s="51">
        <f t="shared" si="124"/>
        <v>5.5406772600131049</v>
      </c>
      <c r="N120" s="44"/>
      <c r="O120" s="40"/>
      <c r="P120" s="41" t="s">
        <v>32</v>
      </c>
      <c r="Q120" s="42">
        <v>731.27</v>
      </c>
      <c r="R120" s="51">
        <f t="shared" si="117"/>
        <v>1.9703265750062648</v>
      </c>
      <c r="S120" s="51">
        <f t="shared" si="125"/>
        <v>3.2604705018498104</v>
      </c>
      <c r="T120" s="51">
        <f t="shared" si="126"/>
        <v>9.4666407197281579</v>
      </c>
    </row>
    <row r="121" spans="1:20" ht="12.75" customHeight="1" x14ac:dyDescent="0.2">
      <c r="A121" s="40"/>
      <c r="B121" s="41" t="s">
        <v>33</v>
      </c>
      <c r="C121" s="42">
        <v>582.76</v>
      </c>
      <c r="D121" s="51">
        <f t="shared" si="115"/>
        <v>0.88811176704810535</v>
      </c>
      <c r="E121" s="51">
        <f t="shared" si="121"/>
        <v>12.702096387406204</v>
      </c>
      <c r="F121" s="51">
        <f t="shared" si="122"/>
        <v>15.471189664738038</v>
      </c>
      <c r="G121" s="55"/>
      <c r="H121" s="40"/>
      <c r="I121" s="41" t="s">
        <v>33</v>
      </c>
      <c r="J121" s="42">
        <v>709.36</v>
      </c>
      <c r="K121" s="51">
        <f t="shared" si="116"/>
        <v>0</v>
      </c>
      <c r="L121" s="51">
        <f t="shared" si="123"/>
        <v>3.7698035372079719</v>
      </c>
      <c r="M121" s="51">
        <f t="shared" si="124"/>
        <v>4.0285089970523158</v>
      </c>
      <c r="N121" s="44"/>
      <c r="O121" s="40"/>
      <c r="P121" s="41" t="s">
        <v>33</v>
      </c>
      <c r="Q121" s="42">
        <v>743.05</v>
      </c>
      <c r="R121" s="51">
        <f t="shared" si="117"/>
        <v>1.6108961122430765</v>
      </c>
      <c r="S121" s="51">
        <f t="shared" si="125"/>
        <v>4.9238894066480299</v>
      </c>
      <c r="T121" s="51">
        <f t="shared" si="126"/>
        <v>11.16513569312707</v>
      </c>
    </row>
    <row r="122" spans="1:20" ht="12.75" customHeight="1" x14ac:dyDescent="0.2">
      <c r="A122" s="40"/>
      <c r="B122" s="41" t="s">
        <v>34</v>
      </c>
      <c r="C122" s="42">
        <v>587.5</v>
      </c>
      <c r="D122" s="51">
        <f t="shared" si="115"/>
        <v>0.81337085592696479</v>
      </c>
      <c r="E122" s="51">
        <f t="shared" si="121"/>
        <v>13.618782393440076</v>
      </c>
      <c r="F122" s="51">
        <f t="shared" si="122"/>
        <v>16.410398668463188</v>
      </c>
      <c r="G122" s="55"/>
      <c r="H122" s="40"/>
      <c r="I122" s="41" t="s">
        <v>34</v>
      </c>
      <c r="J122" s="42">
        <v>710.25</v>
      </c>
      <c r="K122" s="51">
        <f t="shared" si="116"/>
        <v>0.12546520807488193</v>
      </c>
      <c r="L122" s="51">
        <f t="shared" si="123"/>
        <v>3.89999853713483</v>
      </c>
      <c r="M122" s="51">
        <f t="shared" si="124"/>
        <v>4.0065017792030977</v>
      </c>
      <c r="N122" s="44"/>
      <c r="O122" s="40"/>
      <c r="P122" s="41" t="s">
        <v>34</v>
      </c>
      <c r="Q122" s="42">
        <v>750.57</v>
      </c>
      <c r="R122" s="51">
        <f t="shared" si="117"/>
        <v>1.0120449498687956</v>
      </c>
      <c r="S122" s="51">
        <f t="shared" si="125"/>
        <v>5.9857663305939335</v>
      </c>
      <c r="T122" s="51">
        <f t="shared" si="126"/>
        <v>12.23140990175995</v>
      </c>
    </row>
    <row r="123" spans="1:20" ht="12.75" customHeight="1" x14ac:dyDescent="0.2">
      <c r="A123" s="40"/>
      <c r="B123" s="41" t="s">
        <v>35</v>
      </c>
      <c r="C123" s="42">
        <v>587.54</v>
      </c>
      <c r="D123" s="51">
        <f>((C123/C122)-1)*100</f>
        <v>6.808510638300902E-3</v>
      </c>
      <c r="E123" s="51">
        <f>((C123/C$114)-1)*100</f>
        <v>13.626518140326427</v>
      </c>
      <c r="F123" s="51">
        <f>((C123/C111)-1)*100</f>
        <v>13.617728960396036</v>
      </c>
      <c r="G123" s="55"/>
      <c r="H123" s="40"/>
      <c r="I123" s="41" t="s">
        <v>35</v>
      </c>
      <c r="J123" s="42">
        <v>712.25</v>
      </c>
      <c r="K123" s="51">
        <f>((J123/J122)-1)*100</f>
        <v>0.28159098908835389</v>
      </c>
      <c r="L123" s="51">
        <f>((J123/J$114)-1)*100</f>
        <v>4.1925715706783162</v>
      </c>
      <c r="M123" s="51">
        <f>((J123/J111)-1)*100</f>
        <v>4.2779965740889825</v>
      </c>
      <c r="N123" s="44"/>
      <c r="O123" s="40"/>
      <c r="P123" s="41" t="s">
        <v>35</v>
      </c>
      <c r="Q123" s="42">
        <v>749.09</v>
      </c>
      <c r="R123" s="51">
        <f>((Q123/Q122)-1)*100</f>
        <v>-0.19718347389318103</v>
      </c>
      <c r="S123" s="51">
        <f>((Q123/Q$114)-1)*100</f>
        <v>5.7767799147109722</v>
      </c>
      <c r="T123" s="51">
        <f>((Q123/Q111)-1)*100</f>
        <v>12.154332170502013</v>
      </c>
    </row>
    <row r="124" spans="1:20" ht="12.75" customHeight="1" x14ac:dyDescent="0.2">
      <c r="A124" s="40"/>
      <c r="B124" s="41" t="s">
        <v>36</v>
      </c>
      <c r="C124" s="42">
        <v>587.54</v>
      </c>
      <c r="D124" s="51">
        <f t="shared" si="115"/>
        <v>0</v>
      </c>
      <c r="E124" s="51">
        <f t="shared" si="121"/>
        <v>13.626518140326427</v>
      </c>
      <c r="F124" s="51">
        <f t="shared" si="122"/>
        <v>13.626518140326427</v>
      </c>
      <c r="G124" s="55"/>
      <c r="H124" s="40"/>
      <c r="I124" s="41" t="s">
        <v>36</v>
      </c>
      <c r="J124" s="42">
        <v>712.25</v>
      </c>
      <c r="K124" s="51">
        <f t="shared" si="116"/>
        <v>0</v>
      </c>
      <c r="L124" s="51">
        <f t="shared" si="123"/>
        <v>4.1925715706783162</v>
      </c>
      <c r="M124" s="51">
        <f t="shared" si="124"/>
        <v>4.2779965740889825</v>
      </c>
      <c r="N124" s="44"/>
      <c r="O124" s="40"/>
      <c r="P124" s="41" t="s">
        <v>36</v>
      </c>
      <c r="Q124" s="42">
        <v>749.33</v>
      </c>
      <c r="R124" s="51">
        <f t="shared" si="117"/>
        <v>3.2038873833584169E-2</v>
      </c>
      <c r="S124" s="51">
        <f t="shared" si="125"/>
        <v>5.8106696037730554</v>
      </c>
      <c r="T124" s="51">
        <f t="shared" si="126"/>
        <v>10.868954088804061</v>
      </c>
    </row>
    <row r="125" spans="1:20" ht="12.75" customHeight="1" x14ac:dyDescent="0.2">
      <c r="A125" s="40"/>
      <c r="B125" s="41" t="s">
        <v>3</v>
      </c>
      <c r="C125" s="42">
        <v>582.09</v>
      </c>
      <c r="D125" s="51">
        <f t="shared" si="115"/>
        <v>-0.92759641896720257</v>
      </c>
      <c r="E125" s="51">
        <f t="shared" si="121"/>
        <v>12.572522627059634</v>
      </c>
      <c r="F125" s="51">
        <f t="shared" si="122"/>
        <v>12.572522627059634</v>
      </c>
      <c r="G125" s="55"/>
      <c r="H125" s="40"/>
      <c r="I125" s="41" t="s">
        <v>3</v>
      </c>
      <c r="J125" s="42">
        <v>711.84</v>
      </c>
      <c r="K125" s="51">
        <f t="shared" si="116"/>
        <v>-5.7564057564052362E-2</v>
      </c>
      <c r="L125" s="51">
        <f t="shared" si="123"/>
        <v>4.1325940988019116</v>
      </c>
      <c r="M125" s="51">
        <f t="shared" si="124"/>
        <v>4.1325940988019116</v>
      </c>
      <c r="N125" s="44"/>
      <c r="O125" s="40"/>
      <c r="P125" s="41" t="s">
        <v>3</v>
      </c>
      <c r="Q125" s="42">
        <v>749.74</v>
      </c>
      <c r="R125" s="51">
        <f t="shared" si="117"/>
        <v>5.4715545887651373E-2</v>
      </c>
      <c r="S125" s="51">
        <f t="shared" si="125"/>
        <v>5.8685644892541466</v>
      </c>
      <c r="T125" s="51">
        <f t="shared" si="126"/>
        <v>10.428020149055882</v>
      </c>
    </row>
    <row r="126" spans="1:20" ht="12.75" customHeight="1" x14ac:dyDescent="0.2">
      <c r="A126" s="56"/>
      <c r="B126" s="45" t="s">
        <v>4</v>
      </c>
      <c r="C126" s="46">
        <v>582.09</v>
      </c>
      <c r="D126" s="57">
        <f t="shared" si="115"/>
        <v>0</v>
      </c>
      <c r="E126" s="57">
        <f t="shared" si="121"/>
        <v>12.572522627059634</v>
      </c>
      <c r="F126" s="57">
        <f t="shared" si="122"/>
        <v>12.572522627059634</v>
      </c>
      <c r="G126" s="55"/>
      <c r="H126" s="56"/>
      <c r="I126" s="45" t="s">
        <v>4</v>
      </c>
      <c r="J126" s="46">
        <v>712.2</v>
      </c>
      <c r="K126" s="57">
        <f t="shared" si="116"/>
        <v>5.0573162508427139E-2</v>
      </c>
      <c r="L126" s="57">
        <f t="shared" si="123"/>
        <v>4.1852572448397352</v>
      </c>
      <c r="M126" s="57">
        <f t="shared" si="124"/>
        <v>4.1852572448397352</v>
      </c>
      <c r="N126" s="44"/>
      <c r="O126" s="56"/>
      <c r="P126" s="45" t="s">
        <v>4</v>
      </c>
      <c r="Q126" s="46">
        <v>749.59</v>
      </c>
      <c r="R126" s="57">
        <f t="shared" si="117"/>
        <v>-2.0006935737715281E-2</v>
      </c>
      <c r="S126" s="57">
        <f t="shared" si="125"/>
        <v>5.8473834335903474</v>
      </c>
      <c r="T126" s="57">
        <f t="shared" si="126"/>
        <v>5.8473834335903474</v>
      </c>
    </row>
    <row r="127" spans="1:20" ht="12.75" customHeight="1" x14ac:dyDescent="0.2">
      <c r="A127" s="40">
        <v>2018</v>
      </c>
      <c r="B127" s="41" t="s">
        <v>27</v>
      </c>
      <c r="C127" s="42">
        <v>581.91</v>
      </c>
      <c r="D127" s="51">
        <f>((C127/C126)-1)*100</f>
        <v>-3.0923053136122647E-2</v>
      </c>
      <c r="E127" s="51">
        <f>((C127/C$126)-1)*100</f>
        <v>-3.0923053136122647E-2</v>
      </c>
      <c r="F127" s="51">
        <f>((C127/C115)-1)*100</f>
        <v>8.1114723641430473</v>
      </c>
      <c r="G127" s="55"/>
      <c r="H127" s="40">
        <v>2018</v>
      </c>
      <c r="I127" s="41" t="s">
        <v>27</v>
      </c>
      <c r="J127" s="42">
        <v>714.29</v>
      </c>
      <c r="K127" s="51">
        <f>((J127/J126)-1)*100</f>
        <v>0.29345689413085019</v>
      </c>
      <c r="L127" s="51">
        <f>((J127/J$126)-1)*100</f>
        <v>0.29345689413085019</v>
      </c>
      <c r="M127" s="51">
        <f>((J127/J115)-1)*100</f>
        <v>4.4909960648926939</v>
      </c>
      <c r="N127" s="44"/>
      <c r="O127" s="40">
        <v>2018</v>
      </c>
      <c r="P127" s="41" t="s">
        <v>27</v>
      </c>
      <c r="Q127" s="42">
        <v>748.87</v>
      </c>
      <c r="R127" s="51">
        <f>((Q127/Q126)-1)*100</f>
        <v>-9.6052508704758122E-2</v>
      </c>
      <c r="S127" s="51">
        <f>((Q127/Q$126)-1)*100</f>
        <v>-9.6052508704758122E-2</v>
      </c>
      <c r="T127" s="51">
        <f>((Q127/Q115)-1)*100</f>
        <v>5.7173511018253187</v>
      </c>
    </row>
    <row r="128" spans="1:20" ht="12.75" customHeight="1" x14ac:dyDescent="0.2">
      <c r="A128" s="40"/>
      <c r="B128" s="41" t="s">
        <v>28</v>
      </c>
      <c r="C128" s="42">
        <v>581.91</v>
      </c>
      <c r="D128" s="51">
        <f t="shared" ref="D128:D137" si="127">((C128/C127)-1)*100</f>
        <v>0</v>
      </c>
      <c r="E128" s="51">
        <f t="shared" ref="E128:E137" si="128">((C128/C$126)-1)*100</f>
        <v>-3.0923053136122647E-2</v>
      </c>
      <c r="F128" s="51">
        <f t="shared" ref="F128:F137" si="129">((C128/C116)-1)*100</f>
        <v>8.0954061635056362</v>
      </c>
      <c r="G128" s="55"/>
      <c r="H128" s="40"/>
      <c r="I128" s="41" t="s">
        <v>28</v>
      </c>
      <c r="J128" s="42">
        <v>714.29</v>
      </c>
      <c r="K128" s="51">
        <f t="shared" ref="K128:K137" si="130">((J128/J127)-1)*100</f>
        <v>0</v>
      </c>
      <c r="L128" s="51">
        <f t="shared" ref="L128:L137" si="131">((J128/J$126)-1)*100</f>
        <v>0.29345689413085019</v>
      </c>
      <c r="M128" s="51">
        <f t="shared" ref="M128:M137" si="132">((J128/J116)-1)*100</f>
        <v>3.2464622811962274</v>
      </c>
      <c r="N128" s="44"/>
      <c r="O128" s="40"/>
      <c r="P128" s="41" t="s">
        <v>28</v>
      </c>
      <c r="Q128" s="42">
        <v>751.87</v>
      </c>
      <c r="R128" s="51">
        <f t="shared" ref="R128:R137" si="133">((Q128/Q127)-1)*100</f>
        <v>0.40060357605458119</v>
      </c>
      <c r="S128" s="51">
        <f t="shared" ref="S128:S137" si="134">((Q128/Q$126)-1)*100</f>
        <v>0.30416627756506553</v>
      </c>
      <c r="T128" s="51">
        <f t="shared" ref="T128:T137" si="135">((Q128/Q116)-1)*100</f>
        <v>5.7363447150812874</v>
      </c>
    </row>
    <row r="129" spans="1:20" ht="12.75" customHeight="1" x14ac:dyDescent="0.2">
      <c r="A129" s="40"/>
      <c r="B129" s="41" t="s">
        <v>29</v>
      </c>
      <c r="C129" s="42">
        <v>565.57000000000005</v>
      </c>
      <c r="D129" s="51">
        <f t="shared" si="127"/>
        <v>-2.8079943633895099</v>
      </c>
      <c r="E129" s="51">
        <f t="shared" si="128"/>
        <v>-2.8380490989365903</v>
      </c>
      <c r="F129" s="51">
        <f t="shared" si="129"/>
        <v>5.0561902108293921</v>
      </c>
      <c r="G129" s="55"/>
      <c r="H129" s="40"/>
      <c r="I129" s="41" t="s">
        <v>29</v>
      </c>
      <c r="J129" s="42">
        <v>714.41</v>
      </c>
      <c r="K129" s="51">
        <f t="shared" si="130"/>
        <v>1.6799899200603541E-2</v>
      </c>
      <c r="L129" s="51">
        <f t="shared" si="131"/>
        <v>0.3103060937938773</v>
      </c>
      <c r="M129" s="51">
        <f t="shared" si="132"/>
        <v>3.2638075827876589</v>
      </c>
      <c r="N129" s="44"/>
      <c r="O129" s="40"/>
      <c r="P129" s="41" t="s">
        <v>29</v>
      </c>
      <c r="Q129" s="42">
        <v>752.05</v>
      </c>
      <c r="R129" s="51">
        <f t="shared" si="133"/>
        <v>2.3940308829972778E-2</v>
      </c>
      <c r="S129" s="51">
        <f t="shared" si="134"/>
        <v>0.32817940474125784</v>
      </c>
      <c r="T129" s="51">
        <f t="shared" si="135"/>
        <v>5.5360651136682426</v>
      </c>
    </row>
    <row r="130" spans="1:20" ht="12.75" hidden="1" customHeight="1" x14ac:dyDescent="0.2">
      <c r="A130" s="40"/>
      <c r="B130" s="41" t="s">
        <v>30</v>
      </c>
      <c r="C130" s="42"/>
      <c r="D130" s="51">
        <f t="shared" si="127"/>
        <v>-100</v>
      </c>
      <c r="E130" s="51">
        <f t="shared" si="128"/>
        <v>-100</v>
      </c>
      <c r="F130" s="51">
        <f t="shared" si="129"/>
        <v>-100</v>
      </c>
      <c r="G130" s="55"/>
      <c r="H130" s="40"/>
      <c r="I130" s="41" t="s">
        <v>30</v>
      </c>
      <c r="J130" s="42"/>
      <c r="K130" s="51">
        <f t="shared" si="130"/>
        <v>-100</v>
      </c>
      <c r="L130" s="51">
        <f t="shared" si="131"/>
        <v>-100</v>
      </c>
      <c r="M130" s="51">
        <f t="shared" si="132"/>
        <v>-100</v>
      </c>
      <c r="N130" s="44"/>
      <c r="O130" s="40"/>
      <c r="P130" s="41" t="s">
        <v>30</v>
      </c>
      <c r="Q130" s="42"/>
      <c r="R130" s="51">
        <f t="shared" si="133"/>
        <v>-100</v>
      </c>
      <c r="S130" s="51">
        <f t="shared" si="134"/>
        <v>-100</v>
      </c>
      <c r="T130" s="51">
        <f t="shared" si="135"/>
        <v>-100</v>
      </c>
    </row>
    <row r="131" spans="1:20" ht="12.75" hidden="1" customHeight="1" x14ac:dyDescent="0.2">
      <c r="A131" s="40"/>
      <c r="B131" s="41" t="s">
        <v>31</v>
      </c>
      <c r="C131" s="42"/>
      <c r="D131" s="51" t="e">
        <f t="shared" si="127"/>
        <v>#DIV/0!</v>
      </c>
      <c r="E131" s="51">
        <f t="shared" si="128"/>
        <v>-100</v>
      </c>
      <c r="F131" s="51">
        <f t="shared" si="129"/>
        <v>-100</v>
      </c>
      <c r="G131" s="55"/>
      <c r="H131" s="40"/>
      <c r="I131" s="41" t="s">
        <v>31</v>
      </c>
      <c r="J131" s="42"/>
      <c r="K131" s="51" t="e">
        <f t="shared" si="130"/>
        <v>#DIV/0!</v>
      </c>
      <c r="L131" s="51">
        <f t="shared" si="131"/>
        <v>-100</v>
      </c>
      <c r="M131" s="51">
        <f t="shared" si="132"/>
        <v>-100</v>
      </c>
      <c r="N131" s="44"/>
      <c r="O131" s="40"/>
      <c r="P131" s="41" t="s">
        <v>31</v>
      </c>
      <c r="Q131" s="42"/>
      <c r="R131" s="51" t="e">
        <f t="shared" si="133"/>
        <v>#DIV/0!</v>
      </c>
      <c r="S131" s="51">
        <f t="shared" si="134"/>
        <v>-100</v>
      </c>
      <c r="T131" s="51">
        <f t="shared" si="135"/>
        <v>-100</v>
      </c>
    </row>
    <row r="132" spans="1:20" ht="12.75" hidden="1" customHeight="1" x14ac:dyDescent="0.2">
      <c r="A132" s="40"/>
      <c r="B132" s="41" t="s">
        <v>32</v>
      </c>
      <c r="C132" s="42"/>
      <c r="D132" s="51" t="e">
        <f t="shared" si="127"/>
        <v>#DIV/0!</v>
      </c>
      <c r="E132" s="51">
        <f t="shared" si="128"/>
        <v>-100</v>
      </c>
      <c r="F132" s="51">
        <f t="shared" si="129"/>
        <v>-100</v>
      </c>
      <c r="G132" s="55"/>
      <c r="H132" s="40"/>
      <c r="I132" s="41" t="s">
        <v>32</v>
      </c>
      <c r="J132" s="42"/>
      <c r="K132" s="51" t="e">
        <f t="shared" si="130"/>
        <v>#DIV/0!</v>
      </c>
      <c r="L132" s="51">
        <f t="shared" si="131"/>
        <v>-100</v>
      </c>
      <c r="M132" s="51">
        <f t="shared" si="132"/>
        <v>-100</v>
      </c>
      <c r="N132" s="44"/>
      <c r="O132" s="40"/>
      <c r="P132" s="41" t="s">
        <v>32</v>
      </c>
      <c r="Q132" s="42"/>
      <c r="R132" s="51" t="e">
        <f t="shared" si="133"/>
        <v>#DIV/0!</v>
      </c>
      <c r="S132" s="51">
        <f t="shared" si="134"/>
        <v>-100</v>
      </c>
      <c r="T132" s="51">
        <f t="shared" si="135"/>
        <v>-100</v>
      </c>
    </row>
    <row r="133" spans="1:20" ht="12.75" hidden="1" customHeight="1" x14ac:dyDescent="0.2">
      <c r="A133" s="40"/>
      <c r="B133" s="41" t="s">
        <v>33</v>
      </c>
      <c r="C133" s="42"/>
      <c r="D133" s="51" t="e">
        <f t="shared" si="127"/>
        <v>#DIV/0!</v>
      </c>
      <c r="E133" s="51">
        <f t="shared" si="128"/>
        <v>-100</v>
      </c>
      <c r="F133" s="51">
        <f t="shared" si="129"/>
        <v>-100</v>
      </c>
      <c r="G133" s="55"/>
      <c r="H133" s="40"/>
      <c r="I133" s="41" t="s">
        <v>33</v>
      </c>
      <c r="J133" s="42"/>
      <c r="K133" s="51" t="e">
        <f t="shared" si="130"/>
        <v>#DIV/0!</v>
      </c>
      <c r="L133" s="51">
        <f t="shared" si="131"/>
        <v>-100</v>
      </c>
      <c r="M133" s="51">
        <f t="shared" si="132"/>
        <v>-100</v>
      </c>
      <c r="N133" s="44"/>
      <c r="O133" s="40"/>
      <c r="P133" s="41" t="s">
        <v>33</v>
      </c>
      <c r="Q133" s="42"/>
      <c r="R133" s="51" t="e">
        <f t="shared" si="133"/>
        <v>#DIV/0!</v>
      </c>
      <c r="S133" s="51">
        <f t="shared" si="134"/>
        <v>-100</v>
      </c>
      <c r="T133" s="51">
        <f t="shared" si="135"/>
        <v>-100</v>
      </c>
    </row>
    <row r="134" spans="1:20" ht="12.75" hidden="1" customHeight="1" x14ac:dyDescent="0.2">
      <c r="A134" s="40"/>
      <c r="B134" s="41" t="s">
        <v>34</v>
      </c>
      <c r="C134" s="42"/>
      <c r="D134" s="51" t="e">
        <f t="shared" si="127"/>
        <v>#DIV/0!</v>
      </c>
      <c r="E134" s="51">
        <f t="shared" si="128"/>
        <v>-100</v>
      </c>
      <c r="F134" s="51">
        <f t="shared" si="129"/>
        <v>-100</v>
      </c>
      <c r="G134" s="55"/>
      <c r="H134" s="40"/>
      <c r="I134" s="41" t="s">
        <v>34</v>
      </c>
      <c r="J134" s="42"/>
      <c r="K134" s="51" t="e">
        <f t="shared" si="130"/>
        <v>#DIV/0!</v>
      </c>
      <c r="L134" s="51">
        <f t="shared" si="131"/>
        <v>-100</v>
      </c>
      <c r="M134" s="51">
        <f t="shared" si="132"/>
        <v>-100</v>
      </c>
      <c r="N134" s="44"/>
      <c r="O134" s="40"/>
      <c r="P134" s="41" t="s">
        <v>34</v>
      </c>
      <c r="Q134" s="42"/>
      <c r="R134" s="51" t="e">
        <f t="shared" si="133"/>
        <v>#DIV/0!</v>
      </c>
      <c r="S134" s="51">
        <f t="shared" si="134"/>
        <v>-100</v>
      </c>
      <c r="T134" s="51">
        <f t="shared" si="135"/>
        <v>-100</v>
      </c>
    </row>
    <row r="135" spans="1:20" ht="12.75" hidden="1" customHeight="1" x14ac:dyDescent="0.2">
      <c r="A135" s="40"/>
      <c r="B135" s="41" t="s">
        <v>35</v>
      </c>
      <c r="C135" s="42"/>
      <c r="D135" s="51" t="e">
        <f t="shared" si="127"/>
        <v>#DIV/0!</v>
      </c>
      <c r="E135" s="51">
        <f t="shared" si="128"/>
        <v>-100</v>
      </c>
      <c r="F135" s="51">
        <f t="shared" si="129"/>
        <v>-100</v>
      </c>
      <c r="G135" s="55"/>
      <c r="H135" s="40"/>
      <c r="I135" s="41" t="s">
        <v>35</v>
      </c>
      <c r="J135" s="42"/>
      <c r="K135" s="51" t="e">
        <f t="shared" si="130"/>
        <v>#DIV/0!</v>
      </c>
      <c r="L135" s="51">
        <f t="shared" si="131"/>
        <v>-100</v>
      </c>
      <c r="M135" s="51">
        <f t="shared" si="132"/>
        <v>-100</v>
      </c>
      <c r="N135" s="44"/>
      <c r="O135" s="40"/>
      <c r="P135" s="41" t="s">
        <v>35</v>
      </c>
      <c r="Q135" s="42"/>
      <c r="R135" s="51" t="e">
        <f t="shared" si="133"/>
        <v>#DIV/0!</v>
      </c>
      <c r="S135" s="51">
        <f t="shared" si="134"/>
        <v>-100</v>
      </c>
      <c r="T135" s="51">
        <f t="shared" si="135"/>
        <v>-100</v>
      </c>
    </row>
    <row r="136" spans="1:20" ht="12.75" hidden="1" customHeight="1" x14ac:dyDescent="0.2">
      <c r="A136" s="40"/>
      <c r="B136" s="41" t="s">
        <v>36</v>
      </c>
      <c r="C136" s="42"/>
      <c r="D136" s="51" t="e">
        <f t="shared" si="127"/>
        <v>#DIV/0!</v>
      </c>
      <c r="E136" s="51">
        <f t="shared" si="128"/>
        <v>-100</v>
      </c>
      <c r="F136" s="51">
        <f t="shared" si="129"/>
        <v>-100</v>
      </c>
      <c r="G136" s="55"/>
      <c r="H136" s="40"/>
      <c r="I136" s="41" t="s">
        <v>36</v>
      </c>
      <c r="J136" s="42"/>
      <c r="K136" s="51" t="e">
        <f t="shared" si="130"/>
        <v>#DIV/0!</v>
      </c>
      <c r="L136" s="51">
        <f t="shared" si="131"/>
        <v>-100</v>
      </c>
      <c r="M136" s="51">
        <f t="shared" si="132"/>
        <v>-100</v>
      </c>
      <c r="N136" s="44"/>
      <c r="O136" s="40"/>
      <c r="P136" s="41" t="s">
        <v>36</v>
      </c>
      <c r="Q136" s="42"/>
      <c r="R136" s="51" t="e">
        <f t="shared" si="133"/>
        <v>#DIV/0!</v>
      </c>
      <c r="S136" s="51">
        <f t="shared" si="134"/>
        <v>-100</v>
      </c>
      <c r="T136" s="51">
        <f t="shared" si="135"/>
        <v>-100</v>
      </c>
    </row>
    <row r="137" spans="1:20" ht="12.75" hidden="1" customHeight="1" x14ac:dyDescent="0.2">
      <c r="A137" s="40"/>
      <c r="B137" s="41" t="s">
        <v>3</v>
      </c>
      <c r="C137" s="42"/>
      <c r="D137" s="51" t="e">
        <f t="shared" si="127"/>
        <v>#DIV/0!</v>
      </c>
      <c r="E137" s="51">
        <f t="shared" si="128"/>
        <v>-100</v>
      </c>
      <c r="F137" s="51">
        <f t="shared" si="129"/>
        <v>-100</v>
      </c>
      <c r="G137" s="55"/>
      <c r="H137" s="40"/>
      <c r="I137" s="41" t="s">
        <v>3</v>
      </c>
      <c r="J137" s="42"/>
      <c r="K137" s="51" t="e">
        <f t="shared" si="130"/>
        <v>#DIV/0!</v>
      </c>
      <c r="L137" s="51">
        <f t="shared" si="131"/>
        <v>-100</v>
      </c>
      <c r="M137" s="51">
        <f t="shared" si="132"/>
        <v>-100</v>
      </c>
      <c r="N137" s="44"/>
      <c r="O137" s="40"/>
      <c r="P137" s="41" t="s">
        <v>3</v>
      </c>
      <c r="Q137" s="42"/>
      <c r="R137" s="51" t="e">
        <f t="shared" si="133"/>
        <v>#DIV/0!</v>
      </c>
      <c r="S137" s="51">
        <f t="shared" si="134"/>
        <v>-100</v>
      </c>
      <c r="T137" s="51">
        <f t="shared" si="135"/>
        <v>-100</v>
      </c>
    </row>
    <row r="138" spans="1:20" ht="12.75" hidden="1" customHeight="1" x14ac:dyDescent="0.2">
      <c r="A138" s="40"/>
      <c r="B138" s="41" t="s">
        <v>4</v>
      </c>
      <c r="C138" s="42"/>
      <c r="D138" s="51" t="e">
        <f>((C138/C137)-1)*100</f>
        <v>#DIV/0!</v>
      </c>
      <c r="E138" s="51">
        <f>((C138/C$126)-1)*100</f>
        <v>-100</v>
      </c>
      <c r="F138" s="51">
        <f>((C138/C126)-1)*100</f>
        <v>-100</v>
      </c>
      <c r="G138" s="55"/>
      <c r="H138" s="40"/>
      <c r="I138" s="41" t="s">
        <v>4</v>
      </c>
      <c r="J138" s="42"/>
      <c r="K138" s="51" t="e">
        <f>((J138/J137)-1)*100</f>
        <v>#DIV/0!</v>
      </c>
      <c r="L138" s="51">
        <f>((J138/J$126)-1)*100</f>
        <v>-100</v>
      </c>
      <c r="M138" s="51">
        <f>((J138/J126)-1)*100</f>
        <v>-100</v>
      </c>
      <c r="N138" s="44"/>
      <c r="O138" s="40"/>
      <c r="P138" s="41" t="s">
        <v>4</v>
      </c>
      <c r="Q138" s="42"/>
      <c r="R138" s="51" t="e">
        <f>((Q138/Q137)-1)*100</f>
        <v>#DIV/0!</v>
      </c>
      <c r="S138" s="51">
        <f>((Q138/Q$126)-1)*100</f>
        <v>-100</v>
      </c>
      <c r="T138" s="51">
        <f>((Q138/Q126)-1)*100</f>
        <v>-100</v>
      </c>
    </row>
    <row r="139" spans="1:20" ht="12.75" customHeight="1" x14ac:dyDescent="0.2">
      <c r="A139" s="36" t="s">
        <v>15</v>
      </c>
      <c r="B139" s="12"/>
      <c r="C139" s="13"/>
      <c r="D139" s="14"/>
      <c r="E139" s="14"/>
      <c r="F139" s="13"/>
      <c r="G139" s="6"/>
      <c r="H139" s="23"/>
      <c r="I139" s="12"/>
      <c r="J139" s="13"/>
      <c r="K139" s="14"/>
      <c r="L139" s="14"/>
      <c r="M139" s="15"/>
      <c r="N139" s="6"/>
      <c r="O139" s="23"/>
      <c r="P139" s="12"/>
      <c r="Q139" s="13"/>
      <c r="R139" s="14"/>
      <c r="S139" s="14"/>
      <c r="T139" s="15"/>
    </row>
    <row r="140" spans="1:20" ht="12.75" customHeight="1" x14ac:dyDescent="0.2">
      <c r="A140" s="37" t="s">
        <v>16</v>
      </c>
      <c r="B140" s="16"/>
      <c r="C140" s="16"/>
      <c r="D140" s="16"/>
      <c r="E140" s="16"/>
      <c r="F140" s="16"/>
      <c r="G140" s="16"/>
      <c r="H140" s="26"/>
      <c r="I140" s="16"/>
      <c r="J140" s="16"/>
      <c r="K140" s="16"/>
      <c r="L140" s="16"/>
      <c r="M140" s="16"/>
      <c r="N140" s="16"/>
      <c r="O140" s="26"/>
      <c r="P140" s="16"/>
      <c r="Q140" s="16"/>
      <c r="R140" s="16"/>
      <c r="S140" s="16"/>
      <c r="T140" s="16"/>
    </row>
    <row r="141" spans="1:20" ht="12.75" customHeight="1" x14ac:dyDescent="0.2">
      <c r="A141" s="38" t="s">
        <v>14</v>
      </c>
      <c r="B141" s="16"/>
      <c r="C141" s="16"/>
      <c r="D141" s="16"/>
      <c r="E141" s="16"/>
      <c r="F141" s="16"/>
      <c r="G141" s="16"/>
      <c r="H141" s="26"/>
      <c r="I141" s="16"/>
      <c r="J141" s="16"/>
      <c r="K141" s="16"/>
      <c r="L141" s="16"/>
      <c r="M141" s="16"/>
      <c r="N141" s="16"/>
      <c r="O141" s="26"/>
      <c r="P141" s="16"/>
      <c r="Q141" s="16"/>
      <c r="R141" s="16"/>
      <c r="S141" s="16"/>
      <c r="T141" s="16"/>
    </row>
    <row r="142" spans="1:20" ht="12.75" customHeight="1" x14ac:dyDescent="0.2">
      <c r="A142" s="50" t="s">
        <v>26</v>
      </c>
      <c r="B142" s="16"/>
      <c r="C142" s="16"/>
      <c r="D142" s="16"/>
      <c r="E142" s="16"/>
      <c r="F142" s="16"/>
      <c r="G142" s="16"/>
      <c r="H142" s="26"/>
      <c r="I142" s="16"/>
      <c r="J142" s="16"/>
      <c r="K142" s="16"/>
      <c r="L142" s="16"/>
      <c r="M142" s="16"/>
      <c r="N142" s="16"/>
      <c r="O142" s="26"/>
      <c r="P142" s="16"/>
      <c r="Q142" s="16"/>
      <c r="R142" s="16"/>
      <c r="S142" s="16"/>
      <c r="T142" s="16"/>
    </row>
    <row r="143" spans="1:20" ht="12.75" customHeight="1" x14ac:dyDescent="0.2">
      <c r="A143" s="39" t="s">
        <v>13</v>
      </c>
      <c r="B143" s="5"/>
      <c r="C143" s="7"/>
      <c r="D143" s="8"/>
      <c r="E143" s="8"/>
      <c r="F143" s="7"/>
      <c r="G143" s="6"/>
      <c r="H143" s="22"/>
      <c r="I143" s="5"/>
      <c r="J143" s="7"/>
      <c r="K143" s="8"/>
      <c r="L143" s="8"/>
      <c r="M143" s="18"/>
      <c r="N143" s="6"/>
      <c r="O143" s="22"/>
      <c r="P143" s="5"/>
      <c r="Q143" s="7"/>
      <c r="R143" s="8"/>
      <c r="S143" s="8"/>
      <c r="T143" s="18"/>
    </row>
    <row r="144" spans="1:20" ht="12.75" customHeight="1" x14ac:dyDescent="0.2">
      <c r="A144" s="17"/>
      <c r="B144" s="19"/>
      <c r="C144" s="19"/>
      <c r="D144" s="19"/>
      <c r="E144" s="19"/>
      <c r="F144" s="19"/>
      <c r="G144" s="19"/>
      <c r="H144" s="27"/>
      <c r="I144" s="19"/>
      <c r="J144" s="19"/>
      <c r="K144" s="19"/>
      <c r="L144" s="19"/>
      <c r="M144" s="19"/>
      <c r="N144" s="19"/>
      <c r="O144" s="27"/>
      <c r="P144" s="19"/>
      <c r="Q144" s="19"/>
      <c r="R144" s="19"/>
      <c r="S144" s="19"/>
      <c r="T144" s="19"/>
    </row>
    <row r="145" spans="1:20" ht="12.75" customHeight="1" x14ac:dyDescent="0.2">
      <c r="A145" s="10"/>
      <c r="B145" s="19"/>
      <c r="C145" s="19"/>
      <c r="D145" s="19"/>
      <c r="E145" s="19"/>
      <c r="F145" s="19"/>
      <c r="G145" s="19"/>
      <c r="H145" s="27"/>
      <c r="I145" s="19"/>
      <c r="J145" s="19"/>
      <c r="K145" s="19"/>
      <c r="L145" s="19"/>
      <c r="M145" s="19"/>
      <c r="N145" s="19"/>
      <c r="O145" s="27"/>
      <c r="P145" s="19"/>
      <c r="Q145" s="19"/>
      <c r="R145" s="19"/>
      <c r="S145" s="19"/>
      <c r="T145" s="19"/>
    </row>
    <row r="146" spans="1:20" ht="12.75" customHeight="1" x14ac:dyDescent="0.2">
      <c r="A146" s="24"/>
      <c r="B146" s="19"/>
      <c r="C146" s="19"/>
      <c r="D146" s="19"/>
      <c r="E146" s="19"/>
      <c r="F146" s="19"/>
      <c r="G146" s="19"/>
      <c r="H146" s="27"/>
      <c r="I146" s="19"/>
      <c r="J146" s="19"/>
      <c r="K146" s="19"/>
      <c r="L146" s="19"/>
      <c r="M146" s="19"/>
      <c r="N146" s="19"/>
      <c r="O146" s="27"/>
      <c r="P146" s="19"/>
      <c r="Q146" s="19"/>
      <c r="R146" s="19"/>
      <c r="S146" s="19"/>
      <c r="T146" s="19"/>
    </row>
    <row r="147" spans="1:20" ht="12.75" customHeight="1" x14ac:dyDescent="0.2">
      <c r="A147" s="25"/>
    </row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K7:M7"/>
    <mergeCell ref="K8:K9"/>
    <mergeCell ref="L8:M8"/>
    <mergeCell ref="A73:F73"/>
    <mergeCell ref="H73:M73"/>
    <mergeCell ref="C7:C9"/>
    <mergeCell ref="D7:F7"/>
    <mergeCell ref="D8:D9"/>
    <mergeCell ref="E8:F8"/>
    <mergeCell ref="J7:J9"/>
    <mergeCell ref="Q7:Q9"/>
    <mergeCell ref="R7:T7"/>
    <mergeCell ref="R8:R9"/>
    <mergeCell ref="S8:T8"/>
    <mergeCell ref="Q74:Q76"/>
    <mergeCell ref="R74:T74"/>
    <mergeCell ref="R75:R76"/>
    <mergeCell ref="S75:T75"/>
    <mergeCell ref="O73:T73"/>
    <mergeCell ref="J74:J76"/>
    <mergeCell ref="K74:M74"/>
    <mergeCell ref="K75:K76"/>
    <mergeCell ref="L75:M75"/>
    <mergeCell ref="C74:C76"/>
    <mergeCell ref="D74:F74"/>
    <mergeCell ref="D75:D76"/>
    <mergeCell ref="E75:F75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2018-04-20T13:32:09Z</dcterms:modified>
</cp:coreProperties>
</file>