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93" documentId="13_ncr:1_{85EC4901-F671-4D6D-A4CF-62EABE13BDD0}" xr6:coauthVersionLast="47" xr6:coauthVersionMax="47" xr10:uidLastSave="{7B83F515-C8D3-44FF-9A33-AE21027996C7}"/>
  <bookViews>
    <workbookView xWindow="-108" yWindow="-108" windowWidth="23256" windowHeight="12456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2" l="1"/>
  <c r="E149" i="2"/>
  <c r="D149" i="2"/>
  <c r="F149" i="7"/>
  <c r="E149" i="7"/>
  <c r="D149" i="7"/>
  <c r="F149" i="6"/>
  <c r="E149" i="6"/>
  <c r="D149" i="6"/>
  <c r="F149" i="5"/>
  <c r="E149" i="5"/>
  <c r="D149" i="5"/>
  <c r="F149" i="4"/>
  <c r="E149" i="4"/>
  <c r="D149" i="4"/>
  <c r="F149" i="3"/>
  <c r="E149" i="3"/>
  <c r="D149" i="3"/>
  <c r="F148" i="7"/>
  <c r="E148" i="7"/>
  <c r="D148" i="7"/>
  <c r="F148" i="6"/>
  <c r="E148" i="6"/>
  <c r="D148" i="6"/>
  <c r="F148" i="5"/>
  <c r="E148" i="5"/>
  <c r="D148" i="5"/>
  <c r="F148" i="4"/>
  <c r="E148" i="4"/>
  <c r="D148" i="4"/>
  <c r="F148" i="3"/>
  <c r="E148" i="3"/>
  <c r="D148" i="3"/>
  <c r="F148" i="2"/>
  <c r="E148" i="2"/>
  <c r="D148" i="2"/>
  <c r="F147" i="7"/>
  <c r="E147" i="7"/>
  <c r="D147" i="7"/>
  <c r="F147" i="6"/>
  <c r="E147" i="6"/>
  <c r="D147" i="6"/>
  <c r="F147" i="5"/>
  <c r="E147" i="5"/>
  <c r="D147" i="5"/>
  <c r="F147" i="4"/>
  <c r="E147" i="4"/>
  <c r="D147" i="4"/>
  <c r="F147" i="3"/>
  <c r="E147" i="3"/>
  <c r="D147" i="3"/>
  <c r="F147" i="2"/>
  <c r="E147" i="2"/>
  <c r="D147" i="2"/>
  <c r="F146" i="7"/>
  <c r="E146" i="7"/>
  <c r="D146" i="7"/>
  <c r="F146" i="6"/>
  <c r="E146" i="6"/>
  <c r="D146" i="6"/>
  <c r="F146" i="5"/>
  <c r="E146" i="5"/>
  <c r="D146" i="5"/>
  <c r="F146" i="4"/>
  <c r="E146" i="4"/>
  <c r="D146" i="4"/>
  <c r="F146" i="3"/>
  <c r="E146" i="3"/>
  <c r="D146" i="3"/>
  <c r="F146" i="2"/>
  <c r="E146" i="2"/>
  <c r="D146" i="2"/>
  <c r="F145" i="7"/>
  <c r="E145" i="7"/>
  <c r="D145" i="7"/>
  <c r="F145" i="6"/>
  <c r="E145" i="6"/>
  <c r="D145" i="6"/>
  <c r="F145" i="5"/>
  <c r="E145" i="5"/>
  <c r="D145" i="5"/>
  <c r="F145" i="4"/>
  <c r="E145" i="4"/>
  <c r="D145" i="4"/>
  <c r="F145" i="3"/>
  <c r="E145" i="3"/>
  <c r="D145" i="3"/>
  <c r="F145" i="2"/>
  <c r="E145" i="2"/>
  <c r="D145" i="2"/>
  <c r="F144" i="7"/>
  <c r="E144" i="7"/>
  <c r="D144" i="7"/>
  <c r="F144" i="6"/>
  <c r="E144" i="6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55" i="7"/>
  <c r="F154" i="7"/>
  <c r="F153" i="7"/>
  <c r="F152" i="7"/>
  <c r="F151" i="7"/>
  <c r="F150" i="7"/>
  <c r="D155" i="7"/>
  <c r="D154" i="7"/>
  <c r="D153" i="7"/>
  <c r="D152" i="7"/>
  <c r="D151" i="7"/>
  <c r="D150" i="7"/>
  <c r="E155" i="7"/>
  <c r="E154" i="7"/>
  <c r="E153" i="7"/>
  <c r="E152" i="7"/>
  <c r="E151" i="7"/>
  <c r="E150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2" i="2"/>
  <c r="E142" i="2"/>
  <c r="D142" i="2"/>
  <c r="F142" i="3"/>
  <c r="E142" i="3"/>
  <c r="D142" i="3"/>
  <c r="F142" i="4"/>
  <c r="E142" i="4"/>
  <c r="D142" i="4"/>
  <c r="F142" i="5"/>
  <c r="E142" i="5"/>
  <c r="D142" i="5"/>
  <c r="F142" i="6"/>
  <c r="E142" i="6"/>
  <c r="D142" i="6"/>
  <c r="F142" i="7"/>
  <c r="D142" i="7"/>
  <c r="E142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<sst xmlns="http://schemas.openxmlformats.org/spreadsheetml/2006/main" count="1080" uniqueCount="37">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</sst>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4"/>
  <sheetViews>
    <sheetView showGridLines="0" tabSelected="1" topLeftCell="A133" workbookViewId="0">
      <selection activeCell="H149" sqref="H149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5">
      <c r="A3" s="49" t="s">
        <v>23</v>
      </c>
      <c r="B3" s="49"/>
      <c r="C3" s="49"/>
      <c r="D3" s="49"/>
      <c r="E3" s="49"/>
      <c r="F3" s="49"/>
    </row>
    <row r="4" spans="1:6" ht="12.75" customHeight="1" x14ac:dyDescent="0.25">
      <c r="A4" s="50" t="s">
        <v>25</v>
      </c>
      <c r="B4" s="50"/>
      <c r="C4" s="50"/>
      <c r="D4" s="50"/>
      <c r="E4" s="50"/>
      <c r="F4" s="50"/>
    </row>
    <row r="5" spans="1:6" ht="12.75" customHeight="1" x14ac:dyDescent="0.25">
      <c r="A5" s="46"/>
      <c r="B5" s="46"/>
      <c r="C5" s="46"/>
      <c r="D5" s="46"/>
      <c r="E5" s="46"/>
      <c r="F5" s="46"/>
    </row>
    <row r="6" spans="1:6" s="1" customFormat="1" ht="12.75" customHeight="1" x14ac:dyDescent="0.2">
      <c r="A6" s="53" t="s">
        <v>5</v>
      </c>
      <c r="B6" s="53"/>
      <c r="C6" s="53"/>
      <c r="D6" s="53"/>
      <c r="E6" s="53"/>
      <c r="F6" s="53"/>
    </row>
    <row r="7" spans="1:6" customFormat="1" ht="12.75" customHeight="1" x14ac:dyDescent="0.25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5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5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5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5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5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5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5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5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5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5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5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5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5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5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5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5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5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5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5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5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5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5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5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5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5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5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5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5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5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5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5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5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5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5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5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5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5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5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5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5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5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5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5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5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5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5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5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5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5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5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5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5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5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5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5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5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5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5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5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5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5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5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5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5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5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5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5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5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5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5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5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5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5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5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5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5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5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5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5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5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5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5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5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5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5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5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5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5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5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5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5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5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5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5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5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5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5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5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5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5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5">
      <c r="A127" s="31"/>
      <c r="B127" s="32" t="s">
        <v>34</v>
      </c>
      <c r="C127" s="33">
        <v>943.36</v>
      </c>
      <c r="D127" s="40">
        <f t="shared" ref="D127:D142" si="54">((C127/C126)-1)*100</f>
        <v>0.19436449183776183</v>
      </c>
      <c r="E127" s="40">
        <f t="shared" si="53"/>
        <v>6.1959654178674217</v>
      </c>
      <c r="F127" s="40">
        <f t="shared" ref="F127:F142" si="55">((C127/C115)-1)*100</f>
        <v>7.3524893314367068</v>
      </c>
    </row>
    <row r="128" spans="1:6" s="5" customFormat="1" ht="12.75" customHeight="1" x14ac:dyDescent="0.25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5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5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5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5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5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5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5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5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5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5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5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customHeight="1" x14ac:dyDescent="0.25">
      <c r="A140" s="31"/>
      <c r="B140" s="32" t="s">
        <v>35</v>
      </c>
      <c r="C140" s="33">
        <v>994.8</v>
      </c>
      <c r="D140" s="40">
        <f>((C140/C139)-1)*100</f>
        <v>0.30349166658263371</v>
      </c>
      <c r="E140" s="40">
        <f>((C140/C$131)-1)*100</f>
        <v>4.891344460729008</v>
      </c>
      <c r="F140" s="40">
        <f>((C140/C128)-1)*100</f>
        <v>5.0452999936643428</v>
      </c>
    </row>
    <row r="141" spans="1:6" ht="13.5" customHeight="1" x14ac:dyDescent="0.25">
      <c r="A141" s="31"/>
      <c r="B141" s="32" t="s">
        <v>36</v>
      </c>
      <c r="C141" s="33">
        <v>995.25</v>
      </c>
      <c r="D141" s="40">
        <f>((C141/C140)-1)*100</f>
        <v>4.5235223160444704E-2</v>
      </c>
      <c r="E141" s="40">
        <f>((C141/C$131)-1)*100</f>
        <v>4.9387922944718055</v>
      </c>
      <c r="F141" s="40">
        <f>((C141/C129)-1)*100</f>
        <v>5.1294510346575839</v>
      </c>
    </row>
    <row r="142" spans="1:6" ht="14.25" customHeight="1" x14ac:dyDescent="0.25">
      <c r="A142" s="31"/>
      <c r="B142" s="32" t="s">
        <v>3</v>
      </c>
      <c r="C142" s="33">
        <v>998.04</v>
      </c>
      <c r="D142" s="40">
        <f t="shared" si="54"/>
        <v>0.28033157498115191</v>
      </c>
      <c r="E142" s="40">
        <f t="shared" ref="E142" si="59">((C142/C$131)-1)*100</f>
        <v>5.232968863677101</v>
      </c>
      <c r="F142" s="40">
        <f t="shared" si="55"/>
        <v>5.2740390700814377</v>
      </c>
    </row>
    <row r="143" spans="1:6" ht="14.25" customHeight="1" x14ac:dyDescent="0.25">
      <c r="A143" s="31"/>
      <c r="B143" s="32" t="s">
        <v>4</v>
      </c>
      <c r="C143" s="33">
        <v>1000.11</v>
      </c>
      <c r="D143" s="40">
        <f t="shared" ref="D143:D155" si="60">((C143/C142)-1)*100</f>
        <v>0.20740651677289001</v>
      </c>
      <c r="E143" s="40">
        <f>((C143/C$131)-1)*100</f>
        <v>5.4512288988939339</v>
      </c>
      <c r="F143" s="40">
        <f t="shared" ref="F143:F155" si="61">((C143/C131)-1)*100</f>
        <v>5.4512288988939339</v>
      </c>
    </row>
    <row r="144" spans="1:6" ht="12.75" customHeight="1" x14ac:dyDescent="0.25">
      <c r="A144" s="38">
        <v>2025</v>
      </c>
      <c r="B144" s="41" t="s">
        <v>27</v>
      </c>
      <c r="C144" s="42">
        <v>1015.33</v>
      </c>
      <c r="D144" s="43">
        <f t="shared" ref="D144:D148" si="62">((C144/C143)-1)*100</f>
        <v>1.5218325984141856</v>
      </c>
      <c r="E144" s="43">
        <f t="shared" ref="E144:E148" si="63">((C144/C$143)-1)*100</f>
        <v>1.5218325984141856</v>
      </c>
      <c r="F144" s="43">
        <f t="shared" ref="F144:F148" si="64">((C144/C132)-1)*100</f>
        <v>6.9184840411528725</v>
      </c>
    </row>
    <row r="145" spans="1:6" ht="13.5" customHeight="1" x14ac:dyDescent="0.25">
      <c r="A145" s="31"/>
      <c r="B145" s="32" t="s">
        <v>28</v>
      </c>
      <c r="C145" s="33">
        <v>1026.96</v>
      </c>
      <c r="D145" s="40">
        <f t="shared" si="62"/>
        <v>1.1454403986881134</v>
      </c>
      <c r="E145" s="40">
        <f t="shared" si="63"/>
        <v>2.6847046824849397</v>
      </c>
      <c r="F145" s="40">
        <f t="shared" si="64"/>
        <v>7.9760277573336147</v>
      </c>
    </row>
    <row r="146" spans="1:6" ht="12.75" customHeight="1" x14ac:dyDescent="0.25">
      <c r="A146" s="31"/>
      <c r="B146" s="32" t="s">
        <v>29</v>
      </c>
      <c r="C146" s="33">
        <v>1025.44</v>
      </c>
      <c r="D146" s="40">
        <f t="shared" si="62"/>
        <v>-0.14800965957778578</v>
      </c>
      <c r="E146" s="40">
        <f t="shared" si="63"/>
        <v>2.532721400645932</v>
      </c>
      <c r="F146" s="40">
        <f t="shared" si="64"/>
        <v>7.4569308798256406</v>
      </c>
    </row>
    <row r="147" spans="1:6" ht="11.4" customHeight="1" x14ac:dyDescent="0.25">
      <c r="A147" s="31"/>
      <c r="B147" s="32" t="s">
        <v>30</v>
      </c>
      <c r="C147" s="33">
        <v>1025.04</v>
      </c>
      <c r="D147" s="40">
        <f t="shared" si="62"/>
        <v>-3.9007645498523313E-2</v>
      </c>
      <c r="E147" s="40">
        <f t="shared" si="63"/>
        <v>2.4927258001619768</v>
      </c>
      <c r="F147" s="40">
        <f t="shared" si="64"/>
        <v>7.3823815959018102</v>
      </c>
    </row>
    <row r="148" spans="1:6" ht="12.75" customHeight="1" x14ac:dyDescent="0.25">
      <c r="A148" s="31"/>
      <c r="B148" s="32" t="s">
        <v>31</v>
      </c>
      <c r="C148" s="33">
        <v>1034.45</v>
      </c>
      <c r="D148" s="40">
        <f t="shared" si="62"/>
        <v>0.91801295559199581</v>
      </c>
      <c r="E148" s="40">
        <f t="shared" si="63"/>
        <v>3.4336223015468237</v>
      </c>
      <c r="F148" s="40">
        <f t="shared" si="64"/>
        <v>7.0482438893143318</v>
      </c>
    </row>
    <row r="149" spans="1:6" ht="12.75" customHeight="1" x14ac:dyDescent="0.25">
      <c r="A149" s="31"/>
      <c r="B149" s="32" t="s">
        <v>32</v>
      </c>
      <c r="C149" s="33">
        <v>1048.8</v>
      </c>
      <c r="D149" s="40">
        <f>((C149/C148)-1)*100</f>
        <v>1.3872105950021751</v>
      </c>
      <c r="E149" s="40">
        <f>((C149/C$143)-1)*100</f>
        <v>4.8684644689084067</v>
      </c>
      <c r="F149" s="40">
        <f>((C149/C137)-1)*100</f>
        <v>7.7073170731707163</v>
      </c>
    </row>
    <row r="150" spans="1:6" ht="12.75" hidden="1" customHeight="1" x14ac:dyDescent="0.25">
      <c r="A150" s="31"/>
      <c r="B150" s="32" t="s">
        <v>33</v>
      </c>
      <c r="C150" s="33"/>
      <c r="D150" s="40">
        <f t="shared" si="60"/>
        <v>-100</v>
      </c>
      <c r="E150" s="40">
        <f t="shared" ref="E150:E155" si="65">((C150/C$143)-1)*100</f>
        <v>-100</v>
      </c>
      <c r="F150" s="40">
        <f t="shared" si="61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60"/>
        <v>#DIV/0!</v>
      </c>
      <c r="E151" s="40">
        <f t="shared" si="65"/>
        <v>-100</v>
      </c>
      <c r="F151" s="40">
        <f t="shared" si="61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60"/>
        <v>#DIV/0!</v>
      </c>
      <c r="E152" s="40">
        <f t="shared" si="65"/>
        <v>-100</v>
      </c>
      <c r="F152" s="40">
        <f t="shared" si="61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60"/>
        <v>#DIV/0!</v>
      </c>
      <c r="E153" s="40">
        <f t="shared" si="65"/>
        <v>-100</v>
      </c>
      <c r="F153" s="40">
        <f t="shared" si="61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60"/>
        <v>#DIV/0!</v>
      </c>
      <c r="E154" s="40">
        <f t="shared" si="65"/>
        <v>-100</v>
      </c>
      <c r="F154" s="40">
        <f t="shared" si="61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60"/>
        <v>#DIV/0!</v>
      </c>
      <c r="E155" s="40">
        <f t="shared" si="65"/>
        <v>-100</v>
      </c>
      <c r="F155" s="40">
        <f t="shared" si="61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5">
      <c r="A161" s="14"/>
      <c r="B161"/>
      <c r="C161"/>
      <c r="D161"/>
      <c r="E161"/>
      <c r="F161"/>
    </row>
    <row r="162" spans="1:6" ht="12.75" customHeight="1" x14ac:dyDescent="0.25">
      <c r="A162" s="8"/>
      <c r="B162"/>
      <c r="C162"/>
      <c r="D162"/>
      <c r="E162"/>
      <c r="F162"/>
    </row>
    <row r="163" spans="1:6" ht="12.75" customHeight="1" x14ac:dyDescent="0.25">
      <c r="A163" s="17"/>
      <c r="B163"/>
      <c r="C163"/>
      <c r="D163"/>
      <c r="E163"/>
      <c r="F163"/>
    </row>
    <row r="164" spans="1:6" ht="12.75" customHeight="1" x14ac:dyDescent="0.25">
      <c r="A164" s="14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6" workbookViewId="0">
      <selection activeCell="H149" sqref="H149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.44140625" style="2" customWidth="1"/>
    <col min="7" max="16384" width="9.10937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5">
      <c r="A3" s="49" t="s">
        <v>23</v>
      </c>
      <c r="B3" s="49"/>
      <c r="C3" s="49"/>
      <c r="D3" s="49"/>
      <c r="E3" s="49"/>
      <c r="F3" s="49"/>
    </row>
    <row r="4" spans="1:6" ht="12.75" customHeight="1" x14ac:dyDescent="0.25">
      <c r="A4" s="50" t="s">
        <v>25</v>
      </c>
      <c r="B4" s="50"/>
      <c r="C4" s="50"/>
      <c r="D4" s="50"/>
      <c r="E4" s="50"/>
      <c r="F4" s="50"/>
    </row>
    <row r="5" spans="1:6" ht="12.75" customHeight="1" x14ac:dyDescent="0.25">
      <c r="A5" s="46"/>
      <c r="B5" s="46"/>
      <c r="C5" s="46"/>
      <c r="D5" s="46"/>
      <c r="E5" s="46"/>
      <c r="F5" s="46"/>
    </row>
    <row r="6" spans="1:6" s="1" customFormat="1" ht="12.75" customHeight="1" x14ac:dyDescent="0.2">
      <c r="A6" s="53" t="s">
        <v>6</v>
      </c>
      <c r="B6" s="53"/>
      <c r="C6" s="53"/>
      <c r="D6" s="53"/>
      <c r="E6" s="53"/>
      <c r="F6" s="53"/>
    </row>
    <row r="7" spans="1:6" customFormat="1" ht="12.75" customHeight="1" x14ac:dyDescent="0.25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5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5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5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5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5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5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5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5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5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5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5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5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5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5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5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5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5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5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5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5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5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5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5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5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5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5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5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5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5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5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5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5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5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5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5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5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5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5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5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5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5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5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5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5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5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5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5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5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5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5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5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5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5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5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5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5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5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5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5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5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5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5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5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5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5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5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5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5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5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5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5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5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5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5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5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5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5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5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5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5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5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5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5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5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5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5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5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5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5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5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5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5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5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5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5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5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5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5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5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5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5">
      <c r="A127" s="31"/>
      <c r="B127" s="32" t="s">
        <v>34</v>
      </c>
      <c r="C127" s="33">
        <v>946.58</v>
      </c>
      <c r="D127" s="40">
        <f t="shared" ref="D127:D142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5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2" si="49">((C128/C116)-1)*100</f>
        <v>12.525159786715623</v>
      </c>
    </row>
    <row r="129" spans="1:6" s="5" customFormat="1" ht="12.75" customHeight="1" x14ac:dyDescent="0.25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5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5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5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5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5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5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5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5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5">
      <c r="A138" s="31"/>
      <c r="B138" s="32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5">
      <c r="A139" s="31"/>
      <c r="B139" s="32" t="s">
        <v>34</v>
      </c>
      <c r="C139" s="33">
        <v>1014.98</v>
      </c>
      <c r="D139" s="40">
        <f>((C139/C138)-1)*100</f>
        <v>5.9149431179639222E-2</v>
      </c>
      <c r="E139" s="40">
        <f>((C139/C$131)-1)*100</f>
        <v>5.2851052353142691</v>
      </c>
      <c r="F139" s="40">
        <f>((C139/C127)-1)*100</f>
        <v>7.2260136491368865</v>
      </c>
    </row>
    <row r="140" spans="1:6" ht="12.75" customHeight="1" x14ac:dyDescent="0.25">
      <c r="A140" s="31"/>
      <c r="B140" s="32" t="s">
        <v>35</v>
      </c>
      <c r="C140" s="33">
        <v>1015.81</v>
      </c>
      <c r="D140" s="40">
        <f>((C140/C139)-1)*100</f>
        <v>8.1775010345030985E-2</v>
      </c>
      <c r="E140" s="40">
        <f>((C140/C$131)-1)*100</f>
        <v>5.3712021410122102</v>
      </c>
      <c r="F140" s="40">
        <f>((C140/C128)-1)*100</f>
        <v>6.2584991317809813</v>
      </c>
    </row>
    <row r="141" spans="1:6" ht="13.5" customHeight="1" x14ac:dyDescent="0.25">
      <c r="A141" s="31"/>
      <c r="B141" s="32" t="s">
        <v>36</v>
      </c>
      <c r="C141" s="33">
        <v>1016.07</v>
      </c>
      <c r="D141" s="40">
        <f>((C141/C140)-1)*100</f>
        <v>2.5595337710804245E-2</v>
      </c>
      <c r="E141" s="40">
        <f>((C141/C$131)-1)*100</f>
        <v>5.3981722560501266</v>
      </c>
      <c r="F141" s="40">
        <f>((C141/C129)-1)*100</f>
        <v>6.2756911104835389</v>
      </c>
    </row>
    <row r="142" spans="1:6" ht="14.25" customHeight="1" x14ac:dyDescent="0.25">
      <c r="A142" s="31"/>
      <c r="B142" s="32" t="s">
        <v>3</v>
      </c>
      <c r="C142" s="33">
        <v>1016.52</v>
      </c>
      <c r="D142" s="40">
        <f t="shared" si="48"/>
        <v>4.4288287224292233E-2</v>
      </c>
      <c r="E142" s="40">
        <f t="shared" ref="E142" si="53">((C142/C$131)-1)*100</f>
        <v>5.4448513013080513</v>
      </c>
      <c r="F142" s="40">
        <f t="shared" si="49"/>
        <v>5.4448513013080513</v>
      </c>
    </row>
    <row r="143" spans="1:6" ht="14.25" customHeight="1" x14ac:dyDescent="0.25">
      <c r="A143" s="31"/>
      <c r="B143" s="35" t="s">
        <v>4</v>
      </c>
      <c r="C143" s="36">
        <v>1017.41</v>
      </c>
      <c r="D143" s="45">
        <f t="shared" ref="D143:D155" si="54">((C143/C142)-1)*100</f>
        <v>8.7553614291890902E-2</v>
      </c>
      <c r="E143" s="45">
        <f>((C143/C$131)-1)*100</f>
        <v>5.5371720797070534</v>
      </c>
      <c r="F143" s="45">
        <f t="shared" ref="F143:F155" si="55">((C143/C131)-1)*100</f>
        <v>5.5371720797070534</v>
      </c>
    </row>
    <row r="144" spans="1:6" ht="12.75" customHeight="1" x14ac:dyDescent="0.25">
      <c r="A144" s="38">
        <v>2025</v>
      </c>
      <c r="B144" s="41" t="s">
        <v>27</v>
      </c>
      <c r="C144" s="42">
        <v>1023.46</v>
      </c>
      <c r="D144" s="43">
        <f t="shared" ref="D144:D149" si="56">((C144/C143)-1)*100</f>
        <v>0.59464719238067065</v>
      </c>
      <c r="E144" s="43">
        <f t="shared" ref="E144:E149" si="57">((C144/C$143)-1)*100</f>
        <v>0.59464719238067065</v>
      </c>
      <c r="F144" s="43">
        <f t="shared" ref="F144:F149" si="58">((C144/C132)-1)*100</f>
        <v>6.1647459103969959</v>
      </c>
    </row>
    <row r="145" spans="1:6" ht="13.5" customHeight="1" x14ac:dyDescent="0.25">
      <c r="A145" s="31"/>
      <c r="B145" s="32" t="s">
        <v>28</v>
      </c>
      <c r="C145" s="33">
        <v>1029.4000000000001</v>
      </c>
      <c r="D145" s="40">
        <f t="shared" si="56"/>
        <v>0.58038418697361482</v>
      </c>
      <c r="E145" s="40">
        <f t="shared" si="57"/>
        <v>1.178482617627119</v>
      </c>
      <c r="F145" s="40">
        <f t="shared" si="58"/>
        <v>6.7620825554864261</v>
      </c>
    </row>
    <row r="146" spans="1:6" ht="12.75" customHeight="1" x14ac:dyDescent="0.25">
      <c r="A146" s="31"/>
      <c r="B146" s="32" t="s">
        <v>29</v>
      </c>
      <c r="C146" s="33">
        <v>1029.55</v>
      </c>
      <c r="D146" s="40">
        <f t="shared" si="56"/>
        <v>1.457159510394046E-2</v>
      </c>
      <c r="E146" s="40">
        <f t="shared" si="57"/>
        <v>1.1932259364464626</v>
      </c>
      <c r="F146" s="40">
        <f t="shared" si="58"/>
        <v>6.777639493880927</v>
      </c>
    </row>
    <row r="147" spans="1:6" ht="12.75" customHeight="1" x14ac:dyDescent="0.25">
      <c r="A147" s="31"/>
      <c r="B147" s="32" t="s">
        <v>30</v>
      </c>
      <c r="C147" s="33">
        <v>1029.69</v>
      </c>
      <c r="D147" s="40">
        <f t="shared" si="56"/>
        <v>1.3598173959517013E-2</v>
      </c>
      <c r="E147" s="40">
        <f t="shared" si="57"/>
        <v>1.2069863673445314</v>
      </c>
      <c r="F147" s="40">
        <f t="shared" si="58"/>
        <v>6.7921593030491501</v>
      </c>
    </row>
    <row r="148" spans="1:6" ht="12.75" customHeight="1" x14ac:dyDescent="0.25">
      <c r="A148" s="31"/>
      <c r="B148" s="32" t="s">
        <v>31</v>
      </c>
      <c r="C148" s="33">
        <v>1049.99</v>
      </c>
      <c r="D148" s="40">
        <f t="shared" si="56"/>
        <v>1.9714671405957063</v>
      </c>
      <c r="E148" s="40">
        <f t="shared" si="57"/>
        <v>3.2022488475639266</v>
      </c>
      <c r="F148" s="40">
        <f t="shared" si="58"/>
        <v>6.9835447552091257</v>
      </c>
    </row>
    <row r="149" spans="1:6" ht="12.75" customHeight="1" x14ac:dyDescent="0.25">
      <c r="A149" s="31"/>
      <c r="B149" s="35" t="s">
        <v>32</v>
      </c>
      <c r="C149" s="36">
        <v>1092.96</v>
      </c>
      <c r="D149" s="45">
        <f t="shared" si="56"/>
        <v>4.0924199278088436</v>
      </c>
      <c r="E149" s="45">
        <f t="shared" si="57"/>
        <v>7.4257182453485004</v>
      </c>
      <c r="F149" s="45">
        <f t="shared" si="58"/>
        <v>10.29082322549395</v>
      </c>
    </row>
    <row r="150" spans="1:6" ht="12.75" hidden="1" customHeight="1" x14ac:dyDescent="0.25">
      <c r="A150" s="31"/>
      <c r="B150" s="32" t="s">
        <v>33</v>
      </c>
      <c r="C150" s="33"/>
      <c r="D150" s="40">
        <f t="shared" si="54"/>
        <v>-100</v>
      </c>
      <c r="E150" s="40">
        <f t="shared" ref="E150:E155" si="59">((C150/C$143)-1)*100</f>
        <v>-100</v>
      </c>
      <c r="F150" s="40">
        <f t="shared" si="55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54"/>
        <v>#DIV/0!</v>
      </c>
      <c r="E151" s="40">
        <f t="shared" si="59"/>
        <v>-100</v>
      </c>
      <c r="F151" s="40">
        <f t="shared" si="55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4"/>
        <v>#DIV/0!</v>
      </c>
      <c r="E152" s="40">
        <f t="shared" si="59"/>
        <v>-100</v>
      </c>
      <c r="F152" s="40">
        <f t="shared" si="55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4"/>
        <v>#DIV/0!</v>
      </c>
      <c r="E153" s="40">
        <f t="shared" si="59"/>
        <v>-100</v>
      </c>
      <c r="F153" s="40">
        <f t="shared" si="55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4"/>
        <v>#DIV/0!</v>
      </c>
      <c r="E154" s="40">
        <f t="shared" si="59"/>
        <v>-100</v>
      </c>
      <c r="F154" s="40">
        <f t="shared" si="55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4"/>
        <v>#DIV/0!</v>
      </c>
      <c r="E155" s="40">
        <f t="shared" si="59"/>
        <v>-100</v>
      </c>
      <c r="F155" s="40">
        <f t="shared" si="55"/>
        <v>-100</v>
      </c>
    </row>
    <row r="156" spans="1:6" ht="12.75" customHeight="1" x14ac:dyDescent="0.25">
      <c r="A156" s="27" t="s">
        <v>15</v>
      </c>
      <c r="B156"/>
      <c r="C156"/>
      <c r="D156"/>
      <c r="E156"/>
      <c r="F156"/>
    </row>
    <row r="157" spans="1:6" ht="12.75" customHeight="1" x14ac:dyDescent="0.25">
      <c r="A157" s="28" t="s">
        <v>16</v>
      </c>
      <c r="B157"/>
      <c r="C157"/>
      <c r="D157"/>
      <c r="E157"/>
      <c r="F157"/>
    </row>
    <row r="158" spans="1:6" ht="12.75" customHeight="1" x14ac:dyDescent="0.25">
      <c r="A158" s="29" t="s">
        <v>14</v>
      </c>
    </row>
    <row r="159" spans="1:6" ht="12.75" customHeight="1" x14ac:dyDescent="0.25">
      <c r="A159" s="39" t="s">
        <v>26</v>
      </c>
    </row>
    <row r="160" spans="1:6" ht="12.75" customHeight="1" x14ac:dyDescent="0.25">
      <c r="A160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0" workbookViewId="0">
      <selection activeCell="H149" sqref="H149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554687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5">
      <c r="A3" s="49" t="s">
        <v>23</v>
      </c>
      <c r="B3" s="49"/>
      <c r="C3" s="49"/>
      <c r="D3" s="49"/>
      <c r="E3" s="49"/>
      <c r="F3" s="49"/>
    </row>
    <row r="4" spans="1:6" ht="12.75" customHeight="1" x14ac:dyDescent="0.25">
      <c r="A4" s="50" t="s">
        <v>25</v>
      </c>
      <c r="B4" s="50"/>
      <c r="C4" s="50"/>
      <c r="D4" s="50"/>
      <c r="E4" s="50"/>
      <c r="F4" s="50"/>
    </row>
    <row r="5" spans="1:6" ht="12.75" customHeight="1" x14ac:dyDescent="0.25">
      <c r="A5" s="46"/>
      <c r="B5" s="46"/>
      <c r="C5" s="46"/>
      <c r="D5" s="46"/>
      <c r="E5" s="46"/>
      <c r="F5" s="46"/>
    </row>
    <row r="6" spans="1:6" s="1" customFormat="1" ht="12.75" customHeight="1" x14ac:dyDescent="0.2">
      <c r="A6" s="53" t="s">
        <v>7</v>
      </c>
      <c r="B6" s="53"/>
      <c r="C6" s="53"/>
      <c r="D6" s="53"/>
      <c r="E6" s="53"/>
      <c r="F6" s="53"/>
    </row>
    <row r="7" spans="1:6" customFormat="1" ht="12.75" customHeight="1" x14ac:dyDescent="0.25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5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5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5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5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5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5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5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5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5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5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5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5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5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5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5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5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5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5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5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5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5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5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5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5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5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5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5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5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5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5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5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5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5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5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5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5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5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5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5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5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5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5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5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5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5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5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5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5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5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5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5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5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5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5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5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5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5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5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5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5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5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5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5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5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5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5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5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5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5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5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5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5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5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5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5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5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5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5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5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5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5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5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5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5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5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5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5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5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5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5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5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5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5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5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5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5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5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5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5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5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5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5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5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5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5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5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5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5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5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5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5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5">
      <c r="A127" s="31"/>
      <c r="B127" s="32" t="s">
        <v>34</v>
      </c>
      <c r="C127" s="33">
        <v>786.85</v>
      </c>
      <c r="D127" s="40">
        <f t="shared" ref="D127:D142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5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2" si="44">((C128/C116)-1)*100</f>
        <v>7.6538828988671925</v>
      </c>
    </row>
    <row r="129" spans="1:6" s="5" customFormat="1" ht="12.75" customHeight="1" x14ac:dyDescent="0.25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5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5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5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5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5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5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5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5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5">
      <c r="A138" s="31"/>
      <c r="B138" s="32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5">
      <c r="A139" s="31"/>
      <c r="B139" s="32" t="s">
        <v>34</v>
      </c>
      <c r="C139" s="33">
        <v>820.03</v>
      </c>
      <c r="D139" s="40">
        <f>((C139/C138)-1)*100</f>
        <v>-8.4072521688283164E-2</v>
      </c>
      <c r="E139" s="40">
        <f>((C139/C$131)-1)*100</f>
        <v>4.0383151484394642</v>
      </c>
      <c r="F139" s="40">
        <f>((C139/C127)-1)*100</f>
        <v>4.216813878121628</v>
      </c>
    </row>
    <row r="140" spans="1:6" ht="12.75" customHeight="1" x14ac:dyDescent="0.25">
      <c r="A140" s="31"/>
      <c r="B140" s="32" t="s">
        <v>35</v>
      </c>
      <c r="C140" s="33">
        <v>825.64</v>
      </c>
      <c r="D140" s="40">
        <f>((C140/C139)-1)*100</f>
        <v>0.68412131263491105</v>
      </c>
      <c r="E140" s="40">
        <f>((C140/C$131)-1)*100</f>
        <v>4.7500634356762106</v>
      </c>
      <c r="F140" s="40">
        <f>((C140/C128)-1)*100</f>
        <v>4.6730393772661527</v>
      </c>
    </row>
    <row r="141" spans="1:6" ht="13.5" customHeight="1" x14ac:dyDescent="0.25">
      <c r="A141" s="31"/>
      <c r="B141" s="32" t="s">
        <v>36</v>
      </c>
      <c r="C141" s="33">
        <v>826.3</v>
      </c>
      <c r="D141" s="40">
        <f>((C141/C140)-1)*100</f>
        <v>7.9937987500611207E-2</v>
      </c>
      <c r="E141" s="40">
        <f>((C141/C$131)-1)*100</f>
        <v>4.8337985282923102</v>
      </c>
      <c r="F141" s="40">
        <f>((C141/C129)-1)*100</f>
        <v>4.9296490069588916</v>
      </c>
    </row>
    <row r="142" spans="1:6" ht="14.25" customHeight="1" x14ac:dyDescent="0.25">
      <c r="A142" s="31"/>
      <c r="B142" s="32" t="s">
        <v>3</v>
      </c>
      <c r="C142" s="33">
        <v>827.17</v>
      </c>
      <c r="D142" s="40">
        <f t="shared" si="43"/>
        <v>0.10528863608858519</v>
      </c>
      <c r="E142" s="40">
        <f t="shared" ref="E142" si="48">((C142/C$131)-1)*100</f>
        <v>4.9441766049225899</v>
      </c>
      <c r="F142" s="40">
        <f t="shared" si="44"/>
        <v>4.9441766049225899</v>
      </c>
    </row>
    <row r="143" spans="1:6" ht="14.25" customHeight="1" x14ac:dyDescent="0.25">
      <c r="A143" s="31"/>
      <c r="B143" s="35" t="s">
        <v>4</v>
      </c>
      <c r="C143" s="36">
        <v>831.58</v>
      </c>
      <c r="D143" s="45">
        <f t="shared" ref="D143:D155" si="49">((C143/C142)-1)*100</f>
        <v>0.53314312656407292</v>
      </c>
      <c r="E143" s="45">
        <f>((C143/C$131)-1)*100</f>
        <v>5.5036792692210179</v>
      </c>
      <c r="F143" s="45">
        <f t="shared" ref="F143:F155" si="50">((C143/C131)-1)*100</f>
        <v>5.5036792692210179</v>
      </c>
    </row>
    <row r="144" spans="1:6" ht="12.75" customHeight="1" x14ac:dyDescent="0.25">
      <c r="A144" s="38">
        <v>2025</v>
      </c>
      <c r="B144" s="41" t="s">
        <v>27</v>
      </c>
      <c r="C144" s="42">
        <v>845.27</v>
      </c>
      <c r="D144" s="43">
        <f t="shared" ref="D144:D149" si="51">((C144/C143)-1)*100</f>
        <v>1.6462637389066614</v>
      </c>
      <c r="E144" s="43">
        <f t="shared" ref="E144:E149" si="52">((C144/C$143)-1)*100</f>
        <v>1.6462637389066614</v>
      </c>
      <c r="F144" s="43">
        <f t="shared" ref="F144:F149" si="53">((C144/C132)-1)*100</f>
        <v>6.2150513313479427</v>
      </c>
    </row>
    <row r="145" spans="1:6" ht="13.5" customHeight="1" x14ac:dyDescent="0.25">
      <c r="A145" s="31"/>
      <c r="B145" s="32" t="s">
        <v>28</v>
      </c>
      <c r="C145" s="33">
        <v>862.64</v>
      </c>
      <c r="D145" s="40">
        <f t="shared" si="51"/>
        <v>2.0549646858400328</v>
      </c>
      <c r="E145" s="40">
        <f t="shared" si="52"/>
        <v>3.7350585632170086</v>
      </c>
      <c r="F145" s="40">
        <f t="shared" si="53"/>
        <v>8.305189016811255</v>
      </c>
    </row>
    <row r="146" spans="1:6" ht="12.75" customHeight="1" x14ac:dyDescent="0.25">
      <c r="A146" s="31"/>
      <c r="B146" s="32" t="s">
        <v>29</v>
      </c>
      <c r="C146" s="33">
        <v>878.27</v>
      </c>
      <c r="D146" s="40">
        <f t="shared" si="51"/>
        <v>1.8118798108133216</v>
      </c>
      <c r="E146" s="40">
        <f t="shared" si="52"/>
        <v>5.6146131460593107</v>
      </c>
      <c r="F146" s="40">
        <f t="shared" si="53"/>
        <v>8.9448744666071214</v>
      </c>
    </row>
    <row r="147" spans="1:6" ht="12.6" customHeight="1" x14ac:dyDescent="0.25">
      <c r="A147" s="31"/>
      <c r="B147" s="32" t="s">
        <v>30</v>
      </c>
      <c r="C147" s="33">
        <v>874.45</v>
      </c>
      <c r="D147" s="40">
        <f t="shared" si="51"/>
        <v>-0.43494597333393337</v>
      </c>
      <c r="E147" s="40">
        <f t="shared" si="52"/>
        <v>5.1552466389283014</v>
      </c>
      <c r="F147" s="40">
        <f t="shared" si="53"/>
        <v>8.2387453737513781</v>
      </c>
    </row>
    <row r="148" spans="1:6" ht="12.75" customHeight="1" x14ac:dyDescent="0.25">
      <c r="A148" s="31"/>
      <c r="B148" s="32" t="s">
        <v>31</v>
      </c>
      <c r="C148" s="33">
        <v>877.35</v>
      </c>
      <c r="D148" s="40">
        <f t="shared" si="51"/>
        <v>0.33163702898963976</v>
      </c>
      <c r="E148" s="40">
        <f t="shared" si="52"/>
        <v>5.5039803747083837</v>
      </c>
      <c r="F148" s="40">
        <f t="shared" si="53"/>
        <v>7.575070196304412</v>
      </c>
    </row>
    <row r="149" spans="1:6" ht="12.75" customHeight="1" x14ac:dyDescent="0.25">
      <c r="A149" s="31"/>
      <c r="B149" s="35" t="s">
        <v>32</v>
      </c>
      <c r="C149" s="36">
        <v>886.33</v>
      </c>
      <c r="D149" s="45">
        <f t="shared" si="51"/>
        <v>1.0235367869151357</v>
      </c>
      <c r="E149" s="45">
        <f t="shared" si="52"/>
        <v>6.583852425503256</v>
      </c>
      <c r="F149" s="45">
        <f t="shared" si="53"/>
        <v>8.0679379633242334</v>
      </c>
    </row>
    <row r="150" spans="1:6" ht="12.75" hidden="1" customHeight="1" x14ac:dyDescent="0.25">
      <c r="A150" s="31"/>
      <c r="B150" s="32" t="s">
        <v>33</v>
      </c>
      <c r="C150" s="33"/>
      <c r="D150" s="40">
        <f t="shared" si="49"/>
        <v>-100</v>
      </c>
      <c r="E150" s="40">
        <f t="shared" ref="E150:E155" si="54">((C150/C$143)-1)*100</f>
        <v>-100</v>
      </c>
      <c r="F150" s="40">
        <f t="shared" si="50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49"/>
        <v>#DIV/0!</v>
      </c>
      <c r="E151" s="40">
        <f t="shared" si="54"/>
        <v>-100</v>
      </c>
      <c r="F151" s="40">
        <f t="shared" si="50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49"/>
        <v>#DIV/0!</v>
      </c>
      <c r="E152" s="40">
        <f t="shared" si="54"/>
        <v>-100</v>
      </c>
      <c r="F152" s="40">
        <f t="shared" si="50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49"/>
        <v>#DIV/0!</v>
      </c>
      <c r="E153" s="40">
        <f t="shared" si="54"/>
        <v>-100</v>
      </c>
      <c r="F153" s="40">
        <f t="shared" si="50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49"/>
        <v>#DIV/0!</v>
      </c>
      <c r="E154" s="40">
        <f t="shared" si="54"/>
        <v>-100</v>
      </c>
      <c r="F154" s="40">
        <f t="shared" si="50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49"/>
        <v>#DIV/0!</v>
      </c>
      <c r="E155" s="40">
        <f t="shared" si="54"/>
        <v>-100</v>
      </c>
      <c r="F155" s="40">
        <f t="shared" si="50"/>
        <v>-100</v>
      </c>
    </row>
    <row r="156" spans="1:6" ht="12.75" customHeight="1" x14ac:dyDescent="0.25">
      <c r="A156" s="27" t="s">
        <v>15</v>
      </c>
      <c r="B156"/>
      <c r="C156"/>
      <c r="D156"/>
      <c r="E156"/>
      <c r="F156"/>
    </row>
    <row r="157" spans="1:6" ht="12.75" customHeight="1" x14ac:dyDescent="0.25">
      <c r="A157" s="28" t="s">
        <v>16</v>
      </c>
      <c r="B157"/>
      <c r="C157"/>
      <c r="D157"/>
      <c r="E157"/>
      <c r="F157"/>
    </row>
    <row r="158" spans="1:6" ht="12.75" customHeight="1" x14ac:dyDescent="0.25">
      <c r="A158" s="29" t="s">
        <v>14</v>
      </c>
    </row>
    <row r="159" spans="1:6" ht="12.75" customHeight="1" x14ac:dyDescent="0.25">
      <c r="A159" s="39" t="s">
        <v>26</v>
      </c>
    </row>
    <row r="160" spans="1:6" ht="12.75" customHeight="1" x14ac:dyDescent="0.25">
      <c r="A160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4"/>
  <sheetViews>
    <sheetView showGridLines="0" topLeftCell="A130" workbookViewId="0">
      <selection activeCell="H149" sqref="H149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5">
      <c r="A3" s="49" t="s">
        <v>23</v>
      </c>
      <c r="B3" s="49"/>
      <c r="C3" s="49"/>
      <c r="D3" s="49"/>
      <c r="E3" s="49"/>
      <c r="F3" s="49"/>
    </row>
    <row r="4" spans="1:6" ht="12.75" customHeight="1" x14ac:dyDescent="0.25">
      <c r="A4" s="50" t="s">
        <v>25</v>
      </c>
      <c r="B4" s="50"/>
      <c r="C4" s="50"/>
      <c r="D4" s="50"/>
      <c r="E4" s="50"/>
      <c r="F4" s="50"/>
    </row>
    <row r="5" spans="1:6" ht="12.75" customHeight="1" x14ac:dyDescent="0.25">
      <c r="A5" s="46"/>
      <c r="B5" s="46"/>
      <c r="C5" s="46"/>
      <c r="D5" s="46"/>
      <c r="E5" s="46"/>
      <c r="F5" s="46"/>
    </row>
    <row r="6" spans="1:6" ht="12.75" customHeight="1" x14ac:dyDescent="0.25">
      <c r="A6" s="53" t="s">
        <v>10</v>
      </c>
      <c r="B6" s="53"/>
      <c r="C6" s="53"/>
      <c r="D6" s="53"/>
      <c r="E6" s="53"/>
      <c r="F6" s="53"/>
    </row>
    <row r="7" spans="1:6" ht="12.75" customHeight="1" x14ac:dyDescent="0.25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5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5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5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5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5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5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5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5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5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5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5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5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5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5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5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5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5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5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5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5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5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5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5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5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5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5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5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5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5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5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5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5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5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5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5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5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5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5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5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5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5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5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5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5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5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5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5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5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5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5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5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5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5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5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5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5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5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5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5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5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5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5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5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5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5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5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5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5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5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5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5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5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5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5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5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5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5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5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5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5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5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5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5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5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5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5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5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5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5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5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5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5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5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5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5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5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5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5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5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5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5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5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5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5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5">
      <c r="A127" s="31"/>
      <c r="B127" s="32" t="s">
        <v>34</v>
      </c>
      <c r="C127" s="33">
        <v>799.51</v>
      </c>
      <c r="D127" s="40">
        <f t="shared" ref="D127:D142" si="49">((C127/C126)-1)*100</f>
        <v>0</v>
      </c>
      <c r="E127" s="40">
        <f t="shared" si="48"/>
        <v>3.2531769810930866</v>
      </c>
      <c r="F127" s="40">
        <f t="shared" ref="F127:F142" si="50">((C127/C115)-1)*100</f>
        <v>3.6588053780030938</v>
      </c>
    </row>
    <row r="128" spans="1:6" ht="12.75" customHeight="1" x14ac:dyDescent="0.25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5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5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5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5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5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5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5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5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5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5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5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customHeight="1" x14ac:dyDescent="0.25">
      <c r="A140" s="31"/>
      <c r="B140" s="32" t="s">
        <v>35</v>
      </c>
      <c r="C140" s="33">
        <v>859.67</v>
      </c>
      <c r="D140" s="40">
        <f>((C140/C139)-1)*100</f>
        <v>9.6641982208556243E-2</v>
      </c>
      <c r="E140" s="40">
        <f>((C140/C$131)-1)*100</f>
        <v>5.9698732804102317</v>
      </c>
      <c r="F140" s="40">
        <f>((C140/C128)-1)*100</f>
        <v>5.9698732804102317</v>
      </c>
    </row>
    <row r="141" spans="1:6" ht="13.5" customHeight="1" x14ac:dyDescent="0.25">
      <c r="A141" s="31"/>
      <c r="B141" s="32" t="s">
        <v>36</v>
      </c>
      <c r="C141" s="33">
        <v>860.11</v>
      </c>
      <c r="D141" s="40">
        <f>((C141/C140)-1)*100</f>
        <v>5.1182430467511253E-2</v>
      </c>
      <c r="E141" s="40">
        <f>((C141/C$131)-1)*100</f>
        <v>6.0241112371184791</v>
      </c>
      <c r="F141" s="40">
        <f>((C141/C129)-1)*100</f>
        <v>6.0241112371184791</v>
      </c>
    </row>
    <row r="142" spans="1:6" ht="14.25" customHeight="1" x14ac:dyDescent="0.25">
      <c r="A142" s="31"/>
      <c r="B142" s="32" t="s">
        <v>3</v>
      </c>
      <c r="C142" s="33">
        <v>870.43</v>
      </c>
      <c r="D142" s="40">
        <f t="shared" si="49"/>
        <v>1.1998465312576201</v>
      </c>
      <c r="E142" s="40">
        <f t="shared" ref="E142" si="54">((C142/C$131)-1)*100</f>
        <v>7.2962378580937681</v>
      </c>
      <c r="F142" s="40">
        <f t="shared" si="50"/>
        <v>7.2962378580937681</v>
      </c>
    </row>
    <row r="143" spans="1:6" ht="14.25" customHeight="1" x14ac:dyDescent="0.25">
      <c r="A143" s="31"/>
      <c r="B143" s="32" t="s">
        <v>4</v>
      </c>
      <c r="C143" s="33">
        <v>859.67</v>
      </c>
      <c r="D143" s="40">
        <f t="shared" ref="D143:D155" si="55">((C143/C142)-1)*100</f>
        <v>-1.2361706283101404</v>
      </c>
      <c r="E143" s="40">
        <f>((C143/C$131)-1)*100</f>
        <v>5.9698732804102317</v>
      </c>
      <c r="F143" s="40">
        <f t="shared" ref="F143:F155" si="56">((C143/C131)-1)*100</f>
        <v>5.9698732804102317</v>
      </c>
    </row>
    <row r="144" spans="1:6" ht="12.75" customHeight="1" x14ac:dyDescent="0.25">
      <c r="A144" s="38">
        <v>2025</v>
      </c>
      <c r="B144" s="41" t="s">
        <v>27</v>
      </c>
      <c r="C144" s="42">
        <v>859.5</v>
      </c>
      <c r="D144" s="43">
        <f t="shared" ref="D144:D149" si="57">((C144/C143)-1)*100</f>
        <v>-1.9775029953350565E-2</v>
      </c>
      <c r="E144" s="43">
        <f t="shared" ref="E144:E149" si="58">((C144/C$143)-1)*100</f>
        <v>-1.9775029953350565E-2</v>
      </c>
      <c r="F144" s="43">
        <f t="shared" ref="F144:F149" si="59">((C144/C132)-1)*100</f>
        <v>5.9449998151047234</v>
      </c>
    </row>
    <row r="145" spans="1:6" ht="13.5" customHeight="1" x14ac:dyDescent="0.25">
      <c r="A145" s="31"/>
      <c r="B145" s="32" t="s">
        <v>28</v>
      </c>
      <c r="C145" s="33">
        <v>934.48</v>
      </c>
      <c r="D145" s="40">
        <f t="shared" si="57"/>
        <v>8.7236765561372831</v>
      </c>
      <c r="E145" s="40">
        <f t="shared" si="58"/>
        <v>8.7021764165319269</v>
      </c>
      <c r="F145" s="40">
        <f t="shared" si="59"/>
        <v>15.181619849379402</v>
      </c>
    </row>
    <row r="146" spans="1:6" ht="12.75" customHeight="1" x14ac:dyDescent="0.25">
      <c r="A146" s="31"/>
      <c r="B146" s="32" t="s">
        <v>29</v>
      </c>
      <c r="C146" s="33">
        <v>862.87</v>
      </c>
      <c r="D146" s="40">
        <f t="shared" si="57"/>
        <v>-7.6630853522814846</v>
      </c>
      <c r="E146" s="40">
        <f t="shared" si="58"/>
        <v>0.37223585794550207</v>
      </c>
      <c r="F146" s="40">
        <f t="shared" si="59"/>
        <v>6.3643311473793096</v>
      </c>
    </row>
    <row r="147" spans="1:6" ht="12.75" customHeight="1" x14ac:dyDescent="0.25">
      <c r="A147" s="31"/>
      <c r="B147" s="32" t="s">
        <v>30</v>
      </c>
      <c r="C147" s="33">
        <v>862.42</v>
      </c>
      <c r="D147" s="40">
        <f t="shared" si="57"/>
        <v>-5.2151540788303308E-2</v>
      </c>
      <c r="E147" s="40">
        <f t="shared" si="58"/>
        <v>0.31989019042191202</v>
      </c>
      <c r="F147" s="40">
        <f t="shared" si="59"/>
        <v>7.0464842053000742</v>
      </c>
    </row>
    <row r="148" spans="1:6" ht="12.75" customHeight="1" x14ac:dyDescent="0.25">
      <c r="A148" s="31"/>
      <c r="B148" s="32" t="s">
        <v>31</v>
      </c>
      <c r="C148" s="33">
        <v>878.86</v>
      </c>
      <c r="D148" s="40">
        <f t="shared" si="57"/>
        <v>1.9062637693931128</v>
      </c>
      <c r="E148" s="40">
        <f t="shared" si="58"/>
        <v>2.232251910616867</v>
      </c>
      <c r="F148" s="40">
        <f t="shared" si="59"/>
        <v>5.6677728081565792</v>
      </c>
    </row>
    <row r="149" spans="1:6" ht="12.75" customHeight="1" x14ac:dyDescent="0.25">
      <c r="A149" s="31"/>
      <c r="B149" s="32" t="s">
        <v>32</v>
      </c>
      <c r="C149" s="33">
        <v>879.26</v>
      </c>
      <c r="D149" s="40">
        <f t="shared" si="57"/>
        <v>4.5513506132932591E-2</v>
      </c>
      <c r="E149" s="40">
        <f t="shared" si="58"/>
        <v>2.2787813928600631</v>
      </c>
      <c r="F149" s="40">
        <f t="shared" si="59"/>
        <v>3.4058567564389186</v>
      </c>
    </row>
    <row r="150" spans="1:6" ht="12.75" hidden="1" customHeight="1" x14ac:dyDescent="0.25">
      <c r="A150" s="31"/>
      <c r="B150" s="32" t="s">
        <v>33</v>
      </c>
      <c r="C150" s="33"/>
      <c r="D150" s="40">
        <f t="shared" si="55"/>
        <v>-100</v>
      </c>
      <c r="E150" s="40">
        <f t="shared" ref="E150:E155" si="60">((C150/C$143)-1)*100</f>
        <v>-100</v>
      </c>
      <c r="F150" s="40">
        <f t="shared" si="56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55"/>
        <v>#DIV/0!</v>
      </c>
      <c r="E151" s="40">
        <f t="shared" si="60"/>
        <v>-100</v>
      </c>
      <c r="F151" s="40">
        <f t="shared" si="56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5"/>
        <v>#DIV/0!</v>
      </c>
      <c r="E152" s="40">
        <f t="shared" si="60"/>
        <v>-100</v>
      </c>
      <c r="F152" s="40">
        <f t="shared" si="56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5"/>
        <v>#DIV/0!</v>
      </c>
      <c r="E153" s="40">
        <f t="shared" si="60"/>
        <v>-100</v>
      </c>
      <c r="F153" s="40">
        <f t="shared" si="56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5"/>
        <v>#DIV/0!</v>
      </c>
      <c r="E154" s="40">
        <f t="shared" si="60"/>
        <v>-100</v>
      </c>
      <c r="F154" s="40">
        <f t="shared" si="56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5"/>
        <v>#DIV/0!</v>
      </c>
      <c r="E155" s="40">
        <f t="shared" si="60"/>
        <v>-100</v>
      </c>
      <c r="F155" s="40">
        <f t="shared" si="56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0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6"/>
    </row>
    <row r="161" spans="1:6" ht="12.75" customHeight="1" x14ac:dyDescent="0.25">
      <c r="A161" s="14"/>
      <c r="B161"/>
      <c r="C161"/>
      <c r="D161"/>
      <c r="E161"/>
      <c r="F161"/>
    </row>
    <row r="162" spans="1:6" ht="12.75" customHeight="1" x14ac:dyDescent="0.25">
      <c r="A162" s="8"/>
      <c r="B162"/>
      <c r="C162"/>
      <c r="D162"/>
      <c r="E162"/>
      <c r="F162"/>
    </row>
    <row r="163" spans="1:6" ht="12.75" customHeight="1" x14ac:dyDescent="0.25">
      <c r="A163" s="17"/>
      <c r="B163"/>
      <c r="C163"/>
      <c r="D163"/>
      <c r="E163"/>
      <c r="F163"/>
    </row>
    <row r="164" spans="1:6" ht="12.75" customHeight="1" x14ac:dyDescent="0.25">
      <c r="A164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3"/>
  <sheetViews>
    <sheetView showGridLines="0" topLeftCell="A131" workbookViewId="0">
      <selection activeCell="H149" sqref="H149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.44140625" style="2" customWidth="1"/>
    <col min="7" max="16384" width="9.10937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5">
      <c r="A3" s="49" t="s">
        <v>23</v>
      </c>
      <c r="B3" s="49"/>
      <c r="C3" s="49"/>
      <c r="D3" s="49"/>
      <c r="E3" s="49"/>
      <c r="F3" s="49"/>
    </row>
    <row r="4" spans="1:6" ht="12.75" customHeight="1" x14ac:dyDescent="0.25">
      <c r="A4" s="50" t="s">
        <v>25</v>
      </c>
      <c r="B4" s="50"/>
      <c r="C4" s="50"/>
      <c r="D4" s="50"/>
      <c r="E4" s="50"/>
      <c r="F4" s="50"/>
    </row>
    <row r="5" spans="1:6" ht="12.75" customHeight="1" x14ac:dyDescent="0.25">
      <c r="A5" s="46"/>
      <c r="B5" s="46"/>
      <c r="C5" s="46"/>
      <c r="D5" s="46"/>
      <c r="E5" s="46"/>
      <c r="F5" s="46"/>
    </row>
    <row r="6" spans="1:6" ht="12.75" customHeight="1" x14ac:dyDescent="0.25">
      <c r="A6" s="53" t="s">
        <v>11</v>
      </c>
      <c r="B6" s="53"/>
      <c r="C6" s="53"/>
      <c r="D6" s="53"/>
      <c r="E6" s="53"/>
      <c r="F6" s="53"/>
    </row>
    <row r="7" spans="1:6" ht="12.75" customHeight="1" x14ac:dyDescent="0.25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5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5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5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5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5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5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5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5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5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5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5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5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5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5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5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5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5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5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5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5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5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5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5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5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5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5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5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5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5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5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5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5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5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5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5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5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5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5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5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5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5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5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5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5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5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5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5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5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5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5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5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5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5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5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5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5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5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5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5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5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5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5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5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5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5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5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5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5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5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5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5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5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5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5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5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5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5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5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5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5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5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5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5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5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5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5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5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5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5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5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5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5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5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5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5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5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5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5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5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5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5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5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5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5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5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2" si="49">((C127/C115)-1)*100</f>
        <v>6.3718803540054658</v>
      </c>
    </row>
    <row r="128" spans="1:6" ht="12" customHeight="1" x14ac:dyDescent="0.25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5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5">
      <c r="A130" s="31"/>
      <c r="B130" s="32" t="s">
        <v>3</v>
      </c>
      <c r="C130" s="33">
        <v>975.23</v>
      </c>
      <c r="D130" s="40">
        <f t="shared" ref="D130:D142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5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5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5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5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5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5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5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5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5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customHeight="1" x14ac:dyDescent="0.25">
      <c r="A140" s="31"/>
      <c r="B140" s="32" t="s">
        <v>35</v>
      </c>
      <c r="C140" s="33">
        <v>1016.84</v>
      </c>
      <c r="D140" s="40">
        <f>((C140/C139)-1)*100</f>
        <v>7.4797260058256931E-2</v>
      </c>
      <c r="E140" s="40">
        <f>((C140/C$131)-1)*100</f>
        <v>4.2666858074505543</v>
      </c>
      <c r="F140" s="40">
        <f>((C140/C128)-1)*100</f>
        <v>4.2784477807859655</v>
      </c>
    </row>
    <row r="141" spans="1:6" ht="13.5" customHeight="1" x14ac:dyDescent="0.25">
      <c r="A141" s="31"/>
      <c r="B141" s="32" t="s">
        <v>36</v>
      </c>
      <c r="C141" s="33">
        <v>1017.08</v>
      </c>
      <c r="D141" s="40">
        <f>((C141/C140)-1)*100</f>
        <v>2.360253333857365E-2</v>
      </c>
      <c r="E141" s="40">
        <f>((C141/C$131)-1)*100</f>
        <v>4.2912953867292769</v>
      </c>
      <c r="F141" s="40">
        <f>((C141/C129)-1)*100</f>
        <v>4.3041297904851783</v>
      </c>
    </row>
    <row r="142" spans="1:6" ht="14.25" customHeight="1" x14ac:dyDescent="0.25">
      <c r="A142" s="31"/>
      <c r="B142" s="32" t="s">
        <v>3</v>
      </c>
      <c r="C142" s="33">
        <v>1023.7</v>
      </c>
      <c r="D142" s="40">
        <f t="shared" si="50"/>
        <v>0.65088291973098844</v>
      </c>
      <c r="E142" s="40">
        <f t="shared" ref="E142" si="54">((C142/C$131)-1)*100</f>
        <v>4.970109615167706</v>
      </c>
      <c r="F142" s="40">
        <f t="shared" si="49"/>
        <v>4.970109615167706</v>
      </c>
    </row>
    <row r="143" spans="1:6" ht="14.25" customHeight="1" x14ac:dyDescent="0.25">
      <c r="A143" s="31"/>
      <c r="B143" s="32" t="s">
        <v>4</v>
      </c>
      <c r="C143" s="33">
        <v>1024.76</v>
      </c>
      <c r="D143" s="40">
        <f t="shared" ref="D143:D155" si="55">((C143/C142)-1)*100</f>
        <v>0.10354596073067768</v>
      </c>
      <c r="E143" s="40">
        <f>((C143/C$131)-1)*100</f>
        <v>5.0788019236487791</v>
      </c>
      <c r="F143" s="40">
        <f t="shared" ref="F143:F155" si="56">((C143/C131)-1)*100</f>
        <v>5.0788019236487791</v>
      </c>
    </row>
    <row r="144" spans="1:6" ht="12.75" customHeight="1" x14ac:dyDescent="0.25">
      <c r="A144" s="38">
        <v>2025</v>
      </c>
      <c r="B144" s="41" t="s">
        <v>27</v>
      </c>
      <c r="C144" s="42">
        <v>1054.07</v>
      </c>
      <c r="D144" s="43">
        <f t="shared" ref="D144:D149" si="57">((C144/C143)-1)*100</f>
        <v>2.8601818962488812</v>
      </c>
      <c r="E144" s="43">
        <f t="shared" ref="E144:E149" si="58">((C144/C$143)-1)*100</f>
        <v>2.8601818962488812</v>
      </c>
      <c r="F144" s="43">
        <f t="shared" ref="F144:F149" si="59">((C144/C132)-1)*100</f>
        <v>8.0709488901419935</v>
      </c>
    </row>
    <row r="145" spans="1:6" ht="13.5" customHeight="1" x14ac:dyDescent="0.25">
      <c r="A145" s="31"/>
      <c r="B145" s="32" t="s">
        <v>28</v>
      </c>
      <c r="C145" s="33">
        <v>1059.1099999999999</v>
      </c>
      <c r="D145" s="40">
        <f t="shared" si="57"/>
        <v>0.47814661265379588</v>
      </c>
      <c r="E145" s="40">
        <f t="shared" si="58"/>
        <v>3.3520043717553349</v>
      </c>
      <c r="F145" s="40">
        <f t="shared" si="59"/>
        <v>8.251395163433429</v>
      </c>
    </row>
    <row r="146" spans="1:6" ht="17.399999999999999" customHeight="1" x14ac:dyDescent="0.25">
      <c r="A146" s="31"/>
      <c r="B146" s="32" t="s">
        <v>29</v>
      </c>
      <c r="C146" s="33">
        <v>1059.23</v>
      </c>
      <c r="D146" s="40">
        <f t="shared" si="57"/>
        <v>1.1330267866416222E-2</v>
      </c>
      <c r="E146" s="40">
        <f t="shared" si="58"/>
        <v>3.3637144306959632</v>
      </c>
      <c r="F146" s="40">
        <f t="shared" si="59"/>
        <v>7.9580084594608413</v>
      </c>
    </row>
    <row r="147" spans="1:6" ht="12.75" customHeight="1" x14ac:dyDescent="0.25">
      <c r="A147" s="31"/>
      <c r="B147" s="32" t="s">
        <v>30</v>
      </c>
      <c r="C147" s="33">
        <v>1059.7</v>
      </c>
      <c r="D147" s="40">
        <f t="shared" si="57"/>
        <v>4.4371855026770213E-2</v>
      </c>
      <c r="E147" s="40">
        <f t="shared" si="58"/>
        <v>3.4095788282134443</v>
      </c>
      <c r="F147" s="40">
        <f t="shared" si="59"/>
        <v>7.8564085861721589</v>
      </c>
    </row>
    <row r="148" spans="1:6" ht="12.75" customHeight="1" x14ac:dyDescent="0.25">
      <c r="A148" s="31"/>
      <c r="B148" s="32" t="s">
        <v>31</v>
      </c>
      <c r="C148" s="33">
        <v>1071.27</v>
      </c>
      <c r="D148" s="40">
        <f t="shared" si="57"/>
        <v>1.0918184391808916</v>
      </c>
      <c r="E148" s="40">
        <f t="shared" si="58"/>
        <v>4.5386236777391842</v>
      </c>
      <c r="F148" s="40">
        <f t="shared" si="59"/>
        <v>7.5377943745106313</v>
      </c>
    </row>
    <row r="149" spans="1:6" ht="12.75" customHeight="1" x14ac:dyDescent="0.25">
      <c r="A149" s="31"/>
      <c r="B149" s="32" t="s">
        <v>32</v>
      </c>
      <c r="C149" s="33">
        <v>1083.0999999999999</v>
      </c>
      <c r="D149" s="40">
        <f t="shared" si="57"/>
        <v>1.1042967692551864</v>
      </c>
      <c r="E149" s="40">
        <f t="shared" si="58"/>
        <v>5.6930403216362668</v>
      </c>
      <c r="F149" s="40">
        <f t="shared" si="59"/>
        <v>7.779723759105206</v>
      </c>
    </row>
    <row r="150" spans="1:6" ht="12.75" hidden="1" customHeight="1" x14ac:dyDescent="0.25">
      <c r="A150" s="31"/>
      <c r="B150" s="32" t="s">
        <v>33</v>
      </c>
      <c r="C150" s="33"/>
      <c r="D150" s="40">
        <f t="shared" si="55"/>
        <v>-100</v>
      </c>
      <c r="E150" s="40">
        <f t="shared" ref="E150:E155" si="60">((C150/C$143)-1)*100</f>
        <v>-100</v>
      </c>
      <c r="F150" s="40">
        <f t="shared" si="56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55"/>
        <v>#DIV/0!</v>
      </c>
      <c r="E151" s="40">
        <f t="shared" si="60"/>
        <v>-100</v>
      </c>
      <c r="F151" s="40">
        <f t="shared" si="56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5"/>
        <v>#DIV/0!</v>
      </c>
      <c r="E152" s="40">
        <f t="shared" si="60"/>
        <v>-100</v>
      </c>
      <c r="F152" s="40">
        <f t="shared" si="56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5"/>
        <v>#DIV/0!</v>
      </c>
      <c r="E153" s="40">
        <f t="shared" si="60"/>
        <v>-100</v>
      </c>
      <c r="F153" s="40">
        <f t="shared" si="56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5"/>
        <v>#DIV/0!</v>
      </c>
      <c r="E154" s="40">
        <f t="shared" si="60"/>
        <v>-100</v>
      </c>
      <c r="F154" s="40">
        <f t="shared" si="56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5"/>
        <v>#DIV/0!</v>
      </c>
      <c r="E155" s="40">
        <f t="shared" si="60"/>
        <v>-100</v>
      </c>
      <c r="F155" s="40">
        <f t="shared" si="56"/>
        <v>-100</v>
      </c>
    </row>
    <row r="156" spans="1:6" ht="12.75" customHeight="1" x14ac:dyDescent="0.25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3"/>
  <sheetViews>
    <sheetView showGridLines="0" topLeftCell="A128" workbookViewId="0">
      <selection activeCell="H149" sqref="H149"/>
    </sheetView>
  </sheetViews>
  <sheetFormatPr defaultColWidth="9.109375" defaultRowHeight="12.75" customHeight="1" x14ac:dyDescent="0.25"/>
  <cols>
    <col min="1" max="1" width="9.6640625" style="16" customWidth="1"/>
    <col min="2" max="2" width="6.6640625" style="2" customWidth="1"/>
    <col min="3" max="3" width="11.6640625" style="2" customWidth="1"/>
    <col min="4" max="4" width="5.44140625" style="2" customWidth="1"/>
    <col min="5" max="5" width="5.5546875" style="2" bestFit="1" customWidth="1"/>
    <col min="6" max="6" width="8" style="2" bestFit="1" customWidth="1"/>
    <col min="7" max="16384" width="9.10937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5">
      <c r="A3" s="49" t="s">
        <v>23</v>
      </c>
      <c r="B3" s="49"/>
      <c r="C3" s="49"/>
      <c r="D3" s="49"/>
      <c r="E3" s="49"/>
      <c r="F3" s="49"/>
    </row>
    <row r="4" spans="1:6" ht="12.75" customHeight="1" x14ac:dyDescent="0.25">
      <c r="A4" s="50" t="s">
        <v>25</v>
      </c>
      <c r="B4" s="50"/>
      <c r="C4" s="50"/>
      <c r="D4" s="50"/>
      <c r="E4" s="50"/>
      <c r="F4" s="50"/>
    </row>
    <row r="5" spans="1:6" ht="12.75" customHeight="1" x14ac:dyDescent="0.25">
      <c r="A5" s="46"/>
      <c r="B5" s="46"/>
      <c r="C5" s="46"/>
      <c r="D5" s="46"/>
      <c r="E5" s="46"/>
      <c r="F5" s="46"/>
    </row>
    <row r="6" spans="1:6" ht="12.75" customHeight="1" x14ac:dyDescent="0.25">
      <c r="A6" s="53" t="s">
        <v>12</v>
      </c>
      <c r="B6" s="53"/>
      <c r="C6" s="53"/>
      <c r="D6" s="53"/>
      <c r="E6" s="53"/>
      <c r="F6" s="53"/>
    </row>
    <row r="7" spans="1:6" ht="12.75" customHeight="1" x14ac:dyDescent="0.25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5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5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5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5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5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5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5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5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5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5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5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5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5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5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5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5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5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5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5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5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5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5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5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5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5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5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5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5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5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5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5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5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5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5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5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5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5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5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5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5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5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5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5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5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5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5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5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5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5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5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5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5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5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5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5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5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5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5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5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5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5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5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5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5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5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5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5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5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5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5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5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5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5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5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5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5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5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5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5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5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5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5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5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5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5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5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5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5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5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5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5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5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5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5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5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5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5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5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5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5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5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5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5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5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5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5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5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5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5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5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5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5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5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5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5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5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5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5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5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5">
      <c r="A127" s="31"/>
      <c r="B127" s="32" t="s">
        <v>34</v>
      </c>
      <c r="C127" s="33">
        <v>1088.05</v>
      </c>
      <c r="D127" s="40">
        <f t="shared" ref="D127:D142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5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2" si="51">((C128/C116)-1)*100</f>
        <v>7.2877948315598573</v>
      </c>
    </row>
    <row r="129" spans="1:6" ht="13.5" customHeight="1" x14ac:dyDescent="0.25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5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5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5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5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5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5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5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5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5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5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customHeight="1" x14ac:dyDescent="0.25">
      <c r="A140" s="31"/>
      <c r="B140" s="32" t="s">
        <v>35</v>
      </c>
      <c r="C140" s="33">
        <v>1157.8699999999999</v>
      </c>
      <c r="D140" s="40">
        <f>((C140/C139)-1)*100</f>
        <v>0.72639014545201608</v>
      </c>
      <c r="E140" s="40">
        <f>((C140/C$131)-1)*100</f>
        <v>5.7425181965131911</v>
      </c>
      <c r="F140" s="40">
        <f>((C140/C128)-1)*100</f>
        <v>5.8420783209623517</v>
      </c>
    </row>
    <row r="141" spans="1:6" ht="13.5" customHeight="1" x14ac:dyDescent="0.25">
      <c r="A141" s="31"/>
      <c r="B141" s="32" t="s">
        <v>36</v>
      </c>
      <c r="C141" s="33">
        <v>1158.76</v>
      </c>
      <c r="D141" s="40">
        <f>((C141/C140)-1)*100</f>
        <v>7.686527848549396E-2</v>
      </c>
      <c r="E141" s="40">
        <f>((C141/C$131)-1)*100</f>
        <v>5.8237974776025325</v>
      </c>
      <c r="F141" s="40">
        <f>((C141/C129)-1)*100</f>
        <v>5.978653545395507</v>
      </c>
    </row>
    <row r="142" spans="1:6" ht="14.25" customHeight="1" x14ac:dyDescent="0.25">
      <c r="A142" s="31"/>
      <c r="B142" s="32" t="s">
        <v>3</v>
      </c>
      <c r="C142" s="33">
        <v>1154</v>
      </c>
      <c r="D142" s="40">
        <f t="shared" si="50"/>
        <v>-0.41078394145466213</v>
      </c>
      <c r="E142" s="40">
        <f t="shared" ref="E142" si="55">((C142/C$131)-1)*100</f>
        <v>5.3890903113270383</v>
      </c>
      <c r="F142" s="40">
        <f t="shared" si="51"/>
        <v>5.5973939222019986</v>
      </c>
    </row>
    <row r="143" spans="1:6" ht="14.25" customHeight="1" x14ac:dyDescent="0.25">
      <c r="A143" s="31"/>
      <c r="B143" s="32" t="s">
        <v>4</v>
      </c>
      <c r="C143" s="33">
        <v>1161.1400000000001</v>
      </c>
      <c r="D143" s="40">
        <f t="shared" ref="D143:D155" si="56">((C143/C142)-1)*100</f>
        <v>0.6187175043327553</v>
      </c>
      <c r="E143" s="40">
        <f>((C143/C$131)-1)*100</f>
        <v>6.0411510607402796</v>
      </c>
      <c r="F143" s="40">
        <f t="shared" ref="F143:F155" si="57">((C143/C131)-1)*100</f>
        <v>6.0411510607402796</v>
      </c>
    </row>
    <row r="144" spans="1:6" ht="12.75" customHeight="1" x14ac:dyDescent="0.25">
      <c r="A144" s="38">
        <v>2025</v>
      </c>
      <c r="B144" s="41" t="s">
        <v>27</v>
      </c>
      <c r="C144" s="42">
        <v>1156.58</v>
      </c>
      <c r="D144" s="43">
        <f t="shared" ref="D144:D148" si="58">((C144/C143)-1)*100</f>
        <v>-0.39271750176551601</v>
      </c>
      <c r="E144" s="43">
        <f t="shared" ref="E144:E148" si="59">((C144/C$143)-1)*100</f>
        <v>-0.39271750176551601</v>
      </c>
      <c r="F144" s="43">
        <f t="shared" ref="F144:F148" si="60">((C144/C132)-1)*100</f>
        <v>5.7986260393892985</v>
      </c>
    </row>
    <row r="145" spans="1:6" ht="13.5" customHeight="1" x14ac:dyDescent="0.25">
      <c r="A145" s="31"/>
      <c r="B145" s="32" t="s">
        <v>28</v>
      </c>
      <c r="C145" s="33">
        <v>1162.8800000000001</v>
      </c>
      <c r="D145" s="40">
        <f t="shared" si="58"/>
        <v>0.54470940185722405</v>
      </c>
      <c r="E145" s="40">
        <f t="shared" si="59"/>
        <v>0.14985273093683915</v>
      </c>
      <c r="F145" s="40">
        <f t="shared" si="60"/>
        <v>6.363245557069841</v>
      </c>
    </row>
    <row r="146" spans="1:6" ht="12.75" customHeight="1" x14ac:dyDescent="0.25">
      <c r="A146" s="31"/>
      <c r="B146" s="32" t="s">
        <v>29</v>
      </c>
      <c r="C146" s="33">
        <v>1158.67</v>
      </c>
      <c r="D146" s="40">
        <f t="shared" si="58"/>
        <v>-0.36203219592735314</v>
      </c>
      <c r="E146" s="40">
        <f t="shared" si="59"/>
        <v>-0.21272198012298738</v>
      </c>
      <c r="F146" s="40">
        <f t="shared" si="60"/>
        <v>5.9006864026469152</v>
      </c>
    </row>
    <row r="147" spans="1:6" ht="12.75" customHeight="1" x14ac:dyDescent="0.25">
      <c r="A147" s="31"/>
      <c r="B147" s="32" t="s">
        <v>30</v>
      </c>
      <c r="C147" s="33">
        <v>1159.56</v>
      </c>
      <c r="D147" s="40">
        <f t="shared" si="58"/>
        <v>7.6812207099519192E-2</v>
      </c>
      <c r="E147" s="40">
        <f t="shared" si="59"/>
        <v>-0.13607316947139569</v>
      </c>
      <c r="F147" s="40">
        <f t="shared" si="60"/>
        <v>6.1605646955423143</v>
      </c>
    </row>
    <row r="148" spans="1:6" ht="12.75" customHeight="1" x14ac:dyDescent="0.25">
      <c r="A148" s="31"/>
      <c r="B148" s="32" t="s">
        <v>31</v>
      </c>
      <c r="C148" s="33">
        <v>1158.69</v>
      </c>
      <c r="D148" s="40">
        <f t="shared" si="58"/>
        <v>-7.5028459070669573E-2</v>
      </c>
      <c r="E148" s="40">
        <f t="shared" si="59"/>
        <v>-0.21099953493980417</v>
      </c>
      <c r="F148" s="40">
        <f t="shared" si="60"/>
        <v>5.8860620682092302</v>
      </c>
    </row>
    <row r="149" spans="1:6" ht="12.75" customHeight="1" x14ac:dyDescent="0.25">
      <c r="A149" s="31"/>
      <c r="B149" s="32" t="s">
        <v>32</v>
      </c>
      <c r="C149" s="33">
        <v>1163.32</v>
      </c>
      <c r="D149" s="40">
        <f>((C149/C148)-1)*100</f>
        <v>0.39958919124183367</v>
      </c>
      <c r="E149" s="40">
        <f>((C149/C$143)-1)*100</f>
        <v>0.18774652496682531</v>
      </c>
      <c r="F149" s="40">
        <f>((C149/C137)-1)*100</f>
        <v>6.1365253726985758</v>
      </c>
    </row>
    <row r="150" spans="1:6" ht="12.75" hidden="1" customHeight="1" x14ac:dyDescent="0.25">
      <c r="A150" s="31"/>
      <c r="B150" s="32" t="s">
        <v>33</v>
      </c>
      <c r="C150" s="33"/>
      <c r="D150" s="40">
        <f t="shared" si="56"/>
        <v>-100</v>
      </c>
      <c r="E150" s="40">
        <f t="shared" ref="E150:E155" si="61">((C150/C$143)-1)*100</f>
        <v>-100</v>
      </c>
      <c r="F150" s="40">
        <f t="shared" si="57"/>
        <v>-100</v>
      </c>
    </row>
    <row r="151" spans="1:6" ht="12.75" hidden="1" customHeight="1" x14ac:dyDescent="0.25">
      <c r="A151" s="31"/>
      <c r="B151" s="32" t="s">
        <v>34</v>
      </c>
      <c r="C151" s="33"/>
      <c r="D151" s="40" t="e">
        <f t="shared" si="56"/>
        <v>#DIV/0!</v>
      </c>
      <c r="E151" s="40">
        <f t="shared" si="61"/>
        <v>-100</v>
      </c>
      <c r="F151" s="40">
        <f t="shared" si="57"/>
        <v>-100</v>
      </c>
    </row>
    <row r="152" spans="1:6" ht="12.75" hidden="1" customHeight="1" x14ac:dyDescent="0.25">
      <c r="A152" s="31"/>
      <c r="B152" s="32" t="s">
        <v>35</v>
      </c>
      <c r="C152" s="33"/>
      <c r="D152" s="40" t="e">
        <f t="shared" si="56"/>
        <v>#DIV/0!</v>
      </c>
      <c r="E152" s="40">
        <f t="shared" si="61"/>
        <v>-100</v>
      </c>
      <c r="F152" s="40">
        <f t="shared" si="57"/>
        <v>-100</v>
      </c>
    </row>
    <row r="153" spans="1:6" ht="13.5" hidden="1" customHeight="1" x14ac:dyDescent="0.25">
      <c r="A153" s="31"/>
      <c r="B153" s="32" t="s">
        <v>36</v>
      </c>
      <c r="C153" s="33"/>
      <c r="D153" s="40" t="e">
        <f t="shared" si="56"/>
        <v>#DIV/0!</v>
      </c>
      <c r="E153" s="40">
        <f t="shared" si="61"/>
        <v>-100</v>
      </c>
      <c r="F153" s="40">
        <f t="shared" si="57"/>
        <v>-100</v>
      </c>
    </row>
    <row r="154" spans="1:6" ht="14.25" hidden="1" customHeight="1" x14ac:dyDescent="0.25">
      <c r="A154" s="31"/>
      <c r="B154" s="32" t="s">
        <v>3</v>
      </c>
      <c r="C154" s="33"/>
      <c r="D154" s="40" t="e">
        <f t="shared" si="56"/>
        <v>#DIV/0!</v>
      </c>
      <c r="E154" s="40">
        <f t="shared" si="61"/>
        <v>-100</v>
      </c>
      <c r="F154" s="40">
        <f t="shared" si="57"/>
        <v>-100</v>
      </c>
    </row>
    <row r="155" spans="1:6" ht="14.25" hidden="1" customHeight="1" x14ac:dyDescent="0.25">
      <c r="A155" s="31"/>
      <c r="B155" s="32" t="s">
        <v>4</v>
      </c>
      <c r="C155" s="33"/>
      <c r="D155" s="40" t="e">
        <f t="shared" si="56"/>
        <v>#DIV/0!</v>
      </c>
      <c r="E155" s="40">
        <f t="shared" si="61"/>
        <v>-100</v>
      </c>
      <c r="F155" s="40">
        <f t="shared" si="57"/>
        <v>-100</v>
      </c>
    </row>
    <row r="156" spans="1:6" ht="14.25" customHeight="1" x14ac:dyDescent="0.25">
      <c r="A156" s="27" t="s">
        <v>15</v>
      </c>
      <c r="B156" s="9"/>
      <c r="C156" s="10"/>
      <c r="D156" s="11"/>
      <c r="E156" s="11"/>
      <c r="F156" s="12"/>
    </row>
    <row r="157" spans="1:6" ht="12.75" customHeight="1" x14ac:dyDescent="0.25">
      <c r="A157" s="28" t="s">
        <v>16</v>
      </c>
      <c r="B157" s="13"/>
      <c r="C157" s="13"/>
      <c r="D157" s="13"/>
      <c r="E157" s="13"/>
      <c r="F157" s="13"/>
    </row>
    <row r="158" spans="1:6" ht="12.75" customHeight="1" x14ac:dyDescent="0.25">
      <c r="A158" s="29" t="s">
        <v>14</v>
      </c>
      <c r="B158" s="13"/>
      <c r="C158" s="13"/>
      <c r="D158" s="13"/>
      <c r="E158" s="13"/>
      <c r="F158" s="13"/>
    </row>
    <row r="159" spans="1:6" ht="12.75" customHeight="1" x14ac:dyDescent="0.25">
      <c r="A159" s="39" t="s">
        <v>26</v>
      </c>
      <c r="B159" s="13"/>
      <c r="C159" s="13"/>
      <c r="D159" s="13"/>
      <c r="E159" s="13"/>
      <c r="F159" s="13"/>
    </row>
    <row r="160" spans="1:6" ht="12.75" customHeight="1" x14ac:dyDescent="0.25">
      <c r="A160" s="30" t="s">
        <v>13</v>
      </c>
      <c r="B160" s="4"/>
      <c r="C160" s="6"/>
      <c r="D160" s="7"/>
      <c r="E160" s="7"/>
      <c r="F160" s="15"/>
    </row>
    <row r="161" spans="1:6" ht="12.75" customHeight="1" x14ac:dyDescent="0.25">
      <c r="A161" s="18"/>
      <c r="B161"/>
      <c r="C161"/>
      <c r="D161"/>
      <c r="E161"/>
      <c r="F161"/>
    </row>
    <row r="162" spans="1:6" ht="12.75" customHeight="1" x14ac:dyDescent="0.25">
      <c r="A162" s="18"/>
      <c r="B162"/>
      <c r="C162"/>
      <c r="D162"/>
      <c r="E162"/>
      <c r="F162"/>
    </row>
    <row r="163" spans="1:6" ht="12.75" customHeight="1" x14ac:dyDescent="0.25">
      <c r="A163" s="18"/>
      <c r="B163"/>
      <c r="C163"/>
      <c r="D163"/>
      <c r="E163"/>
      <c r="F163"/>
    </row>
  </sheetData>
  <mergeCells count="10">
    <mergeCell ref="D8:D9"/>
    <mergeCell ref="E8:F8"/>
    <mergeCell ref="A6:F6"/>
    <mergeCell ref="C7:C9"/>
    <mergeCell ref="A5:F5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8126EB-32D3-4CEB-96DC-D741C0207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36D86D-28C8-4B58-BEBA-B26F8301AC4F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45E6477E-E969-4154-9C6B-13866D9D08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2021-03-29T14:28:56Z</cp:lastPrinted>
  <dcterms:created xsi:type="dcterms:W3CDTF">2000-03-02T09:28:12Z</dcterms:created>
  <dcterms:modified xsi:type="dcterms:W3CDTF">2025-08-11T14:01:43Z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5792600</vt:r8>
  </property>
  <property fmtid="{D5CDD505-2E9C-101B-9397-08002B2CF9AE}" pid="4" name="MediaServiceImageTags">
    <vt:lpwstr/>
  </property>
</Properties>
</file>