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945" windowWidth="10875" windowHeight="2295" tabRatio="771"/>
  </bookViews>
  <sheets>
    <sheet name="tabela_06.B.06" sheetId="3" r:id="rId1"/>
  </sheets>
  <definedNames>
    <definedName name="_xlnm.Print_Area" localSheetId="0">tabela_06.B.06!$A$1:$T$488</definedName>
    <definedName name="_xlnm.Print_Titles" localSheetId="0">tabela_06.B.06!$1:$5</definedName>
  </definedNames>
  <calcPr calcId="145621"/>
</workbook>
</file>

<file path=xl/calcChain.xml><?xml version="1.0" encoding="utf-8"?>
<calcChain xmlns="http://schemas.openxmlformats.org/spreadsheetml/2006/main">
  <c r="F65" i="3" l="1"/>
  <c r="E65" i="3"/>
  <c r="D65" i="3"/>
  <c r="T471" i="3" l="1"/>
  <c r="S471" i="3"/>
  <c r="R471" i="3"/>
  <c r="M471" i="3"/>
  <c r="L471" i="3"/>
  <c r="K471" i="3"/>
  <c r="F471" i="3"/>
  <c r="E471" i="3"/>
  <c r="D471" i="3"/>
  <c r="T402" i="3"/>
  <c r="S402" i="3"/>
  <c r="R402" i="3"/>
  <c r="M402" i="3"/>
  <c r="L402" i="3"/>
  <c r="K402" i="3"/>
  <c r="F402" i="3"/>
  <c r="E402" i="3"/>
  <c r="D402" i="3"/>
  <c r="T335" i="3"/>
  <c r="S335" i="3"/>
  <c r="R335" i="3"/>
  <c r="M335" i="3"/>
  <c r="L335" i="3"/>
  <c r="K335" i="3"/>
  <c r="F335" i="3"/>
  <c r="E335" i="3"/>
  <c r="D335" i="3"/>
  <c r="T268" i="3"/>
  <c r="S268" i="3"/>
  <c r="R268" i="3"/>
  <c r="M268" i="3"/>
  <c r="L268" i="3"/>
  <c r="K268" i="3"/>
  <c r="F268" i="3"/>
  <c r="E268" i="3"/>
  <c r="D268" i="3"/>
  <c r="T201" i="3"/>
  <c r="S201" i="3"/>
  <c r="R201" i="3"/>
  <c r="M201" i="3"/>
  <c r="L201" i="3"/>
  <c r="K201" i="3"/>
  <c r="F201" i="3"/>
  <c r="E201" i="3"/>
  <c r="D201" i="3"/>
  <c r="T132" i="3"/>
  <c r="S132" i="3"/>
  <c r="R132" i="3"/>
  <c r="M132" i="3"/>
  <c r="L132" i="3"/>
  <c r="K132" i="3"/>
  <c r="F132" i="3"/>
  <c r="E132" i="3"/>
  <c r="D132" i="3"/>
  <c r="T65" i="3"/>
  <c r="S65" i="3"/>
  <c r="R65" i="3"/>
  <c r="M65" i="3"/>
  <c r="L65" i="3"/>
  <c r="K65" i="3"/>
  <c r="M62" i="3" l="1"/>
  <c r="L62" i="3"/>
  <c r="K466" i="3" l="1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60" i="3" l="1"/>
  <c r="T477" i="3" l="1"/>
  <c r="S477" i="3"/>
  <c r="R477" i="3"/>
  <c r="T476" i="3"/>
  <c r="S476" i="3"/>
  <c r="R476" i="3"/>
  <c r="T475" i="3"/>
  <c r="S475" i="3"/>
  <c r="R475" i="3"/>
  <c r="T474" i="3"/>
  <c r="S474" i="3"/>
  <c r="R474" i="3"/>
  <c r="T473" i="3"/>
  <c r="S473" i="3"/>
  <c r="R473" i="3"/>
  <c r="T472" i="3"/>
  <c r="S472" i="3"/>
  <c r="R472" i="3"/>
  <c r="T470" i="3"/>
  <c r="S470" i="3"/>
  <c r="R470" i="3"/>
  <c r="T469" i="3"/>
  <c r="S469" i="3"/>
  <c r="R469" i="3"/>
  <c r="T468" i="3"/>
  <c r="S468" i="3"/>
  <c r="R468" i="3"/>
  <c r="T467" i="3"/>
  <c r="S467" i="3"/>
  <c r="R467" i="3"/>
  <c r="T466" i="3"/>
  <c r="S466" i="3"/>
  <c r="R466" i="3"/>
  <c r="M477" i="3"/>
  <c r="L477" i="3"/>
  <c r="K477" i="3"/>
  <c r="M476" i="3"/>
  <c r="L476" i="3"/>
  <c r="K476" i="3"/>
  <c r="M475" i="3"/>
  <c r="L475" i="3"/>
  <c r="K475" i="3"/>
  <c r="M474" i="3"/>
  <c r="L474" i="3"/>
  <c r="K474" i="3"/>
  <c r="M473" i="3"/>
  <c r="L473" i="3"/>
  <c r="K473" i="3"/>
  <c r="M472" i="3"/>
  <c r="L472" i="3"/>
  <c r="K472" i="3"/>
  <c r="M470" i="3"/>
  <c r="L470" i="3"/>
  <c r="K470" i="3"/>
  <c r="M469" i="3"/>
  <c r="L469" i="3"/>
  <c r="K469" i="3"/>
  <c r="M468" i="3"/>
  <c r="L468" i="3"/>
  <c r="K468" i="3"/>
  <c r="M467" i="3"/>
  <c r="L467" i="3"/>
  <c r="K467" i="3"/>
  <c r="M466" i="3"/>
  <c r="L466" i="3"/>
  <c r="F477" i="3"/>
  <c r="E477" i="3"/>
  <c r="D477" i="3"/>
  <c r="F476" i="3"/>
  <c r="E476" i="3"/>
  <c r="D476" i="3"/>
  <c r="F475" i="3"/>
  <c r="E475" i="3"/>
  <c r="D475" i="3"/>
  <c r="F474" i="3"/>
  <c r="E474" i="3"/>
  <c r="D474" i="3"/>
  <c r="F473" i="3"/>
  <c r="E473" i="3"/>
  <c r="D473" i="3"/>
  <c r="F472" i="3"/>
  <c r="E472" i="3"/>
  <c r="D472" i="3"/>
  <c r="F470" i="3"/>
  <c r="E470" i="3"/>
  <c r="D470" i="3"/>
  <c r="F469" i="3"/>
  <c r="E469" i="3"/>
  <c r="D469" i="3"/>
  <c r="F468" i="3"/>
  <c r="E468" i="3"/>
  <c r="D468" i="3"/>
  <c r="F467" i="3"/>
  <c r="E467" i="3"/>
  <c r="D467" i="3"/>
  <c r="F466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F408" i="3"/>
  <c r="E408" i="3"/>
  <c r="D408" i="3"/>
  <c r="F407" i="3"/>
  <c r="E407" i="3"/>
  <c r="D407" i="3"/>
  <c r="F406" i="3"/>
  <c r="E406" i="3"/>
  <c r="D406" i="3"/>
  <c r="F405" i="3"/>
  <c r="E405" i="3"/>
  <c r="D405" i="3"/>
  <c r="F404" i="3"/>
  <c r="E404" i="3"/>
  <c r="D404" i="3"/>
  <c r="F403" i="3"/>
  <c r="E403" i="3"/>
  <c r="D403" i="3"/>
  <c r="F401" i="3"/>
  <c r="E401" i="3"/>
  <c r="D401" i="3"/>
  <c r="F400" i="3"/>
  <c r="E400" i="3"/>
  <c r="D400" i="3"/>
  <c r="F399" i="3"/>
  <c r="E399" i="3"/>
  <c r="D399" i="3"/>
  <c r="F398" i="3"/>
  <c r="E398" i="3"/>
  <c r="D398" i="3"/>
  <c r="F397" i="3"/>
  <c r="E397" i="3"/>
  <c r="D397" i="3"/>
  <c r="T341" i="3"/>
  <c r="S341" i="3"/>
  <c r="R341" i="3"/>
  <c r="T340" i="3"/>
  <c r="S340" i="3"/>
  <c r="R340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4" i="3"/>
  <c r="S334" i="3"/>
  <c r="R334" i="3"/>
  <c r="T333" i="3"/>
  <c r="S333" i="3"/>
  <c r="R333" i="3"/>
  <c r="T332" i="3"/>
  <c r="S332" i="3"/>
  <c r="R332" i="3"/>
  <c r="T331" i="3"/>
  <c r="S331" i="3"/>
  <c r="R331" i="3"/>
  <c r="T330" i="3"/>
  <c r="S330" i="3"/>
  <c r="R330" i="3"/>
  <c r="M341" i="3"/>
  <c r="L341" i="3"/>
  <c r="K341" i="3"/>
  <c r="M340" i="3"/>
  <c r="L340" i="3"/>
  <c r="K340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4" i="3"/>
  <c r="L334" i="3"/>
  <c r="K334" i="3"/>
  <c r="M333" i="3"/>
  <c r="L333" i="3"/>
  <c r="K333" i="3"/>
  <c r="M332" i="3"/>
  <c r="L332" i="3"/>
  <c r="K332" i="3"/>
  <c r="M331" i="3"/>
  <c r="L331" i="3"/>
  <c r="K331" i="3"/>
  <c r="M330" i="3"/>
  <c r="L330" i="3"/>
  <c r="K330" i="3"/>
  <c r="F341" i="3"/>
  <c r="E341" i="3"/>
  <c r="D341" i="3"/>
  <c r="F340" i="3"/>
  <c r="E340" i="3"/>
  <c r="D340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4" i="3"/>
  <c r="E334" i="3"/>
  <c r="D334" i="3"/>
  <c r="F333" i="3"/>
  <c r="E333" i="3"/>
  <c r="D333" i="3"/>
  <c r="F332" i="3"/>
  <c r="E332" i="3"/>
  <c r="D332" i="3"/>
  <c r="F331" i="3"/>
  <c r="E331" i="3"/>
  <c r="D331" i="3"/>
  <c r="F330" i="3"/>
  <c r="E330" i="3"/>
  <c r="D330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R269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T263" i="3"/>
  <c r="S263" i="3"/>
  <c r="R263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M263" i="3"/>
  <c r="L263" i="3"/>
  <c r="K263" i="3"/>
  <c r="F274" i="3"/>
  <c r="E274" i="3"/>
  <c r="D274" i="3"/>
  <c r="F273" i="3"/>
  <c r="E273" i="3"/>
  <c r="D273" i="3"/>
  <c r="F272" i="3"/>
  <c r="E272" i="3"/>
  <c r="D272" i="3"/>
  <c r="F271" i="3"/>
  <c r="E271" i="3"/>
  <c r="D271" i="3"/>
  <c r="F270" i="3"/>
  <c r="E270" i="3"/>
  <c r="D270" i="3"/>
  <c r="F269" i="3"/>
  <c r="E269" i="3"/>
  <c r="D269" i="3"/>
  <c r="F267" i="3"/>
  <c r="E267" i="3"/>
  <c r="D267" i="3"/>
  <c r="F266" i="3"/>
  <c r="E266" i="3"/>
  <c r="D266" i="3"/>
  <c r="F265" i="3"/>
  <c r="E265" i="3"/>
  <c r="D265" i="3"/>
  <c r="F264" i="3"/>
  <c r="E264" i="3"/>
  <c r="D264" i="3"/>
  <c r="F263" i="3"/>
  <c r="E263" i="3"/>
  <c r="D263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F207" i="3"/>
  <c r="E207" i="3"/>
  <c r="D207" i="3"/>
  <c r="F206" i="3"/>
  <c r="E206" i="3"/>
  <c r="D206" i="3"/>
  <c r="F205" i="3"/>
  <c r="E205" i="3"/>
  <c r="D205" i="3"/>
  <c r="F204" i="3"/>
  <c r="E204" i="3"/>
  <c r="D204" i="3"/>
  <c r="F203" i="3"/>
  <c r="E203" i="3"/>
  <c r="D203" i="3"/>
  <c r="F202" i="3"/>
  <c r="E202" i="3"/>
  <c r="D202" i="3"/>
  <c r="F200" i="3"/>
  <c r="E200" i="3"/>
  <c r="D200" i="3"/>
  <c r="F199" i="3"/>
  <c r="E199" i="3"/>
  <c r="D199" i="3"/>
  <c r="F198" i="3"/>
  <c r="E198" i="3"/>
  <c r="D198" i="3"/>
  <c r="F197" i="3"/>
  <c r="E197" i="3"/>
  <c r="D197" i="3"/>
  <c r="F196" i="3"/>
  <c r="E196" i="3"/>
  <c r="D196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K62" i="3"/>
  <c r="M61" i="3"/>
  <c r="L61" i="3"/>
  <c r="K61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D63" i="3"/>
  <c r="F62" i="3"/>
  <c r="E62" i="3"/>
  <c r="D62" i="3"/>
  <c r="F61" i="3"/>
  <c r="E61" i="3"/>
  <c r="D61" i="3"/>
  <c r="F60" i="3"/>
  <c r="E60" i="3"/>
  <c r="D60" i="3"/>
  <c r="T462" i="3" l="1"/>
  <c r="S462" i="3"/>
  <c r="R462" i="3"/>
  <c r="M462" i="3"/>
  <c r="L462" i="3"/>
  <c r="K462" i="3"/>
  <c r="F462" i="3"/>
  <c r="E462" i="3"/>
  <c r="D462" i="3"/>
  <c r="T393" i="3"/>
  <c r="S393" i="3"/>
  <c r="R393" i="3"/>
  <c r="M393" i="3"/>
  <c r="L393" i="3"/>
  <c r="K393" i="3"/>
  <c r="F393" i="3"/>
  <c r="E393" i="3"/>
  <c r="D393" i="3"/>
  <c r="T326" i="3"/>
  <c r="S326" i="3"/>
  <c r="R326" i="3"/>
  <c r="M326" i="3"/>
  <c r="L326" i="3"/>
  <c r="K326" i="3"/>
  <c r="F326" i="3"/>
  <c r="E326" i="3"/>
  <c r="D326" i="3"/>
  <c r="T259" i="3"/>
  <c r="S259" i="3"/>
  <c r="R259" i="3"/>
  <c r="M259" i="3"/>
  <c r="L259" i="3"/>
  <c r="K259" i="3"/>
  <c r="F259" i="3"/>
  <c r="E259" i="3"/>
  <c r="D259" i="3"/>
  <c r="T192" i="3"/>
  <c r="S192" i="3"/>
  <c r="R192" i="3"/>
  <c r="M192" i="3"/>
  <c r="L192" i="3"/>
  <c r="K192" i="3"/>
  <c r="F192" i="3"/>
  <c r="E192" i="3"/>
  <c r="D192" i="3"/>
  <c r="T123" i="3"/>
  <c r="S123" i="3"/>
  <c r="R123" i="3"/>
  <c r="M123" i="3"/>
  <c r="L123" i="3"/>
  <c r="K123" i="3"/>
  <c r="F123" i="3"/>
  <c r="E123" i="3"/>
  <c r="D123" i="3"/>
  <c r="T56" i="3"/>
  <c r="S56" i="3"/>
  <c r="R56" i="3"/>
  <c r="M56" i="3"/>
  <c r="L56" i="3"/>
  <c r="K56" i="3"/>
  <c r="F56" i="3"/>
  <c r="E56" i="3"/>
  <c r="D56" i="3"/>
  <c r="T459" i="3" l="1"/>
  <c r="S459" i="3"/>
  <c r="R459" i="3"/>
  <c r="K459" i="3"/>
  <c r="R390" i="3"/>
  <c r="M390" i="3"/>
  <c r="L390" i="3"/>
  <c r="K390" i="3"/>
  <c r="D390" i="3"/>
  <c r="K256" i="3"/>
  <c r="D189" i="3"/>
  <c r="K120" i="3"/>
  <c r="T465" i="3" l="1"/>
  <c r="T464" i="3"/>
  <c r="T463" i="3"/>
  <c r="T461" i="3"/>
  <c r="T460" i="3"/>
  <c r="S465" i="3"/>
  <c r="S464" i="3"/>
  <c r="S463" i="3"/>
  <c r="S461" i="3"/>
  <c r="S458" i="3"/>
  <c r="S457" i="3"/>
  <c r="S456" i="3"/>
  <c r="S460" i="3"/>
  <c r="S455" i="3"/>
  <c r="S454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R465" i="3"/>
  <c r="R464" i="3"/>
  <c r="R463" i="3"/>
  <c r="R461" i="3"/>
  <c r="R460" i="3"/>
  <c r="T458" i="3"/>
  <c r="R458" i="3"/>
  <c r="T457" i="3"/>
  <c r="R457" i="3"/>
  <c r="T456" i="3"/>
  <c r="R456" i="3"/>
  <c r="T455" i="3"/>
  <c r="R455" i="3"/>
  <c r="T454" i="3"/>
  <c r="R454" i="3"/>
  <c r="T453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M457" i="3" l="1"/>
  <c r="L457" i="3"/>
  <c r="K457" i="3"/>
  <c r="F457" i="3"/>
  <c r="E457" i="3"/>
  <c r="D457" i="3"/>
  <c r="T388" i="3"/>
  <c r="S388" i="3"/>
  <c r="R388" i="3"/>
  <c r="M388" i="3"/>
  <c r="L388" i="3"/>
  <c r="K388" i="3"/>
  <c r="F388" i="3"/>
  <c r="E388" i="3"/>
  <c r="D388" i="3"/>
  <c r="T321" i="3"/>
  <c r="S321" i="3"/>
  <c r="R321" i="3"/>
  <c r="M321" i="3"/>
  <c r="L321" i="3"/>
  <c r="K321" i="3"/>
  <c r="F321" i="3"/>
  <c r="E321" i="3"/>
  <c r="D321" i="3"/>
  <c r="T254" i="3"/>
  <c r="S254" i="3"/>
  <c r="R254" i="3"/>
  <c r="M254" i="3"/>
  <c r="L254" i="3"/>
  <c r="K254" i="3"/>
  <c r="F254" i="3"/>
  <c r="E254" i="3"/>
  <c r="D254" i="3"/>
  <c r="T187" i="3"/>
  <c r="S187" i="3"/>
  <c r="R187" i="3"/>
  <c r="M187" i="3"/>
  <c r="L187" i="3"/>
  <c r="K187" i="3"/>
  <c r="F187" i="3"/>
  <c r="E187" i="3"/>
  <c r="D187" i="3"/>
  <c r="T118" i="3"/>
  <c r="S118" i="3"/>
  <c r="R118" i="3"/>
  <c r="M118" i="3"/>
  <c r="L118" i="3"/>
  <c r="K118" i="3"/>
  <c r="F118" i="3"/>
  <c r="E118" i="3"/>
  <c r="D118" i="3"/>
  <c r="T51" i="3"/>
  <c r="S51" i="3"/>
  <c r="R51" i="3"/>
  <c r="M51" i="3"/>
  <c r="L51" i="3"/>
  <c r="K51" i="3"/>
  <c r="F51" i="3"/>
  <c r="E51" i="3"/>
  <c r="D51" i="3"/>
  <c r="E465" i="3" l="1"/>
  <c r="E464" i="3"/>
  <c r="E463" i="3"/>
  <c r="E461" i="3"/>
  <c r="E460" i="3"/>
  <c r="E459" i="3"/>
  <c r="E458" i="3"/>
  <c r="E456" i="3"/>
  <c r="E455" i="3"/>
  <c r="L465" i="3"/>
  <c r="L464" i="3"/>
  <c r="L463" i="3"/>
  <c r="L461" i="3"/>
  <c r="L460" i="3"/>
  <c r="L459" i="3"/>
  <c r="L458" i="3"/>
  <c r="L456" i="3"/>
  <c r="L455" i="3"/>
  <c r="L454" i="3"/>
  <c r="E454" i="3"/>
  <c r="M465" i="3"/>
  <c r="K465" i="3"/>
  <c r="F465" i="3"/>
  <c r="D465" i="3"/>
  <c r="M464" i="3"/>
  <c r="K464" i="3"/>
  <c r="F464" i="3"/>
  <c r="D464" i="3"/>
  <c r="M463" i="3"/>
  <c r="K463" i="3"/>
  <c r="F463" i="3"/>
  <c r="D463" i="3"/>
  <c r="M461" i="3"/>
  <c r="K461" i="3"/>
  <c r="F461" i="3"/>
  <c r="D461" i="3"/>
  <c r="M460" i="3"/>
  <c r="K460" i="3"/>
  <c r="F460" i="3"/>
  <c r="D460" i="3"/>
  <c r="M459" i="3"/>
  <c r="F459" i="3"/>
  <c r="D459" i="3"/>
  <c r="M458" i="3"/>
  <c r="K458" i="3"/>
  <c r="F458" i="3"/>
  <c r="D458" i="3"/>
  <c r="M456" i="3"/>
  <c r="K456" i="3"/>
  <c r="F456" i="3"/>
  <c r="D456" i="3"/>
  <c r="M455" i="3"/>
  <c r="K455" i="3"/>
  <c r="F455" i="3"/>
  <c r="D455" i="3"/>
  <c r="M454" i="3"/>
  <c r="K454" i="3"/>
  <c r="F454" i="3"/>
  <c r="D454" i="3"/>
  <c r="F329" i="3"/>
  <c r="F328" i="3"/>
  <c r="F327" i="3"/>
  <c r="F325" i="3"/>
  <c r="F324" i="3"/>
  <c r="F323" i="3"/>
  <c r="F322" i="3"/>
  <c r="M329" i="3"/>
  <c r="M328" i="3"/>
  <c r="M327" i="3"/>
  <c r="M325" i="3"/>
  <c r="M324" i="3"/>
  <c r="M323" i="3"/>
  <c r="M322" i="3"/>
  <c r="M319" i="3"/>
  <c r="L329" i="3"/>
  <c r="L328" i="3"/>
  <c r="L327" i="3"/>
  <c r="L325" i="3"/>
  <c r="L324" i="3"/>
  <c r="L323" i="3"/>
  <c r="L322" i="3"/>
  <c r="L320" i="3"/>
  <c r="T329" i="3"/>
  <c r="T328" i="3"/>
  <c r="T327" i="3"/>
  <c r="T325" i="3"/>
  <c r="T324" i="3"/>
  <c r="T323" i="3"/>
  <c r="T322" i="3"/>
  <c r="S329" i="3"/>
  <c r="S328" i="3"/>
  <c r="S327" i="3"/>
  <c r="S325" i="3"/>
  <c r="S324" i="3"/>
  <c r="S323" i="3"/>
  <c r="S322" i="3"/>
  <c r="S320" i="3"/>
  <c r="T396" i="3"/>
  <c r="T395" i="3"/>
  <c r="T394" i="3"/>
  <c r="T392" i="3"/>
  <c r="T390" i="3"/>
  <c r="T389" i="3"/>
  <c r="T387" i="3"/>
  <c r="T386" i="3"/>
  <c r="M396" i="3"/>
  <c r="M395" i="3"/>
  <c r="M392" i="3"/>
  <c r="M391" i="3"/>
  <c r="M387" i="3"/>
  <c r="F396" i="3"/>
  <c r="F395" i="3"/>
  <c r="F394" i="3"/>
  <c r="F392" i="3"/>
  <c r="F391" i="3"/>
  <c r="F390" i="3"/>
  <c r="F389" i="3"/>
  <c r="F387" i="3"/>
  <c r="F386" i="3"/>
  <c r="S396" i="3"/>
  <c r="S395" i="3"/>
  <c r="S394" i="3"/>
  <c r="S392" i="3"/>
  <c r="S391" i="3"/>
  <c r="S390" i="3"/>
  <c r="S389" i="3"/>
  <c r="S387" i="3"/>
  <c r="S386" i="3"/>
  <c r="S385" i="3"/>
  <c r="L396" i="3"/>
  <c r="L395" i="3"/>
  <c r="L394" i="3"/>
  <c r="L392" i="3"/>
  <c r="L391" i="3"/>
  <c r="L389" i="3"/>
  <c r="L387" i="3"/>
  <c r="L386" i="3"/>
  <c r="L385" i="3"/>
  <c r="E396" i="3"/>
  <c r="E395" i="3"/>
  <c r="E394" i="3"/>
  <c r="E392" i="3"/>
  <c r="E391" i="3"/>
  <c r="E390" i="3"/>
  <c r="E389" i="3"/>
  <c r="E387" i="3"/>
  <c r="E386" i="3"/>
  <c r="E385" i="3"/>
  <c r="R396" i="3"/>
  <c r="K396" i="3"/>
  <c r="D396" i="3"/>
  <c r="R395" i="3"/>
  <c r="K395" i="3"/>
  <c r="D395" i="3"/>
  <c r="R394" i="3"/>
  <c r="M394" i="3"/>
  <c r="K394" i="3"/>
  <c r="D394" i="3"/>
  <c r="R392" i="3"/>
  <c r="K392" i="3"/>
  <c r="D392" i="3"/>
  <c r="T391" i="3"/>
  <c r="R391" i="3"/>
  <c r="K391" i="3"/>
  <c r="D391" i="3"/>
  <c r="R389" i="3"/>
  <c r="M389" i="3"/>
  <c r="K389" i="3"/>
  <c r="D389" i="3"/>
  <c r="R387" i="3"/>
  <c r="K387" i="3"/>
  <c r="D387" i="3"/>
  <c r="R386" i="3"/>
  <c r="M386" i="3"/>
  <c r="K386" i="3"/>
  <c r="D386" i="3"/>
  <c r="T385" i="3"/>
  <c r="R385" i="3"/>
  <c r="M385" i="3"/>
  <c r="K385" i="3"/>
  <c r="F385" i="3"/>
  <c r="D385" i="3"/>
  <c r="S319" i="3"/>
  <c r="S318" i="3"/>
  <c r="L319" i="3"/>
  <c r="L318" i="3"/>
  <c r="E329" i="3"/>
  <c r="E328" i="3"/>
  <c r="E325" i="3"/>
  <c r="E324" i="3"/>
  <c r="E322" i="3"/>
  <c r="E320" i="3"/>
  <c r="E319" i="3"/>
  <c r="E318" i="3"/>
  <c r="E327" i="3"/>
  <c r="E323" i="3"/>
  <c r="R329" i="3"/>
  <c r="K329" i="3"/>
  <c r="D329" i="3"/>
  <c r="R328" i="3"/>
  <c r="K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D323" i="3"/>
  <c r="R322" i="3"/>
  <c r="K322" i="3"/>
  <c r="D322" i="3"/>
  <c r="T320" i="3"/>
  <c r="R320" i="3"/>
  <c r="M320" i="3"/>
  <c r="K320" i="3"/>
  <c r="F320" i="3"/>
  <c r="D320" i="3"/>
  <c r="T319" i="3"/>
  <c r="R319" i="3"/>
  <c r="K319" i="3"/>
  <c r="F319" i="3"/>
  <c r="D319" i="3"/>
  <c r="T318" i="3"/>
  <c r="R318" i="3"/>
  <c r="M318" i="3"/>
  <c r="K318" i="3"/>
  <c r="F318" i="3"/>
  <c r="D318" i="3"/>
  <c r="S262" i="3"/>
  <c r="S261" i="3"/>
  <c r="S260" i="3"/>
  <c r="S258" i="3"/>
  <c r="S257" i="3"/>
  <c r="S256" i="3"/>
  <c r="S255" i="3"/>
  <c r="S253" i="3"/>
  <c r="S252" i="3"/>
  <c r="S251" i="3"/>
  <c r="L262" i="3"/>
  <c r="L261" i="3"/>
  <c r="L260" i="3"/>
  <c r="L258" i="3"/>
  <c r="L257" i="3"/>
  <c r="L256" i="3"/>
  <c r="L255" i="3"/>
  <c r="L253" i="3"/>
  <c r="L252" i="3"/>
  <c r="L251" i="3"/>
  <c r="E262" i="3"/>
  <c r="E261" i="3"/>
  <c r="E260" i="3"/>
  <c r="E258" i="3"/>
  <c r="E257" i="3"/>
  <c r="E256" i="3"/>
  <c r="E255" i="3"/>
  <c r="E253" i="3"/>
  <c r="E252" i="3"/>
  <c r="E251" i="3"/>
  <c r="T262" i="3"/>
  <c r="T261" i="3"/>
  <c r="T260" i="3"/>
  <c r="T258" i="3"/>
  <c r="T257" i="3"/>
  <c r="T256" i="3"/>
  <c r="T255" i="3"/>
  <c r="T253" i="3"/>
  <c r="T252" i="3"/>
  <c r="T251" i="3"/>
  <c r="M262" i="3"/>
  <c r="M261" i="3"/>
  <c r="M260" i="3"/>
  <c r="M258" i="3"/>
  <c r="M257" i="3"/>
  <c r="M256" i="3"/>
  <c r="M255" i="3"/>
  <c r="M253" i="3"/>
  <c r="M252" i="3"/>
  <c r="M251" i="3"/>
  <c r="F262" i="3"/>
  <c r="F261" i="3"/>
  <c r="F260" i="3"/>
  <c r="F258" i="3"/>
  <c r="F257" i="3"/>
  <c r="F256" i="3"/>
  <c r="F255" i="3"/>
  <c r="F253" i="3"/>
  <c r="F252" i="3"/>
  <c r="F251" i="3"/>
  <c r="R262" i="3"/>
  <c r="K262" i="3"/>
  <c r="D262" i="3"/>
  <c r="R261" i="3"/>
  <c r="K261" i="3"/>
  <c r="D261" i="3"/>
  <c r="R260" i="3"/>
  <c r="K260" i="3"/>
  <c r="D260" i="3"/>
  <c r="R258" i="3"/>
  <c r="K258" i="3"/>
  <c r="D258" i="3"/>
  <c r="R257" i="3"/>
  <c r="K257" i="3"/>
  <c r="D257" i="3"/>
  <c r="R256" i="3"/>
  <c r="D256" i="3"/>
  <c r="R255" i="3"/>
  <c r="K255" i="3"/>
  <c r="D255" i="3"/>
  <c r="R253" i="3"/>
  <c r="K253" i="3"/>
  <c r="D253" i="3"/>
  <c r="R252" i="3"/>
  <c r="K252" i="3"/>
  <c r="D252" i="3"/>
  <c r="R251" i="3"/>
  <c r="K251" i="3"/>
  <c r="D251" i="3"/>
  <c r="S195" i="3"/>
  <c r="S194" i="3"/>
  <c r="S193" i="3"/>
  <c r="S191" i="3"/>
  <c r="S190" i="3"/>
  <c r="S189" i="3"/>
  <c r="S188" i="3"/>
  <c r="S186" i="3"/>
  <c r="S185" i="3"/>
  <c r="S184" i="3"/>
  <c r="L195" i="3"/>
  <c r="L194" i="3"/>
  <c r="L193" i="3"/>
  <c r="L191" i="3"/>
  <c r="L190" i="3"/>
  <c r="L189" i="3"/>
  <c r="L188" i="3"/>
  <c r="L186" i="3"/>
  <c r="L185" i="3"/>
  <c r="L184" i="3"/>
  <c r="E195" i="3"/>
  <c r="E194" i="3"/>
  <c r="E193" i="3"/>
  <c r="E191" i="3"/>
  <c r="E190" i="3"/>
  <c r="E189" i="3"/>
  <c r="E188" i="3"/>
  <c r="E186" i="3"/>
  <c r="E185" i="3"/>
  <c r="E184" i="3"/>
  <c r="T195" i="3"/>
  <c r="R195" i="3"/>
  <c r="M195" i="3"/>
  <c r="K195" i="3"/>
  <c r="F195" i="3"/>
  <c r="D195" i="3"/>
  <c r="T194" i="3"/>
  <c r="R194" i="3"/>
  <c r="M194" i="3"/>
  <c r="K194" i="3"/>
  <c r="F194" i="3"/>
  <c r="D194" i="3"/>
  <c r="T193" i="3"/>
  <c r="R193" i="3"/>
  <c r="M193" i="3"/>
  <c r="K193" i="3"/>
  <c r="F193" i="3"/>
  <c r="D193" i="3"/>
  <c r="T191" i="3"/>
  <c r="R191" i="3"/>
  <c r="M191" i="3"/>
  <c r="K191" i="3"/>
  <c r="F191" i="3"/>
  <c r="D191" i="3"/>
  <c r="T190" i="3"/>
  <c r="R190" i="3"/>
  <c r="M190" i="3"/>
  <c r="K190" i="3"/>
  <c r="F190" i="3"/>
  <c r="D190" i="3"/>
  <c r="T189" i="3"/>
  <c r="R189" i="3"/>
  <c r="M189" i="3"/>
  <c r="K189" i="3"/>
  <c r="F189" i="3"/>
  <c r="T188" i="3"/>
  <c r="R188" i="3"/>
  <c r="M188" i="3"/>
  <c r="K188" i="3"/>
  <c r="F188" i="3"/>
  <c r="D188" i="3"/>
  <c r="T186" i="3"/>
  <c r="R186" i="3"/>
  <c r="M186" i="3"/>
  <c r="K186" i="3"/>
  <c r="F186" i="3"/>
  <c r="D186" i="3"/>
  <c r="T185" i="3"/>
  <c r="R185" i="3"/>
  <c r="M185" i="3"/>
  <c r="K185" i="3"/>
  <c r="F185" i="3"/>
  <c r="D185" i="3"/>
  <c r="T184" i="3"/>
  <c r="R184" i="3"/>
  <c r="M184" i="3"/>
  <c r="K184" i="3"/>
  <c r="F184" i="3"/>
  <c r="D184" i="3"/>
  <c r="S126" i="3"/>
  <c r="S125" i="3"/>
  <c r="S124" i="3"/>
  <c r="S122" i="3"/>
  <c r="S121" i="3"/>
  <c r="S120" i="3"/>
  <c r="S119" i="3"/>
  <c r="S117" i="3"/>
  <c r="S116" i="3"/>
  <c r="S115" i="3"/>
  <c r="L126" i="3"/>
  <c r="L125" i="3"/>
  <c r="L124" i="3"/>
  <c r="L122" i="3"/>
  <c r="L121" i="3"/>
  <c r="L120" i="3"/>
  <c r="L119" i="3"/>
  <c r="L117" i="3"/>
  <c r="L116" i="3"/>
  <c r="E126" i="3"/>
  <c r="E125" i="3"/>
  <c r="E124" i="3"/>
  <c r="E122" i="3"/>
  <c r="E121" i="3"/>
  <c r="E120" i="3"/>
  <c r="E119" i="3"/>
  <c r="E117" i="3"/>
  <c r="E116" i="3"/>
  <c r="L115" i="3"/>
  <c r="E115" i="3"/>
  <c r="T126" i="3"/>
  <c r="R126" i="3"/>
  <c r="M126" i="3"/>
  <c r="K126" i="3"/>
  <c r="F126" i="3"/>
  <c r="D126" i="3"/>
  <c r="T125" i="3"/>
  <c r="R125" i="3"/>
  <c r="M125" i="3"/>
  <c r="K125" i="3"/>
  <c r="F125" i="3"/>
  <c r="D125" i="3"/>
  <c r="T124" i="3"/>
  <c r="R124" i="3"/>
  <c r="M124" i="3"/>
  <c r="K124" i="3"/>
  <c r="F124" i="3"/>
  <c r="D124" i="3"/>
  <c r="T122" i="3"/>
  <c r="R122" i="3"/>
  <c r="M122" i="3"/>
  <c r="K122" i="3"/>
  <c r="F122" i="3"/>
  <c r="D122" i="3"/>
  <c r="T121" i="3"/>
  <c r="R121" i="3"/>
  <c r="M121" i="3"/>
  <c r="K121" i="3"/>
  <c r="F121" i="3"/>
  <c r="D121" i="3"/>
  <c r="T120" i="3"/>
  <c r="R120" i="3"/>
  <c r="M120" i="3"/>
  <c r="F120" i="3"/>
  <c r="D120" i="3"/>
  <c r="T119" i="3"/>
  <c r="R119" i="3"/>
  <c r="M119" i="3"/>
  <c r="K119" i="3"/>
  <c r="F119" i="3"/>
  <c r="D119" i="3"/>
  <c r="T117" i="3"/>
  <c r="R117" i="3"/>
  <c r="M117" i="3"/>
  <c r="K117" i="3"/>
  <c r="F117" i="3"/>
  <c r="D117" i="3"/>
  <c r="T116" i="3"/>
  <c r="R116" i="3"/>
  <c r="M116" i="3"/>
  <c r="K116" i="3"/>
  <c r="F116" i="3"/>
  <c r="D116" i="3"/>
  <c r="T115" i="3"/>
  <c r="R115" i="3"/>
  <c r="M115" i="3"/>
  <c r="K115" i="3"/>
  <c r="F115" i="3"/>
  <c r="D115" i="3"/>
  <c r="L53" i="3"/>
  <c r="L52" i="3"/>
  <c r="L50" i="3"/>
  <c r="L49" i="3"/>
  <c r="T59" i="3"/>
  <c r="S59" i="3"/>
  <c r="R59" i="3"/>
  <c r="T58" i="3"/>
  <c r="S58" i="3"/>
  <c r="R58" i="3"/>
  <c r="T57" i="3"/>
  <c r="S57" i="3"/>
  <c r="R57" i="3"/>
  <c r="T55" i="3"/>
  <c r="S55" i="3"/>
  <c r="R55" i="3"/>
  <c r="T54" i="3"/>
  <c r="S54" i="3"/>
  <c r="R54" i="3"/>
  <c r="T53" i="3"/>
  <c r="S53" i="3"/>
  <c r="R53" i="3"/>
  <c r="T52" i="3"/>
  <c r="S52" i="3"/>
  <c r="R52" i="3"/>
  <c r="T50" i="3"/>
  <c r="S50" i="3"/>
  <c r="R50" i="3"/>
  <c r="T49" i="3"/>
  <c r="S49" i="3"/>
  <c r="R49" i="3"/>
  <c r="T48" i="3"/>
  <c r="S48" i="3"/>
  <c r="R48" i="3"/>
  <c r="M59" i="3"/>
  <c r="L59" i="3"/>
  <c r="K59" i="3"/>
  <c r="M58" i="3"/>
  <c r="L58" i="3"/>
  <c r="K58" i="3"/>
  <c r="M57" i="3"/>
  <c r="L57" i="3"/>
  <c r="K57" i="3"/>
  <c r="M55" i="3"/>
  <c r="L55" i="3"/>
  <c r="K55" i="3"/>
  <c r="M54" i="3"/>
  <c r="L54" i="3"/>
  <c r="K54" i="3"/>
  <c r="M53" i="3"/>
  <c r="K53" i="3"/>
  <c r="M52" i="3"/>
  <c r="K52" i="3"/>
  <c r="M50" i="3"/>
  <c r="K50" i="3"/>
  <c r="M49" i="3"/>
  <c r="K49" i="3"/>
  <c r="M48" i="3"/>
  <c r="L48" i="3"/>
  <c r="K48" i="3"/>
  <c r="F59" i="3"/>
  <c r="F58" i="3"/>
  <c r="F57" i="3"/>
  <c r="F55" i="3"/>
  <c r="F54" i="3"/>
  <c r="F53" i="3"/>
  <c r="F52" i="3"/>
  <c r="F50" i="3"/>
  <c r="F49" i="3"/>
  <c r="F48" i="3"/>
  <c r="E59" i="3"/>
  <c r="E58" i="3"/>
  <c r="E57" i="3"/>
  <c r="E55" i="3"/>
  <c r="E54" i="3"/>
  <c r="E53" i="3"/>
  <c r="E52" i="3"/>
  <c r="E50" i="3"/>
  <c r="E48" i="3"/>
  <c r="D59" i="3"/>
  <c r="D58" i="3"/>
  <c r="D57" i="3"/>
  <c r="D55" i="3"/>
  <c r="D54" i="3"/>
  <c r="D53" i="3"/>
  <c r="D52" i="3"/>
  <c r="D50" i="3"/>
  <c r="D49" i="3"/>
  <c r="D48" i="3"/>
  <c r="L453" i="3" l="1"/>
  <c r="L452" i="3"/>
  <c r="L451" i="3"/>
  <c r="L450" i="3"/>
  <c r="L449" i="3"/>
  <c r="L448" i="3"/>
  <c r="L447" i="3"/>
  <c r="L446" i="3"/>
  <c r="L445" i="3"/>
  <c r="L444" i="3"/>
  <c r="L443" i="3"/>
  <c r="L442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M453" i="3"/>
  <c r="K453" i="3"/>
  <c r="M452" i="3"/>
  <c r="M451" i="3"/>
  <c r="K451" i="3"/>
  <c r="M450" i="3"/>
  <c r="K450" i="3"/>
  <c r="M449" i="3"/>
  <c r="K449" i="3"/>
  <c r="M448" i="3"/>
  <c r="K448" i="3"/>
  <c r="M447" i="3"/>
  <c r="K447" i="3"/>
  <c r="M446" i="3"/>
  <c r="K446" i="3"/>
  <c r="M445" i="3"/>
  <c r="K445" i="3"/>
  <c r="M444" i="3"/>
  <c r="K444" i="3"/>
  <c r="M443" i="3"/>
  <c r="K443" i="3"/>
  <c r="M442" i="3"/>
  <c r="K442" i="3"/>
  <c r="F453" i="3"/>
  <c r="D453" i="3"/>
  <c r="F452" i="3"/>
  <c r="D452" i="3"/>
  <c r="F451" i="3"/>
  <c r="D451" i="3"/>
  <c r="F450" i="3"/>
  <c r="D450" i="3"/>
  <c r="F449" i="3"/>
  <c r="D449" i="3"/>
  <c r="F448" i="3"/>
  <c r="D448" i="3"/>
  <c r="F447" i="3"/>
  <c r="D447" i="3"/>
  <c r="F446" i="3"/>
  <c r="D446" i="3"/>
  <c r="F445" i="3"/>
  <c r="D445" i="3"/>
  <c r="F444" i="3"/>
  <c r="D444" i="3"/>
  <c r="F443" i="3"/>
  <c r="D443" i="3"/>
  <c r="F442" i="3"/>
  <c r="D442" i="3"/>
  <c r="T384" i="3"/>
  <c r="S384" i="3"/>
  <c r="R384" i="3"/>
  <c r="T383" i="3"/>
  <c r="S383" i="3"/>
  <c r="R383" i="3"/>
  <c r="T382" i="3"/>
  <c r="S382" i="3"/>
  <c r="R382" i="3"/>
  <c r="T381" i="3"/>
  <c r="S381" i="3"/>
  <c r="R381" i="3"/>
  <c r="T380" i="3"/>
  <c r="S380" i="3"/>
  <c r="R380" i="3"/>
  <c r="T379" i="3"/>
  <c r="S379" i="3"/>
  <c r="T378" i="3"/>
  <c r="S378" i="3"/>
  <c r="R378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M384" i="3"/>
  <c r="L384" i="3"/>
  <c r="K384" i="3"/>
  <c r="M383" i="3"/>
  <c r="L383" i="3"/>
  <c r="K383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T310" i="3"/>
  <c r="S310" i="3"/>
  <c r="R310" i="3"/>
  <c r="T309" i="3"/>
  <c r="S309" i="3"/>
  <c r="R309" i="3"/>
  <c r="T308" i="3"/>
  <c r="S308" i="3"/>
  <c r="R308" i="3"/>
  <c r="T307" i="3"/>
  <c r="S307" i="3"/>
  <c r="R307" i="3"/>
  <c r="T306" i="3"/>
  <c r="S306" i="3"/>
  <c r="R306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F317" i="3"/>
  <c r="F316" i="3"/>
  <c r="F315" i="3"/>
  <c r="F314" i="3"/>
  <c r="F313" i="3"/>
  <c r="F312" i="3"/>
  <c r="F311" i="3"/>
  <c r="F310" i="3"/>
  <c r="F309" i="3"/>
  <c r="F308" i="3"/>
  <c r="F307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D317" i="3"/>
  <c r="D316" i="3"/>
  <c r="D315" i="3"/>
  <c r="D314" i="3"/>
  <c r="D313" i="3"/>
  <c r="D312" i="3"/>
  <c r="D311" i="3"/>
  <c r="D310" i="3"/>
  <c r="D309" i="3"/>
  <c r="D308" i="3"/>
  <c r="D307" i="3"/>
  <c r="F306" i="3"/>
  <c r="D306" i="3"/>
  <c r="T250" i="3"/>
  <c r="S250" i="3"/>
  <c r="R250" i="3"/>
  <c r="T249" i="3"/>
  <c r="S249" i="3"/>
  <c r="R249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40" i="3"/>
  <c r="S240" i="3"/>
  <c r="R240" i="3"/>
  <c r="T239" i="3"/>
  <c r="S239" i="3"/>
  <c r="R239" i="3"/>
  <c r="M250" i="3"/>
  <c r="L250" i="3"/>
  <c r="K250" i="3"/>
  <c r="M249" i="3"/>
  <c r="L249" i="3"/>
  <c r="K249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M243" i="3"/>
  <c r="L243" i="3"/>
  <c r="K243" i="3"/>
  <c r="M242" i="3"/>
  <c r="L242" i="3"/>
  <c r="K242" i="3"/>
  <c r="M241" i="3"/>
  <c r="L241" i="3"/>
  <c r="K241" i="3"/>
  <c r="M240" i="3"/>
  <c r="L240" i="3"/>
  <c r="K240" i="3"/>
  <c r="M239" i="3"/>
  <c r="L239" i="3"/>
  <c r="K239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D250" i="3"/>
  <c r="D249" i="3"/>
  <c r="D248" i="3"/>
  <c r="D247" i="3"/>
  <c r="D246" i="3"/>
  <c r="D245" i="3"/>
  <c r="D244" i="3"/>
  <c r="D242" i="3"/>
  <c r="D241" i="3"/>
  <c r="D240" i="3"/>
  <c r="D239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D243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T179" i="3"/>
  <c r="S179" i="3"/>
  <c r="R179" i="3"/>
  <c r="T178" i="3"/>
  <c r="S178" i="3"/>
  <c r="R178" i="3"/>
  <c r="T177" i="3"/>
  <c r="S177" i="3"/>
  <c r="R177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T172" i="3"/>
  <c r="S172" i="3"/>
  <c r="R172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M179" i="3"/>
  <c r="L179" i="3"/>
  <c r="K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L114" i="3"/>
  <c r="K114" i="3"/>
  <c r="L113" i="3"/>
  <c r="K113" i="3"/>
  <c r="L112" i="3"/>
  <c r="K112" i="3"/>
  <c r="L111" i="3"/>
  <c r="K111" i="3"/>
  <c r="L110" i="3"/>
  <c r="K110" i="3"/>
  <c r="L109" i="3"/>
  <c r="K109" i="3"/>
  <c r="L108" i="3"/>
  <c r="K108" i="3"/>
  <c r="L107" i="3"/>
  <c r="K107" i="3"/>
  <c r="L106" i="3"/>
  <c r="K106" i="3"/>
  <c r="L105" i="3"/>
  <c r="K105" i="3"/>
  <c r="L104" i="3"/>
  <c r="K104" i="3"/>
  <c r="L103" i="3"/>
  <c r="K103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6" i="3"/>
  <c r="D45" i="3"/>
  <c r="D44" i="3"/>
  <c r="D43" i="3"/>
  <c r="D42" i="3"/>
  <c r="D41" i="3"/>
  <c r="D40" i="3"/>
  <c r="D39" i="3"/>
  <c r="D38" i="3"/>
  <c r="D37" i="3"/>
  <c r="D36" i="3"/>
  <c r="F47" i="3"/>
  <c r="F46" i="3"/>
  <c r="F45" i="3"/>
  <c r="F44" i="3"/>
  <c r="F42" i="3"/>
  <c r="F41" i="3"/>
  <c r="F40" i="3"/>
  <c r="F39" i="3"/>
  <c r="F38" i="3"/>
  <c r="F37" i="3"/>
  <c r="F36" i="3"/>
  <c r="E47" i="3"/>
  <c r="E46" i="3"/>
  <c r="E45" i="3"/>
  <c r="E44" i="3"/>
  <c r="E43" i="3"/>
  <c r="E42" i="3"/>
  <c r="E41" i="3"/>
  <c r="E40" i="3"/>
  <c r="E39" i="3"/>
  <c r="E38" i="3"/>
  <c r="E37" i="3"/>
  <c r="E36" i="3"/>
  <c r="M305" i="3" l="1"/>
  <c r="K305" i="3"/>
  <c r="L305" i="3"/>
  <c r="M440" i="3" l="1"/>
  <c r="L440" i="3"/>
  <c r="F440" i="3"/>
  <c r="E440" i="3"/>
  <c r="T371" i="3"/>
  <c r="S371" i="3"/>
  <c r="M371" i="3"/>
  <c r="L371" i="3"/>
  <c r="F371" i="3"/>
  <c r="E371" i="3"/>
  <c r="T304" i="3"/>
  <c r="S304" i="3"/>
  <c r="M304" i="3"/>
  <c r="L304" i="3"/>
  <c r="L303" i="3"/>
  <c r="K304" i="3"/>
  <c r="F304" i="3"/>
  <c r="E304" i="3"/>
  <c r="T237" i="3"/>
  <c r="S237" i="3"/>
  <c r="M237" i="3"/>
  <c r="L237" i="3"/>
  <c r="D237" i="3"/>
  <c r="F237" i="3"/>
  <c r="E237" i="3"/>
  <c r="T170" i="3"/>
  <c r="S170" i="3"/>
  <c r="M170" i="3"/>
  <c r="L170" i="3"/>
  <c r="F170" i="3"/>
  <c r="E170" i="3"/>
  <c r="T101" i="3"/>
  <c r="S101" i="3"/>
  <c r="M101" i="3"/>
  <c r="L101" i="3"/>
  <c r="F101" i="3"/>
  <c r="E101" i="3"/>
  <c r="T34" i="3"/>
  <c r="S34" i="3"/>
  <c r="M34" i="3"/>
  <c r="L34" i="3"/>
  <c r="F34" i="3"/>
  <c r="E34" i="3"/>
  <c r="D440" i="3" l="1"/>
  <c r="M439" i="3" l="1"/>
  <c r="L439" i="3"/>
  <c r="F439" i="3"/>
  <c r="E439" i="3"/>
  <c r="T370" i="3"/>
  <c r="S370" i="3"/>
  <c r="M370" i="3"/>
  <c r="L370" i="3"/>
  <c r="F370" i="3"/>
  <c r="E370" i="3"/>
  <c r="T303" i="3"/>
  <c r="S303" i="3"/>
  <c r="R303" i="3"/>
  <c r="L302" i="3"/>
  <c r="M303" i="3"/>
  <c r="M302" i="3"/>
  <c r="D303" i="3"/>
  <c r="K303" i="3"/>
  <c r="F303" i="3"/>
  <c r="E303" i="3"/>
  <c r="T236" i="3"/>
  <c r="S236" i="3"/>
  <c r="M236" i="3"/>
  <c r="L236" i="3"/>
  <c r="F236" i="3"/>
  <c r="E236" i="3"/>
  <c r="T169" i="3"/>
  <c r="S169" i="3"/>
  <c r="M169" i="3"/>
  <c r="L169" i="3"/>
  <c r="F169" i="3"/>
  <c r="E169" i="3"/>
  <c r="T100" i="3"/>
  <c r="S100" i="3"/>
  <c r="M100" i="3"/>
  <c r="L100" i="3"/>
  <c r="F100" i="3"/>
  <c r="E100" i="3"/>
  <c r="T33" i="3"/>
  <c r="S33" i="3"/>
  <c r="M33" i="3"/>
  <c r="L33" i="3"/>
  <c r="F33" i="3"/>
  <c r="E33" i="3"/>
  <c r="F438" i="3" l="1"/>
  <c r="E438" i="3"/>
  <c r="M438" i="3"/>
  <c r="L438" i="3"/>
  <c r="K438" i="3"/>
  <c r="T369" i="3"/>
  <c r="S369" i="3"/>
  <c r="M369" i="3"/>
  <c r="L369" i="3"/>
  <c r="K369" i="3"/>
  <c r="F369" i="3"/>
  <c r="E369" i="3"/>
  <c r="T302" i="3"/>
  <c r="S302" i="3"/>
  <c r="R302" i="3"/>
  <c r="K302" i="3"/>
  <c r="L301" i="3"/>
  <c r="L300" i="3"/>
  <c r="L299" i="3"/>
  <c r="L298" i="3"/>
  <c r="L297" i="3"/>
  <c r="L296" i="3"/>
  <c r="L295" i="3"/>
  <c r="L294" i="3"/>
  <c r="F302" i="3"/>
  <c r="E302" i="3"/>
  <c r="T235" i="3"/>
  <c r="S235" i="3"/>
  <c r="M235" i="3"/>
  <c r="L235" i="3"/>
  <c r="F235" i="3"/>
  <c r="E235" i="3"/>
  <c r="T168" i="3"/>
  <c r="S168" i="3"/>
  <c r="M168" i="3"/>
  <c r="L168" i="3"/>
  <c r="F168" i="3"/>
  <c r="E168" i="3"/>
  <c r="T99" i="3"/>
  <c r="S99" i="3"/>
  <c r="M99" i="3"/>
  <c r="L99" i="3"/>
  <c r="F99" i="3"/>
  <c r="E99" i="3"/>
  <c r="T32" i="3"/>
  <c r="S32" i="3"/>
  <c r="M32" i="3"/>
  <c r="L32" i="3"/>
  <c r="F32" i="3"/>
  <c r="E32" i="3"/>
  <c r="M437" i="3" l="1"/>
  <c r="L437" i="3"/>
  <c r="F437" i="3"/>
  <c r="E437" i="3"/>
  <c r="T368" i="3"/>
  <c r="S368" i="3"/>
  <c r="M368" i="3"/>
  <c r="L368" i="3"/>
  <c r="D368" i="3"/>
  <c r="F368" i="3"/>
  <c r="E368" i="3"/>
  <c r="T301" i="3"/>
  <c r="S301" i="3"/>
  <c r="R301" i="3"/>
  <c r="D301" i="3"/>
  <c r="F301" i="3"/>
  <c r="E301" i="3"/>
  <c r="K301" i="3"/>
  <c r="T234" i="3"/>
  <c r="S234" i="3"/>
  <c r="M234" i="3"/>
  <c r="L234" i="3"/>
  <c r="F234" i="3"/>
  <c r="E234" i="3"/>
  <c r="T167" i="3"/>
  <c r="S167" i="3"/>
  <c r="M167" i="3"/>
  <c r="L167" i="3"/>
  <c r="F167" i="3"/>
  <c r="E167" i="3"/>
  <c r="T98" i="3"/>
  <c r="S98" i="3"/>
  <c r="R98" i="3"/>
  <c r="M98" i="3"/>
  <c r="L98" i="3"/>
  <c r="D98" i="3"/>
  <c r="F98" i="3"/>
  <c r="E98" i="3"/>
  <c r="T31" i="3"/>
  <c r="S31" i="3"/>
  <c r="M31" i="3"/>
  <c r="L31" i="3"/>
  <c r="F31" i="3"/>
  <c r="E31" i="3"/>
  <c r="D31" i="3"/>
  <c r="M436" i="3" l="1"/>
  <c r="L436" i="3"/>
  <c r="F436" i="3"/>
  <c r="E436" i="3"/>
  <c r="T367" i="3"/>
  <c r="S367" i="3"/>
  <c r="M367" i="3"/>
  <c r="L367" i="3"/>
  <c r="F367" i="3"/>
  <c r="E367" i="3"/>
  <c r="T300" i="3"/>
  <c r="S300" i="3"/>
  <c r="R300" i="3"/>
  <c r="M300" i="3"/>
  <c r="K300" i="3"/>
  <c r="F300" i="3"/>
  <c r="E300" i="3"/>
  <c r="T233" i="3"/>
  <c r="S233" i="3"/>
  <c r="R233" i="3"/>
  <c r="M233" i="3"/>
  <c r="L233" i="3"/>
  <c r="F233" i="3"/>
  <c r="E233" i="3"/>
  <c r="D233" i="3"/>
  <c r="T166" i="3"/>
  <c r="S166" i="3"/>
  <c r="M166" i="3"/>
  <c r="L166" i="3"/>
  <c r="K166" i="3"/>
  <c r="F166" i="3"/>
  <c r="E166" i="3"/>
  <c r="T97" i="3"/>
  <c r="S97" i="3"/>
  <c r="M97" i="3"/>
  <c r="L97" i="3"/>
  <c r="K97" i="3"/>
  <c r="F97" i="3"/>
  <c r="E97" i="3"/>
  <c r="T30" i="3"/>
  <c r="S30" i="3"/>
  <c r="M30" i="3"/>
  <c r="L30" i="3"/>
  <c r="K30" i="3"/>
  <c r="F30" i="3"/>
  <c r="E30" i="3"/>
  <c r="K435" i="3" l="1"/>
  <c r="M435" i="3"/>
  <c r="L435" i="3"/>
  <c r="F435" i="3"/>
  <c r="E435" i="3"/>
  <c r="T366" i="3"/>
  <c r="S366" i="3"/>
  <c r="R366" i="3"/>
  <c r="K366" i="3"/>
  <c r="M366" i="3"/>
  <c r="L366" i="3"/>
  <c r="F366" i="3"/>
  <c r="D366" i="3"/>
  <c r="E366" i="3"/>
  <c r="T299" i="3"/>
  <c r="R299" i="3"/>
  <c r="S299" i="3"/>
  <c r="M299" i="3"/>
  <c r="K299" i="3"/>
  <c r="F299" i="3"/>
  <c r="E299" i="3"/>
  <c r="T232" i="3"/>
  <c r="R232" i="3"/>
  <c r="S232" i="3"/>
  <c r="M232" i="3"/>
  <c r="L232" i="3"/>
  <c r="F232" i="3"/>
  <c r="E232" i="3"/>
  <c r="T165" i="3"/>
  <c r="S165" i="3"/>
  <c r="M165" i="3"/>
  <c r="L165" i="3"/>
  <c r="F165" i="3"/>
  <c r="E165" i="3"/>
  <c r="T96" i="3"/>
  <c r="S96" i="3"/>
  <c r="M96" i="3"/>
  <c r="L96" i="3"/>
  <c r="F96" i="3"/>
  <c r="E96" i="3"/>
  <c r="T29" i="3"/>
  <c r="S29" i="3"/>
  <c r="M29" i="3"/>
  <c r="L29" i="3"/>
  <c r="E29" i="3"/>
  <c r="L434" i="3" l="1"/>
  <c r="E434" i="3"/>
  <c r="S365" i="3"/>
  <c r="L365" i="3"/>
  <c r="E365" i="3"/>
  <c r="S298" i="3"/>
  <c r="K298" i="3"/>
  <c r="E298" i="3"/>
  <c r="S231" i="3"/>
  <c r="L231" i="3"/>
  <c r="E231" i="3"/>
  <c r="S164" i="3"/>
  <c r="L164" i="3"/>
  <c r="E164" i="3"/>
  <c r="S95" i="3"/>
  <c r="L95" i="3"/>
  <c r="E95" i="3"/>
  <c r="S28" i="3"/>
  <c r="L28" i="3"/>
  <c r="E28" i="3"/>
  <c r="M433" i="3" l="1"/>
  <c r="K433" i="3"/>
  <c r="L433" i="3"/>
  <c r="F433" i="3"/>
  <c r="E433" i="3"/>
  <c r="D433" i="3"/>
  <c r="R364" i="3"/>
  <c r="S364" i="3"/>
  <c r="T364" i="3"/>
  <c r="M364" i="3"/>
  <c r="K364" i="3"/>
  <c r="L364" i="3"/>
  <c r="F364" i="3"/>
  <c r="D364" i="3"/>
  <c r="E364" i="3"/>
  <c r="T297" i="3"/>
  <c r="S297" i="3"/>
  <c r="R297" i="3"/>
  <c r="K297" i="3"/>
  <c r="E297" i="3"/>
  <c r="D297" i="3"/>
  <c r="M297" i="3"/>
  <c r="F297" i="3"/>
  <c r="T230" i="3"/>
  <c r="S230" i="3"/>
  <c r="M230" i="3"/>
  <c r="L230" i="3"/>
  <c r="K230" i="3"/>
  <c r="D230" i="3"/>
  <c r="F230" i="3"/>
  <c r="E230" i="3"/>
  <c r="T163" i="3"/>
  <c r="S163" i="3"/>
  <c r="M163" i="3"/>
  <c r="L163" i="3"/>
  <c r="F163" i="3"/>
  <c r="E163" i="3"/>
  <c r="T94" i="3"/>
  <c r="S94" i="3"/>
  <c r="M94" i="3"/>
  <c r="L94" i="3"/>
  <c r="K94" i="3"/>
  <c r="F94" i="3"/>
  <c r="D94" i="3"/>
  <c r="E94" i="3"/>
  <c r="T27" i="3"/>
  <c r="S27" i="3"/>
  <c r="M27" i="3"/>
  <c r="L27" i="3"/>
  <c r="F27" i="3"/>
  <c r="E27" i="3"/>
  <c r="D431" i="3" l="1"/>
  <c r="D432" i="3"/>
  <c r="E432" i="3"/>
  <c r="E431" i="3"/>
  <c r="F432" i="3"/>
  <c r="M432" i="3"/>
  <c r="M431" i="3"/>
  <c r="L432" i="3"/>
  <c r="L431" i="3"/>
  <c r="T363" i="3"/>
  <c r="S363" i="3"/>
  <c r="S362" i="3"/>
  <c r="M363" i="3"/>
  <c r="L363" i="3"/>
  <c r="L362" i="3"/>
  <c r="K363" i="3"/>
  <c r="F363" i="3"/>
  <c r="D363" i="3"/>
  <c r="E363" i="3"/>
  <c r="E362" i="3"/>
  <c r="T296" i="3"/>
  <c r="S296" i="3"/>
  <c r="S295" i="3"/>
  <c r="R296" i="3"/>
  <c r="M296" i="3"/>
  <c r="K296" i="3"/>
  <c r="K295" i="3"/>
  <c r="F296" i="3"/>
  <c r="D296" i="3"/>
  <c r="E296" i="3"/>
  <c r="E295" i="3"/>
  <c r="T229" i="3"/>
  <c r="R229" i="3"/>
  <c r="S228" i="3"/>
  <c r="S229" i="3"/>
  <c r="K229" i="3"/>
  <c r="M229" i="3"/>
  <c r="L229" i="3"/>
  <c r="L228" i="3"/>
  <c r="F228" i="3"/>
  <c r="F229" i="3"/>
  <c r="D229" i="3"/>
  <c r="E228" i="3"/>
  <c r="E229" i="3"/>
  <c r="T162" i="3"/>
  <c r="S162" i="3"/>
  <c r="R162" i="3"/>
  <c r="M162" i="3"/>
  <c r="L162" i="3"/>
  <c r="L161" i="3"/>
  <c r="K162" i="3"/>
  <c r="F162" i="3"/>
  <c r="D162" i="3"/>
  <c r="E161" i="3"/>
  <c r="E162" i="3"/>
  <c r="T93" i="3"/>
  <c r="S93" i="3"/>
  <c r="R93" i="3"/>
  <c r="M93" i="3"/>
  <c r="K93" i="3"/>
  <c r="L92" i="3"/>
  <c r="L93" i="3"/>
  <c r="F93" i="3"/>
  <c r="E93" i="3"/>
  <c r="D93" i="3"/>
  <c r="T26" i="3"/>
  <c r="R26" i="3"/>
  <c r="S26" i="3"/>
  <c r="L26" i="3"/>
  <c r="L25" i="3"/>
  <c r="K26" i="3"/>
  <c r="F26" i="3"/>
  <c r="E26" i="3"/>
  <c r="D26" i="3"/>
  <c r="M441" i="3" l="1"/>
  <c r="L441" i="3"/>
  <c r="K441" i="3"/>
  <c r="K440" i="3"/>
  <c r="K439" i="3"/>
  <c r="K437" i="3"/>
  <c r="K436" i="3"/>
  <c r="M434" i="3"/>
  <c r="K434" i="3"/>
  <c r="K432" i="3"/>
  <c r="K431" i="3"/>
  <c r="L430" i="3"/>
  <c r="M430" i="3"/>
  <c r="K430" i="3"/>
  <c r="F441" i="3"/>
  <c r="E441" i="3"/>
  <c r="D441" i="3"/>
  <c r="D439" i="3"/>
  <c r="D438" i="3"/>
  <c r="D437" i="3"/>
  <c r="D436" i="3"/>
  <c r="D435" i="3"/>
  <c r="F434" i="3"/>
  <c r="D434" i="3"/>
  <c r="F431" i="3"/>
  <c r="E430" i="3"/>
  <c r="F430" i="3"/>
  <c r="D430" i="3"/>
  <c r="T372" i="3"/>
  <c r="S372" i="3"/>
  <c r="R372" i="3"/>
  <c r="R371" i="3"/>
  <c r="R370" i="3"/>
  <c r="R369" i="3"/>
  <c r="R368" i="3"/>
  <c r="R367" i="3"/>
  <c r="T365" i="3"/>
  <c r="R365" i="3"/>
  <c r="R363" i="3"/>
  <c r="T362" i="3"/>
  <c r="R362" i="3"/>
  <c r="S361" i="3"/>
  <c r="T361" i="3"/>
  <c r="R361" i="3"/>
  <c r="M372" i="3"/>
  <c r="L372" i="3"/>
  <c r="K372" i="3"/>
  <c r="K371" i="3"/>
  <c r="K370" i="3"/>
  <c r="K368" i="3"/>
  <c r="K367" i="3"/>
  <c r="M365" i="3"/>
  <c r="K365" i="3"/>
  <c r="M362" i="3"/>
  <c r="K362" i="3"/>
  <c r="L361" i="3"/>
  <c r="M361" i="3"/>
  <c r="K361" i="3"/>
  <c r="F372" i="3"/>
  <c r="E372" i="3"/>
  <c r="D372" i="3"/>
  <c r="D371" i="3"/>
  <c r="D370" i="3"/>
  <c r="D369" i="3"/>
  <c r="D367" i="3"/>
  <c r="F365" i="3"/>
  <c r="D365" i="3"/>
  <c r="F362" i="3"/>
  <c r="D362" i="3"/>
  <c r="E361" i="3"/>
  <c r="F361" i="3"/>
  <c r="D361" i="3"/>
  <c r="T305" i="3"/>
  <c r="S305" i="3"/>
  <c r="R305" i="3"/>
  <c r="R304" i="3"/>
  <c r="T298" i="3"/>
  <c r="R298" i="3"/>
  <c r="T295" i="3"/>
  <c r="R295" i="3"/>
  <c r="S294" i="3"/>
  <c r="T294" i="3"/>
  <c r="R294" i="3"/>
  <c r="M295" i="3"/>
  <c r="K294" i="3"/>
  <c r="M294" i="3"/>
  <c r="F305" i="3"/>
  <c r="E305" i="3"/>
  <c r="D305" i="3"/>
  <c r="D304" i="3"/>
  <c r="D302" i="3"/>
  <c r="D300" i="3"/>
  <c r="D299" i="3"/>
  <c r="F298" i="3"/>
  <c r="D298" i="3"/>
  <c r="F295" i="3"/>
  <c r="D295" i="3"/>
  <c r="E294" i="3"/>
  <c r="F294" i="3"/>
  <c r="D294" i="3"/>
  <c r="T238" i="3"/>
  <c r="S238" i="3"/>
  <c r="R238" i="3"/>
  <c r="R237" i="3"/>
  <c r="R236" i="3"/>
  <c r="R235" i="3"/>
  <c r="R234" i="3"/>
  <c r="T231" i="3"/>
  <c r="R231" i="3"/>
  <c r="R230" i="3"/>
  <c r="T228" i="3"/>
  <c r="R228" i="3"/>
  <c r="S227" i="3"/>
  <c r="T227" i="3"/>
  <c r="R227" i="3"/>
  <c r="L227" i="3"/>
  <c r="E227" i="3"/>
  <c r="M238" i="3"/>
  <c r="L238" i="3"/>
  <c r="K238" i="3"/>
  <c r="K237" i="3"/>
  <c r="K236" i="3"/>
  <c r="K235" i="3"/>
  <c r="K234" i="3"/>
  <c r="K233" i="3"/>
  <c r="K232" i="3"/>
  <c r="M231" i="3"/>
  <c r="K231" i="3"/>
  <c r="M228" i="3"/>
  <c r="K228" i="3"/>
  <c r="M227" i="3"/>
  <c r="K227" i="3"/>
  <c r="F238" i="3"/>
  <c r="E238" i="3"/>
  <c r="D238" i="3"/>
  <c r="D236" i="3"/>
  <c r="D235" i="3"/>
  <c r="D234" i="3"/>
  <c r="D232" i="3"/>
  <c r="F231" i="3"/>
  <c r="D231" i="3"/>
  <c r="D228" i="3"/>
  <c r="F227" i="3"/>
  <c r="D227" i="3"/>
  <c r="T171" i="3"/>
  <c r="S171" i="3"/>
  <c r="R171" i="3"/>
  <c r="R170" i="3"/>
  <c r="R169" i="3"/>
  <c r="R168" i="3"/>
  <c r="R167" i="3"/>
  <c r="R166" i="3"/>
  <c r="R165" i="3"/>
  <c r="T164" i="3"/>
  <c r="R164" i="3"/>
  <c r="R163" i="3"/>
  <c r="T161" i="3"/>
  <c r="S161" i="3"/>
  <c r="R161" i="3"/>
  <c r="S160" i="3"/>
  <c r="T160" i="3"/>
  <c r="R160" i="3"/>
  <c r="M171" i="3"/>
  <c r="L171" i="3"/>
  <c r="K171" i="3"/>
  <c r="K170" i="3"/>
  <c r="K169" i="3"/>
  <c r="K168" i="3"/>
  <c r="K167" i="3"/>
  <c r="K165" i="3"/>
  <c r="M164" i="3"/>
  <c r="K164" i="3"/>
  <c r="K163" i="3"/>
  <c r="M161" i="3"/>
  <c r="K161" i="3"/>
  <c r="L160" i="3"/>
  <c r="M160" i="3"/>
  <c r="K160" i="3"/>
  <c r="E160" i="3"/>
  <c r="E157" i="3"/>
  <c r="F158" i="3"/>
  <c r="E148" i="3"/>
  <c r="F171" i="3"/>
  <c r="E171" i="3"/>
  <c r="D171" i="3"/>
  <c r="D170" i="3"/>
  <c r="D169" i="3"/>
  <c r="D168" i="3"/>
  <c r="D167" i="3"/>
  <c r="D166" i="3"/>
  <c r="D165" i="3"/>
  <c r="F164" i="3"/>
  <c r="D164" i="3"/>
  <c r="D163" i="3"/>
  <c r="F161" i="3"/>
  <c r="D161" i="3"/>
  <c r="F160" i="3"/>
  <c r="D160" i="3"/>
  <c r="T102" i="3"/>
  <c r="S102" i="3"/>
  <c r="R102" i="3"/>
  <c r="R101" i="3"/>
  <c r="R100" i="3"/>
  <c r="R99" i="3"/>
  <c r="R97" i="3"/>
  <c r="R96" i="3"/>
  <c r="T95" i="3"/>
  <c r="R95" i="3"/>
  <c r="R94" i="3"/>
  <c r="T92" i="3"/>
  <c r="S92" i="3"/>
  <c r="R92" i="3"/>
  <c r="S91" i="3"/>
  <c r="T91" i="3"/>
  <c r="R91" i="3"/>
  <c r="M102" i="3"/>
  <c r="L102" i="3"/>
  <c r="K102" i="3"/>
  <c r="K101" i="3"/>
  <c r="K100" i="3"/>
  <c r="K99" i="3"/>
  <c r="K98" i="3"/>
  <c r="K96" i="3"/>
  <c r="M95" i="3"/>
  <c r="K95" i="3"/>
  <c r="M92" i="3"/>
  <c r="K92" i="3"/>
  <c r="L91" i="3"/>
  <c r="M91" i="3"/>
  <c r="K91" i="3"/>
  <c r="F102" i="3"/>
  <c r="E102" i="3"/>
  <c r="D102" i="3"/>
  <c r="D101" i="3"/>
  <c r="D100" i="3"/>
  <c r="D99" i="3"/>
  <c r="D97" i="3"/>
  <c r="D96" i="3"/>
  <c r="F95" i="3"/>
  <c r="D95" i="3"/>
  <c r="F92" i="3"/>
  <c r="E92" i="3"/>
  <c r="D92" i="3"/>
  <c r="E91" i="3"/>
  <c r="F91" i="3"/>
  <c r="D91" i="3"/>
  <c r="T35" i="3"/>
  <c r="S35" i="3"/>
  <c r="R35" i="3"/>
  <c r="R34" i="3"/>
  <c r="R33" i="3"/>
  <c r="R32" i="3"/>
  <c r="R31" i="3"/>
  <c r="R30" i="3"/>
  <c r="R29" i="3"/>
  <c r="T28" i="3"/>
  <c r="R28" i="3"/>
  <c r="R27" i="3"/>
  <c r="T25" i="3"/>
  <c r="S25" i="3"/>
  <c r="R25" i="3"/>
  <c r="S24" i="3"/>
  <c r="T24" i="3"/>
  <c r="R24" i="3"/>
  <c r="M35" i="3"/>
  <c r="L35" i="3"/>
  <c r="K35" i="3"/>
  <c r="K34" i="3"/>
  <c r="K33" i="3"/>
  <c r="K32" i="3"/>
  <c r="K31" i="3"/>
  <c r="K29" i="3"/>
  <c r="M28" i="3"/>
  <c r="K28" i="3"/>
  <c r="K27" i="3"/>
  <c r="M26" i="3"/>
  <c r="M25" i="3"/>
  <c r="K25" i="3"/>
  <c r="L24" i="3"/>
  <c r="M24" i="3"/>
  <c r="K24" i="3"/>
  <c r="F35" i="3"/>
  <c r="E35" i="3"/>
  <c r="D35" i="3"/>
  <c r="D34" i="3"/>
  <c r="D33" i="3"/>
  <c r="D32" i="3"/>
  <c r="D30" i="3"/>
  <c r="D29" i="3"/>
  <c r="F28" i="3"/>
  <c r="D28" i="3"/>
  <c r="D27" i="3"/>
  <c r="F25" i="3"/>
  <c r="E25" i="3"/>
  <c r="D25" i="3"/>
  <c r="E24" i="3"/>
  <c r="F24" i="3"/>
  <c r="D24" i="3"/>
  <c r="E427" i="3" l="1"/>
  <c r="M429" i="3" l="1"/>
  <c r="M428" i="3"/>
  <c r="L429" i="3"/>
  <c r="L428" i="3"/>
  <c r="L427" i="3"/>
  <c r="L426" i="3"/>
  <c r="L425" i="3"/>
  <c r="L424" i="3"/>
  <c r="L423" i="3"/>
  <c r="L421" i="3"/>
  <c r="L420" i="3"/>
  <c r="L419" i="3"/>
  <c r="L418" i="3"/>
  <c r="E429" i="3"/>
  <c r="E428" i="3"/>
  <c r="E426" i="3"/>
  <c r="E425" i="3"/>
  <c r="E424" i="3"/>
  <c r="E423" i="3"/>
  <c r="E422" i="3"/>
  <c r="E421" i="3"/>
  <c r="E420" i="3"/>
  <c r="E419" i="3"/>
  <c r="E418" i="3"/>
  <c r="K429" i="3"/>
  <c r="I429" i="3"/>
  <c r="F429" i="3"/>
  <c r="D429" i="3"/>
  <c r="K428" i="3"/>
  <c r="I428" i="3"/>
  <c r="F428" i="3"/>
  <c r="D428" i="3"/>
  <c r="K427" i="3"/>
  <c r="I427" i="3"/>
  <c r="D427" i="3"/>
  <c r="K426" i="3"/>
  <c r="D426" i="3"/>
  <c r="K425" i="3"/>
  <c r="D425" i="3"/>
  <c r="K424" i="3"/>
  <c r="D424" i="3"/>
  <c r="K423" i="3"/>
  <c r="D423" i="3"/>
  <c r="K422" i="3"/>
  <c r="D422" i="3"/>
  <c r="K421" i="3"/>
  <c r="D421" i="3"/>
  <c r="K420" i="3"/>
  <c r="D420" i="3"/>
  <c r="K419" i="3"/>
  <c r="D419" i="3"/>
  <c r="K418" i="3"/>
  <c r="H418" i="3"/>
  <c r="D418" i="3"/>
  <c r="S352" i="3"/>
  <c r="S351" i="3"/>
  <c r="S350" i="3"/>
  <c r="S349" i="3"/>
  <c r="L351" i="3"/>
  <c r="L350" i="3"/>
  <c r="L349" i="3"/>
  <c r="E351" i="3"/>
  <c r="E350" i="3"/>
  <c r="E349" i="3"/>
  <c r="E352" i="3"/>
  <c r="S353" i="3"/>
  <c r="R352" i="3"/>
  <c r="R351" i="3"/>
  <c r="R350" i="3"/>
  <c r="R349" i="3"/>
  <c r="S360" i="3"/>
  <c r="S359" i="3"/>
  <c r="S358" i="3"/>
  <c r="S357" i="3"/>
  <c r="S356" i="3"/>
  <c r="S355" i="3"/>
  <c r="S354" i="3"/>
  <c r="L360" i="3"/>
  <c r="L359" i="3"/>
  <c r="L358" i="3"/>
  <c r="L357" i="3"/>
  <c r="L356" i="3"/>
  <c r="L355" i="3"/>
  <c r="L354" i="3"/>
  <c r="L353" i="3"/>
  <c r="L352" i="3"/>
  <c r="E360" i="3"/>
  <c r="E359" i="3"/>
  <c r="E358" i="3"/>
  <c r="E357" i="3"/>
  <c r="E356" i="3"/>
  <c r="E355" i="3"/>
  <c r="E354" i="3"/>
  <c r="E353" i="3"/>
  <c r="T360" i="3"/>
  <c r="R360" i="3"/>
  <c r="P360" i="3"/>
  <c r="M360" i="3"/>
  <c r="K360" i="3"/>
  <c r="I360" i="3"/>
  <c r="F360" i="3"/>
  <c r="D360" i="3"/>
  <c r="T359" i="3"/>
  <c r="R359" i="3"/>
  <c r="P359" i="3"/>
  <c r="M359" i="3"/>
  <c r="K359" i="3"/>
  <c r="I359" i="3"/>
  <c r="F359" i="3"/>
  <c r="D359" i="3"/>
  <c r="R358" i="3"/>
  <c r="P358" i="3"/>
  <c r="K358" i="3"/>
  <c r="I358" i="3"/>
  <c r="D358" i="3"/>
  <c r="R357" i="3"/>
  <c r="K357" i="3"/>
  <c r="D357" i="3"/>
  <c r="R356" i="3"/>
  <c r="K356" i="3"/>
  <c r="D356" i="3"/>
  <c r="R355" i="3"/>
  <c r="K355" i="3"/>
  <c r="D355" i="3"/>
  <c r="R354" i="3"/>
  <c r="K354" i="3"/>
  <c r="D354" i="3"/>
  <c r="R353" i="3"/>
  <c r="K353" i="3"/>
  <c r="D353" i="3"/>
  <c r="K352" i="3"/>
  <c r="D352" i="3"/>
  <c r="K351" i="3"/>
  <c r="D351" i="3"/>
  <c r="K350" i="3"/>
  <c r="D350" i="3"/>
  <c r="O349" i="3"/>
  <c r="K349" i="3"/>
  <c r="H349" i="3"/>
  <c r="D349" i="3"/>
  <c r="E284" i="3"/>
  <c r="E283" i="3"/>
  <c r="E282" i="3"/>
  <c r="K284" i="3"/>
  <c r="K283" i="3"/>
  <c r="K282" i="3"/>
  <c r="L287" i="3"/>
  <c r="L286" i="3"/>
  <c r="L285" i="3"/>
  <c r="L284" i="3"/>
  <c r="L283" i="3"/>
  <c r="L282" i="3"/>
  <c r="S293" i="3"/>
  <c r="S292" i="3"/>
  <c r="S291" i="3"/>
  <c r="S290" i="3"/>
  <c r="S289" i="3"/>
  <c r="S288" i="3"/>
  <c r="S287" i="3"/>
  <c r="S286" i="3"/>
  <c r="S285" i="3"/>
  <c r="S284" i="3"/>
  <c r="S283" i="3"/>
  <c r="S282" i="3"/>
  <c r="E293" i="3"/>
  <c r="E292" i="3"/>
  <c r="E291" i="3"/>
  <c r="E290" i="3"/>
  <c r="E289" i="3"/>
  <c r="E288" i="3"/>
  <c r="E287" i="3"/>
  <c r="E286" i="3"/>
  <c r="E285" i="3"/>
  <c r="T293" i="3"/>
  <c r="R293" i="3"/>
  <c r="P293" i="3"/>
  <c r="K293" i="3"/>
  <c r="I293" i="3"/>
  <c r="F293" i="3"/>
  <c r="D293" i="3"/>
  <c r="T292" i="3"/>
  <c r="R292" i="3"/>
  <c r="P292" i="3"/>
  <c r="K292" i="3"/>
  <c r="I292" i="3"/>
  <c r="F292" i="3"/>
  <c r="D292" i="3"/>
  <c r="R291" i="3"/>
  <c r="P291" i="3"/>
  <c r="K291" i="3"/>
  <c r="I291" i="3"/>
  <c r="D291" i="3"/>
  <c r="R290" i="3"/>
  <c r="K290" i="3"/>
  <c r="D290" i="3"/>
  <c r="R289" i="3"/>
  <c r="K289" i="3"/>
  <c r="D289" i="3"/>
  <c r="R288" i="3"/>
  <c r="K288" i="3"/>
  <c r="D288" i="3"/>
  <c r="R287" i="3"/>
  <c r="K287" i="3"/>
  <c r="D287" i="3"/>
  <c r="R286" i="3"/>
  <c r="K286" i="3"/>
  <c r="D286" i="3"/>
  <c r="R285" i="3"/>
  <c r="K285" i="3"/>
  <c r="D285" i="3"/>
  <c r="R284" i="3"/>
  <c r="D284" i="3"/>
  <c r="R283" i="3"/>
  <c r="D283" i="3"/>
  <c r="R282" i="3"/>
  <c r="O282" i="3"/>
  <c r="H282" i="3"/>
  <c r="D282" i="3"/>
  <c r="T226" i="3"/>
  <c r="T225" i="3"/>
  <c r="S219" i="3"/>
  <c r="S218" i="3"/>
  <c r="S217" i="3"/>
  <c r="S216" i="3"/>
  <c r="S215" i="3"/>
  <c r="L219" i="3"/>
  <c r="L218" i="3"/>
  <c r="L217" i="3"/>
  <c r="L216" i="3"/>
  <c r="L215" i="3"/>
  <c r="S226" i="3"/>
  <c r="S225" i="3"/>
  <c r="S224" i="3"/>
  <c r="S223" i="3"/>
  <c r="S222" i="3"/>
  <c r="S221" i="3"/>
  <c r="S220" i="3"/>
  <c r="L226" i="3"/>
  <c r="L225" i="3"/>
  <c r="L224" i="3"/>
  <c r="L223" i="3"/>
  <c r="L222" i="3"/>
  <c r="L221" i="3"/>
  <c r="L220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R226" i="3"/>
  <c r="P226" i="3"/>
  <c r="M226" i="3"/>
  <c r="K226" i="3"/>
  <c r="I226" i="3"/>
  <c r="F226" i="3"/>
  <c r="D226" i="3"/>
  <c r="R225" i="3"/>
  <c r="P225" i="3"/>
  <c r="M225" i="3"/>
  <c r="K225" i="3"/>
  <c r="I225" i="3"/>
  <c r="F225" i="3"/>
  <c r="D225" i="3"/>
  <c r="R224" i="3"/>
  <c r="P224" i="3"/>
  <c r="K224" i="3"/>
  <c r="I224" i="3"/>
  <c r="D224" i="3"/>
  <c r="R223" i="3"/>
  <c r="K223" i="3"/>
  <c r="D223" i="3"/>
  <c r="R222" i="3"/>
  <c r="K222" i="3"/>
  <c r="D222" i="3"/>
  <c r="R221" i="3"/>
  <c r="K221" i="3"/>
  <c r="D221" i="3"/>
  <c r="R220" i="3"/>
  <c r="K220" i="3"/>
  <c r="D220" i="3"/>
  <c r="R219" i="3"/>
  <c r="K219" i="3"/>
  <c r="D219" i="3"/>
  <c r="R218" i="3"/>
  <c r="K218" i="3"/>
  <c r="D218" i="3"/>
  <c r="R217" i="3"/>
  <c r="K217" i="3"/>
  <c r="D217" i="3"/>
  <c r="R216" i="3"/>
  <c r="K216" i="3"/>
  <c r="D216" i="3"/>
  <c r="R215" i="3"/>
  <c r="O215" i="3"/>
  <c r="K215" i="3"/>
  <c r="H215" i="3"/>
  <c r="D215" i="3"/>
  <c r="S151" i="3"/>
  <c r="S150" i="3"/>
  <c r="S149" i="3"/>
  <c r="S148" i="3"/>
  <c r="L152" i="3"/>
  <c r="L151" i="3"/>
  <c r="L150" i="3"/>
  <c r="L149" i="3"/>
  <c r="L148" i="3"/>
  <c r="S159" i="3"/>
  <c r="S158" i="3"/>
  <c r="S157" i="3"/>
  <c r="S156" i="3"/>
  <c r="S155" i="3"/>
  <c r="S154" i="3"/>
  <c r="S153" i="3"/>
  <c r="S152" i="3"/>
  <c r="L159" i="3"/>
  <c r="L158" i="3"/>
  <c r="L157" i="3"/>
  <c r="L156" i="3"/>
  <c r="L155" i="3"/>
  <c r="L154" i="3"/>
  <c r="L153" i="3"/>
  <c r="E159" i="3"/>
  <c r="E158" i="3"/>
  <c r="E156" i="3"/>
  <c r="E155" i="3"/>
  <c r="E154" i="3"/>
  <c r="E153" i="3"/>
  <c r="E152" i="3"/>
  <c r="E151" i="3"/>
  <c r="E150" i="3"/>
  <c r="E149" i="3"/>
  <c r="T159" i="3"/>
  <c r="R159" i="3"/>
  <c r="P159" i="3"/>
  <c r="M159" i="3"/>
  <c r="K159" i="3"/>
  <c r="I159" i="3"/>
  <c r="F159" i="3"/>
  <c r="D159" i="3"/>
  <c r="T158" i="3"/>
  <c r="R158" i="3"/>
  <c r="P158" i="3"/>
  <c r="M158" i="3"/>
  <c r="K158" i="3"/>
  <c r="I158" i="3"/>
  <c r="D158" i="3"/>
  <c r="R157" i="3"/>
  <c r="P157" i="3"/>
  <c r="K157" i="3"/>
  <c r="I157" i="3"/>
  <c r="D157" i="3"/>
  <c r="R156" i="3"/>
  <c r="K156" i="3"/>
  <c r="D156" i="3"/>
  <c r="R155" i="3"/>
  <c r="K155" i="3"/>
  <c r="D155" i="3"/>
  <c r="R154" i="3"/>
  <c r="K154" i="3"/>
  <c r="D154" i="3"/>
  <c r="R153" i="3"/>
  <c r="K153" i="3"/>
  <c r="D153" i="3"/>
  <c r="R152" i="3"/>
  <c r="K152" i="3"/>
  <c r="D152" i="3"/>
  <c r="R151" i="3"/>
  <c r="K151" i="3"/>
  <c r="D151" i="3"/>
  <c r="R150" i="3"/>
  <c r="K150" i="3"/>
  <c r="D150" i="3"/>
  <c r="R149" i="3"/>
  <c r="K149" i="3"/>
  <c r="D149" i="3"/>
  <c r="R148" i="3"/>
  <c r="O148" i="3"/>
  <c r="K148" i="3"/>
  <c r="H148" i="3"/>
  <c r="D148" i="3"/>
  <c r="T90" i="3"/>
  <c r="T89" i="3"/>
  <c r="S82" i="3"/>
  <c r="S81" i="3"/>
  <c r="S80" i="3"/>
  <c r="S79" i="3"/>
  <c r="L82" i="3"/>
  <c r="L81" i="3"/>
  <c r="L80" i="3"/>
  <c r="L79" i="3"/>
  <c r="E85" i="3"/>
  <c r="E84" i="3"/>
  <c r="E83" i="3"/>
  <c r="E82" i="3"/>
  <c r="E81" i="3"/>
  <c r="E80" i="3"/>
  <c r="E79" i="3"/>
  <c r="S90" i="3"/>
  <c r="R90" i="3"/>
  <c r="P90" i="3"/>
  <c r="M90" i="3"/>
  <c r="L90" i="3"/>
  <c r="K90" i="3"/>
  <c r="I90" i="3"/>
  <c r="F90" i="3"/>
  <c r="E90" i="3"/>
  <c r="D90" i="3"/>
  <c r="S89" i="3"/>
  <c r="R89" i="3"/>
  <c r="P89" i="3"/>
  <c r="M89" i="3"/>
  <c r="L89" i="3"/>
  <c r="K89" i="3"/>
  <c r="I89" i="3"/>
  <c r="F89" i="3"/>
  <c r="E89" i="3"/>
  <c r="D89" i="3"/>
  <c r="S88" i="3"/>
  <c r="R88" i="3"/>
  <c r="P88" i="3"/>
  <c r="L88" i="3"/>
  <c r="K88" i="3"/>
  <c r="I88" i="3"/>
  <c r="E88" i="3"/>
  <c r="D88" i="3"/>
  <c r="S87" i="3"/>
  <c r="R87" i="3"/>
  <c r="L87" i="3"/>
  <c r="K87" i="3"/>
  <c r="E87" i="3"/>
  <c r="S86" i="3"/>
  <c r="R86" i="3"/>
  <c r="L86" i="3"/>
  <c r="K86" i="3"/>
  <c r="E86" i="3"/>
  <c r="D86" i="3"/>
  <c r="S85" i="3"/>
  <c r="R85" i="3"/>
  <c r="L85" i="3"/>
  <c r="K85" i="3"/>
  <c r="D85" i="3"/>
  <c r="S84" i="3"/>
  <c r="R84" i="3"/>
  <c r="L84" i="3"/>
  <c r="K84" i="3"/>
  <c r="D84" i="3"/>
  <c r="S83" i="3"/>
  <c r="R83" i="3"/>
  <c r="L83" i="3"/>
  <c r="K83" i="3"/>
  <c r="D83" i="3"/>
  <c r="R82" i="3"/>
  <c r="K82" i="3"/>
  <c r="D82" i="3"/>
  <c r="R81" i="3"/>
  <c r="K81" i="3"/>
  <c r="D81" i="3"/>
  <c r="R80" i="3"/>
  <c r="K80" i="3"/>
  <c r="D80" i="3"/>
  <c r="R79" i="3"/>
  <c r="O79" i="3"/>
  <c r="K79" i="3"/>
  <c r="H79" i="3"/>
  <c r="D79" i="3"/>
  <c r="L15" i="3"/>
  <c r="L14" i="3"/>
  <c r="L13" i="3"/>
  <c r="L12" i="3"/>
  <c r="E22" i="3"/>
  <c r="E21" i="3"/>
  <c r="E20" i="3"/>
  <c r="E19" i="3"/>
  <c r="E18" i="3"/>
  <c r="E17" i="3"/>
  <c r="E16" i="3"/>
  <c r="E15" i="3"/>
  <c r="E14" i="3"/>
  <c r="E13" i="3"/>
  <c r="E12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D22" i="3"/>
  <c r="S21" i="3"/>
  <c r="R21" i="3"/>
  <c r="P21" i="3"/>
  <c r="L21" i="3"/>
  <c r="K21" i="3"/>
  <c r="I21" i="3"/>
  <c r="D21" i="3"/>
  <c r="S20" i="3"/>
  <c r="R20" i="3"/>
  <c r="L20" i="3"/>
  <c r="K20" i="3"/>
  <c r="D20" i="3"/>
  <c r="S19" i="3"/>
  <c r="R19" i="3"/>
  <c r="L19" i="3"/>
  <c r="K19" i="3"/>
  <c r="D19" i="3"/>
  <c r="S18" i="3"/>
  <c r="R18" i="3"/>
  <c r="L18" i="3"/>
  <c r="K18" i="3"/>
  <c r="D18" i="3"/>
  <c r="S17" i="3"/>
  <c r="R17" i="3"/>
  <c r="L17" i="3"/>
  <c r="K17" i="3"/>
  <c r="D17" i="3"/>
  <c r="S16" i="3"/>
  <c r="R16" i="3"/>
  <c r="L16" i="3"/>
  <c r="K16" i="3"/>
  <c r="D16" i="3"/>
  <c r="S15" i="3"/>
  <c r="R15" i="3"/>
  <c r="K15" i="3"/>
  <c r="D15" i="3"/>
  <c r="S14" i="3"/>
  <c r="R14" i="3"/>
  <c r="K14" i="3"/>
  <c r="D14" i="3"/>
  <c r="S13" i="3"/>
  <c r="R13" i="3"/>
  <c r="K13" i="3"/>
  <c r="D13" i="3"/>
  <c r="S12" i="3"/>
  <c r="R12" i="3"/>
  <c r="O12" i="3"/>
  <c r="K12" i="3"/>
  <c r="H12" i="3"/>
  <c r="D12" i="3"/>
  <c r="K417" i="3" l="1"/>
  <c r="D417" i="3"/>
  <c r="D348" i="3"/>
  <c r="K348" i="3"/>
  <c r="R348" i="3"/>
  <c r="R281" i="3"/>
  <c r="K281" i="3"/>
  <c r="D281" i="3"/>
  <c r="D214" i="3"/>
  <c r="K214" i="3"/>
  <c r="R214" i="3"/>
  <c r="R147" i="3"/>
  <c r="K147" i="3"/>
  <c r="D147" i="3"/>
  <c r="R78" i="3"/>
  <c r="K78" i="3"/>
  <c r="D78" i="3"/>
  <c r="R11" i="3"/>
  <c r="K11" i="3"/>
  <c r="D11" i="3"/>
</calcChain>
</file>

<file path=xl/sharedStrings.xml><?xml version="1.0" encoding="utf-8"?>
<sst xmlns="http://schemas.openxmlformats.org/spreadsheetml/2006/main" count="1901" uniqueCount="67">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</sst>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8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4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7" fillId="0" borderId="6" xfId="1" applyFont="1" applyBorder="1" applyAlignment="1">
      <alignment horizontal="center" vertical="center"/>
    </xf>
    <xf numFmtId="40" fontId="7" fillId="0" borderId="6" xfId="1" applyFont="1" applyFill="1" applyBorder="1" applyAlignment="1">
      <alignment horizontal="center" vertical="center"/>
    </xf>
    <xf numFmtId="164" fontId="21" fillId="0" borderId="6" xfId="0" applyNumberFormat="1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0" fontId="7" fillId="3" borderId="6" xfId="1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488"/>
  <sheetViews>
    <sheetView showGridLines="0" tabSelected="1" zoomScaleNormal="100" zoomScaleSheetLayoutView="55" workbookViewId="0">
      <selection activeCell="L481" sqref="L481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x14ac:dyDescent="0.2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x14ac:dyDescent="0.2">
      <c r="A3" s="85" t="s">
        <v>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5" x14ac:dyDescent="0.2">
      <c r="A4" s="87" t="s">
        <v>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79" t="s">
        <v>18</v>
      </c>
      <c r="B6" s="80"/>
      <c r="C6" s="80"/>
      <c r="D6" s="80"/>
      <c r="E6" s="80"/>
      <c r="F6" s="80"/>
      <c r="G6" s="3"/>
      <c r="H6" s="79" t="s">
        <v>16</v>
      </c>
      <c r="I6" s="80"/>
      <c r="J6" s="80"/>
      <c r="K6" s="80"/>
      <c r="L6" s="80"/>
      <c r="M6" s="80"/>
      <c r="N6" s="3"/>
      <c r="O6" s="78" t="s">
        <v>7</v>
      </c>
      <c r="P6" s="78"/>
      <c r="Q6" s="78"/>
      <c r="R6" s="78"/>
      <c r="S6" s="78"/>
      <c r="T6" s="78"/>
    </row>
    <row r="7" spans="1:20" x14ac:dyDescent="0.2">
      <c r="A7" s="4" t="s">
        <v>0</v>
      </c>
      <c r="B7" s="5"/>
      <c r="C7" s="81" t="s">
        <v>35</v>
      </c>
      <c r="D7" s="81" t="s">
        <v>36</v>
      </c>
      <c r="E7" s="81"/>
      <c r="F7" s="82"/>
      <c r="G7" s="3"/>
      <c r="H7" s="4" t="s">
        <v>0</v>
      </c>
      <c r="I7" s="5"/>
      <c r="J7" s="81" t="s">
        <v>35</v>
      </c>
      <c r="K7" s="81" t="s">
        <v>36</v>
      </c>
      <c r="L7" s="81"/>
      <c r="M7" s="82"/>
      <c r="N7" s="3"/>
      <c r="O7" s="4" t="s">
        <v>0</v>
      </c>
      <c r="P7" s="5"/>
      <c r="Q7" s="81" t="s">
        <v>35</v>
      </c>
      <c r="R7" s="81" t="s">
        <v>36</v>
      </c>
      <c r="S7" s="81"/>
      <c r="T7" s="82"/>
    </row>
    <row r="8" spans="1:20" x14ac:dyDescent="0.2">
      <c r="A8" s="8" t="s">
        <v>1</v>
      </c>
      <c r="B8" s="9"/>
      <c r="C8" s="81"/>
      <c r="D8" s="81" t="s">
        <v>37</v>
      </c>
      <c r="E8" s="81" t="s">
        <v>38</v>
      </c>
      <c r="F8" s="82"/>
      <c r="G8" s="3"/>
      <c r="H8" s="8" t="s">
        <v>1</v>
      </c>
      <c r="I8" s="9"/>
      <c r="J8" s="81"/>
      <c r="K8" s="81" t="s">
        <v>37</v>
      </c>
      <c r="L8" s="81" t="s">
        <v>38</v>
      </c>
      <c r="M8" s="82"/>
      <c r="N8" s="3"/>
      <c r="O8" s="8" t="s">
        <v>1</v>
      </c>
      <c r="P8" s="9"/>
      <c r="Q8" s="81"/>
      <c r="R8" s="81" t="s">
        <v>37</v>
      </c>
      <c r="S8" s="81" t="s">
        <v>38</v>
      </c>
      <c r="T8" s="82"/>
    </row>
    <row r="9" spans="1:20" x14ac:dyDescent="0.2">
      <c r="A9" s="10" t="s">
        <v>2</v>
      </c>
      <c r="B9" s="11"/>
      <c r="C9" s="81"/>
      <c r="D9" s="81"/>
      <c r="E9" s="6" t="s">
        <v>39</v>
      </c>
      <c r="F9" s="7" t="s">
        <v>40</v>
      </c>
      <c r="G9" s="3"/>
      <c r="H9" s="10" t="s">
        <v>2</v>
      </c>
      <c r="I9" s="11"/>
      <c r="J9" s="81"/>
      <c r="K9" s="81"/>
      <c r="L9" s="6" t="s">
        <v>39</v>
      </c>
      <c r="M9" s="7" t="s">
        <v>40</v>
      </c>
      <c r="N9" s="3"/>
      <c r="O9" s="10" t="s">
        <v>2</v>
      </c>
      <c r="P9" s="11"/>
      <c r="Q9" s="81"/>
      <c r="R9" s="81"/>
      <c r="S9" s="6" t="s">
        <v>39</v>
      </c>
      <c r="T9" s="7" t="s">
        <v>40</v>
      </c>
    </row>
    <row r="10" spans="1:20" x14ac:dyDescent="0.2">
      <c r="A10" s="16">
        <v>2013</v>
      </c>
      <c r="B10" s="13" t="s">
        <v>3</v>
      </c>
      <c r="C10" s="14">
        <v>911.23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1129.8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1028.81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916.97</v>
      </c>
      <c r="D11" s="14">
        <f t="shared" ref="D11:D16" si="0">((C11/C10)-1)*100</f>
        <v>0.62991780340857506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1111.4100000000001</v>
      </c>
      <c r="K11" s="14">
        <f t="shared" ref="K11:K16" si="1">((J11/J10)-1)*100</f>
        <v>-1.6277217206585148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1031.47</v>
      </c>
      <c r="R11" s="14">
        <f t="shared" ref="R11:R16" si="2">((Q11/Q10)-1)*100</f>
        <v>0.2585511416102193</v>
      </c>
      <c r="S11" s="15" t="s">
        <v>5</v>
      </c>
      <c r="T11" s="15" t="s">
        <v>5</v>
      </c>
    </row>
    <row r="12" spans="1:20" x14ac:dyDescent="0.2">
      <c r="A12" s="50">
        <v>2014</v>
      </c>
      <c r="B12" s="51" t="s">
        <v>51</v>
      </c>
      <c r="C12" s="52">
        <v>927.96</v>
      </c>
      <c r="D12" s="53">
        <f t="shared" si="0"/>
        <v>1.1985124922298418</v>
      </c>
      <c r="E12" s="53">
        <f t="shared" ref="E12:E23" si="3">((C12/C$11)-1)*100</f>
        <v>1.1985124922298418</v>
      </c>
      <c r="F12" s="53" t="s">
        <v>5</v>
      </c>
      <c r="G12" s="54"/>
      <c r="H12" s="50">
        <f>A12</f>
        <v>2014</v>
      </c>
      <c r="I12" s="51" t="s">
        <v>51</v>
      </c>
      <c r="J12" s="52">
        <v>1112.56</v>
      </c>
      <c r="K12" s="53">
        <f t="shared" si="1"/>
        <v>0.10347216598733944</v>
      </c>
      <c r="L12" s="53">
        <f t="shared" ref="L12:L23" si="4">((J12/J$11)-1)*100</f>
        <v>0.10347216598733944</v>
      </c>
      <c r="M12" s="53" t="s">
        <v>5</v>
      </c>
      <c r="N12" s="54"/>
      <c r="O12" s="50">
        <f>A12</f>
        <v>2014</v>
      </c>
      <c r="P12" s="51" t="s">
        <v>51</v>
      </c>
      <c r="Q12" s="52">
        <v>1036.98</v>
      </c>
      <c r="R12" s="53">
        <f t="shared" si="2"/>
        <v>0.53418906996809401</v>
      </c>
      <c r="S12" s="53">
        <f t="shared" ref="S12:S23" si="5">((Q12/Q$11)-1)*100</f>
        <v>0.53418906996809401</v>
      </c>
      <c r="T12" s="53" t="s">
        <v>5</v>
      </c>
    </row>
    <row r="13" spans="1:20" x14ac:dyDescent="0.2">
      <c r="A13" s="55"/>
      <c r="B13" s="56" t="s">
        <v>52</v>
      </c>
      <c r="C13" s="57">
        <v>931</v>
      </c>
      <c r="D13" s="58">
        <f t="shared" si="0"/>
        <v>0.32760032760033031</v>
      </c>
      <c r="E13" s="58">
        <f t="shared" si="3"/>
        <v>1.5300391506810396</v>
      </c>
      <c r="F13" s="58" t="s">
        <v>5</v>
      </c>
      <c r="G13" s="54"/>
      <c r="H13" s="55"/>
      <c r="I13" s="56" t="s">
        <v>52</v>
      </c>
      <c r="J13" s="57">
        <v>1113.1300000000001</v>
      </c>
      <c r="K13" s="58">
        <f t="shared" si="1"/>
        <v>5.1233191917754439E-2</v>
      </c>
      <c r="L13" s="58">
        <f t="shared" si="4"/>
        <v>0.15475836999847559</v>
      </c>
      <c r="M13" s="58" t="s">
        <v>5</v>
      </c>
      <c r="N13" s="54"/>
      <c r="O13" s="55"/>
      <c r="P13" s="56" t="s">
        <v>52</v>
      </c>
      <c r="Q13" s="57">
        <v>1041.3800000000001</v>
      </c>
      <c r="R13" s="58">
        <f t="shared" si="2"/>
        <v>0.42430905128354457</v>
      </c>
      <c r="S13" s="58">
        <f t="shared" si="5"/>
        <v>0.9607647338264913</v>
      </c>
      <c r="T13" s="58" t="s">
        <v>5</v>
      </c>
    </row>
    <row r="14" spans="1:20" x14ac:dyDescent="0.2">
      <c r="A14" s="55"/>
      <c r="B14" s="56" t="s">
        <v>53</v>
      </c>
      <c r="C14" s="57">
        <v>931.99</v>
      </c>
      <c r="D14" s="58">
        <f t="shared" si="0"/>
        <v>0.10633727175080043</v>
      </c>
      <c r="E14" s="58">
        <f t="shared" si="3"/>
        <v>1.6380034243214103</v>
      </c>
      <c r="F14" s="58" t="s">
        <v>5</v>
      </c>
      <c r="G14" s="54"/>
      <c r="H14" s="55"/>
      <c r="I14" s="56" t="s">
        <v>53</v>
      </c>
      <c r="J14" s="57">
        <v>1113.98</v>
      </c>
      <c r="K14" s="58">
        <f t="shared" si="1"/>
        <v>7.6361251605816527E-2</v>
      </c>
      <c r="L14" s="58">
        <f t="shared" si="4"/>
        <v>0.23123779703260183</v>
      </c>
      <c r="M14" s="58" t="s">
        <v>5</v>
      </c>
      <c r="N14" s="54"/>
      <c r="O14" s="55"/>
      <c r="P14" s="56" t="s">
        <v>53</v>
      </c>
      <c r="Q14" s="57">
        <v>1044.77</v>
      </c>
      <c r="R14" s="58">
        <f t="shared" si="2"/>
        <v>0.32552958574199042</v>
      </c>
      <c r="S14" s="58">
        <f t="shared" si="5"/>
        <v>1.2894218930264545</v>
      </c>
      <c r="T14" s="58" t="s">
        <v>5</v>
      </c>
    </row>
    <row r="15" spans="1:20" x14ac:dyDescent="0.2">
      <c r="A15" s="55"/>
      <c r="B15" s="56" t="s">
        <v>54</v>
      </c>
      <c r="C15" s="57">
        <v>938.83</v>
      </c>
      <c r="D15" s="58">
        <f t="shared" si="0"/>
        <v>0.73391345400701802</v>
      </c>
      <c r="E15" s="58">
        <f t="shared" si="3"/>
        <v>2.3839384058366164</v>
      </c>
      <c r="F15" s="58" t="s">
        <v>5</v>
      </c>
      <c r="G15" s="54"/>
      <c r="H15" s="55"/>
      <c r="I15" s="56" t="s">
        <v>54</v>
      </c>
      <c r="J15" s="57">
        <v>1114.69</v>
      </c>
      <c r="K15" s="58">
        <f t="shared" si="1"/>
        <v>6.373543510655999E-2</v>
      </c>
      <c r="L15" s="58">
        <f t="shared" si="4"/>
        <v>0.29512061255521083</v>
      </c>
      <c r="M15" s="58" t="s">
        <v>5</v>
      </c>
      <c r="N15" s="54"/>
      <c r="O15" s="55"/>
      <c r="P15" s="56" t="s">
        <v>54</v>
      </c>
      <c r="Q15" s="57">
        <v>1079.95</v>
      </c>
      <c r="R15" s="58">
        <f t="shared" si="2"/>
        <v>3.367248293882863</v>
      </c>
      <c r="S15" s="58">
        <f t="shared" si="5"/>
        <v>4.700088223603216</v>
      </c>
      <c r="T15" s="58" t="s">
        <v>5</v>
      </c>
    </row>
    <row r="16" spans="1:20" x14ac:dyDescent="0.2">
      <c r="A16" s="55"/>
      <c r="B16" s="56" t="s">
        <v>55</v>
      </c>
      <c r="C16" s="57">
        <v>976.13</v>
      </c>
      <c r="D16" s="58">
        <f t="shared" si="0"/>
        <v>3.9730302610696322</v>
      </c>
      <c r="E16" s="58">
        <f t="shared" si="3"/>
        <v>6.4516832611753783</v>
      </c>
      <c r="F16" s="58" t="s">
        <v>5</v>
      </c>
      <c r="G16" s="54"/>
      <c r="H16" s="55"/>
      <c r="I16" s="56" t="s">
        <v>55</v>
      </c>
      <c r="J16" s="57">
        <v>1115.49</v>
      </c>
      <c r="K16" s="58">
        <f t="shared" si="1"/>
        <v>7.1768832590213272E-2</v>
      </c>
      <c r="L16" s="58">
        <f t="shared" si="4"/>
        <v>0.36710124976380154</v>
      </c>
      <c r="M16" s="58" t="s">
        <v>5</v>
      </c>
      <c r="N16" s="54"/>
      <c r="O16" s="55"/>
      <c r="P16" s="56" t="s">
        <v>55</v>
      </c>
      <c r="Q16" s="57">
        <v>1076.69</v>
      </c>
      <c r="R16" s="58">
        <f t="shared" si="2"/>
        <v>-0.30186582712162791</v>
      </c>
      <c r="S16" s="58">
        <f t="shared" si="5"/>
        <v>4.384034436289963</v>
      </c>
      <c r="T16" s="58" t="s">
        <v>5</v>
      </c>
    </row>
    <row r="17" spans="1:21" x14ac:dyDescent="0.2">
      <c r="A17" s="55"/>
      <c r="B17" s="56" t="s">
        <v>56</v>
      </c>
      <c r="C17" s="57">
        <v>976.91</v>
      </c>
      <c r="D17" s="58">
        <f t="shared" ref="D17:D23" si="6">((C17/C16)-1)*100</f>
        <v>7.9907389384614724E-2</v>
      </c>
      <c r="E17" s="58">
        <f t="shared" si="3"/>
        <v>6.5367460222253593</v>
      </c>
      <c r="F17" s="58" t="s">
        <v>5</v>
      </c>
      <c r="G17" s="54"/>
      <c r="H17" s="55"/>
      <c r="I17" s="56" t="s">
        <v>56</v>
      </c>
      <c r="J17" s="57">
        <v>1116.45</v>
      </c>
      <c r="K17" s="58">
        <f t="shared" ref="K17" si="7">((J17/J16)-1)*100</f>
        <v>8.6060834252221774E-2</v>
      </c>
      <c r="L17" s="58">
        <f t="shared" si="4"/>
        <v>0.4534780144141104</v>
      </c>
      <c r="M17" s="58" t="s">
        <v>5</v>
      </c>
      <c r="N17" s="54"/>
      <c r="O17" s="55"/>
      <c r="P17" s="56" t="s">
        <v>56</v>
      </c>
      <c r="Q17" s="57">
        <v>1078.3900000000001</v>
      </c>
      <c r="R17" s="58">
        <f t="shared" ref="R17" si="8">((Q17/Q16)-1)*100</f>
        <v>0.15789131504890808</v>
      </c>
      <c r="S17" s="58">
        <f t="shared" si="5"/>
        <v>4.5488477609625155</v>
      </c>
      <c r="T17" s="58" t="s">
        <v>5</v>
      </c>
      <c r="U17" s="3"/>
    </row>
    <row r="18" spans="1:21" x14ac:dyDescent="0.2">
      <c r="A18" s="55"/>
      <c r="B18" s="56" t="s">
        <v>57</v>
      </c>
      <c r="C18" s="57">
        <v>978.41</v>
      </c>
      <c r="D18" s="58">
        <f>((C18/C17)-1)*100</f>
        <v>0.15354536241822814</v>
      </c>
      <c r="E18" s="58">
        <f t="shared" si="3"/>
        <v>6.7003282550137877</v>
      </c>
      <c r="F18" s="58" t="s">
        <v>5</v>
      </c>
      <c r="G18" s="54"/>
      <c r="H18" s="55"/>
      <c r="I18" s="56" t="s">
        <v>57</v>
      </c>
      <c r="J18" s="57">
        <v>1120.8499999999999</v>
      </c>
      <c r="K18" s="58">
        <f>((J18/J17)-1)*100</f>
        <v>0.39410631913654459</v>
      </c>
      <c r="L18" s="58">
        <f t="shared" si="4"/>
        <v>0.84937151906134822</v>
      </c>
      <c r="M18" s="58" t="s">
        <v>5</v>
      </c>
      <c r="N18" s="54"/>
      <c r="O18" s="55"/>
      <c r="P18" s="56" t="s">
        <v>57</v>
      </c>
      <c r="Q18" s="57">
        <v>1079.3399999999999</v>
      </c>
      <c r="R18" s="58">
        <f>((Q18/Q17)-1)*100</f>
        <v>8.8094288708151502E-2</v>
      </c>
      <c r="S18" s="58">
        <f t="shared" si="5"/>
        <v>4.6409493247500988</v>
      </c>
      <c r="T18" s="58" t="s">
        <v>5</v>
      </c>
      <c r="U18" s="3"/>
    </row>
    <row r="19" spans="1:21" x14ac:dyDescent="0.2">
      <c r="A19" s="55"/>
      <c r="B19" s="56" t="s">
        <v>58</v>
      </c>
      <c r="C19" s="57">
        <v>983.03</v>
      </c>
      <c r="D19" s="58">
        <f>((C19/C18)-1)*100</f>
        <v>0.47219468321051394</v>
      </c>
      <c r="E19" s="58">
        <f t="shared" si="3"/>
        <v>7.2041615320021402</v>
      </c>
      <c r="F19" s="58" t="s">
        <v>5</v>
      </c>
      <c r="G19" s="54"/>
      <c r="H19" s="55"/>
      <c r="I19" s="56" t="s">
        <v>58</v>
      </c>
      <c r="J19" s="57">
        <v>1121.6099999999999</v>
      </c>
      <c r="K19" s="58">
        <f>((J19/J18)-1)*100</f>
        <v>6.7805683186872301E-2</v>
      </c>
      <c r="L19" s="58">
        <f t="shared" si="4"/>
        <v>0.91775312440951495</v>
      </c>
      <c r="M19" s="58" t="s">
        <v>5</v>
      </c>
      <c r="N19" s="54"/>
      <c r="O19" s="55"/>
      <c r="P19" s="56" t="s">
        <v>58</v>
      </c>
      <c r="Q19" s="57">
        <v>1080.32</v>
      </c>
      <c r="R19" s="58">
        <f>((Q19/Q18)-1)*100</f>
        <v>9.0796227324108081E-2</v>
      </c>
      <c r="S19" s="58">
        <f t="shared" si="5"/>
        <v>4.7359593589731075</v>
      </c>
      <c r="T19" s="58" t="s">
        <v>5</v>
      </c>
      <c r="U19" s="3"/>
    </row>
    <row r="20" spans="1:21" x14ac:dyDescent="0.2">
      <c r="A20" s="55"/>
      <c r="B20" s="56" t="s">
        <v>59</v>
      </c>
      <c r="C20" s="57">
        <v>986.08</v>
      </c>
      <c r="D20" s="58">
        <f>((C20/C19)-1)*100</f>
        <v>0.31026520045167594</v>
      </c>
      <c r="E20" s="58">
        <f t="shared" si="3"/>
        <v>7.5367787386719343</v>
      </c>
      <c r="F20" s="58" t="s">
        <v>5</v>
      </c>
      <c r="G20" s="54"/>
      <c r="H20" s="55"/>
      <c r="I20" s="56" t="s">
        <v>59</v>
      </c>
      <c r="J20" s="57">
        <v>1122.18</v>
      </c>
      <c r="K20" s="58">
        <f>((J20/J19)-1)*100</f>
        <v>5.0819803675095088E-2</v>
      </c>
      <c r="L20" s="58">
        <f t="shared" si="4"/>
        <v>0.9690393284206511</v>
      </c>
      <c r="M20" s="58" t="s">
        <v>5</v>
      </c>
      <c r="N20" s="54"/>
      <c r="O20" s="55"/>
      <c r="P20" s="56" t="s">
        <v>59</v>
      </c>
      <c r="Q20" s="57">
        <v>1079.1500000000001</v>
      </c>
      <c r="R20" s="58">
        <f>((Q20/Q19)-1)*100</f>
        <v>-0.10830124407581465</v>
      </c>
      <c r="S20" s="58">
        <f t="shared" si="5"/>
        <v>4.6225290119926044</v>
      </c>
      <c r="T20" s="58" t="s">
        <v>5</v>
      </c>
      <c r="U20" s="3"/>
    </row>
    <row r="21" spans="1:21" s="3" customFormat="1" x14ac:dyDescent="0.2">
      <c r="A21" s="55"/>
      <c r="B21" s="56" t="s">
        <v>60</v>
      </c>
      <c r="C21" s="57">
        <v>987.14</v>
      </c>
      <c r="D21" s="58">
        <f t="shared" si="6"/>
        <v>0.10749634918059137</v>
      </c>
      <c r="E21" s="58">
        <f t="shared" si="3"/>
        <v>7.6523768498424127</v>
      </c>
      <c r="F21" s="58" t="s">
        <v>5</v>
      </c>
      <c r="G21" s="54"/>
      <c r="H21" s="55"/>
      <c r="I21" s="56" t="str">
        <f>B21</f>
        <v>OUT</v>
      </c>
      <c r="J21" s="57">
        <v>1122.46</v>
      </c>
      <c r="K21" s="58">
        <f t="shared" ref="K21:K23" si="9">((J21/J20)-1)*100</f>
        <v>2.4951433816311486E-2</v>
      </c>
      <c r="L21" s="58">
        <f t="shared" si="4"/>
        <v>0.9942325514436634</v>
      </c>
      <c r="M21" s="58" t="s">
        <v>5</v>
      </c>
      <c r="N21" s="54"/>
      <c r="O21" s="55"/>
      <c r="P21" s="56" t="str">
        <f>B21</f>
        <v>OUT</v>
      </c>
      <c r="Q21" s="57">
        <v>1079.23</v>
      </c>
      <c r="R21" s="58">
        <f t="shared" ref="R21:R23" si="10">((Q21/Q20)-1)*100</f>
        <v>7.4132419033423602E-3</v>
      </c>
      <c r="S21" s="58">
        <f t="shared" si="5"/>
        <v>4.63028493315365</v>
      </c>
      <c r="T21" s="58" t="s">
        <v>5</v>
      </c>
    </row>
    <row r="22" spans="1:21" x14ac:dyDescent="0.2">
      <c r="A22" s="55"/>
      <c r="B22" s="56" t="s">
        <v>3</v>
      </c>
      <c r="C22" s="57">
        <v>989.15</v>
      </c>
      <c r="D22" s="58">
        <f t="shared" si="6"/>
        <v>0.20361853435175714</v>
      </c>
      <c r="E22" s="58">
        <f t="shared" si="3"/>
        <v>7.8715770417788988</v>
      </c>
      <c r="F22" s="58">
        <f>((C22/C10)-1)*100</f>
        <v>8.5510793103826579</v>
      </c>
      <c r="G22" s="54"/>
      <c r="H22" s="55"/>
      <c r="I22" s="56" t="str">
        <f>B22</f>
        <v>NOV</v>
      </c>
      <c r="J22" s="57">
        <v>1122.9000000000001</v>
      </c>
      <c r="K22" s="58">
        <f t="shared" si="9"/>
        <v>3.9199615131058074E-2</v>
      </c>
      <c r="L22" s="58">
        <f t="shared" si="4"/>
        <v>1.0338219019083938</v>
      </c>
      <c r="M22" s="58">
        <f>((J22/J10)-1)*100</f>
        <v>-0.61072756240041493</v>
      </c>
      <c r="N22" s="54"/>
      <c r="O22" s="55"/>
      <c r="P22" s="56" t="str">
        <f>B22</f>
        <v>NOV</v>
      </c>
      <c r="Q22" s="57">
        <v>1079.0999999999999</v>
      </c>
      <c r="R22" s="58">
        <f t="shared" si="10"/>
        <v>-1.2045625121626102E-2</v>
      </c>
      <c r="S22" s="58">
        <f t="shared" si="5"/>
        <v>4.6176815612669175</v>
      </c>
      <c r="T22" s="58">
        <f>((Q22/Q10)-1)*100</f>
        <v>4.8881717712697226</v>
      </c>
      <c r="U22" s="3"/>
    </row>
    <row r="23" spans="1:21" x14ac:dyDescent="0.2">
      <c r="A23" s="55"/>
      <c r="B23" s="56" t="s">
        <v>4</v>
      </c>
      <c r="C23" s="57">
        <v>992.69</v>
      </c>
      <c r="D23" s="58">
        <f t="shared" si="6"/>
        <v>0.35788303088510887</v>
      </c>
      <c r="E23" s="58">
        <f t="shared" si="3"/>
        <v>8.2576311111595793</v>
      </c>
      <c r="F23" s="58">
        <f>((C23/C11)-1)*100</f>
        <v>8.2576311111595793</v>
      </c>
      <c r="G23" s="59"/>
      <c r="H23" s="55"/>
      <c r="I23" s="56" t="str">
        <f>B23</f>
        <v>DEZ</v>
      </c>
      <c r="J23" s="57">
        <v>1123.4000000000001</v>
      </c>
      <c r="K23" s="58">
        <f t="shared" si="9"/>
        <v>4.4527562561236245E-2</v>
      </c>
      <c r="L23" s="58">
        <f t="shared" si="4"/>
        <v>1.0788098001637492</v>
      </c>
      <c r="M23" s="58">
        <f>((J23/J11)-1)*100</f>
        <v>1.0788098001637492</v>
      </c>
      <c r="N23" s="54"/>
      <c r="O23" s="55"/>
      <c r="P23" s="56" t="str">
        <f>B23</f>
        <v>DEZ</v>
      </c>
      <c r="Q23" s="57">
        <v>1079.48</v>
      </c>
      <c r="R23" s="58">
        <f t="shared" si="10"/>
        <v>3.5214530627381002E-2</v>
      </c>
      <c r="S23" s="58">
        <f t="shared" si="5"/>
        <v>4.654522186781973</v>
      </c>
      <c r="T23" s="58">
        <f>((Q23/Q11)-1)*100</f>
        <v>4.654522186781973</v>
      </c>
      <c r="U23" s="3"/>
    </row>
    <row r="24" spans="1:21" x14ac:dyDescent="0.2">
      <c r="A24" s="50">
        <v>2015</v>
      </c>
      <c r="B24" s="51" t="s">
        <v>51</v>
      </c>
      <c r="C24" s="52">
        <v>999.1</v>
      </c>
      <c r="D24" s="53">
        <f t="shared" ref="D24" si="11">((C24/C23)-1)*100</f>
        <v>0.64572021476996255</v>
      </c>
      <c r="E24" s="53">
        <f>((C24/C$23)-1)*100</f>
        <v>0.64572021476996255</v>
      </c>
      <c r="F24" s="53">
        <f>((C24/C12)-1)*100</f>
        <v>7.6662787189103021</v>
      </c>
      <c r="G24" s="59"/>
      <c r="H24" s="50">
        <v>2015</v>
      </c>
      <c r="I24" s="51" t="s">
        <v>51</v>
      </c>
      <c r="J24" s="52">
        <v>1124.8599999999999</v>
      </c>
      <c r="K24" s="53">
        <f t="shared" ref="K24" si="12">((J24/J23)-1)*100</f>
        <v>0.12996261349473848</v>
      </c>
      <c r="L24" s="53">
        <f t="shared" ref="L24:L29" si="13">((J24/J$23)-1)*100</f>
        <v>0.12996261349473848</v>
      </c>
      <c r="M24" s="53">
        <f>((J24/J12)-1)*100</f>
        <v>1.1055583519091083</v>
      </c>
      <c r="N24" s="54"/>
      <c r="O24" s="50">
        <v>2015</v>
      </c>
      <c r="P24" s="51" t="s">
        <v>51</v>
      </c>
      <c r="Q24" s="52">
        <v>1080.83</v>
      </c>
      <c r="R24" s="53">
        <f t="shared" ref="R24" si="14">((Q24/Q23)-1)*100</f>
        <v>0.12506021417719726</v>
      </c>
      <c r="S24" s="53">
        <f>((Q24/Q$23)-1)*100</f>
        <v>0.12506021417719726</v>
      </c>
      <c r="T24" s="53">
        <f>((Q24/Q12)-1)*100</f>
        <v>4.2286254315415883</v>
      </c>
      <c r="U24" s="3"/>
    </row>
    <row r="25" spans="1:21" x14ac:dyDescent="0.2">
      <c r="A25" s="55"/>
      <c r="B25" s="56" t="s">
        <v>52</v>
      </c>
      <c r="C25" s="57">
        <v>1001.88</v>
      </c>
      <c r="D25" s="58">
        <f t="shared" ref="D25:D35" si="15">((C25/C24)-1)*100</f>
        <v>0.27825042538283107</v>
      </c>
      <c r="E25" s="58">
        <f t="shared" ref="E25:E35" si="16">((C25/C$23)-1)*100</f>
        <v>0.92576735939717825</v>
      </c>
      <c r="F25" s="58">
        <f t="shared" ref="F25:F35" si="17">((C25/C13)-1)*100</f>
        <v>7.6133190118152561</v>
      </c>
      <c r="G25" s="59"/>
      <c r="H25" s="55"/>
      <c r="I25" s="56" t="s">
        <v>52</v>
      </c>
      <c r="J25" s="57">
        <v>1125.8499999999999</v>
      </c>
      <c r="K25" s="58">
        <f t="shared" ref="K25:K35" si="18">((J25/J24)-1)*100</f>
        <v>8.8010952474082416E-2</v>
      </c>
      <c r="L25" s="58">
        <f t="shared" si="13"/>
        <v>0.21808794730282521</v>
      </c>
      <c r="M25" s="58">
        <f t="shared" ref="M25:M35" si="19">((J25/J13)-1)*100</f>
        <v>1.1427236710896072</v>
      </c>
      <c r="N25" s="54"/>
      <c r="O25" s="55"/>
      <c r="P25" s="56" t="s">
        <v>52</v>
      </c>
      <c r="Q25" s="57">
        <v>1082.1600000000001</v>
      </c>
      <c r="R25" s="58">
        <f t="shared" ref="R25:R35" si="20">((Q25/Q24)-1)*100</f>
        <v>0.12305357919377702</v>
      </c>
      <c r="S25" s="58">
        <f t="shared" ref="S25:S35" si="21">((Q25/Q$23)-1)*100</f>
        <v>0.24826768444066172</v>
      </c>
      <c r="T25" s="58">
        <f t="shared" ref="T25:T35" si="22">((Q25/Q13)-1)*100</f>
        <v>3.9159576715512179</v>
      </c>
      <c r="U25" s="3"/>
    </row>
    <row r="26" spans="1:21" x14ac:dyDescent="0.2">
      <c r="A26" s="55"/>
      <c r="B26" s="56" t="s">
        <v>53</v>
      </c>
      <c r="C26" s="57">
        <v>1005.14</v>
      </c>
      <c r="D26" s="58">
        <f>((C26/C25)-1)*100</f>
        <v>0.32538827005230697</v>
      </c>
      <c r="E26" s="58">
        <f t="shared" ref="E26:E31" si="23">((C26/C$23)-1)*100</f>
        <v>1.2541679678449436</v>
      </c>
      <c r="F26" s="58">
        <f>((C26/C14)-1)*100</f>
        <v>7.8487966609083859</v>
      </c>
      <c r="G26" s="59"/>
      <c r="H26" s="55"/>
      <c r="I26" s="56" t="s">
        <v>53</v>
      </c>
      <c r="J26" s="57">
        <v>1127</v>
      </c>
      <c r="K26" s="58">
        <f>((J26/J25)-1)*100</f>
        <v>0.10214504596528506</v>
      </c>
      <c r="L26" s="58">
        <f t="shared" si="13"/>
        <v>0.32045575930210735</v>
      </c>
      <c r="M26" s="58">
        <f t="shared" si="19"/>
        <v>1.1687822043483731</v>
      </c>
      <c r="N26" s="54"/>
      <c r="O26" s="55"/>
      <c r="P26" s="56" t="s">
        <v>53</v>
      </c>
      <c r="Q26" s="57">
        <v>1082.67</v>
      </c>
      <c r="R26" s="58">
        <f>((Q26/Q25)-1)*100</f>
        <v>4.7127966289650658E-2</v>
      </c>
      <c r="S26" s="58">
        <f t="shared" ref="S26:S31" si="24">((Q26/Q$23)-1)*100</f>
        <v>0.29551265424092588</v>
      </c>
      <c r="T26" s="58">
        <f>((Q26/Q14)-1)*100</f>
        <v>3.6275926758999599</v>
      </c>
      <c r="U26" s="3"/>
    </row>
    <row r="27" spans="1:21" x14ac:dyDescent="0.2">
      <c r="A27" s="55"/>
      <c r="B27" s="56" t="s">
        <v>54</v>
      </c>
      <c r="C27" s="57">
        <v>1010.72</v>
      </c>
      <c r="D27" s="58">
        <f t="shared" si="15"/>
        <v>0.55514654674970743</v>
      </c>
      <c r="E27" s="58">
        <f t="shared" si="23"/>
        <v>1.8162769847585913</v>
      </c>
      <c r="F27" s="58">
        <f>((C27/C15)-1)*100</f>
        <v>7.6574033637612837</v>
      </c>
      <c r="G27" s="59"/>
      <c r="H27" s="55"/>
      <c r="I27" s="56" t="s">
        <v>54</v>
      </c>
      <c r="J27" s="57">
        <v>1127.55</v>
      </c>
      <c r="K27" s="58">
        <f t="shared" si="18"/>
        <v>4.8802129547476092E-2</v>
      </c>
      <c r="L27" s="58">
        <f t="shared" si="13"/>
        <v>0.36941427808436789</v>
      </c>
      <c r="M27" s="58">
        <f>((J27/J15)-1)*100</f>
        <v>1.1536839838878876</v>
      </c>
      <c r="N27" s="54"/>
      <c r="O27" s="55"/>
      <c r="P27" s="56" t="s">
        <v>54</v>
      </c>
      <c r="Q27" s="57">
        <v>1131.3499999999999</v>
      </c>
      <c r="R27" s="58">
        <f t="shared" si="20"/>
        <v>4.4962915754569677</v>
      </c>
      <c r="S27" s="58">
        <f t="shared" si="24"/>
        <v>4.8050913402749362</v>
      </c>
      <c r="T27" s="58">
        <f>((Q27/Q15)-1)*100</f>
        <v>4.7594796055372868</v>
      </c>
      <c r="U27" s="3"/>
    </row>
    <row r="28" spans="1:21" x14ac:dyDescent="0.2">
      <c r="A28" s="55"/>
      <c r="B28" s="56" t="s">
        <v>55</v>
      </c>
      <c r="C28" s="57">
        <v>1012</v>
      </c>
      <c r="D28" s="58">
        <f t="shared" si="15"/>
        <v>0.12664239354123197</v>
      </c>
      <c r="E28" s="58">
        <f t="shared" si="23"/>
        <v>1.9452195549466644</v>
      </c>
      <c r="F28" s="58">
        <f t="shared" si="17"/>
        <v>3.6747154579820362</v>
      </c>
      <c r="G28" s="59"/>
      <c r="H28" s="55"/>
      <c r="I28" s="56" t="s">
        <v>55</v>
      </c>
      <c r="J28" s="57">
        <v>1128.69</v>
      </c>
      <c r="K28" s="58">
        <f t="shared" si="18"/>
        <v>0.10110416389517152</v>
      </c>
      <c r="L28" s="58">
        <f t="shared" si="13"/>
        <v>0.47089193519671557</v>
      </c>
      <c r="M28" s="58">
        <f t="shared" si="19"/>
        <v>1.1833364709679106</v>
      </c>
      <c r="N28" s="54"/>
      <c r="O28" s="55"/>
      <c r="P28" s="56" t="s">
        <v>55</v>
      </c>
      <c r="Q28" s="57">
        <v>1136.5899999999999</v>
      </c>
      <c r="R28" s="58">
        <f t="shared" si="20"/>
        <v>0.46316347726167439</v>
      </c>
      <c r="S28" s="58">
        <f t="shared" si="24"/>
        <v>5.2905102456738407</v>
      </c>
      <c r="T28" s="58">
        <f t="shared" si="22"/>
        <v>5.5633469243700384</v>
      </c>
      <c r="U28" s="3"/>
    </row>
    <row r="29" spans="1:21" x14ac:dyDescent="0.2">
      <c r="A29" s="55"/>
      <c r="B29" s="56" t="s">
        <v>56</v>
      </c>
      <c r="C29" s="57">
        <v>1041.47</v>
      </c>
      <c r="D29" s="58">
        <f t="shared" si="15"/>
        <v>2.9120553359683887</v>
      </c>
      <c r="E29" s="58">
        <f t="shared" si="23"/>
        <v>4.913920760761159</v>
      </c>
      <c r="F29" s="58">
        <v>6.6</v>
      </c>
      <c r="G29" s="59"/>
      <c r="H29" s="55"/>
      <c r="I29" s="56" t="s">
        <v>56</v>
      </c>
      <c r="J29" s="57">
        <v>1130.01</v>
      </c>
      <c r="K29" s="58">
        <f t="shared" si="18"/>
        <v>0.11694973819205146</v>
      </c>
      <c r="L29" s="58">
        <f t="shared" si="13"/>
        <v>0.58839238027414975</v>
      </c>
      <c r="M29" s="58">
        <f t="shared" ref="M29:M34" si="25">((J29/J17)-1)*100</f>
        <v>1.2145640198844454</v>
      </c>
      <c r="N29" s="54"/>
      <c r="O29" s="55"/>
      <c r="P29" s="56" t="s">
        <v>56</v>
      </c>
      <c r="Q29" s="57">
        <v>1138.2</v>
      </c>
      <c r="R29" s="58">
        <f t="shared" si="20"/>
        <v>0.1416517829648356</v>
      </c>
      <c r="S29" s="58">
        <f t="shared" si="24"/>
        <v>5.4396561307296087</v>
      </c>
      <c r="T29" s="58">
        <f t="shared" ref="T29:T34" si="26">((Q29/Q17)-1)*100</f>
        <v>5.5462309554057398</v>
      </c>
      <c r="U29" s="3"/>
    </row>
    <row r="30" spans="1:21" x14ac:dyDescent="0.2">
      <c r="A30" s="55"/>
      <c r="B30" s="56" t="s">
        <v>57</v>
      </c>
      <c r="C30" s="57">
        <v>1044.43</v>
      </c>
      <c r="D30" s="58">
        <f t="shared" si="15"/>
        <v>0.2842136595389233</v>
      </c>
      <c r="E30" s="58">
        <f t="shared" si="23"/>
        <v>5.212100454321078</v>
      </c>
      <c r="F30" s="58">
        <f>((C30/C18)-1)*100</f>
        <v>6.7476824644065569</v>
      </c>
      <c r="G30" s="59"/>
      <c r="H30" s="55"/>
      <c r="I30" s="56" t="s">
        <v>57</v>
      </c>
      <c r="J30" s="57">
        <v>1178.27</v>
      </c>
      <c r="K30" s="58">
        <f>((J30/J29)-1)*100</f>
        <v>4.2707586658525143</v>
      </c>
      <c r="L30" s="58">
        <f>((J30/J$23)-1)*100</f>
        <v>4.8842798646964392</v>
      </c>
      <c r="M30" s="58">
        <f t="shared" si="25"/>
        <v>5.1228978007761938</v>
      </c>
      <c r="N30" s="54"/>
      <c r="O30" s="55"/>
      <c r="P30" s="56" t="s">
        <v>57</v>
      </c>
      <c r="Q30" s="57">
        <v>1139.24</v>
      </c>
      <c r="R30" s="58">
        <f t="shared" si="20"/>
        <v>9.1372342294837594E-2</v>
      </c>
      <c r="S30" s="58">
        <f t="shared" si="24"/>
        <v>5.5359988142438921</v>
      </c>
      <c r="T30" s="58">
        <f t="shared" si="26"/>
        <v>5.5496877721570748</v>
      </c>
      <c r="U30" s="3"/>
    </row>
    <row r="31" spans="1:21" x14ac:dyDescent="0.2">
      <c r="A31" s="55"/>
      <c r="B31" s="56" t="s">
        <v>58</v>
      </c>
      <c r="C31" s="57">
        <v>1046.0899999999999</v>
      </c>
      <c r="D31" s="58">
        <f>((C31/C30)-1)*100</f>
        <v>0.15893836829656838</v>
      </c>
      <c r="E31" s="58">
        <f t="shared" si="23"/>
        <v>5.3793228500337298</v>
      </c>
      <c r="F31" s="58">
        <f>((C31/C19)-1)*100</f>
        <v>6.4148601772072045</v>
      </c>
      <c r="G31" s="59"/>
      <c r="H31" s="55"/>
      <c r="I31" s="56" t="s">
        <v>58</v>
      </c>
      <c r="J31" s="57">
        <v>1180.01</v>
      </c>
      <c r="K31" s="58">
        <f t="shared" si="18"/>
        <v>0.14767413241447702</v>
      </c>
      <c r="L31" s="58">
        <f>((J31/J$23)-1)*100</f>
        <v>5.0391668150258084</v>
      </c>
      <c r="M31" s="58">
        <f t="shared" si="25"/>
        <v>5.2068009379374391</v>
      </c>
      <c r="N31" s="54"/>
      <c r="O31" s="55"/>
      <c r="P31" s="56" t="s">
        <v>58</v>
      </c>
      <c r="Q31" s="57">
        <v>1142.02</v>
      </c>
      <c r="R31" s="58">
        <f t="shared" si="20"/>
        <v>0.24402233067659651</v>
      </c>
      <c r="S31" s="58">
        <f t="shared" si="24"/>
        <v>5.79353021825324</v>
      </c>
      <c r="T31" s="58">
        <f t="shared" si="26"/>
        <v>5.7112707345971625</v>
      </c>
      <c r="U31" s="3"/>
    </row>
    <row r="32" spans="1:21" x14ac:dyDescent="0.2">
      <c r="A32" s="55"/>
      <c r="B32" s="56" t="s">
        <v>59</v>
      </c>
      <c r="C32" s="57">
        <v>1047.5</v>
      </c>
      <c r="D32" s="58">
        <f t="shared" si="15"/>
        <v>0.13478763777496905</v>
      </c>
      <c r="E32" s="58">
        <f>((C32/C$23)-1)*100</f>
        <v>5.5213611500065429</v>
      </c>
      <c r="F32" s="58">
        <f>((C32/C20)-1)*100</f>
        <v>6.2287035534642099</v>
      </c>
      <c r="G32" s="59"/>
      <c r="H32" s="55"/>
      <c r="I32" s="56" t="s">
        <v>59</v>
      </c>
      <c r="J32" s="57">
        <v>1181</v>
      </c>
      <c r="K32" s="58">
        <f t="shared" si="18"/>
        <v>8.3897594088178096E-2</v>
      </c>
      <c r="L32" s="58">
        <f>((J32/J$23)-1)*100</f>
        <v>5.1272921488338952</v>
      </c>
      <c r="M32" s="58">
        <f t="shared" si="25"/>
        <v>5.2415833467001738</v>
      </c>
      <c r="N32" s="54"/>
      <c r="O32" s="55"/>
      <c r="P32" s="56" t="s">
        <v>59</v>
      </c>
      <c r="Q32" s="57">
        <v>1143.3499999999999</v>
      </c>
      <c r="R32" s="58">
        <f t="shared" si="20"/>
        <v>0.11646030717500366</v>
      </c>
      <c r="S32" s="58">
        <f>((Q32/Q$23)-1)*100</f>
        <v>5.9167376885166822</v>
      </c>
      <c r="T32" s="58">
        <f t="shared" si="26"/>
        <v>5.9491266274382504</v>
      </c>
      <c r="U32" s="3"/>
    </row>
    <row r="33" spans="1:21" x14ac:dyDescent="0.2">
      <c r="A33" s="55"/>
      <c r="B33" s="56" t="s">
        <v>60</v>
      </c>
      <c r="C33" s="57">
        <v>1049.98</v>
      </c>
      <c r="D33" s="58">
        <f t="shared" si="15"/>
        <v>0.23675417661097597</v>
      </c>
      <c r="E33" s="58">
        <f>((C33/C$23)-1)*100</f>
        <v>5.7711873797459345</v>
      </c>
      <c r="F33" s="58">
        <f>((C33/C21)-1)*100</f>
        <v>6.3658650242113701</v>
      </c>
      <c r="G33" s="59"/>
      <c r="H33" s="55"/>
      <c r="I33" s="56" t="s">
        <v>60</v>
      </c>
      <c r="J33" s="57">
        <v>1182.03</v>
      </c>
      <c r="K33" s="58">
        <f t="shared" si="18"/>
        <v>8.7214225232856712E-2</v>
      </c>
      <c r="L33" s="58">
        <f>((J33/J$23)-1)*100</f>
        <v>5.2189781021897641</v>
      </c>
      <c r="M33" s="58">
        <f t="shared" si="25"/>
        <v>5.3070933485380278</v>
      </c>
      <c r="N33" s="54"/>
      <c r="O33" s="55"/>
      <c r="P33" s="56" t="s">
        <v>60</v>
      </c>
      <c r="Q33" s="57">
        <v>1144.83</v>
      </c>
      <c r="R33" s="58">
        <f t="shared" si="20"/>
        <v>0.12944417719857881</v>
      </c>
      <c r="S33" s="58">
        <f>((Q33/Q$23)-1)*100</f>
        <v>6.053840738133176</v>
      </c>
      <c r="T33" s="58">
        <f t="shared" si="26"/>
        <v>6.0784077536762293</v>
      </c>
      <c r="U33" s="3"/>
    </row>
    <row r="34" spans="1:21" x14ac:dyDescent="0.2">
      <c r="A34" s="55"/>
      <c r="B34" s="56" t="s">
        <v>3</v>
      </c>
      <c r="C34" s="57">
        <v>1053.47</v>
      </c>
      <c r="D34" s="58">
        <f t="shared" si="15"/>
        <v>0.33238728356730363</v>
      </c>
      <c r="E34" s="58">
        <f>((C34/C$23)-1)*100</f>
        <v>6.1227573562743665</v>
      </c>
      <c r="F34" s="58">
        <f>((C34/C22)-1)*100</f>
        <v>6.5025526967598557</v>
      </c>
      <c r="G34" s="59"/>
      <c r="H34" s="55"/>
      <c r="I34" s="56" t="s">
        <v>3</v>
      </c>
      <c r="J34" s="57">
        <v>1183.6500000000001</v>
      </c>
      <c r="K34" s="58">
        <f t="shared" si="18"/>
        <v>0.13705235907719437</v>
      </c>
      <c r="L34" s="58">
        <f>((J34/J$23)-1)*100</f>
        <v>5.3631831938757424</v>
      </c>
      <c r="M34" s="58">
        <f t="shared" si="25"/>
        <v>5.4100988511888826</v>
      </c>
      <c r="N34" s="54"/>
      <c r="O34" s="55"/>
      <c r="P34" s="56" t="s">
        <v>3</v>
      </c>
      <c r="Q34" s="57">
        <v>1147.19</v>
      </c>
      <c r="R34" s="58">
        <f t="shared" si="20"/>
        <v>0.20614414367199352</v>
      </c>
      <c r="S34" s="58">
        <f>((Q34/Q$23)-1)*100</f>
        <v>6.2724645199540463</v>
      </c>
      <c r="T34" s="58">
        <f t="shared" si="26"/>
        <v>6.3098878695209137</v>
      </c>
      <c r="U34" s="3"/>
    </row>
    <row r="35" spans="1:21" x14ac:dyDescent="0.2">
      <c r="A35" s="55"/>
      <c r="B35" s="56" t="s">
        <v>4</v>
      </c>
      <c r="C35" s="57">
        <v>1054.8599999999999</v>
      </c>
      <c r="D35" s="58">
        <f t="shared" si="15"/>
        <v>0.13194490588244179</v>
      </c>
      <c r="E35" s="58">
        <f t="shared" si="16"/>
        <v>6.2627809285879632</v>
      </c>
      <c r="F35" s="58">
        <f t="shared" si="17"/>
        <v>6.2627809285879632</v>
      </c>
      <c r="G35" s="59"/>
      <c r="H35" s="55"/>
      <c r="I35" s="56" t="s">
        <v>4</v>
      </c>
      <c r="J35" s="57">
        <v>1184.3399999999999</v>
      </c>
      <c r="K35" s="58">
        <f t="shared" si="18"/>
        <v>5.8294259282720695E-2</v>
      </c>
      <c r="L35" s="58">
        <f t="shared" ref="L35" si="27">((J35/J$23)-1)*100</f>
        <v>5.424603881075285</v>
      </c>
      <c r="M35" s="58">
        <f t="shared" si="19"/>
        <v>5.424603881075285</v>
      </c>
      <c r="N35" s="54"/>
      <c r="O35" s="55"/>
      <c r="P35" s="56" t="s">
        <v>4</v>
      </c>
      <c r="Q35" s="57">
        <v>1147.8900000000001</v>
      </c>
      <c r="R35" s="58">
        <f t="shared" si="20"/>
        <v>6.1018662993927997E-2</v>
      </c>
      <c r="S35" s="58">
        <f t="shared" si="21"/>
        <v>6.3373105569348276</v>
      </c>
      <c r="T35" s="58">
        <f t="shared" si="22"/>
        <v>6.3373105569348276</v>
      </c>
      <c r="U35" s="3"/>
    </row>
    <row r="36" spans="1:21" x14ac:dyDescent="0.2">
      <c r="A36" s="50">
        <v>2016</v>
      </c>
      <c r="B36" s="51" t="s">
        <v>51</v>
      </c>
      <c r="C36" s="52">
        <v>1063.71</v>
      </c>
      <c r="D36" s="53">
        <f t="shared" ref="D36:D47" si="28">((C36/C35)-1)*100</f>
        <v>0.83897389227007846</v>
      </c>
      <c r="E36" s="53">
        <f t="shared" ref="E36:E47" si="29">((C36/C$35)-1)*100</f>
        <v>0.83897389227007846</v>
      </c>
      <c r="F36" s="53">
        <f t="shared" ref="F36:F47" si="30">((C36/C24)-1)*100</f>
        <v>6.4668201381243184</v>
      </c>
      <c r="G36" s="59"/>
      <c r="H36" s="50">
        <v>2016</v>
      </c>
      <c r="I36" s="51" t="s">
        <v>51</v>
      </c>
      <c r="J36" s="52">
        <v>1185.78</v>
      </c>
      <c r="K36" s="53">
        <f t="shared" ref="K36:K47" si="31">((J36/J35)-1)*100</f>
        <v>0.12158670652009373</v>
      </c>
      <c r="L36" s="53">
        <f t="shared" ref="L36:L47" si="32">((J36/J$35)-1)*100</f>
        <v>0.12158670652009373</v>
      </c>
      <c r="M36" s="53">
        <f t="shared" ref="M36:M47" si="33">((J36/J24)-1)*100</f>
        <v>5.415785075476065</v>
      </c>
      <c r="N36" s="54"/>
      <c r="O36" s="50">
        <v>2016</v>
      </c>
      <c r="P36" s="51" t="s">
        <v>51</v>
      </c>
      <c r="Q36" s="52">
        <v>1158.443</v>
      </c>
      <c r="R36" s="53">
        <f t="shared" ref="R36:R47" si="34">((Q36/Q35)-1)*100</f>
        <v>0.91933896105027557</v>
      </c>
      <c r="S36" s="53">
        <f t="shared" ref="S36:S47" si="35">((Q36/Q$35)-1)*100</f>
        <v>0.91933896105027557</v>
      </c>
      <c r="T36" s="53">
        <f t="shared" ref="T36:T47" si="36">((Q36/Q24)-1)*100</f>
        <v>7.1808702571172223</v>
      </c>
      <c r="U36" s="3"/>
    </row>
    <row r="37" spans="1:21" x14ac:dyDescent="0.2">
      <c r="A37" s="55"/>
      <c r="B37" s="56" t="s">
        <v>52</v>
      </c>
      <c r="C37" s="57">
        <v>1068.1300000000001</v>
      </c>
      <c r="D37" s="58">
        <f t="shared" si="28"/>
        <v>0.41552678831637824</v>
      </c>
      <c r="E37" s="58">
        <f t="shared" si="29"/>
        <v>1.2579868418558071</v>
      </c>
      <c r="F37" s="58">
        <f t="shared" si="30"/>
        <v>6.612568371461669</v>
      </c>
      <c r="G37" s="59"/>
      <c r="H37" s="55"/>
      <c r="I37" s="56" t="s">
        <v>52</v>
      </c>
      <c r="J37" s="57">
        <v>1187.2</v>
      </c>
      <c r="K37" s="58">
        <f t="shared" si="31"/>
        <v>0.11975239926462766</v>
      </c>
      <c r="L37" s="58">
        <f t="shared" si="32"/>
        <v>0.24148470878295747</v>
      </c>
      <c r="M37" s="58">
        <f t="shared" si="33"/>
        <v>5.4492161477994516</v>
      </c>
      <c r="N37" s="54"/>
      <c r="O37" s="55"/>
      <c r="P37" s="56" t="s">
        <v>52</v>
      </c>
      <c r="Q37" s="57">
        <v>1163.03</v>
      </c>
      <c r="R37" s="58">
        <f t="shared" si="34"/>
        <v>0.39596251175069153</v>
      </c>
      <c r="S37" s="58">
        <f t="shared" si="35"/>
        <v>1.3189417104426227</v>
      </c>
      <c r="T37" s="58">
        <f t="shared" si="36"/>
        <v>7.4730169291047366</v>
      </c>
      <c r="U37" s="3"/>
    </row>
    <row r="38" spans="1:21" x14ac:dyDescent="0.2">
      <c r="A38" s="55"/>
      <c r="B38" s="56" t="s">
        <v>53</v>
      </c>
      <c r="C38" s="57">
        <v>1069.95</v>
      </c>
      <c r="D38" s="58">
        <f t="shared" si="28"/>
        <v>0.17039124451143639</v>
      </c>
      <c r="E38" s="58">
        <f t="shared" si="29"/>
        <v>1.4305215858028797</v>
      </c>
      <c r="F38" s="58">
        <f t="shared" si="30"/>
        <v>6.4478580098294769</v>
      </c>
      <c r="G38" s="59"/>
      <c r="H38" s="55"/>
      <c r="I38" s="56" t="s">
        <v>53</v>
      </c>
      <c r="J38" s="57">
        <v>1188.6600000000001</v>
      </c>
      <c r="K38" s="58">
        <f t="shared" si="31"/>
        <v>0.1229784366576947</v>
      </c>
      <c r="L38" s="58">
        <f t="shared" si="32"/>
        <v>0.3647601195602812</v>
      </c>
      <c r="M38" s="58">
        <f t="shared" si="33"/>
        <v>5.4711623779946761</v>
      </c>
      <c r="N38" s="54"/>
      <c r="O38" s="55"/>
      <c r="P38" s="56" t="s">
        <v>53</v>
      </c>
      <c r="Q38" s="57">
        <v>1166.32</v>
      </c>
      <c r="R38" s="58">
        <f t="shared" si="34"/>
        <v>0.28288178292907862</v>
      </c>
      <c r="S38" s="58">
        <f t="shared" si="35"/>
        <v>1.6055545391979953</v>
      </c>
      <c r="T38" s="58">
        <f t="shared" si="36"/>
        <v>7.7262693156732842</v>
      </c>
      <c r="U38" s="3"/>
    </row>
    <row r="39" spans="1:21" x14ac:dyDescent="0.2">
      <c r="A39" s="55"/>
      <c r="B39" s="56" t="s">
        <v>54</v>
      </c>
      <c r="C39" s="57">
        <v>1071.67</v>
      </c>
      <c r="D39" s="58">
        <f t="shared" si="28"/>
        <v>0.16075517547549101</v>
      </c>
      <c r="E39" s="58">
        <f t="shared" si="29"/>
        <v>1.5935763987638296</v>
      </c>
      <c r="F39" s="58">
        <f t="shared" si="30"/>
        <v>6.0303545987019147</v>
      </c>
      <c r="G39" s="59"/>
      <c r="H39" s="55"/>
      <c r="I39" s="56" t="s">
        <v>54</v>
      </c>
      <c r="J39" s="57">
        <v>1189.78</v>
      </c>
      <c r="K39" s="58">
        <f t="shared" si="31"/>
        <v>9.4223747749566655E-2</v>
      </c>
      <c r="L39" s="58">
        <f t="shared" si="32"/>
        <v>0.45932755796478375</v>
      </c>
      <c r="M39" s="58">
        <f t="shared" si="33"/>
        <v>5.5190457185934072</v>
      </c>
      <c r="N39" s="54"/>
      <c r="O39" s="55"/>
      <c r="P39" s="56" t="s">
        <v>54</v>
      </c>
      <c r="Q39" s="57">
        <v>1202.6600000000001</v>
      </c>
      <c r="R39" s="58">
        <f t="shared" si="34"/>
        <v>3.1157829755127375</v>
      </c>
      <c r="S39" s="58">
        <f t="shared" si="35"/>
        <v>4.7713631097056286</v>
      </c>
      <c r="T39" s="58">
        <f t="shared" si="36"/>
        <v>6.303089229681369</v>
      </c>
      <c r="U39" s="3"/>
    </row>
    <row r="40" spans="1:21" x14ac:dyDescent="0.2">
      <c r="A40" s="55"/>
      <c r="B40" s="56" t="s">
        <v>55</v>
      </c>
      <c r="C40" s="57">
        <v>1102.98</v>
      </c>
      <c r="D40" s="58">
        <f t="shared" si="28"/>
        <v>2.9216083309227647</v>
      </c>
      <c r="E40" s="58">
        <f t="shared" si="29"/>
        <v>4.5617427905124908</v>
      </c>
      <c r="F40" s="58">
        <f t="shared" si="30"/>
        <v>8.9901185770751013</v>
      </c>
      <c r="G40" s="59"/>
      <c r="H40" s="55"/>
      <c r="I40" s="56" t="s">
        <v>55</v>
      </c>
      <c r="J40" s="57">
        <v>1190.08</v>
      </c>
      <c r="K40" s="58">
        <f t="shared" si="31"/>
        <v>2.5214745583213016E-2</v>
      </c>
      <c r="L40" s="58">
        <f t="shared" si="32"/>
        <v>0.48465812182312273</v>
      </c>
      <c r="M40" s="58">
        <f t="shared" si="33"/>
        <v>5.4390488087960209</v>
      </c>
      <c r="N40" s="54"/>
      <c r="O40" s="55"/>
      <c r="P40" s="56" t="s">
        <v>55</v>
      </c>
      <c r="Q40" s="57">
        <v>1206.3900000000001</v>
      </c>
      <c r="R40" s="58">
        <f t="shared" si="34"/>
        <v>0.31014584338051598</v>
      </c>
      <c r="S40" s="58">
        <f t="shared" si="35"/>
        <v>5.0963071374434898</v>
      </c>
      <c r="T40" s="58">
        <f t="shared" si="36"/>
        <v>6.1411766776058307</v>
      </c>
      <c r="U40" s="3"/>
    </row>
    <row r="41" spans="1:21" x14ac:dyDescent="0.2">
      <c r="A41" s="55"/>
      <c r="B41" s="56" t="s">
        <v>56</v>
      </c>
      <c r="C41" s="57">
        <v>1105.1600000000001</v>
      </c>
      <c r="D41" s="58">
        <f t="shared" si="28"/>
        <v>0.19764637618089331</v>
      </c>
      <c r="E41" s="58">
        <f t="shared" si="29"/>
        <v>4.768405286009525</v>
      </c>
      <c r="F41" s="58">
        <f t="shared" si="30"/>
        <v>6.1153945864979464</v>
      </c>
      <c r="G41" s="59"/>
      <c r="H41" s="55"/>
      <c r="I41" s="56" t="s">
        <v>56</v>
      </c>
      <c r="J41" s="57">
        <v>1136.33</v>
      </c>
      <c r="K41" s="58">
        <f t="shared" si="31"/>
        <v>-4.5165030922290956</v>
      </c>
      <c r="L41" s="58">
        <f t="shared" si="32"/>
        <v>-4.0537345694648508</v>
      </c>
      <c r="M41" s="58">
        <f t="shared" si="33"/>
        <v>0.55928708595498478</v>
      </c>
      <c r="N41" s="54"/>
      <c r="O41" s="55"/>
      <c r="P41" s="56" t="s">
        <v>56</v>
      </c>
      <c r="Q41" s="57">
        <v>1209.6300000000001</v>
      </c>
      <c r="R41" s="58">
        <f t="shared" si="34"/>
        <v>0.26856986546639483</v>
      </c>
      <c r="S41" s="58">
        <f t="shared" si="35"/>
        <v>5.3785641481326696</v>
      </c>
      <c r="T41" s="58">
        <f t="shared" si="36"/>
        <v>6.27569847127043</v>
      </c>
      <c r="U41" s="3"/>
    </row>
    <row r="42" spans="1:21" x14ac:dyDescent="0.2">
      <c r="A42" s="55"/>
      <c r="B42" s="56" t="s">
        <v>57</v>
      </c>
      <c r="C42" s="57">
        <v>1108.3499999999999</v>
      </c>
      <c r="D42" s="58">
        <f t="shared" si="28"/>
        <v>0.28864598791122908</v>
      </c>
      <c r="E42" s="58">
        <f t="shared" si="29"/>
        <v>5.0708150844661848</v>
      </c>
      <c r="F42" s="58">
        <f t="shared" si="30"/>
        <v>6.1200846394684039</v>
      </c>
      <c r="G42" s="59"/>
      <c r="H42" s="55"/>
      <c r="I42" s="56" t="s">
        <v>57</v>
      </c>
      <c r="J42" s="57">
        <v>1175.1500000000001</v>
      </c>
      <c r="K42" s="58">
        <f t="shared" si="31"/>
        <v>3.4162611213292005</v>
      </c>
      <c r="L42" s="58">
        <f t="shared" si="32"/>
        <v>-0.77595960619415427</v>
      </c>
      <c r="M42" s="58">
        <f t="shared" si="33"/>
        <v>-0.26479499605353007</v>
      </c>
      <c r="N42" s="54"/>
      <c r="O42" s="55"/>
      <c r="P42" s="56" t="s">
        <v>57</v>
      </c>
      <c r="Q42" s="57">
        <v>1222.6099999999999</v>
      </c>
      <c r="R42" s="58">
        <f t="shared" si="34"/>
        <v>1.0730553971048717</v>
      </c>
      <c r="S42" s="58">
        <f t="shared" si="35"/>
        <v>6.5093345181158391</v>
      </c>
      <c r="T42" s="58">
        <f t="shared" si="36"/>
        <v>7.3180365857940188</v>
      </c>
      <c r="U42" s="3"/>
    </row>
    <row r="43" spans="1:21" x14ac:dyDescent="0.2">
      <c r="A43" s="55"/>
      <c r="B43" s="56" t="s">
        <v>58</v>
      </c>
      <c r="C43" s="57">
        <v>1108.6400000000001</v>
      </c>
      <c r="D43" s="58">
        <f t="shared" si="28"/>
        <v>2.6165020074908618E-2</v>
      </c>
      <c r="E43" s="58">
        <f t="shared" si="29"/>
        <v>5.0983068843259094</v>
      </c>
      <c r="F43" s="58">
        <v>6</v>
      </c>
      <c r="G43" s="59"/>
      <c r="H43" s="55"/>
      <c r="I43" s="56" t="s">
        <v>58</v>
      </c>
      <c r="J43" s="57">
        <v>1205.3399999999999</v>
      </c>
      <c r="K43" s="58">
        <f t="shared" si="31"/>
        <v>2.5690337403735608</v>
      </c>
      <c r="L43" s="58">
        <f t="shared" si="32"/>
        <v>1.7731394700845948</v>
      </c>
      <c r="M43" s="58">
        <f t="shared" si="33"/>
        <v>2.1465919780340847</v>
      </c>
      <c r="N43" s="54"/>
      <c r="O43" s="55"/>
      <c r="P43" s="56" t="s">
        <v>58</v>
      </c>
      <c r="Q43" s="57">
        <v>1226.05</v>
      </c>
      <c r="R43" s="58">
        <f t="shared" si="34"/>
        <v>0.28136527592610427</v>
      </c>
      <c r="S43" s="58">
        <f t="shared" si="35"/>
        <v>6.8090148010697682</v>
      </c>
      <c r="T43" s="58">
        <f t="shared" si="36"/>
        <v>7.358014745801289</v>
      </c>
      <c r="U43" s="3"/>
    </row>
    <row r="44" spans="1:21" x14ac:dyDescent="0.2">
      <c r="A44" s="55"/>
      <c r="B44" s="56" t="s">
        <v>59</v>
      </c>
      <c r="C44" s="57">
        <v>1109.8399999999999</v>
      </c>
      <c r="D44" s="58">
        <f t="shared" si="28"/>
        <v>0.1082407273776731</v>
      </c>
      <c r="E44" s="58">
        <f t="shared" si="29"/>
        <v>5.2120660561591148</v>
      </c>
      <c r="F44" s="58">
        <f t="shared" si="30"/>
        <v>5.951312649164664</v>
      </c>
      <c r="G44" s="59"/>
      <c r="H44" s="55"/>
      <c r="I44" s="56" t="s">
        <v>59</v>
      </c>
      <c r="J44" s="57">
        <v>1173.72</v>
      </c>
      <c r="K44" s="58">
        <f t="shared" si="31"/>
        <v>-2.6233261984170309</v>
      </c>
      <c r="L44" s="58">
        <f t="shared" si="32"/>
        <v>-0.89670196058563301</v>
      </c>
      <c r="M44" s="58">
        <f t="shared" si="33"/>
        <v>-0.61642675698559968</v>
      </c>
      <c r="N44" s="54"/>
      <c r="O44" s="55"/>
      <c r="P44" s="56" t="s">
        <v>59</v>
      </c>
      <c r="Q44" s="57">
        <v>1231.2</v>
      </c>
      <c r="R44" s="58">
        <f t="shared" si="34"/>
        <v>0.42004812201787978</v>
      </c>
      <c r="S44" s="58">
        <f t="shared" si="35"/>
        <v>7.2576640618874588</v>
      </c>
      <c r="T44" s="58">
        <f t="shared" si="36"/>
        <v>7.6835614641186156</v>
      </c>
      <c r="U44" s="3"/>
    </row>
    <row r="45" spans="1:21" x14ac:dyDescent="0.2">
      <c r="A45" s="55"/>
      <c r="B45" s="56" t="s">
        <v>60</v>
      </c>
      <c r="C45" s="57">
        <v>1110.77</v>
      </c>
      <c r="D45" s="58">
        <f t="shared" si="28"/>
        <v>8.3795862466673476E-2</v>
      </c>
      <c r="E45" s="58">
        <f t="shared" si="29"/>
        <v>5.3002294143298823</v>
      </c>
      <c r="F45" s="58">
        <f t="shared" si="30"/>
        <v>5.7896340882683361</v>
      </c>
      <c r="G45" s="59"/>
      <c r="H45" s="55"/>
      <c r="I45" s="56" t="s">
        <v>60</v>
      </c>
      <c r="J45" s="57">
        <v>1172.9100000000001</v>
      </c>
      <c r="K45" s="58">
        <f t="shared" si="31"/>
        <v>-6.9011348532865835E-2</v>
      </c>
      <c r="L45" s="58">
        <f t="shared" si="32"/>
        <v>-0.96509448300318157</v>
      </c>
      <c r="M45" s="58">
        <f t="shared" si="33"/>
        <v>-0.77155402147153218</v>
      </c>
      <c r="N45" s="54"/>
      <c r="O45" s="55"/>
      <c r="P45" s="56" t="s">
        <v>60</v>
      </c>
      <c r="Q45" s="57">
        <v>1233.3499999999999</v>
      </c>
      <c r="R45" s="58">
        <f t="shared" si="34"/>
        <v>0.17462638076672921</v>
      </c>
      <c r="S45" s="58">
        <f t="shared" si="35"/>
        <v>7.4449642387336645</v>
      </c>
      <c r="T45" s="58">
        <f t="shared" si="36"/>
        <v>7.7321523719678931</v>
      </c>
      <c r="U45" s="3"/>
    </row>
    <row r="46" spans="1:21" x14ac:dyDescent="0.2">
      <c r="A46" s="55"/>
      <c r="B46" s="56" t="s">
        <v>3</v>
      </c>
      <c r="C46" s="57">
        <v>1112.5899999999999</v>
      </c>
      <c r="D46" s="58">
        <f t="shared" si="28"/>
        <v>0.16385030204271178</v>
      </c>
      <c r="E46" s="58">
        <f t="shared" si="29"/>
        <v>5.4727641582769326</v>
      </c>
      <c r="F46" s="58">
        <f t="shared" si="30"/>
        <v>5.611930097677198</v>
      </c>
      <c r="G46" s="59"/>
      <c r="H46" s="55"/>
      <c r="I46" s="56" t="s">
        <v>3</v>
      </c>
      <c r="J46" s="57">
        <v>1173.17</v>
      </c>
      <c r="K46" s="58">
        <f t="shared" si="31"/>
        <v>2.2167088693936243E-2</v>
      </c>
      <c r="L46" s="58">
        <f t="shared" si="32"/>
        <v>-0.94314132765926928</v>
      </c>
      <c r="M46" s="58">
        <f t="shared" si="33"/>
        <v>-0.88539686562750797</v>
      </c>
      <c r="N46" s="54"/>
      <c r="O46" s="55"/>
      <c r="P46" s="56" t="s">
        <v>3</v>
      </c>
      <c r="Q46" s="57">
        <v>1233.42</v>
      </c>
      <c r="R46" s="58">
        <f t="shared" si="34"/>
        <v>5.6755989784162963E-3</v>
      </c>
      <c r="S46" s="58">
        <f t="shared" si="35"/>
        <v>7.4510623840263301</v>
      </c>
      <c r="T46" s="58">
        <f t="shared" si="36"/>
        <v>7.5166275856658471</v>
      </c>
      <c r="U46" s="3"/>
    </row>
    <row r="47" spans="1:21" x14ac:dyDescent="0.2">
      <c r="A47" s="55"/>
      <c r="B47" s="56" t="s">
        <v>4</v>
      </c>
      <c r="C47" s="57">
        <v>1113.0999999999999</v>
      </c>
      <c r="D47" s="58">
        <f t="shared" si="28"/>
        <v>4.5838988306567963E-2</v>
      </c>
      <c r="E47" s="58">
        <f t="shared" si="29"/>
        <v>5.521111806306056</v>
      </c>
      <c r="F47" s="58">
        <f t="shared" si="30"/>
        <v>5.521111806306056</v>
      </c>
      <c r="G47" s="59"/>
      <c r="H47" s="55"/>
      <c r="I47" s="56" t="s">
        <v>4</v>
      </c>
      <c r="J47" s="57">
        <v>1174.27</v>
      </c>
      <c r="K47" s="58">
        <f t="shared" si="31"/>
        <v>9.376305224306769E-2</v>
      </c>
      <c r="L47" s="58">
        <f t="shared" si="32"/>
        <v>-0.85026259351199673</v>
      </c>
      <c r="M47" s="58">
        <f t="shared" si="33"/>
        <v>-0.85026259351199673</v>
      </c>
      <c r="N47" s="54"/>
      <c r="O47" s="55"/>
      <c r="P47" s="56" t="s">
        <v>4</v>
      </c>
      <c r="Q47" s="57">
        <v>1234.77</v>
      </c>
      <c r="R47" s="58">
        <f t="shared" si="34"/>
        <v>0.10945176825412073</v>
      </c>
      <c r="S47" s="58">
        <f t="shared" si="35"/>
        <v>7.5686694718134939</v>
      </c>
      <c r="T47" s="58">
        <f t="shared" si="36"/>
        <v>7.5686694718134939</v>
      </c>
      <c r="U47" s="3"/>
    </row>
    <row r="48" spans="1:21" x14ac:dyDescent="0.2">
      <c r="A48" s="50">
        <v>2017</v>
      </c>
      <c r="B48" s="51" t="s">
        <v>51</v>
      </c>
      <c r="C48" s="52">
        <v>1114.67</v>
      </c>
      <c r="D48" s="53">
        <f t="shared" ref="D48:D59" si="37">((C48/C47)-1)*100</f>
        <v>0.1410475249303822</v>
      </c>
      <c r="E48" s="53">
        <f t="shared" ref="E48:E59" si="38">((C48/C$47)-1)*100</f>
        <v>0.1410475249303822</v>
      </c>
      <c r="F48" s="53">
        <f t="shared" ref="F48:F59" si="39">((C48/C36)-1)*100</f>
        <v>4.7907794417651361</v>
      </c>
      <c r="G48" s="59"/>
      <c r="H48" s="50">
        <v>2017</v>
      </c>
      <c r="I48" s="51" t="s">
        <v>51</v>
      </c>
      <c r="J48" s="52">
        <v>1225.55</v>
      </c>
      <c r="K48" s="53">
        <f t="shared" ref="K48:K59" si="40">((J48/J47)-1)*100</f>
        <v>4.3669684144191701</v>
      </c>
      <c r="L48" s="53">
        <f t="shared" ref="L48:L59" si="41">((J48/J$47)-1)*100</f>
        <v>4.3669684144191701</v>
      </c>
      <c r="M48" s="53">
        <f t="shared" ref="M48:M59" si="42">((J48/J36)-1)*100</f>
        <v>3.3539105061647145</v>
      </c>
      <c r="N48" s="54"/>
      <c r="O48" s="50">
        <v>2017</v>
      </c>
      <c r="P48" s="51" t="s">
        <v>51</v>
      </c>
      <c r="Q48" s="52">
        <v>1240.7</v>
      </c>
      <c r="R48" s="53">
        <f t="shared" ref="R48:R59" si="43">((Q48/Q47)-1)*100</f>
        <v>0.48025138284863989</v>
      </c>
      <c r="S48" s="53">
        <f t="shared" ref="S48:S59" si="44">((Q48/Q$47)-1)*100</f>
        <v>0.48025138284863989</v>
      </c>
      <c r="T48" s="53">
        <f t="shared" ref="T48:T59" si="45">((Q48/Q36)-1)*100</f>
        <v>7.100651477888853</v>
      </c>
      <c r="U48" s="3"/>
    </row>
    <row r="49" spans="1:21" x14ac:dyDescent="0.2">
      <c r="A49" s="55"/>
      <c r="B49" s="56" t="s">
        <v>52</v>
      </c>
      <c r="C49" s="57">
        <v>1118.8599999999999</v>
      </c>
      <c r="D49" s="58">
        <f t="shared" si="37"/>
        <v>0.37589600509566612</v>
      </c>
      <c r="E49" s="58">
        <v>0.47</v>
      </c>
      <c r="F49" s="58">
        <f t="shared" si="39"/>
        <v>4.7494218868489479</v>
      </c>
      <c r="G49" s="59"/>
      <c r="H49" s="55"/>
      <c r="I49" s="56" t="s">
        <v>52</v>
      </c>
      <c r="J49" s="57">
        <v>1226.21</v>
      </c>
      <c r="K49" s="58">
        <f t="shared" si="40"/>
        <v>5.3853371955447926E-2</v>
      </c>
      <c r="L49" s="58">
        <f t="shared" si="41"/>
        <v>4.4231735461180088</v>
      </c>
      <c r="M49" s="58">
        <f t="shared" si="42"/>
        <v>3.2858827493261522</v>
      </c>
      <c r="N49" s="54"/>
      <c r="O49" s="55"/>
      <c r="P49" s="56" t="s">
        <v>52</v>
      </c>
      <c r="Q49" s="57">
        <v>1241.8699999999999</v>
      </c>
      <c r="R49" s="58">
        <f t="shared" si="43"/>
        <v>9.4301603933244493E-2</v>
      </c>
      <c r="S49" s="58">
        <f t="shared" si="44"/>
        <v>0.5750058715388251</v>
      </c>
      <c r="T49" s="58">
        <f t="shared" si="45"/>
        <v>6.7788449137167417</v>
      </c>
      <c r="U49" s="3"/>
    </row>
    <row r="50" spans="1:21" x14ac:dyDescent="0.2">
      <c r="A50" s="55"/>
      <c r="B50" s="56" t="s">
        <v>53</v>
      </c>
      <c r="C50" s="57">
        <v>1119.98</v>
      </c>
      <c r="D50" s="58">
        <f t="shared" si="37"/>
        <v>0.10010188942317644</v>
      </c>
      <c r="E50" s="58">
        <f t="shared" si="38"/>
        <v>0.6180936124337455</v>
      </c>
      <c r="F50" s="58">
        <f t="shared" si="39"/>
        <v>4.675919435487641</v>
      </c>
      <c r="G50" s="59"/>
      <c r="H50" s="55"/>
      <c r="I50" s="56" t="s">
        <v>53</v>
      </c>
      <c r="J50" s="57">
        <v>1226.92</v>
      </c>
      <c r="K50" s="58">
        <f t="shared" si="40"/>
        <v>5.7901990686759497E-2</v>
      </c>
      <c r="L50" s="58">
        <f t="shared" si="41"/>
        <v>4.4836366423395058</v>
      </c>
      <c r="M50" s="58">
        <f t="shared" si="42"/>
        <v>3.2187505258021609</v>
      </c>
      <c r="N50" s="54"/>
      <c r="O50" s="55"/>
      <c r="P50" s="56" t="s">
        <v>53</v>
      </c>
      <c r="Q50" s="57">
        <v>1247.04</v>
      </c>
      <c r="R50" s="58">
        <f t="shared" si="43"/>
        <v>0.41630766505351691</v>
      </c>
      <c r="S50" s="58">
        <f t="shared" si="44"/>
        <v>0.99370733011006074</v>
      </c>
      <c r="T50" s="58">
        <f t="shared" si="45"/>
        <v>6.9209136429110307</v>
      </c>
      <c r="U50" s="3"/>
    </row>
    <row r="51" spans="1:21" x14ac:dyDescent="0.2">
      <c r="A51" s="55"/>
      <c r="B51" s="56" t="s">
        <v>54</v>
      </c>
      <c r="C51" s="57">
        <v>1119.43</v>
      </c>
      <c r="D51" s="58">
        <f>((C51/C50)-1)*100</f>
        <v>-4.9108019786059387E-2</v>
      </c>
      <c r="E51" s="58">
        <f>((C51/C$47)-1)*100</f>
        <v>0.56868205911420056</v>
      </c>
      <c r="F51" s="58">
        <f>((C51/C39)-1)*100</f>
        <v>4.4565957804174827</v>
      </c>
      <c r="G51" s="59"/>
      <c r="H51" s="55"/>
      <c r="I51" s="56" t="s">
        <v>54</v>
      </c>
      <c r="J51" s="57">
        <v>1226.3800000000001</v>
      </c>
      <c r="K51" s="58">
        <f>((J51/J50)-1)*100</f>
        <v>-4.4012649561497863E-2</v>
      </c>
      <c r="L51" s="58">
        <f>((J51/J$47)-1)*100</f>
        <v>4.4376506254949932</v>
      </c>
      <c r="M51" s="58">
        <f>((J51/J39)-1)*100</f>
        <v>3.0761989611524987</v>
      </c>
      <c r="N51" s="54"/>
      <c r="O51" s="55"/>
      <c r="P51" s="56" t="s">
        <v>54</v>
      </c>
      <c r="Q51" s="57">
        <v>1284.08</v>
      </c>
      <c r="R51" s="58">
        <f>((Q51/Q50)-1)*100</f>
        <v>2.9702335129586865</v>
      </c>
      <c r="S51" s="58">
        <f>((Q51/Q$47)-1)*100</f>
        <v>3.9934562712083954</v>
      </c>
      <c r="T51" s="58">
        <f>((Q51/Q39)-1)*100</f>
        <v>6.769993181780376</v>
      </c>
      <c r="U51" s="3"/>
    </row>
    <row r="52" spans="1:21" x14ac:dyDescent="0.2">
      <c r="A52" s="55"/>
      <c r="B52" s="56" t="s">
        <v>55</v>
      </c>
      <c r="C52" s="57">
        <v>1130.74</v>
      </c>
      <c r="D52" s="58">
        <f t="shared" si="37"/>
        <v>1.0103356172337596</v>
      </c>
      <c r="E52" s="58">
        <f t="shared" si="38"/>
        <v>1.5847632737400197</v>
      </c>
      <c r="F52" s="58">
        <f t="shared" si="39"/>
        <v>2.5168180746704349</v>
      </c>
      <c r="G52" s="59"/>
      <c r="H52" s="55"/>
      <c r="I52" s="56" t="s">
        <v>55</v>
      </c>
      <c r="J52" s="57">
        <v>1226.55</v>
      </c>
      <c r="K52" s="58">
        <f t="shared" si="40"/>
        <v>1.3861935126135982E-2</v>
      </c>
      <c r="L52" s="58">
        <f t="shared" si="41"/>
        <v>4.4521277048719554</v>
      </c>
      <c r="M52" s="58">
        <f t="shared" si="42"/>
        <v>3.0644998655552591</v>
      </c>
      <c r="N52" s="54"/>
      <c r="O52" s="55"/>
      <c r="P52" s="56" t="s">
        <v>55</v>
      </c>
      <c r="Q52" s="57">
        <v>1274.6500000000001</v>
      </c>
      <c r="R52" s="58">
        <f t="shared" si="43"/>
        <v>-0.73437792037878147</v>
      </c>
      <c r="S52" s="58">
        <f t="shared" si="44"/>
        <v>3.229751289713878</v>
      </c>
      <c r="T52" s="58">
        <f t="shared" si="45"/>
        <v>5.6582034002271131</v>
      </c>
      <c r="U52" s="3"/>
    </row>
    <row r="53" spans="1:21" x14ac:dyDescent="0.2">
      <c r="A53" s="55"/>
      <c r="B53" s="56" t="s">
        <v>56</v>
      </c>
      <c r="C53" s="57">
        <v>1131.81</v>
      </c>
      <c r="D53" s="58">
        <f t="shared" si="37"/>
        <v>9.4628296513787902E-2</v>
      </c>
      <c r="E53" s="58">
        <f t="shared" si="38"/>
        <v>1.6808912047435065</v>
      </c>
      <c r="F53" s="58">
        <f t="shared" si="39"/>
        <v>2.4114155416410155</v>
      </c>
      <c r="G53" s="59"/>
      <c r="H53" s="55"/>
      <c r="I53" s="56" t="s">
        <v>56</v>
      </c>
      <c r="J53" s="57">
        <v>1227.1400000000001</v>
      </c>
      <c r="K53" s="58">
        <f t="shared" si="40"/>
        <v>4.8102401043581544E-2</v>
      </c>
      <c r="L53" s="58">
        <f t="shared" si="41"/>
        <v>4.5023716862391261</v>
      </c>
      <c r="M53" s="58">
        <f t="shared" si="42"/>
        <v>7.9915165488898543</v>
      </c>
      <c r="N53" s="54"/>
      <c r="O53" s="55"/>
      <c r="P53" s="56" t="s">
        <v>56</v>
      </c>
      <c r="Q53" s="57">
        <v>1276.22</v>
      </c>
      <c r="R53" s="58">
        <f t="shared" si="43"/>
        <v>0.12317106656729582</v>
      </c>
      <c r="S53" s="58">
        <f t="shared" si="44"/>
        <v>3.3569004753921883</v>
      </c>
      <c r="T53" s="58">
        <f t="shared" si="45"/>
        <v>5.5049891289071784</v>
      </c>
      <c r="U53" s="3"/>
    </row>
    <row r="54" spans="1:21" x14ac:dyDescent="0.2">
      <c r="A54" s="55"/>
      <c r="B54" s="56" t="s">
        <v>57</v>
      </c>
      <c r="C54" s="57">
        <v>1132.08</v>
      </c>
      <c r="D54" s="58">
        <f t="shared" si="37"/>
        <v>2.3855594136823477E-2</v>
      </c>
      <c r="E54" s="58">
        <f t="shared" si="38"/>
        <v>1.7051477854640229</v>
      </c>
      <c r="F54" s="58">
        <f t="shared" si="39"/>
        <v>2.1410204357829254</v>
      </c>
      <c r="G54" s="59"/>
      <c r="H54" s="55"/>
      <c r="I54" s="56" t="s">
        <v>57</v>
      </c>
      <c r="J54" s="57">
        <v>1241.5999999999999</v>
      </c>
      <c r="K54" s="58">
        <f t="shared" si="40"/>
        <v>1.1783496585556552</v>
      </c>
      <c r="L54" s="58">
        <f t="shared" si="41"/>
        <v>5.7337750261864828</v>
      </c>
      <c r="M54" s="58">
        <f t="shared" si="42"/>
        <v>5.6545972854529003</v>
      </c>
      <c r="N54" s="54"/>
      <c r="O54" s="55"/>
      <c r="P54" s="56" t="s">
        <v>57</v>
      </c>
      <c r="Q54" s="57">
        <v>1278.2</v>
      </c>
      <c r="R54" s="58">
        <f t="shared" si="43"/>
        <v>0.1551456645406013</v>
      </c>
      <c r="S54" s="58">
        <f t="shared" si="44"/>
        <v>3.5172542254833017</v>
      </c>
      <c r="T54" s="58">
        <f t="shared" si="45"/>
        <v>4.5468301420731105</v>
      </c>
      <c r="U54" s="3"/>
    </row>
    <row r="55" spans="1:21" x14ac:dyDescent="0.2">
      <c r="A55" s="55"/>
      <c r="B55" s="56" t="s">
        <v>58</v>
      </c>
      <c r="C55" s="57">
        <v>1133.44</v>
      </c>
      <c r="D55" s="58">
        <f t="shared" si="37"/>
        <v>0.12013285280192409</v>
      </c>
      <c r="E55" s="58">
        <f t="shared" si="38"/>
        <v>1.827329080945117</v>
      </c>
      <c r="F55" s="58">
        <f t="shared" si="39"/>
        <v>2.2369750324722215</v>
      </c>
      <c r="G55" s="59"/>
      <c r="H55" s="55"/>
      <c r="I55" s="56" t="s">
        <v>58</v>
      </c>
      <c r="J55" s="57">
        <v>1244.25</v>
      </c>
      <c r="K55" s="58">
        <f t="shared" si="40"/>
        <v>0.21343427835052164</v>
      </c>
      <c r="L55" s="58">
        <f t="shared" si="41"/>
        <v>5.9594471458863874</v>
      </c>
      <c r="M55" s="58">
        <f t="shared" si="42"/>
        <v>3.2281348001393928</v>
      </c>
      <c r="N55" s="54"/>
      <c r="O55" s="55"/>
      <c r="P55" s="56" t="s">
        <v>58</v>
      </c>
      <c r="Q55" s="57">
        <v>1278.8399999999999</v>
      </c>
      <c r="R55" s="58">
        <f t="shared" si="43"/>
        <v>5.007041151618985E-2</v>
      </c>
      <c r="S55" s="58">
        <f t="shared" si="44"/>
        <v>3.5690857406642573</v>
      </c>
      <c r="T55" s="58">
        <f t="shared" si="45"/>
        <v>4.3056971575384351</v>
      </c>
      <c r="U55" s="3"/>
    </row>
    <row r="56" spans="1:21" x14ac:dyDescent="0.2">
      <c r="A56" s="55"/>
      <c r="B56" s="56" t="s">
        <v>59</v>
      </c>
      <c r="C56" s="57">
        <v>1134.46</v>
      </c>
      <c r="D56" s="58">
        <f>((C56/C55)-1)*100</f>
        <v>8.9991530208921588E-2</v>
      </c>
      <c r="E56" s="58">
        <f>((C56/C$47)-1)*100</f>
        <v>1.9189650525559321</v>
      </c>
      <c r="F56" s="58">
        <f>((C56/C44)-1)*100</f>
        <v>2.218337778418511</v>
      </c>
      <c r="G56" s="59"/>
      <c r="H56" s="55"/>
      <c r="I56" s="56" t="s">
        <v>59</v>
      </c>
      <c r="J56" s="57">
        <v>1222.02</v>
      </c>
      <c r="K56" s="58">
        <f>((J56/J55)-1)*100</f>
        <v>-1.7866184448462996</v>
      </c>
      <c r="L56" s="58">
        <f>((J56/J$47)-1)*100</f>
        <v>4.0663561191208064</v>
      </c>
      <c r="M56" s="58">
        <f>((J56/J44)-1)*100</f>
        <v>4.1151211532563181</v>
      </c>
      <c r="N56" s="54"/>
      <c r="O56" s="55"/>
      <c r="P56" s="56" t="s">
        <v>59</v>
      </c>
      <c r="Q56" s="57">
        <v>1281.1300000000001</v>
      </c>
      <c r="R56" s="58">
        <f>((Q56/Q55)-1)*100</f>
        <v>0.17906853085609686</v>
      </c>
      <c r="S56" s="58">
        <f>((Q56/Q$47)-1)*100</f>
        <v>3.7545453809211482</v>
      </c>
      <c r="T56" s="58">
        <f>((Q56/Q44)-1)*100</f>
        <v>4.0553931124106546</v>
      </c>
      <c r="U56" s="3"/>
    </row>
    <row r="57" spans="1:21" x14ac:dyDescent="0.2">
      <c r="A57" s="55"/>
      <c r="B57" s="56" t="s">
        <v>60</v>
      </c>
      <c r="C57" s="57">
        <v>1137.04</v>
      </c>
      <c r="D57" s="58">
        <f t="shared" si="37"/>
        <v>0.22742097561834207</v>
      </c>
      <c r="E57" s="58">
        <f t="shared" si="38"/>
        <v>2.1507501572185728</v>
      </c>
      <c r="F57" s="58">
        <f t="shared" si="39"/>
        <v>2.3650260630013298</v>
      </c>
      <c r="G57" s="59"/>
      <c r="H57" s="55"/>
      <c r="I57" s="56" t="s">
        <v>60</v>
      </c>
      <c r="J57" s="57">
        <v>1219.99</v>
      </c>
      <c r="K57" s="58">
        <f t="shared" si="40"/>
        <v>-0.16611839413429585</v>
      </c>
      <c r="L57" s="58">
        <f t="shared" si="41"/>
        <v>3.8934827595016541</v>
      </c>
      <c r="M57" s="58">
        <f t="shared" si="42"/>
        <v>4.0139482142704797</v>
      </c>
      <c r="N57" s="54"/>
      <c r="O57" s="55"/>
      <c r="P57" s="56" t="s">
        <v>60</v>
      </c>
      <c r="Q57" s="57">
        <v>1282.1099999999999</v>
      </c>
      <c r="R57" s="58">
        <f t="shared" si="43"/>
        <v>7.6494969284901515E-2</v>
      </c>
      <c r="S57" s="58">
        <f t="shared" si="44"/>
        <v>3.8339123885419824</v>
      </c>
      <c r="T57" s="58">
        <f t="shared" si="45"/>
        <v>3.9534600883771809</v>
      </c>
      <c r="U57" s="3"/>
    </row>
    <row r="58" spans="1:21" x14ac:dyDescent="0.2">
      <c r="A58" s="55"/>
      <c r="B58" s="56" t="s">
        <v>3</v>
      </c>
      <c r="C58" s="57">
        <v>1141.1500000000001</v>
      </c>
      <c r="D58" s="58">
        <f t="shared" si="37"/>
        <v>0.36146485611765478</v>
      </c>
      <c r="E58" s="58">
        <f t="shared" si="38"/>
        <v>2.5199892192974804</v>
      </c>
      <c r="F58" s="58">
        <f t="shared" si="39"/>
        <v>2.5669833451676061</v>
      </c>
      <c r="G58" s="59"/>
      <c r="H58" s="55"/>
      <c r="I58" s="56" t="s">
        <v>3</v>
      </c>
      <c r="J58" s="57">
        <v>1223.1400000000001</v>
      </c>
      <c r="K58" s="58">
        <f t="shared" si="40"/>
        <v>0.25819883769540031</v>
      </c>
      <c r="L58" s="58">
        <f t="shared" si="41"/>
        <v>4.1617345244279624</v>
      </c>
      <c r="M58" s="58">
        <f t="shared" si="42"/>
        <v>4.2593997459873689</v>
      </c>
      <c r="N58" s="54"/>
      <c r="O58" s="55"/>
      <c r="P58" s="56" t="s">
        <v>3</v>
      </c>
      <c r="Q58" s="57">
        <v>1284.0999999999999</v>
      </c>
      <c r="R58" s="58">
        <f t="shared" si="43"/>
        <v>0.15521289124957871</v>
      </c>
      <c r="S58" s="58">
        <f t="shared" si="44"/>
        <v>3.9950760060577961</v>
      </c>
      <c r="T58" s="58">
        <f t="shared" si="45"/>
        <v>4.1089004556436493</v>
      </c>
      <c r="U58" s="3"/>
    </row>
    <row r="59" spans="1:21" x14ac:dyDescent="0.2">
      <c r="A59" s="71"/>
      <c r="B59" s="72" t="s">
        <v>4</v>
      </c>
      <c r="C59" s="73">
        <v>1143.05</v>
      </c>
      <c r="D59" s="74">
        <f t="shared" si="37"/>
        <v>0.16649870744422923</v>
      </c>
      <c r="E59" s="74">
        <f t="shared" si="38"/>
        <v>2.6906836762195629</v>
      </c>
      <c r="F59" s="74">
        <f t="shared" si="39"/>
        <v>2.6906836762195629</v>
      </c>
      <c r="G59" s="59"/>
      <c r="H59" s="71"/>
      <c r="I59" s="72" t="s">
        <v>4</v>
      </c>
      <c r="J59" s="73">
        <v>1222.8599999999999</v>
      </c>
      <c r="K59" s="74">
        <f t="shared" si="40"/>
        <v>-2.2891901172406026E-2</v>
      </c>
      <c r="L59" s="74">
        <f t="shared" si="41"/>
        <v>4.1378899231011568</v>
      </c>
      <c r="M59" s="74">
        <f t="shared" si="42"/>
        <v>4.1378899231011568</v>
      </c>
      <c r="N59" s="54"/>
      <c r="O59" s="71"/>
      <c r="P59" s="72" t="s">
        <v>4</v>
      </c>
      <c r="Q59" s="73">
        <v>1286.92</v>
      </c>
      <c r="R59" s="74">
        <f t="shared" si="43"/>
        <v>0.21960906471460984</v>
      </c>
      <c r="S59" s="74">
        <f t="shared" si="44"/>
        <v>4.2234586198239388</v>
      </c>
      <c r="T59" s="74">
        <f t="shared" si="45"/>
        <v>4.2234586198239388</v>
      </c>
      <c r="U59" s="3"/>
    </row>
    <row r="60" spans="1:21" x14ac:dyDescent="0.2">
      <c r="A60" s="55">
        <v>2018</v>
      </c>
      <c r="B60" s="56" t="s">
        <v>51</v>
      </c>
      <c r="C60" s="57">
        <v>1146.6600000000001</v>
      </c>
      <c r="D60" s="58">
        <f>((C60/C59)-1)*100</f>
        <v>0.31582170508728247</v>
      </c>
      <c r="E60" s="58">
        <f>((C60/C$59)-1)*100</f>
        <v>0.31582170508728247</v>
      </c>
      <c r="F60" s="58">
        <f>((C60/C48)-1)*100</f>
        <v>2.8699076856827599</v>
      </c>
      <c r="G60" s="59"/>
      <c r="H60" s="55">
        <v>2018</v>
      </c>
      <c r="I60" s="56" t="s">
        <v>51</v>
      </c>
      <c r="J60" s="57">
        <v>1222.7829999999999</v>
      </c>
      <c r="K60" s="58">
        <f>((J60/J59)-1)*100</f>
        <v>-6.296714260012326E-3</v>
      </c>
      <c r="L60" s="58">
        <f>((J60/J$59)-1)*100</f>
        <v>-6.296714260012326E-3</v>
      </c>
      <c r="M60" s="58">
        <f>((J60/J48)-1)*100</f>
        <v>-0.22577618212231698</v>
      </c>
      <c r="N60" s="54"/>
      <c r="O60" s="55">
        <v>2018</v>
      </c>
      <c r="P60" s="56" t="s">
        <v>51</v>
      </c>
      <c r="Q60" s="57">
        <v>1287.3</v>
      </c>
      <c r="R60" s="58">
        <f>((Q60/Q59)-1)*100</f>
        <v>2.9527864979939089E-2</v>
      </c>
      <c r="S60" s="58">
        <f>((Q60/Q$59)-1)*100</f>
        <v>2.9527864979939089E-2</v>
      </c>
      <c r="T60" s="58">
        <f>((Q60/Q48)-1)*100</f>
        <v>3.7559442250342467</v>
      </c>
      <c r="U60" s="3"/>
    </row>
    <row r="61" spans="1:21" x14ac:dyDescent="0.2">
      <c r="A61" s="55"/>
      <c r="B61" s="56" t="s">
        <v>52</v>
      </c>
      <c r="C61" s="57">
        <v>1148.8499999999999</v>
      </c>
      <c r="D61" s="58">
        <f t="shared" ref="D61:D71" si="46">((C61/C60)-1)*100</f>
        <v>0.19098948249698378</v>
      </c>
      <c r="E61" s="58">
        <f t="shared" ref="E61:E71" si="47">((C61/C$59)-1)*100</f>
        <v>0.50741437382442189</v>
      </c>
      <c r="F61" s="58">
        <f t="shared" ref="F61:F71" si="48">((C61/C49)-1)*100</f>
        <v>2.6804068426791616</v>
      </c>
      <c r="G61" s="59"/>
      <c r="H61" s="55"/>
      <c r="I61" s="56" t="s">
        <v>52</v>
      </c>
      <c r="J61" s="57">
        <v>1217.8699999999999</v>
      </c>
      <c r="K61" s="58">
        <f t="shared" ref="K61:K71" si="49">((J61/J60)-1)*100</f>
        <v>-0.40178837945898938</v>
      </c>
      <c r="L61" s="58">
        <f t="shared" ref="L61:L71" si="50">((J61/J$59)-1)*100</f>
        <v>-0.40805979425281302</v>
      </c>
      <c r="M61" s="58">
        <f t="shared" ref="M61:M71" si="51">((J61/J49)-1)*100</f>
        <v>-0.6801445103204351</v>
      </c>
      <c r="N61" s="54"/>
      <c r="O61" s="55"/>
      <c r="P61" s="56" t="s">
        <v>52</v>
      </c>
      <c r="Q61" s="57">
        <v>1288.48</v>
      </c>
      <c r="R61" s="58">
        <f t="shared" ref="R61:R71" si="52">((Q61/Q60)-1)*100</f>
        <v>9.1664724617412929E-2</v>
      </c>
      <c r="S61" s="58">
        <f t="shared" ref="S61:S71" si="53">((Q61/Q$59)-1)*100</f>
        <v>0.12121965623348441</v>
      </c>
      <c r="T61" s="58">
        <f t="shared" ref="T61:T71" si="54">((Q61/Q49)-1)*100</f>
        <v>3.7532108835868661</v>
      </c>
      <c r="U61" s="3"/>
    </row>
    <row r="62" spans="1:21" x14ac:dyDescent="0.2">
      <c r="A62" s="55"/>
      <c r="B62" s="56" t="s">
        <v>53</v>
      </c>
      <c r="C62" s="57">
        <v>1152</v>
      </c>
      <c r="D62" s="58">
        <f t="shared" si="46"/>
        <v>0.27418723070897766</v>
      </c>
      <c r="E62" s="58">
        <f t="shared" si="47"/>
        <v>0.78299286995320294</v>
      </c>
      <c r="F62" s="58">
        <f t="shared" si="48"/>
        <v>2.8589796246361487</v>
      </c>
      <c r="G62" s="59"/>
      <c r="H62" s="55"/>
      <c r="I62" s="56" t="s">
        <v>53</v>
      </c>
      <c r="J62" s="57">
        <v>1230.0999999999999</v>
      </c>
      <c r="K62" s="58">
        <f t="shared" si="49"/>
        <v>1.004212272245808</v>
      </c>
      <c r="L62" s="58">
        <f>((J62/J$59)-1)*100</f>
        <v>0.59205469146099698</v>
      </c>
      <c r="M62" s="58">
        <f>((J62/J50)-1)*100</f>
        <v>0.25918560297328863</v>
      </c>
      <c r="N62" s="54"/>
      <c r="O62" s="55"/>
      <c r="P62" s="56" t="s">
        <v>53</v>
      </c>
      <c r="Q62" s="57">
        <v>1289.24</v>
      </c>
      <c r="R62" s="58">
        <f t="shared" si="52"/>
        <v>5.898422947969717E-2</v>
      </c>
      <c r="S62" s="58">
        <f t="shared" si="53"/>
        <v>0.18027538619338479</v>
      </c>
      <c r="T62" s="58">
        <f t="shared" si="54"/>
        <v>3.3840133435976361</v>
      </c>
      <c r="U62" s="3"/>
    </row>
    <row r="63" spans="1:21" x14ac:dyDescent="0.2">
      <c r="A63" s="55"/>
      <c r="B63" s="56" t="s">
        <v>54</v>
      </c>
      <c r="C63" s="57">
        <v>1154.1199999999999</v>
      </c>
      <c r="D63" s="58">
        <f t="shared" si="46"/>
        <v>0.18402777777777324</v>
      </c>
      <c r="E63" s="58">
        <v>0.96</v>
      </c>
      <c r="F63" s="58">
        <f t="shared" si="48"/>
        <v>3.0988985465817187</v>
      </c>
      <c r="G63" s="59"/>
      <c r="H63" s="55"/>
      <c r="I63" s="56" t="s">
        <v>54</v>
      </c>
      <c r="J63" s="57">
        <v>1233.04</v>
      </c>
      <c r="K63" s="58">
        <f t="shared" si="49"/>
        <v>0.23900495894642049</v>
      </c>
      <c r="L63" s="58">
        <f t="shared" si="50"/>
        <v>0.83247469047968981</v>
      </c>
      <c r="M63" s="58">
        <f t="shared" si="51"/>
        <v>0.54306169376538982</v>
      </c>
      <c r="N63" s="54"/>
      <c r="O63" s="55"/>
      <c r="P63" s="56" t="s">
        <v>54</v>
      </c>
      <c r="Q63" s="57">
        <v>1288.71</v>
      </c>
      <c r="R63" s="58">
        <f t="shared" si="52"/>
        <v>-4.1109490862833997E-2</v>
      </c>
      <c r="S63" s="58">
        <f t="shared" si="53"/>
        <v>0.1390917850371487</v>
      </c>
      <c r="T63" s="58">
        <f t="shared" si="54"/>
        <v>0.36056943492617233</v>
      </c>
      <c r="U63" s="3"/>
    </row>
    <row r="64" spans="1:21" x14ac:dyDescent="0.2">
      <c r="A64" s="55"/>
      <c r="B64" s="56" t="s">
        <v>55</v>
      </c>
      <c r="C64" s="57">
        <v>1156.25</v>
      </c>
      <c r="D64" s="58">
        <f t="shared" si="46"/>
        <v>0.18455619866220019</v>
      </c>
      <c r="E64" s="58">
        <f t="shared" si="47"/>
        <v>1.1548051266348835</v>
      </c>
      <c r="F64" s="58">
        <f t="shared" si="48"/>
        <v>2.2560447140810513</v>
      </c>
      <c r="G64" s="59"/>
      <c r="H64" s="55"/>
      <c r="I64" s="56" t="s">
        <v>55</v>
      </c>
      <c r="J64" s="57">
        <v>1289.82</v>
      </c>
      <c r="K64" s="58">
        <f t="shared" si="49"/>
        <v>4.6048789982482408</v>
      </c>
      <c r="L64" s="58">
        <f t="shared" si="50"/>
        <v>5.4756881409155689</v>
      </c>
      <c r="M64" s="58">
        <f t="shared" si="51"/>
        <v>5.1583710407239858</v>
      </c>
      <c r="N64" s="54"/>
      <c r="O64" s="55"/>
      <c r="P64" s="56" t="s">
        <v>55</v>
      </c>
      <c r="Q64" s="57">
        <v>1290.75</v>
      </c>
      <c r="R64" s="58">
        <f t="shared" si="52"/>
        <v>0.15829783271643638</v>
      </c>
      <c r="S64" s="58">
        <f t="shared" si="53"/>
        <v>0.2976097970347702</v>
      </c>
      <c r="T64" s="58">
        <f t="shared" si="54"/>
        <v>1.263091829129559</v>
      </c>
      <c r="U64" s="3"/>
    </row>
    <row r="65" spans="1:21" x14ac:dyDescent="0.2">
      <c r="A65" s="55"/>
      <c r="B65" s="56" t="s">
        <v>56</v>
      </c>
      <c r="C65" s="57">
        <v>1165.6600000000001</v>
      </c>
      <c r="D65" s="58">
        <f>((C65/C64)-1)*100</f>
        <v>0.81383783783783858</v>
      </c>
      <c r="E65" s="58">
        <f>((C65/C$59)-1)*100</f>
        <v>1.9780412055465657</v>
      </c>
      <c r="F65" s="58">
        <f>((C65/C53)-1)*100</f>
        <v>2.9907846723390197</v>
      </c>
      <c r="G65" s="59"/>
      <c r="H65" s="55"/>
      <c r="I65" s="56" t="s">
        <v>56</v>
      </c>
      <c r="J65" s="57">
        <v>1293.82</v>
      </c>
      <c r="K65" s="58">
        <f>((J65/J64)-1)*100</f>
        <v>0.31012079204850718</v>
      </c>
      <c r="L65" s="58">
        <f>((J65/J$59)-1)*100</f>
        <v>5.8027901803967774</v>
      </c>
      <c r="M65" s="58">
        <f>((J65/J53)-1)*100</f>
        <v>5.4337728376550265</v>
      </c>
      <c r="N65" s="54"/>
      <c r="O65" s="55"/>
      <c r="P65" s="56" t="s">
        <v>56</v>
      </c>
      <c r="Q65" s="57">
        <v>1300</v>
      </c>
      <c r="R65" s="58">
        <f>((Q65/Q64)-1)*100</f>
        <v>0.71663761379043844</v>
      </c>
      <c r="S65" s="58">
        <f>((Q65/Q$59)-1)*100</f>
        <v>1.0163801945730855</v>
      </c>
      <c r="T65" s="58">
        <f>((Q65/Q53)-1)*100</f>
        <v>1.8633151024118</v>
      </c>
      <c r="U65" s="3"/>
    </row>
    <row r="66" spans="1:21" x14ac:dyDescent="0.2">
      <c r="A66" s="55"/>
      <c r="B66" s="56" t="s">
        <v>57</v>
      </c>
      <c r="C66" s="57">
        <v>1167.8599999999999</v>
      </c>
      <c r="D66" s="58">
        <f t="shared" si="46"/>
        <v>0.18873427929240183</v>
      </c>
      <c r="E66" s="58">
        <f t="shared" si="47"/>
        <v>2.1705087266523648</v>
      </c>
      <c r="F66" s="58">
        <f t="shared" si="48"/>
        <v>3.1605540244505681</v>
      </c>
      <c r="G66" s="59"/>
      <c r="H66" s="55"/>
      <c r="I66" s="56" t="s">
        <v>57</v>
      </c>
      <c r="J66" s="57">
        <v>1288.4000000000001</v>
      </c>
      <c r="K66" s="58">
        <f t="shared" si="49"/>
        <v>-0.41891453216056362</v>
      </c>
      <c r="L66" s="58">
        <f t="shared" si="50"/>
        <v>5.3595669168997384</v>
      </c>
      <c r="M66" s="58">
        <f t="shared" si="51"/>
        <v>3.7693298969072364</v>
      </c>
      <c r="N66" s="54"/>
      <c r="O66" s="55"/>
      <c r="P66" s="56" t="s">
        <v>57</v>
      </c>
      <c r="Q66" s="57">
        <v>1316.76</v>
      </c>
      <c r="R66" s="58">
        <f t="shared" si="52"/>
        <v>1.2892307692307758</v>
      </c>
      <c r="S66" s="58">
        <f t="shared" si="53"/>
        <v>2.3187144500046664</v>
      </c>
      <c r="T66" s="58">
        <f t="shared" si="54"/>
        <v>3.016742293850716</v>
      </c>
      <c r="U66" s="3"/>
    </row>
    <row r="67" spans="1:21" hidden="1" x14ac:dyDescent="0.2">
      <c r="A67" s="55"/>
      <c r="B67" s="56" t="s">
        <v>58</v>
      </c>
      <c r="C67" s="57"/>
      <c r="D67" s="58">
        <f t="shared" si="46"/>
        <v>-100</v>
      </c>
      <c r="E67" s="58">
        <f t="shared" si="47"/>
        <v>-100</v>
      </c>
      <c r="F67" s="58">
        <f t="shared" si="48"/>
        <v>-100</v>
      </c>
      <c r="G67" s="59"/>
      <c r="H67" s="55"/>
      <c r="I67" s="56" t="s">
        <v>58</v>
      </c>
      <c r="J67" s="57"/>
      <c r="K67" s="58">
        <f t="shared" si="49"/>
        <v>-100</v>
      </c>
      <c r="L67" s="58">
        <f t="shared" si="50"/>
        <v>-100</v>
      </c>
      <c r="M67" s="58">
        <f t="shared" si="51"/>
        <v>-100</v>
      </c>
      <c r="N67" s="54"/>
      <c r="O67" s="55"/>
      <c r="P67" s="56" t="s">
        <v>58</v>
      </c>
      <c r="Q67" s="57"/>
      <c r="R67" s="58">
        <f t="shared" si="52"/>
        <v>-100</v>
      </c>
      <c r="S67" s="58">
        <f t="shared" si="53"/>
        <v>-100</v>
      </c>
      <c r="T67" s="58">
        <f t="shared" si="54"/>
        <v>-100</v>
      </c>
      <c r="U67" s="3"/>
    </row>
    <row r="68" spans="1:21" hidden="1" x14ac:dyDescent="0.2">
      <c r="A68" s="55"/>
      <c r="B68" s="56" t="s">
        <v>59</v>
      </c>
      <c r="C68" s="57"/>
      <c r="D68" s="58" t="e">
        <f t="shared" si="46"/>
        <v>#DIV/0!</v>
      </c>
      <c r="E68" s="58">
        <f t="shared" si="47"/>
        <v>-100</v>
      </c>
      <c r="F68" s="58">
        <f t="shared" si="48"/>
        <v>-100</v>
      </c>
      <c r="G68" s="59"/>
      <c r="H68" s="55"/>
      <c r="I68" s="56" t="s">
        <v>59</v>
      </c>
      <c r="J68" s="57"/>
      <c r="K68" s="58" t="e">
        <f t="shared" si="49"/>
        <v>#DIV/0!</v>
      </c>
      <c r="L68" s="58">
        <f t="shared" si="50"/>
        <v>-100</v>
      </c>
      <c r="M68" s="58">
        <f t="shared" si="51"/>
        <v>-100</v>
      </c>
      <c r="N68" s="54"/>
      <c r="O68" s="55"/>
      <c r="P68" s="56" t="s">
        <v>59</v>
      </c>
      <c r="Q68" s="57"/>
      <c r="R68" s="58" t="e">
        <f t="shared" si="52"/>
        <v>#DIV/0!</v>
      </c>
      <c r="S68" s="58">
        <f t="shared" si="53"/>
        <v>-100</v>
      </c>
      <c r="T68" s="58">
        <f t="shared" si="54"/>
        <v>-100</v>
      </c>
      <c r="U68" s="3"/>
    </row>
    <row r="69" spans="1:21" hidden="1" x14ac:dyDescent="0.2">
      <c r="A69" s="55"/>
      <c r="B69" s="56" t="s">
        <v>60</v>
      </c>
      <c r="C69" s="57"/>
      <c r="D69" s="58" t="e">
        <f t="shared" si="46"/>
        <v>#DIV/0!</v>
      </c>
      <c r="E69" s="58">
        <f t="shared" si="47"/>
        <v>-100</v>
      </c>
      <c r="F69" s="58">
        <f t="shared" si="48"/>
        <v>-100</v>
      </c>
      <c r="G69" s="59"/>
      <c r="H69" s="55"/>
      <c r="I69" s="56" t="s">
        <v>60</v>
      </c>
      <c r="J69" s="57"/>
      <c r="K69" s="58" t="e">
        <f t="shared" si="49"/>
        <v>#DIV/0!</v>
      </c>
      <c r="L69" s="58">
        <f t="shared" si="50"/>
        <v>-100</v>
      </c>
      <c r="M69" s="58">
        <f t="shared" si="51"/>
        <v>-100</v>
      </c>
      <c r="N69" s="54"/>
      <c r="O69" s="55"/>
      <c r="P69" s="56" t="s">
        <v>60</v>
      </c>
      <c r="Q69" s="57"/>
      <c r="R69" s="58" t="e">
        <f t="shared" si="52"/>
        <v>#DIV/0!</v>
      </c>
      <c r="S69" s="58">
        <f t="shared" si="53"/>
        <v>-100</v>
      </c>
      <c r="T69" s="58">
        <f t="shared" si="54"/>
        <v>-100</v>
      </c>
      <c r="U69" s="3"/>
    </row>
    <row r="70" spans="1:21" hidden="1" x14ac:dyDescent="0.2">
      <c r="A70" s="55"/>
      <c r="B70" s="56" t="s">
        <v>3</v>
      </c>
      <c r="C70" s="57"/>
      <c r="D70" s="58" t="e">
        <f t="shared" si="46"/>
        <v>#DIV/0!</v>
      </c>
      <c r="E70" s="58">
        <f t="shared" si="47"/>
        <v>-100</v>
      </c>
      <c r="F70" s="58">
        <f t="shared" si="48"/>
        <v>-100</v>
      </c>
      <c r="G70" s="59"/>
      <c r="H70" s="55"/>
      <c r="I70" s="56" t="s">
        <v>3</v>
      </c>
      <c r="J70" s="57"/>
      <c r="K70" s="58" t="e">
        <f t="shared" si="49"/>
        <v>#DIV/0!</v>
      </c>
      <c r="L70" s="58">
        <f t="shared" si="50"/>
        <v>-100</v>
      </c>
      <c r="M70" s="58">
        <f t="shared" si="51"/>
        <v>-100</v>
      </c>
      <c r="N70" s="54"/>
      <c r="O70" s="55"/>
      <c r="P70" s="56" t="s">
        <v>3</v>
      </c>
      <c r="Q70" s="57"/>
      <c r="R70" s="58" t="e">
        <f t="shared" si="52"/>
        <v>#DIV/0!</v>
      </c>
      <c r="S70" s="58">
        <f t="shared" si="53"/>
        <v>-100</v>
      </c>
      <c r="T70" s="58">
        <f t="shared" si="54"/>
        <v>-100</v>
      </c>
      <c r="U70" s="3"/>
    </row>
    <row r="71" spans="1:21" hidden="1" x14ac:dyDescent="0.2">
      <c r="A71" s="55"/>
      <c r="B71" s="56" t="s">
        <v>4</v>
      </c>
      <c r="C71" s="57"/>
      <c r="D71" s="58" t="e">
        <f t="shared" si="46"/>
        <v>#DIV/0!</v>
      </c>
      <c r="E71" s="58">
        <f t="shared" si="47"/>
        <v>-100</v>
      </c>
      <c r="F71" s="58">
        <f t="shared" si="48"/>
        <v>-100</v>
      </c>
      <c r="G71" s="59"/>
      <c r="H71" s="55"/>
      <c r="I71" s="56" t="s">
        <v>4</v>
      </c>
      <c r="J71" s="57"/>
      <c r="K71" s="58" t="e">
        <f t="shared" si="49"/>
        <v>#DIV/0!</v>
      </c>
      <c r="L71" s="58">
        <f t="shared" si="50"/>
        <v>-100</v>
      </c>
      <c r="M71" s="58">
        <f t="shared" si="51"/>
        <v>-100</v>
      </c>
      <c r="N71" s="54"/>
      <c r="O71" s="55"/>
      <c r="P71" s="56" t="s">
        <v>4</v>
      </c>
      <c r="Q71" s="57"/>
      <c r="R71" s="58" t="e">
        <f t="shared" si="52"/>
        <v>#DIV/0!</v>
      </c>
      <c r="S71" s="58">
        <f t="shared" si="53"/>
        <v>-100</v>
      </c>
      <c r="T71" s="58">
        <f t="shared" si="54"/>
        <v>-100</v>
      </c>
      <c r="U71" s="3"/>
    </row>
    <row r="72" spans="1:21" s="3" customFormat="1" x14ac:dyDescent="0.2">
      <c r="A72" s="17"/>
      <c r="B72" s="18"/>
      <c r="C72" s="18"/>
      <c r="D72" s="18"/>
      <c r="E72" s="18"/>
      <c r="F72" s="18"/>
      <c r="H72" s="17"/>
      <c r="I72" s="18"/>
      <c r="J72" s="18"/>
      <c r="K72" s="18"/>
      <c r="L72" s="18"/>
      <c r="M72" s="18"/>
      <c r="O72" s="17"/>
      <c r="P72" s="18"/>
      <c r="Q72" s="18"/>
      <c r="R72" s="18"/>
      <c r="S72" s="18"/>
      <c r="T72" s="18"/>
    </row>
    <row r="73" spans="1:21" x14ac:dyDescent="0.2">
      <c r="A73" s="78" t="s">
        <v>8</v>
      </c>
      <c r="B73" s="78"/>
      <c r="C73" s="78"/>
      <c r="D73" s="78"/>
      <c r="E73" s="78"/>
      <c r="F73" s="78"/>
      <c r="G73" s="19"/>
      <c r="H73" s="78" t="s">
        <v>9</v>
      </c>
      <c r="I73" s="78"/>
      <c r="J73" s="78"/>
      <c r="K73" s="78"/>
      <c r="L73" s="78"/>
      <c r="M73" s="78"/>
      <c r="N73" s="3"/>
      <c r="O73" s="78" t="s">
        <v>41</v>
      </c>
      <c r="P73" s="78"/>
      <c r="Q73" s="78"/>
      <c r="R73" s="78"/>
      <c r="S73" s="78"/>
      <c r="T73" s="78"/>
    </row>
    <row r="74" spans="1:21" x14ac:dyDescent="0.2">
      <c r="A74" s="4" t="s">
        <v>0</v>
      </c>
      <c r="B74" s="5"/>
      <c r="C74" s="81" t="s">
        <v>35</v>
      </c>
      <c r="D74" s="81" t="s">
        <v>36</v>
      </c>
      <c r="E74" s="81"/>
      <c r="F74" s="82"/>
      <c r="G74" s="20"/>
      <c r="H74" s="4" t="s">
        <v>0</v>
      </c>
      <c r="I74" s="5"/>
      <c r="J74" s="81" t="s">
        <v>35</v>
      </c>
      <c r="K74" s="81" t="s">
        <v>36</v>
      </c>
      <c r="L74" s="81"/>
      <c r="M74" s="82"/>
      <c r="N74" s="3"/>
      <c r="O74" s="4" t="s">
        <v>0</v>
      </c>
      <c r="P74" s="5"/>
      <c r="Q74" s="81" t="s">
        <v>35</v>
      </c>
      <c r="R74" s="81" t="s">
        <v>36</v>
      </c>
      <c r="S74" s="81"/>
      <c r="T74" s="82"/>
    </row>
    <row r="75" spans="1:21" x14ac:dyDescent="0.2">
      <c r="A75" s="8" t="s">
        <v>1</v>
      </c>
      <c r="B75" s="9"/>
      <c r="C75" s="81"/>
      <c r="D75" s="81" t="s">
        <v>37</v>
      </c>
      <c r="E75" s="81" t="s">
        <v>38</v>
      </c>
      <c r="F75" s="82"/>
      <c r="G75" s="20"/>
      <c r="H75" s="8" t="s">
        <v>1</v>
      </c>
      <c r="I75" s="9"/>
      <c r="J75" s="81"/>
      <c r="K75" s="81" t="s">
        <v>37</v>
      </c>
      <c r="L75" s="81" t="s">
        <v>38</v>
      </c>
      <c r="M75" s="82"/>
      <c r="N75" s="3"/>
      <c r="O75" s="8" t="s">
        <v>1</v>
      </c>
      <c r="P75" s="9"/>
      <c r="Q75" s="81"/>
      <c r="R75" s="81" t="s">
        <v>37</v>
      </c>
      <c r="S75" s="81" t="s">
        <v>38</v>
      </c>
      <c r="T75" s="82"/>
    </row>
    <row r="76" spans="1:21" x14ac:dyDescent="0.2">
      <c r="A76" s="10" t="s">
        <v>2</v>
      </c>
      <c r="B76" s="11"/>
      <c r="C76" s="81"/>
      <c r="D76" s="81"/>
      <c r="E76" s="6" t="s">
        <v>39</v>
      </c>
      <c r="F76" s="7" t="s">
        <v>40</v>
      </c>
      <c r="G76" s="20"/>
      <c r="H76" s="10" t="s">
        <v>2</v>
      </c>
      <c r="I76" s="11"/>
      <c r="J76" s="81"/>
      <c r="K76" s="81"/>
      <c r="L76" s="6" t="s">
        <v>39</v>
      </c>
      <c r="M76" s="7" t="s">
        <v>40</v>
      </c>
      <c r="N76" s="3"/>
      <c r="O76" s="10" t="s">
        <v>2</v>
      </c>
      <c r="P76" s="11"/>
      <c r="Q76" s="81"/>
      <c r="R76" s="81"/>
      <c r="S76" s="6" t="s">
        <v>39</v>
      </c>
      <c r="T76" s="7" t="s">
        <v>40</v>
      </c>
    </row>
    <row r="77" spans="1:21" x14ac:dyDescent="0.2">
      <c r="A77" s="16">
        <v>2013</v>
      </c>
      <c r="B77" s="13" t="s">
        <v>3</v>
      </c>
      <c r="C77" s="14">
        <v>895.22</v>
      </c>
      <c r="D77" s="14" t="s">
        <v>5</v>
      </c>
      <c r="E77" s="15" t="s">
        <v>5</v>
      </c>
      <c r="F77" s="15" t="s">
        <v>5</v>
      </c>
      <c r="G77" s="21"/>
      <c r="H77" s="12"/>
      <c r="I77" s="13" t="s">
        <v>3</v>
      </c>
      <c r="J77" s="14">
        <v>977.18</v>
      </c>
      <c r="K77" s="14" t="s">
        <v>5</v>
      </c>
      <c r="L77" s="15" t="s">
        <v>5</v>
      </c>
      <c r="M77" s="15" t="s">
        <v>5</v>
      </c>
      <c r="N77" s="22"/>
      <c r="O77" s="12"/>
      <c r="P77" s="13" t="s">
        <v>3</v>
      </c>
      <c r="Q77" s="14">
        <v>1051.53</v>
      </c>
      <c r="R77" s="14" t="s">
        <v>5</v>
      </c>
      <c r="S77" s="15" t="s">
        <v>5</v>
      </c>
      <c r="T77" s="15" t="s">
        <v>5</v>
      </c>
    </row>
    <row r="78" spans="1:21" x14ac:dyDescent="0.2">
      <c r="A78" s="12"/>
      <c r="B78" s="13" t="s">
        <v>4</v>
      </c>
      <c r="C78" s="14">
        <v>909.56</v>
      </c>
      <c r="D78" s="14">
        <f t="shared" ref="D78:D83" si="55">((C78/C77)-1)*100</f>
        <v>1.6018408882732649</v>
      </c>
      <c r="E78" s="15" t="s">
        <v>5</v>
      </c>
      <c r="F78" s="15" t="s">
        <v>5</v>
      </c>
      <c r="G78" s="21"/>
      <c r="H78" s="12"/>
      <c r="I78" s="13" t="s">
        <v>4</v>
      </c>
      <c r="J78" s="14">
        <v>980.33</v>
      </c>
      <c r="K78" s="14">
        <f t="shared" ref="K78:K83" si="56">((J78/J77)-1)*100</f>
        <v>0.322356167748028</v>
      </c>
      <c r="L78" s="15" t="s">
        <v>5</v>
      </c>
      <c r="M78" s="15" t="s">
        <v>5</v>
      </c>
      <c r="N78" s="22"/>
      <c r="O78" s="12"/>
      <c r="P78" s="13" t="s">
        <v>4</v>
      </c>
      <c r="Q78" s="14">
        <v>1058.74</v>
      </c>
      <c r="R78" s="14">
        <f t="shared" ref="R78:R83" si="57">((Q78/Q77)-1)*100</f>
        <v>0.68566755109222832</v>
      </c>
      <c r="S78" s="15" t="s">
        <v>5</v>
      </c>
      <c r="T78" s="15" t="s">
        <v>5</v>
      </c>
    </row>
    <row r="79" spans="1:21" x14ac:dyDescent="0.2">
      <c r="A79" s="50">
        <v>2014</v>
      </c>
      <c r="B79" s="51" t="s">
        <v>51</v>
      </c>
      <c r="C79" s="52">
        <v>930.55</v>
      </c>
      <c r="D79" s="53">
        <f t="shared" si="55"/>
        <v>2.3077092220414208</v>
      </c>
      <c r="E79" s="53">
        <f t="shared" ref="E79:E85" si="58">((C79/C$78)-1)*100</f>
        <v>2.3077092220414208</v>
      </c>
      <c r="F79" s="53" t="s">
        <v>5</v>
      </c>
      <c r="G79" s="54"/>
      <c r="H79" s="50">
        <f>A79</f>
        <v>2014</v>
      </c>
      <c r="I79" s="51" t="s">
        <v>51</v>
      </c>
      <c r="J79" s="52">
        <v>982.16</v>
      </c>
      <c r="K79" s="53">
        <f t="shared" si="56"/>
        <v>0.18667183499432305</v>
      </c>
      <c r="L79" s="53">
        <f>((J79/J$78)-1)*100</f>
        <v>0.18667183499432305</v>
      </c>
      <c r="M79" s="53" t="s">
        <v>5</v>
      </c>
      <c r="N79" s="54"/>
      <c r="O79" s="50">
        <f>A79</f>
        <v>2014</v>
      </c>
      <c r="P79" s="51" t="s">
        <v>51</v>
      </c>
      <c r="Q79" s="52">
        <v>1067.68</v>
      </c>
      <c r="R79" s="53">
        <f t="shared" si="57"/>
        <v>0.8443999471069441</v>
      </c>
      <c r="S79" s="53">
        <f>((Q79/Q$78)-1)*100</f>
        <v>0.8443999471069441</v>
      </c>
      <c r="T79" s="53" t="s">
        <v>5</v>
      </c>
    </row>
    <row r="80" spans="1:21" x14ac:dyDescent="0.2">
      <c r="A80" s="55"/>
      <c r="B80" s="56" t="s">
        <v>52</v>
      </c>
      <c r="C80" s="57">
        <v>934.24</v>
      </c>
      <c r="D80" s="58">
        <f t="shared" si="55"/>
        <v>0.39653968083392943</v>
      </c>
      <c r="E80" s="58">
        <f t="shared" si="58"/>
        <v>2.713399885659018</v>
      </c>
      <c r="F80" s="58" t="s">
        <v>5</v>
      </c>
      <c r="G80" s="54"/>
      <c r="H80" s="55"/>
      <c r="I80" s="56" t="s">
        <v>52</v>
      </c>
      <c r="J80" s="57">
        <v>985.93</v>
      </c>
      <c r="K80" s="58">
        <f t="shared" si="56"/>
        <v>0.3838478455648664</v>
      </c>
      <c r="L80" s="58">
        <f>((J80/J$78)-1)*100</f>
        <v>0.57123621637611421</v>
      </c>
      <c r="M80" s="58" t="s">
        <v>5</v>
      </c>
      <c r="N80" s="54"/>
      <c r="O80" s="55"/>
      <c r="P80" s="56" t="s">
        <v>52</v>
      </c>
      <c r="Q80" s="57">
        <v>1074.53</v>
      </c>
      <c r="R80" s="58">
        <f t="shared" si="57"/>
        <v>0.64157800089914563</v>
      </c>
      <c r="S80" s="58">
        <f>((Q80/Q$78)-1)*100</f>
        <v>1.4913954323063194</v>
      </c>
      <c r="T80" s="58" t="s">
        <v>5</v>
      </c>
    </row>
    <row r="81" spans="1:20" x14ac:dyDescent="0.2">
      <c r="A81" s="55"/>
      <c r="B81" s="56" t="s">
        <v>53</v>
      </c>
      <c r="C81" s="57">
        <v>934.63</v>
      </c>
      <c r="D81" s="58">
        <f t="shared" si="55"/>
        <v>4.1745161842787759E-2</v>
      </c>
      <c r="E81" s="58">
        <f t="shared" si="58"/>
        <v>2.7562777606755073</v>
      </c>
      <c r="F81" s="58" t="s">
        <v>5</v>
      </c>
      <c r="G81" s="54"/>
      <c r="H81" s="55"/>
      <c r="I81" s="56" t="s">
        <v>53</v>
      </c>
      <c r="J81" s="57">
        <v>991.23</v>
      </c>
      <c r="K81" s="58">
        <f t="shared" si="56"/>
        <v>0.53756351870823949</v>
      </c>
      <c r="L81" s="58">
        <f>((J81/J$78)-1)*100</f>
        <v>1.1118704925892287</v>
      </c>
      <c r="M81" s="58" t="s">
        <v>5</v>
      </c>
      <c r="N81" s="54"/>
      <c r="O81" s="55"/>
      <c r="P81" s="56" t="s">
        <v>53</v>
      </c>
      <c r="Q81" s="57">
        <v>1082.07</v>
      </c>
      <c r="R81" s="58">
        <f t="shared" si="57"/>
        <v>0.70170213954008354</v>
      </c>
      <c r="S81" s="58">
        <f>((Q81/Q$78)-1)*100</f>
        <v>2.2035627255039048</v>
      </c>
      <c r="T81" s="58" t="s">
        <v>5</v>
      </c>
    </row>
    <row r="82" spans="1:20" x14ac:dyDescent="0.2">
      <c r="A82" s="55"/>
      <c r="B82" s="56" t="s">
        <v>54</v>
      </c>
      <c r="C82" s="57">
        <v>936.67</v>
      </c>
      <c r="D82" s="58">
        <f t="shared" si="55"/>
        <v>0.21826819169081801</v>
      </c>
      <c r="E82" s="58">
        <f t="shared" si="58"/>
        <v>2.9805620299925284</v>
      </c>
      <c r="F82" s="58" t="s">
        <v>5</v>
      </c>
      <c r="G82" s="54"/>
      <c r="H82" s="55"/>
      <c r="I82" s="56" t="s">
        <v>54</v>
      </c>
      <c r="J82" s="57">
        <v>992.57</v>
      </c>
      <c r="K82" s="58">
        <f t="shared" si="56"/>
        <v>0.13518557751481808</v>
      </c>
      <c r="L82" s="58">
        <f>((J82/J$78)-1)*100</f>
        <v>1.2485591586506528</v>
      </c>
      <c r="M82" s="58" t="s">
        <v>5</v>
      </c>
      <c r="N82" s="54"/>
      <c r="O82" s="55"/>
      <c r="P82" s="56" t="s">
        <v>54</v>
      </c>
      <c r="Q82" s="57">
        <v>1088.44</v>
      </c>
      <c r="R82" s="58">
        <f t="shared" si="57"/>
        <v>0.58868649902503734</v>
      </c>
      <c r="S82" s="58">
        <f>((Q82/Q$78)-1)*100</f>
        <v>2.805221300791505</v>
      </c>
      <c r="T82" s="58" t="s">
        <v>5</v>
      </c>
    </row>
    <row r="83" spans="1:20" x14ac:dyDescent="0.2">
      <c r="A83" s="55"/>
      <c r="B83" s="56" t="s">
        <v>55</v>
      </c>
      <c r="C83" s="57">
        <v>938.93</v>
      </c>
      <c r="D83" s="58">
        <f t="shared" si="55"/>
        <v>0.24128028014134273</v>
      </c>
      <c r="E83" s="58">
        <f t="shared" si="58"/>
        <v>3.2290338185496203</v>
      </c>
      <c r="F83" s="58" t="s">
        <v>5</v>
      </c>
      <c r="G83" s="54"/>
      <c r="H83" s="55"/>
      <c r="I83" s="56" t="s">
        <v>55</v>
      </c>
      <c r="J83" s="57">
        <v>969.5</v>
      </c>
      <c r="K83" s="58">
        <f t="shared" si="56"/>
        <v>-2.3242693210554499</v>
      </c>
      <c r="L83" s="58">
        <f t="shared" ref="L83:L90" si="59">((J83/J$78)-1)*100</f>
        <v>-1.1047300398845383</v>
      </c>
      <c r="M83" s="58" t="s">
        <v>5</v>
      </c>
      <c r="N83" s="54"/>
      <c r="O83" s="55"/>
      <c r="P83" s="56" t="s">
        <v>55</v>
      </c>
      <c r="Q83" s="57">
        <v>1143.46</v>
      </c>
      <c r="R83" s="58">
        <f t="shared" si="57"/>
        <v>5.0549410165006803</v>
      </c>
      <c r="S83" s="58">
        <f>((Q83/Q$78)-1)*100</f>
        <v>8.0019645994295239</v>
      </c>
      <c r="T83" s="58" t="s">
        <v>5</v>
      </c>
    </row>
    <row r="84" spans="1:20" x14ac:dyDescent="0.2">
      <c r="A84" s="55"/>
      <c r="B84" s="56" t="s">
        <v>56</v>
      </c>
      <c r="C84" s="57">
        <v>941.23</v>
      </c>
      <c r="D84" s="58">
        <f t="shared" ref="D84" si="60">((C84/C83)-1)*100</f>
        <v>0.24495968815567704</v>
      </c>
      <c r="E84" s="58">
        <f t="shared" si="58"/>
        <v>3.4819033378776565</v>
      </c>
      <c r="F84" s="58" t="s">
        <v>5</v>
      </c>
      <c r="G84" s="54"/>
      <c r="H84" s="55"/>
      <c r="I84" s="56" t="s">
        <v>56</v>
      </c>
      <c r="J84" s="57">
        <v>979.21</v>
      </c>
      <c r="K84" s="58">
        <f t="shared" ref="K84" si="61">((J84/J83)-1)*100</f>
        <v>1.0015471892728334</v>
      </c>
      <c r="L84" s="58">
        <f t="shared" si="59"/>
        <v>-0.11424724327522284</v>
      </c>
      <c r="M84" s="58" t="s">
        <v>5</v>
      </c>
      <c r="N84" s="54"/>
      <c r="O84" s="55"/>
      <c r="P84" s="56" t="s">
        <v>56</v>
      </c>
      <c r="Q84" s="57">
        <v>1143.96</v>
      </c>
      <c r="R84" s="58">
        <f t="shared" ref="R84" si="62">((Q84/Q83)-1)*100</f>
        <v>4.3726934042287446E-2</v>
      </c>
      <c r="S84" s="58">
        <f t="shared" ref="S84:S90" si="63">((Q84/Q$78)-1)*100</f>
        <v>8.0491905472542804</v>
      </c>
      <c r="T84" s="58" t="s">
        <v>5</v>
      </c>
    </row>
    <row r="85" spans="1:20" x14ac:dyDescent="0.2">
      <c r="A85" s="55"/>
      <c r="B85" s="56" t="s">
        <v>57</v>
      </c>
      <c r="C85" s="57">
        <v>957.08</v>
      </c>
      <c r="D85" s="58">
        <f>((C85/C84)-1)*100</f>
        <v>1.6839667243925494</v>
      </c>
      <c r="E85" s="58">
        <f t="shared" si="58"/>
        <v>5.2245041558555805</v>
      </c>
      <c r="F85" s="58" t="s">
        <v>5</v>
      </c>
      <c r="G85" s="54"/>
      <c r="H85" s="55"/>
      <c r="I85" s="56" t="s">
        <v>57</v>
      </c>
      <c r="J85" s="57">
        <v>1000.39</v>
      </c>
      <c r="K85" s="58">
        <f>((J85/J84)-1)*100</f>
        <v>2.1629681069433415</v>
      </c>
      <c r="L85" s="58">
        <f t="shared" si="59"/>
        <v>2.0462497322330186</v>
      </c>
      <c r="M85" s="58" t="s">
        <v>5</v>
      </c>
      <c r="N85" s="54"/>
      <c r="O85" s="55"/>
      <c r="P85" s="56" t="s">
        <v>57</v>
      </c>
      <c r="Q85" s="57">
        <v>1148.6099999999999</v>
      </c>
      <c r="R85" s="58">
        <f>((Q85/Q84)-1)*100</f>
        <v>0.40648274415189256</v>
      </c>
      <c r="S85" s="58">
        <f t="shared" si="63"/>
        <v>8.4883918620246579</v>
      </c>
      <c r="T85" s="58" t="s">
        <v>5</v>
      </c>
    </row>
    <row r="86" spans="1:20" x14ac:dyDescent="0.2">
      <c r="A86" s="55"/>
      <c r="B86" s="56" t="s">
        <v>58</v>
      </c>
      <c r="C86" s="57">
        <v>955.97</v>
      </c>
      <c r="D86" s="58">
        <f>((C86/C85)-1)*100</f>
        <v>-0.11597776570402285</v>
      </c>
      <c r="E86" s="58">
        <f t="shared" ref="E86:E90" si="64">((C86/C$78)-1)*100</f>
        <v>5.1024671269624955</v>
      </c>
      <c r="F86" s="58" t="s">
        <v>5</v>
      </c>
      <c r="G86" s="54"/>
      <c r="H86" s="55"/>
      <c r="I86" s="56" t="s">
        <v>58</v>
      </c>
      <c r="J86" s="57">
        <v>999.92</v>
      </c>
      <c r="K86" s="58">
        <f>((J86/J85)-1)*100</f>
        <v>-4.698167714591861E-2</v>
      </c>
      <c r="L86" s="58">
        <f t="shared" si="59"/>
        <v>1.9983066926443138</v>
      </c>
      <c r="M86" s="58" t="s">
        <v>5</v>
      </c>
      <c r="N86" s="54"/>
      <c r="O86" s="55"/>
      <c r="P86" s="56" t="s">
        <v>58</v>
      </c>
      <c r="Q86" s="57">
        <v>1152.48</v>
      </c>
      <c r="R86" s="58">
        <f>((Q86/Q85)-1)*100</f>
        <v>0.3369289837281686</v>
      </c>
      <c r="S86" s="58">
        <f t="shared" si="63"/>
        <v>8.8539206981884213</v>
      </c>
      <c r="T86" s="58" t="s">
        <v>5</v>
      </c>
    </row>
    <row r="87" spans="1:20" x14ac:dyDescent="0.2">
      <c r="A87" s="55"/>
      <c r="B87" s="56" t="s">
        <v>59</v>
      </c>
      <c r="C87" s="57">
        <v>949.79</v>
      </c>
      <c r="D87" s="58">
        <v>-0.76</v>
      </c>
      <c r="E87" s="58">
        <f t="shared" si="64"/>
        <v>4.4230177228550049</v>
      </c>
      <c r="F87" s="58" t="s">
        <v>5</v>
      </c>
      <c r="G87" s="54"/>
      <c r="H87" s="55"/>
      <c r="I87" s="56" t="s">
        <v>59</v>
      </c>
      <c r="J87" s="57">
        <v>1001.46</v>
      </c>
      <c r="K87" s="58">
        <f>((J87/J86)-1)*100</f>
        <v>0.15401232098568585</v>
      </c>
      <c r="L87" s="58">
        <f t="shared" si="59"/>
        <v>2.1553966521477452</v>
      </c>
      <c r="M87" s="58" t="s">
        <v>5</v>
      </c>
      <c r="N87" s="54"/>
      <c r="O87" s="55"/>
      <c r="P87" s="56" t="s">
        <v>59</v>
      </c>
      <c r="Q87" s="57">
        <v>1155.5</v>
      </c>
      <c r="R87" s="58">
        <f>((Q87/Q86)-1)*100</f>
        <v>0.26204359294739188</v>
      </c>
      <c r="S87" s="58">
        <f t="shared" si="63"/>
        <v>9.139165423050045</v>
      </c>
      <c r="T87" s="58" t="s">
        <v>5</v>
      </c>
    </row>
    <row r="88" spans="1:20" x14ac:dyDescent="0.2">
      <c r="A88" s="55"/>
      <c r="B88" s="56" t="s">
        <v>60</v>
      </c>
      <c r="C88" s="57">
        <v>941.45</v>
      </c>
      <c r="D88" s="58">
        <f t="shared" ref="D88:D90" si="65">((C88/C87)-1)*100</f>
        <v>-0.87808884069109361</v>
      </c>
      <c r="E88" s="58">
        <f t="shared" si="64"/>
        <v>3.5060908571177274</v>
      </c>
      <c r="F88" s="58" t="s">
        <v>5</v>
      </c>
      <c r="G88" s="54"/>
      <c r="H88" s="55"/>
      <c r="I88" s="56" t="str">
        <f>B88</f>
        <v>OUT</v>
      </c>
      <c r="J88" s="57">
        <v>1003.37</v>
      </c>
      <c r="K88" s="58">
        <f t="shared" ref="K88:K90" si="66">((J88/J87)-1)*100</f>
        <v>0.19072154654204976</v>
      </c>
      <c r="L88" s="58">
        <f t="shared" si="59"/>
        <v>2.3502290045188889</v>
      </c>
      <c r="M88" s="58" t="s">
        <v>5</v>
      </c>
      <c r="N88" s="54"/>
      <c r="O88" s="55"/>
      <c r="P88" s="56" t="str">
        <f>B88</f>
        <v>OUT</v>
      </c>
      <c r="Q88" s="57">
        <v>1165.1400000000001</v>
      </c>
      <c r="R88" s="58">
        <f t="shared" ref="R88:R90" si="67">((Q88/Q87)-1)*100</f>
        <v>0.83427087840761693</v>
      </c>
      <c r="S88" s="58">
        <f t="shared" si="63"/>
        <v>10.049681697111668</v>
      </c>
      <c r="T88" s="58" t="s">
        <v>5</v>
      </c>
    </row>
    <row r="89" spans="1:20" x14ac:dyDescent="0.2">
      <c r="A89" s="55"/>
      <c r="B89" s="56" t="s">
        <v>3</v>
      </c>
      <c r="C89" s="57">
        <v>943.4</v>
      </c>
      <c r="D89" s="58">
        <f t="shared" si="65"/>
        <v>0.20712730362737464</v>
      </c>
      <c r="E89" s="58">
        <f t="shared" si="64"/>
        <v>3.7204802322001962</v>
      </c>
      <c r="F89" s="58">
        <f>((C89/C77)-1)*100</f>
        <v>5.3819172940729576</v>
      </c>
      <c r="G89" s="54"/>
      <c r="H89" s="55"/>
      <c r="I89" s="56" t="str">
        <f>B89</f>
        <v>NOV</v>
      </c>
      <c r="J89" s="57">
        <v>1004.82</v>
      </c>
      <c r="K89" s="58">
        <f t="shared" si="66"/>
        <v>0.14451299121960304</v>
      </c>
      <c r="L89" s="58">
        <f t="shared" si="59"/>
        <v>2.4981383819734138</v>
      </c>
      <c r="M89" s="58">
        <f>((J89/J77)-1)*100</f>
        <v>2.8285474528746191</v>
      </c>
      <c r="N89" s="54"/>
      <c r="O89" s="55"/>
      <c r="P89" s="56" t="str">
        <f>B89</f>
        <v>NOV</v>
      </c>
      <c r="Q89" s="57">
        <v>1166.8</v>
      </c>
      <c r="R89" s="58">
        <f t="shared" si="67"/>
        <v>0.14247214926961238</v>
      </c>
      <c r="S89" s="58">
        <f t="shared" si="63"/>
        <v>10.206471843889897</v>
      </c>
      <c r="T89" s="58">
        <f>((Q89/Q77)-1)*100</f>
        <v>10.962121860527031</v>
      </c>
    </row>
    <row r="90" spans="1:20" x14ac:dyDescent="0.2">
      <c r="A90" s="55"/>
      <c r="B90" s="56" t="s">
        <v>4</v>
      </c>
      <c r="C90" s="57">
        <v>940.03</v>
      </c>
      <c r="D90" s="58">
        <f t="shared" si="65"/>
        <v>-0.35721857112571698</v>
      </c>
      <c r="E90" s="58">
        <f t="shared" si="64"/>
        <v>3.349971414749997</v>
      </c>
      <c r="F90" s="58">
        <f>((C90/C78)-1)*100</f>
        <v>3.349971414749997</v>
      </c>
      <c r="G90" s="59"/>
      <c r="H90" s="55"/>
      <c r="I90" s="56" t="str">
        <f>B90</f>
        <v>DEZ</v>
      </c>
      <c r="J90" s="57">
        <v>1005.43</v>
      </c>
      <c r="K90" s="58">
        <f t="shared" si="66"/>
        <v>6.0707390378356152E-2</v>
      </c>
      <c r="L90" s="58">
        <f t="shared" si="59"/>
        <v>2.5603623269715214</v>
      </c>
      <c r="M90" s="58">
        <f>((J90/J78)-1)*100</f>
        <v>2.5603623269715214</v>
      </c>
      <c r="N90" s="54"/>
      <c r="O90" s="55"/>
      <c r="P90" s="56" t="str">
        <f>B90</f>
        <v>DEZ</v>
      </c>
      <c r="Q90" s="57">
        <v>1170.82</v>
      </c>
      <c r="R90" s="58">
        <f t="shared" si="67"/>
        <v>0.34453205347959592</v>
      </c>
      <c r="S90" s="58">
        <f t="shared" si="63"/>
        <v>10.58616846440108</v>
      </c>
      <c r="T90" s="58">
        <f>((Q90/Q78)-1)*100</f>
        <v>10.58616846440108</v>
      </c>
    </row>
    <row r="91" spans="1:20" x14ac:dyDescent="0.2">
      <c r="A91" s="50">
        <v>2015</v>
      </c>
      <c r="B91" s="51" t="s">
        <v>51</v>
      </c>
      <c r="C91" s="52">
        <v>946.77</v>
      </c>
      <c r="D91" s="53">
        <f t="shared" ref="D91" si="68">((C91/C90)-1)*100</f>
        <v>0.71699839366827778</v>
      </c>
      <c r="E91" s="53">
        <f>((C91/C$90)-1)*100</f>
        <v>0.71699839366827778</v>
      </c>
      <c r="F91" s="53">
        <f>((C91/C79)-1)*100</f>
        <v>1.7430551824189955</v>
      </c>
      <c r="G91" s="59"/>
      <c r="H91" s="50">
        <v>2015</v>
      </c>
      <c r="I91" s="51" t="s">
        <v>51</v>
      </c>
      <c r="J91" s="52">
        <v>1007.34</v>
      </c>
      <c r="K91" s="53">
        <f t="shared" ref="K91" si="69">((J91/J90)-1)*100</f>
        <v>0.18996847120138494</v>
      </c>
      <c r="L91" s="53">
        <f t="shared" ref="L91:L96" si="70">((J91/J$90)-1)*100</f>
        <v>0.18996847120138494</v>
      </c>
      <c r="M91" s="53">
        <f>((J91/J79)-1)*100</f>
        <v>2.5637370693166073</v>
      </c>
      <c r="N91" s="54"/>
      <c r="O91" s="50">
        <v>2015</v>
      </c>
      <c r="P91" s="51" t="s">
        <v>51</v>
      </c>
      <c r="Q91" s="52">
        <v>1172.56</v>
      </c>
      <c r="R91" s="53">
        <f t="shared" ref="R91" si="71">((Q91/Q90)-1)*100</f>
        <v>0.14861379204318403</v>
      </c>
      <c r="S91" s="53">
        <f>((Q91/Q$90)-1)*100</f>
        <v>0.14861379204318403</v>
      </c>
      <c r="T91" s="53">
        <f>((Q91/Q79)-1)*100</f>
        <v>9.8231679904090985</v>
      </c>
    </row>
    <row r="92" spans="1:20" x14ac:dyDescent="0.2">
      <c r="A92" s="55"/>
      <c r="B92" s="56" t="s">
        <v>52</v>
      </c>
      <c r="C92" s="57">
        <v>947.2</v>
      </c>
      <c r="D92" s="58">
        <f t="shared" ref="D92:D103" si="72">((C92/C91)-1)*100</f>
        <v>4.541757765879062E-2</v>
      </c>
      <c r="E92" s="58">
        <f t="shared" ref="E92:E102" si="73">((C92/C$90)-1)*100</f>
        <v>0.76274161462932533</v>
      </c>
      <c r="F92" s="58">
        <f t="shared" ref="F92:F102" si="74">((C92/C80)-1)*100</f>
        <v>1.3872238396985814</v>
      </c>
      <c r="G92" s="59"/>
      <c r="H92" s="55"/>
      <c r="I92" s="56" t="s">
        <v>52</v>
      </c>
      <c r="J92" s="57">
        <v>1010.42</v>
      </c>
      <c r="K92" s="58">
        <f t="shared" ref="K92:K104" si="75">((J92/J91)-1)*100</f>
        <v>0.30575575277462796</v>
      </c>
      <c r="L92" s="58">
        <f t="shared" si="70"/>
        <v>0.49630506350517578</v>
      </c>
      <c r="M92" s="58">
        <f t="shared" ref="M92:M102" si="76">((J92/J80)-1)*100</f>
        <v>2.4839491647480116</v>
      </c>
      <c r="N92" s="54"/>
      <c r="O92" s="55"/>
      <c r="P92" s="56" t="s">
        <v>52</v>
      </c>
      <c r="Q92" s="57">
        <v>1175.28</v>
      </c>
      <c r="R92" s="58">
        <f t="shared" ref="R92:R104" si="77">((Q92/Q91)-1)*100</f>
        <v>0.23197107184280696</v>
      </c>
      <c r="S92" s="58">
        <f t="shared" ref="S92:S102" si="78">((Q92/Q$90)-1)*100</f>
        <v>0.38092960489231054</v>
      </c>
      <c r="T92" s="58">
        <f t="shared" ref="T92:T102" si="79">((Q92/Q80)-1)*100</f>
        <v>9.3761923817855308</v>
      </c>
    </row>
    <row r="93" spans="1:20" x14ac:dyDescent="0.2">
      <c r="A93" s="55"/>
      <c r="B93" s="56" t="s">
        <v>53</v>
      </c>
      <c r="C93" s="57">
        <v>946.52</v>
      </c>
      <c r="D93" s="58">
        <f>((C93/C92)-1)*100</f>
        <v>-7.1790540540550563E-2</v>
      </c>
      <c r="E93" s="58">
        <f t="shared" ref="E93:E98" si="80">((C93/C$90)-1)*100</f>
        <v>0.69040349776070542</v>
      </c>
      <c r="F93" s="58">
        <f>((C93/C81)-1)*100</f>
        <v>1.2721611760803775</v>
      </c>
      <c r="G93" s="59"/>
      <c r="H93" s="55"/>
      <c r="I93" s="56" t="s">
        <v>53</v>
      </c>
      <c r="J93" s="57">
        <v>1014.3</v>
      </c>
      <c r="K93" s="58">
        <f>((J93/J92)-1)*100</f>
        <v>0.38399873320005273</v>
      </c>
      <c r="L93" s="58">
        <f t="shared" si="70"/>
        <v>0.88220960186189412</v>
      </c>
      <c r="M93" s="58">
        <f>((J93/J81)-1)*100</f>
        <v>2.3274113979601108</v>
      </c>
      <c r="N93" s="54"/>
      <c r="O93" s="55"/>
      <c r="P93" s="56" t="s">
        <v>53</v>
      </c>
      <c r="Q93" s="57">
        <v>1180.0899999999999</v>
      </c>
      <c r="R93" s="58">
        <f>((Q93/Q92)-1)*100</f>
        <v>0.40926417534543624</v>
      </c>
      <c r="S93" s="58">
        <f t="shared" ref="S93:S98" si="81">((Q93/Q$90)-1)*100</f>
        <v>0.79175278864385135</v>
      </c>
      <c r="T93" s="58">
        <f>((Q93/Q81)-1)*100</f>
        <v>9.0585636788747426</v>
      </c>
    </row>
    <row r="94" spans="1:20" x14ac:dyDescent="0.2">
      <c r="A94" s="55"/>
      <c r="B94" s="56" t="s">
        <v>54</v>
      </c>
      <c r="C94" s="57">
        <v>946.24</v>
      </c>
      <c r="D94" s="58">
        <f>((C94/C93)-1)*100</f>
        <v>-2.9582047922915855E-2</v>
      </c>
      <c r="E94" s="58">
        <f t="shared" si="80"/>
        <v>0.66061721434422793</v>
      </c>
      <c r="F94" s="58">
        <f>((C94/C82)-1)*100</f>
        <v>1.0217045490941379</v>
      </c>
      <c r="G94" s="59"/>
      <c r="H94" s="55"/>
      <c r="I94" s="56" t="s">
        <v>54</v>
      </c>
      <c r="J94" s="57">
        <v>1013.45</v>
      </c>
      <c r="K94" s="58">
        <f>((J94/J93)-1)*100</f>
        <v>-8.3801636596658735E-2</v>
      </c>
      <c r="L94" s="58">
        <f t="shared" si="70"/>
        <v>0.79766865918065033</v>
      </c>
      <c r="M94" s="58">
        <f>((J94/J82)-1)*100</f>
        <v>2.1036299706821637</v>
      </c>
      <c r="N94" s="54"/>
      <c r="O94" s="55"/>
      <c r="P94" s="56" t="s">
        <v>54</v>
      </c>
      <c r="Q94" s="57">
        <v>1183.18</v>
      </c>
      <c r="R94" s="58">
        <f t="shared" si="77"/>
        <v>0.26184443559391646</v>
      </c>
      <c r="S94" s="58">
        <f t="shared" si="81"/>
        <v>1.0556703848584759</v>
      </c>
      <c r="T94" s="58">
        <f>((Q94/Q82)-1)*100</f>
        <v>8.7042005071478421</v>
      </c>
    </row>
    <row r="95" spans="1:20" x14ac:dyDescent="0.2">
      <c r="A95" s="55"/>
      <c r="B95" s="56" t="s">
        <v>55</v>
      </c>
      <c r="C95" s="57">
        <v>946.13</v>
      </c>
      <c r="D95" s="58">
        <f t="shared" si="72"/>
        <v>-1.1624957727429663E-2</v>
      </c>
      <c r="E95" s="58">
        <f t="shared" si="80"/>
        <v>0.64891546014489432</v>
      </c>
      <c r="F95" s="58">
        <f t="shared" si="74"/>
        <v>0.76683032813948948</v>
      </c>
      <c r="G95" s="59"/>
      <c r="H95" s="55"/>
      <c r="I95" s="56" t="s">
        <v>55</v>
      </c>
      <c r="J95" s="57">
        <v>1026.1199999999999</v>
      </c>
      <c r="K95" s="58">
        <f t="shared" si="75"/>
        <v>1.2501850115940405</v>
      </c>
      <c r="L95" s="58">
        <f t="shared" si="70"/>
        <v>2.0578260047939612</v>
      </c>
      <c r="M95" s="58">
        <f t="shared" si="76"/>
        <v>5.8401237751418034</v>
      </c>
      <c r="N95" s="54"/>
      <c r="O95" s="55"/>
      <c r="P95" s="56" t="s">
        <v>55</v>
      </c>
      <c r="Q95" s="57">
        <v>1237.48</v>
      </c>
      <c r="R95" s="58">
        <f t="shared" si="77"/>
        <v>4.589327067732718</v>
      </c>
      <c r="S95" s="58">
        <f t="shared" si="81"/>
        <v>5.6934456193095562</v>
      </c>
      <c r="T95" s="58">
        <f t="shared" si="79"/>
        <v>8.2224126773127182</v>
      </c>
    </row>
    <row r="96" spans="1:20" x14ac:dyDescent="0.2">
      <c r="A96" s="55"/>
      <c r="B96" s="56" t="s">
        <v>56</v>
      </c>
      <c r="C96" s="57">
        <v>946.33</v>
      </c>
      <c r="D96" s="58">
        <f t="shared" si="72"/>
        <v>2.1138744147219946E-2</v>
      </c>
      <c r="E96" s="58">
        <f t="shared" si="80"/>
        <v>0.67019137687096553</v>
      </c>
      <c r="F96" s="58">
        <f t="shared" ref="F96:F101" si="82">((C96/C84)-1)*100</f>
        <v>0.54184418261211675</v>
      </c>
      <c r="G96" s="59"/>
      <c r="H96" s="55"/>
      <c r="I96" s="56" t="s">
        <v>56</v>
      </c>
      <c r="J96" s="57">
        <v>1029.1500000000001</v>
      </c>
      <c r="K96" s="58">
        <f t="shared" si="75"/>
        <v>0.29528710092388</v>
      </c>
      <c r="L96" s="58">
        <f t="shared" si="70"/>
        <v>2.3591896004694579</v>
      </c>
      <c r="M96" s="58">
        <f t="shared" ref="M96:M101" si="83">((J96/J84)-1)*100</f>
        <v>5.1000296157106328</v>
      </c>
      <c r="N96" s="54"/>
      <c r="O96" s="55"/>
      <c r="P96" s="56" t="s">
        <v>56</v>
      </c>
      <c r="Q96" s="57">
        <v>1249.48</v>
      </c>
      <c r="R96" s="58">
        <f t="shared" si="77"/>
        <v>0.96971264182046379</v>
      </c>
      <c r="S96" s="58">
        <f t="shared" si="81"/>
        <v>6.7183683230556346</v>
      </c>
      <c r="T96" s="58">
        <f t="shared" ref="T96:T101" si="84">((Q96/Q84)-1)*100</f>
        <v>9.2240987447113518</v>
      </c>
    </row>
    <row r="97" spans="1:20" x14ac:dyDescent="0.2">
      <c r="A97" s="55"/>
      <c r="B97" s="56" t="s">
        <v>57</v>
      </c>
      <c r="C97" s="57">
        <v>980.45</v>
      </c>
      <c r="D97" s="58">
        <f t="shared" si="72"/>
        <v>3.6055075924888769</v>
      </c>
      <c r="E97" s="58">
        <f t="shared" si="80"/>
        <v>4.2998627703371151</v>
      </c>
      <c r="F97" s="58">
        <f t="shared" si="82"/>
        <v>2.4418021482007779</v>
      </c>
      <c r="G97" s="59"/>
      <c r="H97" s="55"/>
      <c r="I97" s="56" t="s">
        <v>57</v>
      </c>
      <c r="J97" s="57">
        <v>1074.07</v>
      </c>
      <c r="K97" s="58">
        <f>((J97/J96)-1)*100</f>
        <v>4.3647670407617856</v>
      </c>
      <c r="L97" s="58">
        <f>((J97/J$90)-1)*100</f>
        <v>6.8269297713416055</v>
      </c>
      <c r="M97" s="58">
        <f t="shared" si="83"/>
        <v>7.3651276002359101</v>
      </c>
      <c r="N97" s="54"/>
      <c r="O97" s="55"/>
      <c r="P97" s="56" t="s">
        <v>57</v>
      </c>
      <c r="Q97" s="57">
        <v>1253.68</v>
      </c>
      <c r="R97" s="58">
        <f t="shared" si="77"/>
        <v>0.33613983417102311</v>
      </c>
      <c r="S97" s="58">
        <f t="shared" si="81"/>
        <v>7.0770912693667754</v>
      </c>
      <c r="T97" s="58">
        <f t="shared" si="84"/>
        <v>9.1475783773430575</v>
      </c>
    </row>
    <row r="98" spans="1:20" x14ac:dyDescent="0.2">
      <c r="A98" s="55"/>
      <c r="B98" s="56" t="s">
        <v>58</v>
      </c>
      <c r="C98" s="57">
        <v>981.28</v>
      </c>
      <c r="D98" s="58">
        <f>((C98/C97)-1)*100</f>
        <v>8.465500535468351E-2</v>
      </c>
      <c r="E98" s="58">
        <f t="shared" si="80"/>
        <v>4.3881578247502828</v>
      </c>
      <c r="F98" s="58">
        <f t="shared" si="82"/>
        <v>2.6475726225718255</v>
      </c>
      <c r="G98" s="59"/>
      <c r="H98" s="55"/>
      <c r="I98" s="56" t="s">
        <v>58</v>
      </c>
      <c r="J98" s="57">
        <v>1072.69</v>
      </c>
      <c r="K98" s="58">
        <f t="shared" si="75"/>
        <v>-0.12848324597092287</v>
      </c>
      <c r="L98" s="58">
        <f>((J98/J$90)-1)*100</f>
        <v>6.6896750644003244</v>
      </c>
      <c r="M98" s="58">
        <f t="shared" si="83"/>
        <v>7.2775822065765272</v>
      </c>
      <c r="N98" s="54"/>
      <c r="O98" s="55"/>
      <c r="P98" s="56" t="s">
        <v>58</v>
      </c>
      <c r="Q98" s="57">
        <v>1255.73</v>
      </c>
      <c r="R98" s="58">
        <f>((Q98/Q97)-1)*100</f>
        <v>0.16351860123795525</v>
      </c>
      <c r="S98" s="58">
        <f t="shared" si="81"/>
        <v>7.252182231256743</v>
      </c>
      <c r="T98" s="58">
        <f t="shared" si="84"/>
        <v>8.9589407191448025</v>
      </c>
    </row>
    <row r="99" spans="1:20" x14ac:dyDescent="0.2">
      <c r="A99" s="55"/>
      <c r="B99" s="56" t="s">
        <v>59</v>
      </c>
      <c r="C99" s="57">
        <v>990.79</v>
      </c>
      <c r="D99" s="58">
        <f t="shared" si="72"/>
        <v>0.96914234469265281</v>
      </c>
      <c r="E99" s="58">
        <f>((C99/C$90)-1)*100</f>
        <v>5.3998276650745192</v>
      </c>
      <c r="F99" s="58">
        <f t="shared" si="82"/>
        <v>4.3167437012392229</v>
      </c>
      <c r="G99" s="59"/>
      <c r="H99" s="55"/>
      <c r="I99" s="56" t="s">
        <v>59</v>
      </c>
      <c r="J99" s="57">
        <v>1083.5</v>
      </c>
      <c r="K99" s="58">
        <f t="shared" si="75"/>
        <v>1.0077468793407096</v>
      </c>
      <c r="L99" s="58">
        <f>((J99/J$90)-1)*100</f>
        <v>7.7648369354405666</v>
      </c>
      <c r="M99" s="58">
        <f t="shared" si="83"/>
        <v>8.1920396221516469</v>
      </c>
      <c r="N99" s="54"/>
      <c r="O99" s="55"/>
      <c r="P99" s="56" t="s">
        <v>59</v>
      </c>
      <c r="Q99" s="57">
        <v>1258.0999999999999</v>
      </c>
      <c r="R99" s="58">
        <f t="shared" si="77"/>
        <v>0.1887348394957522</v>
      </c>
      <c r="S99" s="58">
        <f>((Q99/Q$90)-1)*100</f>
        <v>7.4546044652465726</v>
      </c>
      <c r="T99" s="58">
        <f t="shared" si="84"/>
        <v>8.8792730419731569</v>
      </c>
    </row>
    <row r="100" spans="1:20" x14ac:dyDescent="0.2">
      <c r="A100" s="55"/>
      <c r="B100" s="56" t="s">
        <v>60</v>
      </c>
      <c r="C100" s="57">
        <v>993.69</v>
      </c>
      <c r="D100" s="58">
        <f t="shared" si="72"/>
        <v>0.29269572765167062</v>
      </c>
      <c r="E100" s="58">
        <f>((C100/C$90)-1)*100</f>
        <v>5.7083284576024296</v>
      </c>
      <c r="F100" s="58">
        <f t="shared" si="82"/>
        <v>5.5488873546125639</v>
      </c>
      <c r="G100" s="59"/>
      <c r="H100" s="55"/>
      <c r="I100" s="56" t="s">
        <v>60</v>
      </c>
      <c r="J100" s="57">
        <v>1086.81</v>
      </c>
      <c r="K100" s="58">
        <f t="shared" si="75"/>
        <v>0.30549146285185902</v>
      </c>
      <c r="L100" s="58">
        <f>((J100/J$90)-1)*100</f>
        <v>8.0940493122345636</v>
      </c>
      <c r="M100" s="58">
        <f t="shared" si="83"/>
        <v>8.3159751636983295</v>
      </c>
      <c r="N100" s="54"/>
      <c r="O100" s="55"/>
      <c r="P100" s="56" t="s">
        <v>60</v>
      </c>
      <c r="Q100" s="57">
        <v>1271.77</v>
      </c>
      <c r="R100" s="58">
        <f t="shared" si="77"/>
        <v>1.0865590970511096</v>
      </c>
      <c r="S100" s="58">
        <f>((Q100/Q$90)-1)*100</f>
        <v>8.622162245263997</v>
      </c>
      <c r="T100" s="58">
        <f t="shared" si="84"/>
        <v>9.1516899256741659</v>
      </c>
    </row>
    <row r="101" spans="1:20" x14ac:dyDescent="0.2">
      <c r="A101" s="55"/>
      <c r="B101" s="56" t="s">
        <v>3</v>
      </c>
      <c r="C101" s="57">
        <v>994.12</v>
      </c>
      <c r="D101" s="58">
        <f t="shared" si="72"/>
        <v>4.3273052964210024E-2</v>
      </c>
      <c r="E101" s="58">
        <f>((C101/C$90)-1)*100</f>
        <v>5.7540716785634549</v>
      </c>
      <c r="F101" s="58">
        <f t="shared" si="82"/>
        <v>5.3762984948060311</v>
      </c>
      <c r="G101" s="59"/>
      <c r="H101" s="55"/>
      <c r="I101" s="56" t="s">
        <v>3</v>
      </c>
      <c r="J101" s="57">
        <v>1086.55</v>
      </c>
      <c r="K101" s="58">
        <f t="shared" si="75"/>
        <v>-2.3923224850708191E-2</v>
      </c>
      <c r="L101" s="58">
        <f>((J101/J$90)-1)*100</f>
        <v>8.0681897297673721</v>
      </c>
      <c r="M101" s="58">
        <f t="shared" si="83"/>
        <v>8.1337951075814541</v>
      </c>
      <c r="N101" s="54"/>
      <c r="O101" s="55"/>
      <c r="P101" s="56" t="s">
        <v>3</v>
      </c>
      <c r="Q101" s="57">
        <v>1278.6600000000001</v>
      </c>
      <c r="R101" s="58">
        <f t="shared" si="77"/>
        <v>0.54176462725179508</v>
      </c>
      <c r="S101" s="58">
        <f>((Q101/Q$90)-1)*100</f>
        <v>9.2106386976648977</v>
      </c>
      <c r="T101" s="58">
        <f t="shared" si="84"/>
        <v>9.5869043537881495</v>
      </c>
    </row>
    <row r="102" spans="1:20" x14ac:dyDescent="0.2">
      <c r="A102" s="55"/>
      <c r="B102" s="56" t="s">
        <v>4</v>
      </c>
      <c r="C102" s="57">
        <v>995.73</v>
      </c>
      <c r="D102" s="58">
        <f t="shared" si="72"/>
        <v>0.16195227940289936</v>
      </c>
      <c r="E102" s="58">
        <f t="shared" si="73"/>
        <v>5.9253428082082449</v>
      </c>
      <c r="F102" s="58">
        <f t="shared" si="74"/>
        <v>5.9253428082082449</v>
      </c>
      <c r="G102" s="59"/>
      <c r="H102" s="55"/>
      <c r="I102" s="56" t="s">
        <v>4</v>
      </c>
      <c r="J102" s="57">
        <v>1088.25</v>
      </c>
      <c r="K102" s="58">
        <f t="shared" si="75"/>
        <v>0.15645851548480305</v>
      </c>
      <c r="L102" s="58">
        <f t="shared" ref="L102" si="85">((J102/J$90)-1)*100</f>
        <v>8.2372716151298597</v>
      </c>
      <c r="M102" s="58">
        <f t="shared" si="76"/>
        <v>8.2372716151298597</v>
      </c>
      <c r="N102" s="54"/>
      <c r="O102" s="55"/>
      <c r="P102" s="56" t="s">
        <v>4</v>
      </c>
      <c r="Q102" s="57">
        <v>1279.9000000000001</v>
      </c>
      <c r="R102" s="58">
        <f t="shared" si="77"/>
        <v>9.697652229678777E-2</v>
      </c>
      <c r="S102" s="58">
        <f t="shared" si="78"/>
        <v>9.316547377051986</v>
      </c>
      <c r="T102" s="58">
        <f t="shared" si="79"/>
        <v>9.316547377051986</v>
      </c>
    </row>
    <row r="103" spans="1:20" x14ac:dyDescent="0.2">
      <c r="A103" s="50">
        <v>2016</v>
      </c>
      <c r="B103" s="51" t="s">
        <v>51</v>
      </c>
      <c r="C103" s="52">
        <v>1002.02</v>
      </c>
      <c r="D103" s="53">
        <f t="shared" si="72"/>
        <v>0.63169734767456465</v>
      </c>
      <c r="E103" s="53">
        <f>((C103/C$102)-1)*100</f>
        <v>0.63169734767456465</v>
      </c>
      <c r="F103" s="53">
        <f t="shared" ref="F103:F114" si="86">((C103/C91)-1)*100</f>
        <v>5.8356306177846706</v>
      </c>
      <c r="G103" s="59"/>
      <c r="H103" s="50">
        <v>2016</v>
      </c>
      <c r="I103" s="51" t="s">
        <v>51</v>
      </c>
      <c r="J103" s="52">
        <v>1089.99</v>
      </c>
      <c r="K103" s="53">
        <f t="shared" si="75"/>
        <v>0.15988973121985328</v>
      </c>
      <c r="L103" s="53">
        <f>((J103/J$102)-1)*100</f>
        <v>0.15988973121985328</v>
      </c>
      <c r="M103" s="53">
        <f t="shared" ref="M103:M114" si="87">((J103/J91)-1)*100</f>
        <v>8.2047769372803678</v>
      </c>
      <c r="N103" s="54"/>
      <c r="O103" s="50">
        <v>2016</v>
      </c>
      <c r="P103" s="51" t="s">
        <v>51</v>
      </c>
      <c r="Q103" s="52">
        <v>1284.4000000000001</v>
      </c>
      <c r="R103" s="53">
        <f t="shared" si="77"/>
        <v>0.3515899679662482</v>
      </c>
      <c r="S103" s="53">
        <f t="shared" ref="S103:S114" si="88">((Q103/Q$102)-1)*100</f>
        <v>0.3515899679662482</v>
      </c>
      <c r="T103" s="53">
        <f t="shared" ref="T103:T114" si="89">((Q103/Q91)-1)*100</f>
        <v>9.5381046598894912</v>
      </c>
    </row>
    <row r="104" spans="1:20" x14ac:dyDescent="0.2">
      <c r="A104" s="55"/>
      <c r="B104" s="56" t="s">
        <v>52</v>
      </c>
      <c r="C104" s="57">
        <v>1002.14</v>
      </c>
      <c r="D104" s="58">
        <f t="shared" ref="D104" si="90">((C104/C103)-1)*100</f>
        <v>1.1975808866093729E-2</v>
      </c>
      <c r="E104" s="58">
        <f t="shared" ref="E104:E114" si="91">((C104/C$102)-1)*100</f>
        <v>0.64374880740762919</v>
      </c>
      <c r="F104" s="58">
        <f t="shared" si="86"/>
        <v>5.8002533783783727</v>
      </c>
      <c r="G104" s="59"/>
      <c r="H104" s="55"/>
      <c r="I104" s="56" t="s">
        <v>52</v>
      </c>
      <c r="J104" s="57">
        <v>1088.17</v>
      </c>
      <c r="K104" s="58">
        <f t="shared" si="75"/>
        <v>-0.16697400893586067</v>
      </c>
      <c r="L104" s="58">
        <f t="shared" ref="L104:L114" si="92">((J104/J$102)-1)*100</f>
        <v>-7.351252010101561E-3</v>
      </c>
      <c r="M104" s="58">
        <f t="shared" si="87"/>
        <v>7.6948199758516411</v>
      </c>
      <c r="N104" s="54"/>
      <c r="O104" s="55"/>
      <c r="P104" s="56" t="s">
        <v>52</v>
      </c>
      <c r="Q104" s="57">
        <v>1287.3</v>
      </c>
      <c r="R104" s="58">
        <f t="shared" si="77"/>
        <v>0.22578635938959035</v>
      </c>
      <c r="S104" s="58">
        <f t="shared" si="88"/>
        <v>0.57817016954448963</v>
      </c>
      <c r="T104" s="58">
        <f t="shared" si="89"/>
        <v>9.5313457218705331</v>
      </c>
    </row>
    <row r="105" spans="1:20" x14ac:dyDescent="0.2">
      <c r="A105" s="55"/>
      <c r="B105" s="56" t="s">
        <v>53</v>
      </c>
      <c r="C105" s="57">
        <v>998.01</v>
      </c>
      <c r="D105" s="58">
        <f>((C105/C104)-1)*100</f>
        <v>-0.41211806733589817</v>
      </c>
      <c r="E105" s="58">
        <f t="shared" si="91"/>
        <v>0.22897773492813744</v>
      </c>
      <c r="F105" s="58">
        <f t="shared" si="86"/>
        <v>5.4399273126822578</v>
      </c>
      <c r="G105" s="59"/>
      <c r="H105" s="55"/>
      <c r="I105" s="56" t="s">
        <v>53</v>
      </c>
      <c r="J105" s="57">
        <v>1086.95</v>
      </c>
      <c r="K105" s="58">
        <f>((J105/J104)-1)*100</f>
        <v>-0.11211483499821151</v>
      </c>
      <c r="L105" s="58">
        <f t="shared" si="92"/>
        <v>-0.11945784516425029</v>
      </c>
      <c r="M105" s="58">
        <f t="shared" si="87"/>
        <v>7.162575174997543</v>
      </c>
      <c r="N105" s="54"/>
      <c r="O105" s="55"/>
      <c r="P105" s="56" t="s">
        <v>53</v>
      </c>
      <c r="Q105" s="57">
        <v>1295.76</v>
      </c>
      <c r="R105" s="58">
        <f>((Q105/Q104)-1)*100</f>
        <v>0.65718946632487008</v>
      </c>
      <c r="S105" s="58">
        <f t="shared" si="88"/>
        <v>1.2391593093210362</v>
      </c>
      <c r="T105" s="58">
        <f t="shared" si="89"/>
        <v>9.8017947783643589</v>
      </c>
    </row>
    <row r="106" spans="1:20" x14ac:dyDescent="0.2">
      <c r="A106" s="55"/>
      <c r="B106" s="56" t="s">
        <v>54</v>
      </c>
      <c r="C106" s="57">
        <v>997.63</v>
      </c>
      <c r="D106" s="58">
        <f>((C106/C105)-1)*100</f>
        <v>-3.8075770783863039E-2</v>
      </c>
      <c r="E106" s="58">
        <f t="shared" si="91"/>
        <v>0.1908147791067849</v>
      </c>
      <c r="F106" s="58">
        <f t="shared" si="86"/>
        <v>5.4309688873858564</v>
      </c>
      <c r="G106" s="59"/>
      <c r="H106" s="55"/>
      <c r="I106" s="56" t="s">
        <v>54</v>
      </c>
      <c r="J106" s="57">
        <v>1087.97</v>
      </c>
      <c r="K106" s="58">
        <f>((J106/J105)-1)*100</f>
        <v>9.3840563043379177E-2</v>
      </c>
      <c r="L106" s="58">
        <f t="shared" si="92"/>
        <v>-2.5729382035377668E-2</v>
      </c>
      <c r="M106" s="58">
        <f t="shared" si="87"/>
        <v>7.3531007943164362</v>
      </c>
      <c r="N106" s="54"/>
      <c r="O106" s="55"/>
      <c r="P106" s="56" t="s">
        <v>54</v>
      </c>
      <c r="Q106" s="57">
        <v>1298.78</v>
      </c>
      <c r="R106" s="58">
        <f>((Q106/Q105)-1)*100</f>
        <v>0.23306785207137803</v>
      </c>
      <c r="S106" s="58">
        <f t="shared" si="88"/>
        <v>1.4751152433783776</v>
      </c>
      <c r="T106" s="58">
        <f t="shared" si="89"/>
        <v>9.7702800926317224</v>
      </c>
    </row>
    <row r="107" spans="1:20" x14ac:dyDescent="0.2">
      <c r="A107" s="55"/>
      <c r="B107" s="56" t="s">
        <v>55</v>
      </c>
      <c r="C107" s="57">
        <v>998.05</v>
      </c>
      <c r="D107" s="58">
        <f t="shared" ref="D107:D109" si="93">((C107/C106)-1)*100</f>
        <v>4.2099776470228001E-2</v>
      </c>
      <c r="E107" s="58">
        <f t="shared" si="91"/>
        <v>0.23299488817249969</v>
      </c>
      <c r="F107" s="58">
        <f t="shared" si="86"/>
        <v>5.4876179806157666</v>
      </c>
      <c r="G107" s="59"/>
      <c r="H107" s="55"/>
      <c r="I107" s="56" t="s">
        <v>55</v>
      </c>
      <c r="J107" s="57">
        <v>1080.83</v>
      </c>
      <c r="K107" s="58">
        <f t="shared" ref="K107:K109" si="94">((J107/J106)-1)*100</f>
        <v>-0.65626809562764343</v>
      </c>
      <c r="L107" s="58">
        <f t="shared" si="92"/>
        <v>-0.68182862393751931</v>
      </c>
      <c r="M107" s="58">
        <f t="shared" si="87"/>
        <v>5.3317350797177809</v>
      </c>
      <c r="N107" s="54"/>
      <c r="O107" s="55"/>
      <c r="P107" s="56" t="s">
        <v>55</v>
      </c>
      <c r="Q107" s="57">
        <v>1305.43</v>
      </c>
      <c r="R107" s="58">
        <f t="shared" ref="R107:R109" si="95">((Q107/Q106)-1)*100</f>
        <v>0.51201897165031873</v>
      </c>
      <c r="S107" s="58">
        <f t="shared" si="88"/>
        <v>1.9946870849285148</v>
      </c>
      <c r="T107" s="58">
        <f t="shared" si="89"/>
        <v>5.490997834308442</v>
      </c>
    </row>
    <row r="108" spans="1:20" x14ac:dyDescent="0.2">
      <c r="A108" s="55"/>
      <c r="B108" s="56" t="s">
        <v>56</v>
      </c>
      <c r="C108" s="57">
        <v>1052.5</v>
      </c>
      <c r="D108" s="58">
        <f t="shared" si="93"/>
        <v>5.4556384950653847</v>
      </c>
      <c r="E108" s="58">
        <f t="shared" si="91"/>
        <v>5.701344742048553</v>
      </c>
      <c r="F108" s="58">
        <f t="shared" si="86"/>
        <v>11.219130747202355</v>
      </c>
      <c r="G108" s="59"/>
      <c r="H108" s="55"/>
      <c r="I108" s="56" t="s">
        <v>56</v>
      </c>
      <c r="J108" s="57">
        <v>1075.69</v>
      </c>
      <c r="K108" s="58">
        <f t="shared" si="94"/>
        <v>-0.47556044891424731</v>
      </c>
      <c r="L108" s="58">
        <f t="shared" si="92"/>
        <v>-1.1541465655869443</v>
      </c>
      <c r="M108" s="58">
        <f t="shared" si="87"/>
        <v>4.5221784968177525</v>
      </c>
      <c r="N108" s="54"/>
      <c r="O108" s="55"/>
      <c r="P108" s="56" t="s">
        <v>56</v>
      </c>
      <c r="Q108" s="57">
        <v>1309.44</v>
      </c>
      <c r="R108" s="58">
        <f t="shared" si="95"/>
        <v>0.30717847758976458</v>
      </c>
      <c r="S108" s="58">
        <f t="shared" si="88"/>
        <v>2.3079928119384308</v>
      </c>
      <c r="T108" s="58">
        <f t="shared" si="89"/>
        <v>4.7987962992604993</v>
      </c>
    </row>
    <row r="109" spans="1:20" x14ac:dyDescent="0.2">
      <c r="A109" s="55"/>
      <c r="B109" s="56" t="s">
        <v>57</v>
      </c>
      <c r="C109" s="57">
        <v>1049.2</v>
      </c>
      <c r="D109" s="58">
        <f t="shared" si="93"/>
        <v>-0.31353919239904826</v>
      </c>
      <c r="E109" s="58">
        <f t="shared" si="91"/>
        <v>5.3699295993894003</v>
      </c>
      <c r="F109" s="58">
        <f t="shared" si="86"/>
        <v>7.0120862869090805</v>
      </c>
      <c r="G109" s="59"/>
      <c r="H109" s="55"/>
      <c r="I109" s="56" t="s">
        <v>57</v>
      </c>
      <c r="J109" s="57">
        <v>1077.48</v>
      </c>
      <c r="K109" s="58">
        <f t="shared" si="94"/>
        <v>0.16640481923231309</v>
      </c>
      <c r="L109" s="58">
        <f t="shared" si="92"/>
        <v>-0.98966230186078308</v>
      </c>
      <c r="M109" s="58">
        <f t="shared" si="87"/>
        <v>0.31748396287021308</v>
      </c>
      <c r="N109" s="54"/>
      <c r="O109" s="55"/>
      <c r="P109" s="56" t="s">
        <v>57</v>
      </c>
      <c r="Q109" s="57">
        <v>1343.01</v>
      </c>
      <c r="R109" s="58">
        <f t="shared" si="95"/>
        <v>2.5636913489736068</v>
      </c>
      <c r="S109" s="58">
        <f t="shared" si="88"/>
        <v>4.9308539729666201</v>
      </c>
      <c r="T109" s="58">
        <f t="shared" si="89"/>
        <v>7.1254227554080618</v>
      </c>
    </row>
    <row r="110" spans="1:20" x14ac:dyDescent="0.2">
      <c r="A110" s="55"/>
      <c r="B110" s="56" t="s">
        <v>58</v>
      </c>
      <c r="C110" s="57">
        <v>1047.57</v>
      </c>
      <c r="D110" s="58">
        <f>((C110/C109)-1)*100</f>
        <v>-0.15535646206634723</v>
      </c>
      <c r="E110" s="58">
        <f t="shared" si="91"/>
        <v>5.2062306046819939</v>
      </c>
      <c r="F110" s="58">
        <f t="shared" si="86"/>
        <v>6.7554622533833264</v>
      </c>
      <c r="G110" s="59"/>
      <c r="H110" s="55"/>
      <c r="I110" s="56" t="s">
        <v>58</v>
      </c>
      <c r="J110" s="57">
        <v>1079.01</v>
      </c>
      <c r="K110" s="58">
        <f>((J110/J109)-1)*100</f>
        <v>0.14199799532241819</v>
      </c>
      <c r="L110" s="58">
        <f t="shared" si="92"/>
        <v>-0.84906960716747415</v>
      </c>
      <c r="M110" s="58">
        <f t="shared" si="87"/>
        <v>0.58917301363861085</v>
      </c>
      <c r="N110" s="54"/>
      <c r="O110" s="55"/>
      <c r="P110" s="56" t="s">
        <v>58</v>
      </c>
      <c r="Q110" s="57">
        <v>1387.72</v>
      </c>
      <c r="R110" s="58">
        <f>((Q110/Q109)-1)*100</f>
        <v>3.3290891355983954</v>
      </c>
      <c r="S110" s="58">
        <f t="shared" si="88"/>
        <v>8.4240956324712855</v>
      </c>
      <c r="T110" s="58">
        <f t="shared" si="89"/>
        <v>10.511017495799258</v>
      </c>
    </row>
    <row r="111" spans="1:20" x14ac:dyDescent="0.2">
      <c r="A111" s="55"/>
      <c r="B111" s="56" t="s">
        <v>59</v>
      </c>
      <c r="C111" s="57">
        <v>1045.2</v>
      </c>
      <c r="D111" s="58">
        <f t="shared" ref="D111:D114" si="96">((C111/C110)-1)*100</f>
        <v>-0.22623786477274921</v>
      </c>
      <c r="E111" s="58">
        <f t="shared" si="91"/>
        <v>4.9682142749540636</v>
      </c>
      <c r="F111" s="58">
        <f t="shared" si="86"/>
        <v>5.4915774281129259</v>
      </c>
      <c r="G111" s="59"/>
      <c r="H111" s="55"/>
      <c r="I111" s="56" t="s">
        <v>59</v>
      </c>
      <c r="J111" s="57">
        <v>1114.8800000000001</v>
      </c>
      <c r="K111" s="58">
        <f t="shared" ref="K111:K114" si="97">((J111/J110)-1)*100</f>
        <v>3.3243436112733171</v>
      </c>
      <c r="L111" s="58">
        <f t="shared" si="92"/>
        <v>2.4470480128647054</v>
      </c>
      <c r="M111" s="58">
        <f t="shared" si="87"/>
        <v>2.8961698200276942</v>
      </c>
      <c r="N111" s="54"/>
      <c r="O111" s="55"/>
      <c r="P111" s="56" t="s">
        <v>59</v>
      </c>
      <c r="Q111" s="57">
        <v>1362.65</v>
      </c>
      <c r="R111" s="58">
        <f t="shared" ref="R111:R114" si="98">((Q111/Q110)-1)*100</f>
        <v>-1.80656040123367</v>
      </c>
      <c r="S111" s="58">
        <f t="shared" si="88"/>
        <v>6.465348855379327</v>
      </c>
      <c r="T111" s="58">
        <f t="shared" si="89"/>
        <v>8.3101502265320981</v>
      </c>
    </row>
    <row r="112" spans="1:20" x14ac:dyDescent="0.2">
      <c r="A112" s="55"/>
      <c r="B112" s="56" t="s">
        <v>60</v>
      </c>
      <c r="C112" s="57">
        <v>1046.48</v>
      </c>
      <c r="D112" s="58">
        <f t="shared" si="96"/>
        <v>0.12246460007654392</v>
      </c>
      <c r="E112" s="58">
        <f t="shared" si="91"/>
        <v>5.0967631787733669</v>
      </c>
      <c r="F112" s="58">
        <f t="shared" si="86"/>
        <v>5.31252201390775</v>
      </c>
      <c r="G112" s="59"/>
      <c r="H112" s="55"/>
      <c r="I112" s="56" t="s">
        <v>60</v>
      </c>
      <c r="J112" s="57">
        <v>1117.98</v>
      </c>
      <c r="K112" s="58">
        <f t="shared" si="97"/>
        <v>0.27805683122845704</v>
      </c>
      <c r="L112" s="58">
        <f t="shared" si="92"/>
        <v>2.7319090282563741</v>
      </c>
      <c r="M112" s="58">
        <f t="shared" si="87"/>
        <v>2.86802660998704</v>
      </c>
      <c r="N112" s="54"/>
      <c r="O112" s="55"/>
      <c r="P112" s="56" t="s">
        <v>60</v>
      </c>
      <c r="Q112" s="57">
        <v>1369.51</v>
      </c>
      <c r="R112" s="58">
        <f t="shared" si="98"/>
        <v>0.50343081495614062</v>
      </c>
      <c r="S112" s="58">
        <f t="shared" si="88"/>
        <v>7.0013282287678669</v>
      </c>
      <c r="T112" s="58">
        <f t="shared" si="89"/>
        <v>7.6853519111160118</v>
      </c>
    </row>
    <row r="113" spans="1:20" x14ac:dyDescent="0.2">
      <c r="A113" s="55"/>
      <c r="B113" s="56" t="s">
        <v>3</v>
      </c>
      <c r="C113" s="57">
        <v>1047.92</v>
      </c>
      <c r="D113" s="58">
        <f t="shared" si="96"/>
        <v>0.13760415870347487</v>
      </c>
      <c r="E113" s="58">
        <f t="shared" si="91"/>
        <v>5.241380695570097</v>
      </c>
      <c r="F113" s="58">
        <f t="shared" si="86"/>
        <v>5.4118215104816292</v>
      </c>
      <c r="G113" s="59"/>
      <c r="H113" s="55"/>
      <c r="I113" s="56" t="s">
        <v>3</v>
      </c>
      <c r="J113" s="57">
        <v>1112.32</v>
      </c>
      <c r="K113" s="58">
        <f t="shared" si="97"/>
        <v>-0.5062702373924477</v>
      </c>
      <c r="L113" s="58">
        <f t="shared" si="92"/>
        <v>2.2118079485412334</v>
      </c>
      <c r="M113" s="58">
        <f t="shared" si="87"/>
        <v>2.3717270259076884</v>
      </c>
      <c r="N113" s="54"/>
      <c r="O113" s="55"/>
      <c r="P113" s="56" t="s">
        <v>3</v>
      </c>
      <c r="Q113" s="57">
        <v>1391.07</v>
      </c>
      <c r="R113" s="58">
        <f t="shared" si="98"/>
        <v>1.5742856934231941</v>
      </c>
      <c r="S113" s="58">
        <f t="shared" si="88"/>
        <v>8.6858348308461508</v>
      </c>
      <c r="T113" s="58">
        <f t="shared" si="89"/>
        <v>8.7912345736943287</v>
      </c>
    </row>
    <row r="114" spans="1:20" x14ac:dyDescent="0.2">
      <c r="A114" s="55"/>
      <c r="B114" s="56" t="s">
        <v>4</v>
      </c>
      <c r="C114" s="57">
        <v>1049.76</v>
      </c>
      <c r="D114" s="58">
        <f t="shared" si="96"/>
        <v>0.17558592258950512</v>
      </c>
      <c r="E114" s="58">
        <f t="shared" si="91"/>
        <v>5.4261697448103385</v>
      </c>
      <c r="F114" s="58">
        <f t="shared" si="86"/>
        <v>5.4261697448103385</v>
      </c>
      <c r="G114" s="59"/>
      <c r="H114" s="55"/>
      <c r="I114" s="56" t="s">
        <v>4</v>
      </c>
      <c r="J114" s="57">
        <v>1116.1600000000001</v>
      </c>
      <c r="K114" s="58">
        <f t="shared" si="97"/>
        <v>0.34522439585731313</v>
      </c>
      <c r="L114" s="58">
        <f t="shared" si="92"/>
        <v>2.5646680450264192</v>
      </c>
      <c r="M114" s="58">
        <f t="shared" si="87"/>
        <v>2.5646680450264192</v>
      </c>
      <c r="N114" s="54"/>
      <c r="O114" s="55"/>
      <c r="P114" s="56" t="s">
        <v>4</v>
      </c>
      <c r="Q114" s="57">
        <v>1394.41</v>
      </c>
      <c r="R114" s="58">
        <f t="shared" si="98"/>
        <v>0.24010294233935969</v>
      </c>
      <c r="S114" s="58">
        <f t="shared" si="88"/>
        <v>8.9467927181811078</v>
      </c>
      <c r="T114" s="58">
        <f t="shared" si="89"/>
        <v>8.9467927181811078</v>
      </c>
    </row>
    <row r="115" spans="1:20" x14ac:dyDescent="0.2">
      <c r="A115" s="50">
        <v>2017</v>
      </c>
      <c r="B115" s="51" t="s">
        <v>51</v>
      </c>
      <c r="C115" s="52">
        <v>1050.68</v>
      </c>
      <c r="D115" s="53">
        <f t="shared" ref="D115:D126" si="99">((C115/C114)-1)*100</f>
        <v>8.7639079408630138E-2</v>
      </c>
      <c r="E115" s="53">
        <f t="shared" ref="E115:E126" si="100">((C115/C$114)-1)*100</f>
        <v>8.7639079408630138E-2</v>
      </c>
      <c r="F115" s="53">
        <f t="shared" ref="F115:F126" si="101">((C115/C103)-1)*100</f>
        <v>4.856190495199697</v>
      </c>
      <c r="G115" s="59"/>
      <c r="H115" s="50">
        <v>2017</v>
      </c>
      <c r="I115" s="51" t="s">
        <v>51</v>
      </c>
      <c r="J115" s="52">
        <v>1145.08</v>
      </c>
      <c r="K115" s="53">
        <f t="shared" ref="K115:K138" si="102">((J115/J114)-1)*100</f>
        <v>2.5910263761467656</v>
      </c>
      <c r="L115" s="53">
        <f t="shared" ref="L115:L126" si="103">((J115/J$114)-1)*100</f>
        <v>2.5910263761467656</v>
      </c>
      <c r="M115" s="53">
        <f t="shared" ref="M115:M126" si="104">((J115/J103)-1)*100</f>
        <v>5.0541748089431904</v>
      </c>
      <c r="N115" s="54"/>
      <c r="O115" s="50">
        <v>2017</v>
      </c>
      <c r="P115" s="51" t="s">
        <v>51</v>
      </c>
      <c r="Q115" s="52">
        <v>1399.01</v>
      </c>
      <c r="R115" s="53">
        <f t="shared" ref="R115:R138" si="105">((Q115/Q114)-1)*100</f>
        <v>0.32988862673102304</v>
      </c>
      <c r="S115" s="53">
        <f t="shared" ref="S115:S126" si="106">((Q115/Q$114)-1)*100</f>
        <v>0.32988862673102304</v>
      </c>
      <c r="T115" s="53">
        <f t="shared" ref="T115:T126" si="107">((Q115/Q103)-1)*100</f>
        <v>8.9232326378075211</v>
      </c>
    </row>
    <row r="116" spans="1:20" x14ac:dyDescent="0.2">
      <c r="A116" s="55"/>
      <c r="B116" s="56" t="s">
        <v>52</v>
      </c>
      <c r="C116" s="57">
        <v>1053.53</v>
      </c>
      <c r="D116" s="58">
        <f t="shared" si="99"/>
        <v>0.27125290288192438</v>
      </c>
      <c r="E116" s="58">
        <f t="shared" si="100"/>
        <v>0.35912970583751314</v>
      </c>
      <c r="F116" s="58">
        <f t="shared" si="101"/>
        <v>5.1280260243079745</v>
      </c>
      <c r="G116" s="59"/>
      <c r="H116" s="55"/>
      <c r="I116" s="56" t="s">
        <v>52</v>
      </c>
      <c r="J116" s="57">
        <v>1146.4000000000001</v>
      </c>
      <c r="K116" s="58">
        <f t="shared" si="102"/>
        <v>0.11527578859120702</v>
      </c>
      <c r="L116" s="58">
        <f t="shared" si="103"/>
        <v>2.7092889908256979</v>
      </c>
      <c r="M116" s="58">
        <f t="shared" si="104"/>
        <v>5.351185936021019</v>
      </c>
      <c r="N116" s="54"/>
      <c r="O116" s="55"/>
      <c r="P116" s="56" t="s">
        <v>52</v>
      </c>
      <c r="Q116" s="57">
        <v>1400.46</v>
      </c>
      <c r="R116" s="58">
        <f t="shared" si="105"/>
        <v>0.10364472019499527</v>
      </c>
      <c r="S116" s="58">
        <f t="shared" si="106"/>
        <v>0.4338752590701489</v>
      </c>
      <c r="T116" s="58">
        <f t="shared" si="107"/>
        <v>8.7904917268702079</v>
      </c>
    </row>
    <row r="117" spans="1:20" x14ac:dyDescent="0.2">
      <c r="A117" s="55"/>
      <c r="B117" s="56" t="s">
        <v>53</v>
      </c>
      <c r="C117" s="57">
        <v>1056.53</v>
      </c>
      <c r="D117" s="58">
        <f t="shared" si="99"/>
        <v>0.28475695993470662</v>
      </c>
      <c r="E117" s="58">
        <f t="shared" si="100"/>
        <v>0.64490931260479112</v>
      </c>
      <c r="F117" s="58">
        <f t="shared" si="101"/>
        <v>5.8636687007144195</v>
      </c>
      <c r="G117" s="59"/>
      <c r="H117" s="55"/>
      <c r="I117" s="56" t="s">
        <v>53</v>
      </c>
      <c r="J117" s="57">
        <v>1149</v>
      </c>
      <c r="K117" s="58">
        <f t="shared" si="102"/>
        <v>0.22679692951848018</v>
      </c>
      <c r="L117" s="58">
        <f t="shared" si="103"/>
        <v>2.9422305045871511</v>
      </c>
      <c r="M117" s="58">
        <f t="shared" si="104"/>
        <v>5.7086342518055</v>
      </c>
      <c r="N117" s="54"/>
      <c r="O117" s="55"/>
      <c r="P117" s="56" t="s">
        <v>53</v>
      </c>
      <c r="Q117" s="57">
        <v>1401.06</v>
      </c>
      <c r="R117" s="58">
        <f t="shared" si="105"/>
        <v>4.2843065849784701E-2</v>
      </c>
      <c r="S117" s="58">
        <f t="shared" si="106"/>
        <v>0.4769042103828669</v>
      </c>
      <c r="T117" s="58">
        <f t="shared" si="107"/>
        <v>8.1265049083163454</v>
      </c>
    </row>
    <row r="118" spans="1:20" x14ac:dyDescent="0.2">
      <c r="A118" s="55"/>
      <c r="B118" s="56" t="s">
        <v>54</v>
      </c>
      <c r="C118" s="57">
        <v>1053.1300000000001</v>
      </c>
      <c r="D118" s="58">
        <f>((C118/C117)-1)*100</f>
        <v>-0.32180818339279105</v>
      </c>
      <c r="E118" s="58">
        <f>((C118/C$114)-1)*100</f>
        <v>0.32102575826857827</v>
      </c>
      <c r="F118" s="58">
        <f>((C118/C106)-1)*100</f>
        <v>5.5631847478524232</v>
      </c>
      <c r="G118" s="59"/>
      <c r="H118" s="55"/>
      <c r="I118" s="56" t="s">
        <v>54</v>
      </c>
      <c r="J118" s="57">
        <v>1148.75</v>
      </c>
      <c r="K118" s="58">
        <f>((J118/J117)-1)*100</f>
        <v>-2.1758050478681845E-2</v>
      </c>
      <c r="L118" s="58">
        <f>((J118/J$114)-1)*100</f>
        <v>2.9198322821100797</v>
      </c>
      <c r="M118" s="58">
        <f>((J118/J106)-1)*100</f>
        <v>5.5865510997545886</v>
      </c>
      <c r="N118" s="54"/>
      <c r="O118" s="55"/>
      <c r="P118" s="56" t="s">
        <v>54</v>
      </c>
      <c r="Q118" s="57">
        <v>1402.02</v>
      </c>
      <c r="R118" s="58">
        <f>((Q118/Q117)-1)*100</f>
        <v>6.8519549483969655E-2</v>
      </c>
      <c r="S118" s="58">
        <f>((Q118/Q$114)-1)*100</f>
        <v>0.54575053248326899</v>
      </c>
      <c r="T118" s="58">
        <f>((Q118/Q106)-1)*100</f>
        <v>7.9489982907035905</v>
      </c>
    </row>
    <row r="119" spans="1:20" x14ac:dyDescent="0.2">
      <c r="A119" s="55"/>
      <c r="B119" s="56" t="s">
        <v>55</v>
      </c>
      <c r="C119" s="57">
        <v>1057.47</v>
      </c>
      <c r="D119" s="58">
        <f t="shared" si="99"/>
        <v>0.4121048683448203</v>
      </c>
      <c r="E119" s="58">
        <f t="shared" si="100"/>
        <v>0.73445358939185912</v>
      </c>
      <c r="F119" s="58">
        <f t="shared" si="101"/>
        <v>5.9536095386002685</v>
      </c>
      <c r="G119" s="59"/>
      <c r="H119" s="55"/>
      <c r="I119" s="56" t="s">
        <v>55</v>
      </c>
      <c r="J119" s="57">
        <v>1147.54</v>
      </c>
      <c r="K119" s="58">
        <f t="shared" si="102"/>
        <v>-0.10533188248096348</v>
      </c>
      <c r="L119" s="58">
        <f t="shared" si="103"/>
        <v>2.8114248853210899</v>
      </c>
      <c r="M119" s="58">
        <f t="shared" si="104"/>
        <v>6.1721084721926722</v>
      </c>
      <c r="N119" s="54"/>
      <c r="O119" s="55"/>
      <c r="P119" s="56" t="s">
        <v>55</v>
      </c>
      <c r="Q119" s="57">
        <v>1403.71</v>
      </c>
      <c r="R119" s="58">
        <f t="shared" si="105"/>
        <v>0.12054036319026906</v>
      </c>
      <c r="S119" s="58">
        <f t="shared" si="106"/>
        <v>0.66694874534749538</v>
      </c>
      <c r="T119" s="58">
        <f t="shared" si="107"/>
        <v>7.5285538098557536</v>
      </c>
    </row>
    <row r="120" spans="1:20" x14ac:dyDescent="0.2">
      <c r="A120" s="55"/>
      <c r="B120" s="56" t="s">
        <v>56</v>
      </c>
      <c r="C120" s="57">
        <v>1061.07</v>
      </c>
      <c r="D120" s="58">
        <f t="shared" si="99"/>
        <v>0.34043518965076736</v>
      </c>
      <c r="E120" s="58">
        <f t="shared" si="100"/>
        <v>1.0773891175125616</v>
      </c>
      <c r="F120" s="58">
        <f t="shared" si="101"/>
        <v>0.81425178147267463</v>
      </c>
      <c r="G120" s="59"/>
      <c r="H120" s="55"/>
      <c r="I120" s="56" t="s">
        <v>56</v>
      </c>
      <c r="J120" s="57">
        <v>1168.83</v>
      </c>
      <c r="K120" s="58">
        <f>((J120/J119)-1)*100</f>
        <v>1.8552730188054367</v>
      </c>
      <c r="L120" s="58">
        <f t="shared" si="103"/>
        <v>4.7188575114678777</v>
      </c>
      <c r="M120" s="58">
        <f t="shared" si="104"/>
        <v>8.658628415249737</v>
      </c>
      <c r="N120" s="54"/>
      <c r="O120" s="55"/>
      <c r="P120" s="56" t="s">
        <v>56</v>
      </c>
      <c r="Q120" s="57">
        <v>1434.44</v>
      </c>
      <c r="R120" s="58">
        <f t="shared" si="105"/>
        <v>2.189198623647326</v>
      </c>
      <c r="S120" s="58">
        <f t="shared" si="106"/>
        <v>2.8707482017483965</v>
      </c>
      <c r="T120" s="58">
        <f t="shared" si="107"/>
        <v>9.5460654936461395</v>
      </c>
    </row>
    <row r="121" spans="1:20" x14ac:dyDescent="0.2">
      <c r="A121" s="55"/>
      <c r="B121" s="56" t="s">
        <v>57</v>
      </c>
      <c r="C121" s="57">
        <v>1079.05</v>
      </c>
      <c r="D121" s="58">
        <f t="shared" si="99"/>
        <v>1.6945159131819709</v>
      </c>
      <c r="E121" s="58">
        <f t="shared" si="100"/>
        <v>2.7901615607376806</v>
      </c>
      <c r="F121" s="58">
        <f t="shared" si="101"/>
        <v>2.8450247807853435</v>
      </c>
      <c r="G121" s="59"/>
      <c r="H121" s="55"/>
      <c r="I121" s="56" t="s">
        <v>57</v>
      </c>
      <c r="J121" s="57">
        <v>1167.3800000000001</v>
      </c>
      <c r="K121" s="58">
        <f t="shared" si="102"/>
        <v>-0.12405567961122355</v>
      </c>
      <c r="L121" s="58">
        <f t="shared" si="103"/>
        <v>4.5889478211009305</v>
      </c>
      <c r="M121" s="58">
        <f t="shared" si="104"/>
        <v>8.3435423395329842</v>
      </c>
      <c r="N121" s="54"/>
      <c r="O121" s="55"/>
      <c r="P121" s="56" t="s">
        <v>57</v>
      </c>
      <c r="Q121" s="57">
        <v>1436.79</v>
      </c>
      <c r="R121" s="58">
        <f t="shared" si="105"/>
        <v>0.16382699868937589</v>
      </c>
      <c r="S121" s="58">
        <f t="shared" si="106"/>
        <v>3.0392782610566327</v>
      </c>
      <c r="T121" s="58">
        <f t="shared" si="107"/>
        <v>6.9828221681148994</v>
      </c>
    </row>
    <row r="122" spans="1:20" x14ac:dyDescent="0.2">
      <c r="A122" s="55"/>
      <c r="B122" s="56" t="s">
        <v>58</v>
      </c>
      <c r="C122" s="57">
        <v>1082.28</v>
      </c>
      <c r="D122" s="58">
        <f t="shared" si="99"/>
        <v>0.29933738010285982</v>
      </c>
      <c r="E122" s="58">
        <f t="shared" si="100"/>
        <v>3.097850937357105</v>
      </c>
      <c r="F122" s="58">
        <f t="shared" si="101"/>
        <v>3.3133823992668843</v>
      </c>
      <c r="G122" s="59"/>
      <c r="H122" s="55"/>
      <c r="I122" s="56" t="s">
        <v>58</v>
      </c>
      <c r="J122" s="57">
        <v>1163.24</v>
      </c>
      <c r="K122" s="58">
        <f t="shared" si="102"/>
        <v>-0.3546403056417069</v>
      </c>
      <c r="L122" s="58">
        <f t="shared" si="103"/>
        <v>4.2180332568807266</v>
      </c>
      <c r="M122" s="58">
        <f t="shared" si="104"/>
        <v>7.8062297847100615</v>
      </c>
      <c r="N122" s="54"/>
      <c r="O122" s="55"/>
      <c r="P122" s="56" t="s">
        <v>58</v>
      </c>
      <c r="Q122" s="57">
        <v>1439.41</v>
      </c>
      <c r="R122" s="58">
        <f t="shared" si="105"/>
        <v>0.18235093507055211</v>
      </c>
      <c r="S122" s="58">
        <f t="shared" si="106"/>
        <v>3.2271713484556264</v>
      </c>
      <c r="T122" s="58">
        <f t="shared" si="107"/>
        <v>3.724814804139176</v>
      </c>
    </row>
    <row r="123" spans="1:20" x14ac:dyDescent="0.2">
      <c r="A123" s="55"/>
      <c r="B123" s="56" t="s">
        <v>59</v>
      </c>
      <c r="C123" s="57">
        <v>1078.1099999999999</v>
      </c>
      <c r="D123" s="58">
        <f>((C123/C122)-1)*100</f>
        <v>-0.38529770484533321</v>
      </c>
      <c r="E123" s="58">
        <f>((C123/C$114)-1)*100</f>
        <v>2.7006172839506126</v>
      </c>
      <c r="F123" s="58">
        <f>((C123/C111)-1)*100</f>
        <v>3.1486796785304083</v>
      </c>
      <c r="G123" s="59"/>
      <c r="H123" s="55"/>
      <c r="I123" s="56" t="s">
        <v>59</v>
      </c>
      <c r="J123" s="57">
        <v>1164.08</v>
      </c>
      <c r="K123" s="58">
        <f>((J123/J122)-1)*100</f>
        <v>7.2212097245616391E-2</v>
      </c>
      <c r="L123" s="58">
        <f>((J123/J$114)-1)*100</f>
        <v>4.2932912844036553</v>
      </c>
      <c r="M123" s="58">
        <f>((J123/J111)-1)*100</f>
        <v>4.4130309988518857</v>
      </c>
      <c r="N123" s="54"/>
      <c r="O123" s="55"/>
      <c r="P123" s="56" t="s">
        <v>59</v>
      </c>
      <c r="Q123" s="57">
        <v>1448.59</v>
      </c>
      <c r="R123" s="58">
        <f>((Q123/Q122)-1)*100</f>
        <v>0.63776130497910088</v>
      </c>
      <c r="S123" s="58">
        <f>((Q123/Q$114)-1)*100</f>
        <v>3.8855143035405604</v>
      </c>
      <c r="T123" s="58">
        <f>((Q123/Q111)-1)*100</f>
        <v>6.3068286060250056</v>
      </c>
    </row>
    <row r="124" spans="1:20" x14ac:dyDescent="0.2">
      <c r="A124" s="55"/>
      <c r="B124" s="56" t="s">
        <v>60</v>
      </c>
      <c r="C124" s="57">
        <v>1084.8599999999999</v>
      </c>
      <c r="D124" s="58">
        <f t="shared" si="99"/>
        <v>0.62609566741798073</v>
      </c>
      <c r="E124" s="58">
        <f t="shared" si="100"/>
        <v>3.3436213991769437</v>
      </c>
      <c r="F124" s="58">
        <f t="shared" si="101"/>
        <v>3.6675330632214509</v>
      </c>
      <c r="G124" s="59"/>
      <c r="H124" s="55"/>
      <c r="I124" s="56" t="s">
        <v>60</v>
      </c>
      <c r="J124" s="57">
        <v>1163.5999999999999</v>
      </c>
      <c r="K124" s="58">
        <f t="shared" si="102"/>
        <v>-4.1234279430968357E-2</v>
      </c>
      <c r="L124" s="58">
        <f t="shared" si="103"/>
        <v>4.250286697247696</v>
      </c>
      <c r="M124" s="58">
        <f t="shared" si="104"/>
        <v>4.0805738921984247</v>
      </c>
      <c r="N124" s="54"/>
      <c r="O124" s="55"/>
      <c r="P124" s="56" t="s">
        <v>60</v>
      </c>
      <c r="Q124" s="57">
        <v>1450.37</v>
      </c>
      <c r="R124" s="58">
        <f t="shared" si="105"/>
        <v>0.12287810905777796</v>
      </c>
      <c r="S124" s="58">
        <f t="shared" si="106"/>
        <v>4.0131668591016911</v>
      </c>
      <c r="T124" s="58">
        <f t="shared" si="107"/>
        <v>5.9043015385064734</v>
      </c>
    </row>
    <row r="125" spans="1:20" x14ac:dyDescent="0.2">
      <c r="A125" s="55"/>
      <c r="B125" s="56" t="s">
        <v>3</v>
      </c>
      <c r="C125" s="57">
        <v>1095.68</v>
      </c>
      <c r="D125" s="58">
        <f t="shared" si="99"/>
        <v>0.99736371513376998</v>
      </c>
      <c r="E125" s="58">
        <f t="shared" si="100"/>
        <v>4.3743331809175556</v>
      </c>
      <c r="F125" s="58">
        <f t="shared" si="101"/>
        <v>4.5575998167799003</v>
      </c>
      <c r="G125" s="59"/>
      <c r="H125" s="55"/>
      <c r="I125" s="56" t="s">
        <v>3</v>
      </c>
      <c r="J125" s="57">
        <v>1164.78</v>
      </c>
      <c r="K125" s="58">
        <f t="shared" si="102"/>
        <v>0.10140941904435152</v>
      </c>
      <c r="L125" s="58">
        <f t="shared" si="103"/>
        <v>4.3560063073394328</v>
      </c>
      <c r="M125" s="58">
        <f t="shared" si="104"/>
        <v>4.7162686996547798</v>
      </c>
      <c r="N125" s="54"/>
      <c r="O125" s="55"/>
      <c r="P125" s="56" t="s">
        <v>3</v>
      </c>
      <c r="Q125" s="57">
        <v>1454</v>
      </c>
      <c r="R125" s="58">
        <f t="shared" si="105"/>
        <v>0.25028096278880696</v>
      </c>
      <c r="S125" s="58">
        <f t="shared" si="106"/>
        <v>4.2734920145437894</v>
      </c>
      <c r="T125" s="58">
        <f t="shared" si="107"/>
        <v>4.5238557369506882</v>
      </c>
    </row>
    <row r="126" spans="1:20" x14ac:dyDescent="0.2">
      <c r="A126" s="71"/>
      <c r="B126" s="72" t="s">
        <v>4</v>
      </c>
      <c r="C126" s="73">
        <v>1095.99</v>
      </c>
      <c r="D126" s="74">
        <f t="shared" si="99"/>
        <v>2.8292932242979241E-2</v>
      </c>
      <c r="E126" s="74">
        <f t="shared" si="100"/>
        <v>4.4038637402834979</v>
      </c>
      <c r="F126" s="74">
        <f t="shared" si="101"/>
        <v>4.4038637402834979</v>
      </c>
      <c r="G126" s="59"/>
      <c r="H126" s="71"/>
      <c r="I126" s="72" t="s">
        <v>4</v>
      </c>
      <c r="J126" s="73">
        <v>1167.46</v>
      </c>
      <c r="K126" s="74">
        <f t="shared" si="102"/>
        <v>0.23008636824122242</v>
      </c>
      <c r="L126" s="74">
        <f t="shared" si="103"/>
        <v>4.5961152522935755</v>
      </c>
      <c r="M126" s="74">
        <f t="shared" si="104"/>
        <v>4.5961152522935755</v>
      </c>
      <c r="N126" s="54"/>
      <c r="O126" s="71"/>
      <c r="P126" s="72" t="s">
        <v>4</v>
      </c>
      <c r="Q126" s="73">
        <v>1455.97</v>
      </c>
      <c r="R126" s="74">
        <f t="shared" si="105"/>
        <v>0.13548830811553891</v>
      </c>
      <c r="S126" s="74">
        <f t="shared" si="106"/>
        <v>4.4147704046872738</v>
      </c>
      <c r="T126" s="74">
        <f t="shared" si="107"/>
        <v>4.4147704046872738</v>
      </c>
    </row>
    <row r="127" spans="1:20" x14ac:dyDescent="0.2">
      <c r="A127" s="50">
        <v>2018</v>
      </c>
      <c r="B127" s="51" t="s">
        <v>51</v>
      </c>
      <c r="C127" s="57">
        <v>1098.78</v>
      </c>
      <c r="D127" s="58">
        <f t="shared" ref="D127" si="108">((C127/C126)-1)*100</f>
        <v>0.25456436646318359</v>
      </c>
      <c r="E127" s="58">
        <f>((C127/C$126)-1)*100</f>
        <v>0.25456436646318359</v>
      </c>
      <c r="F127" s="58">
        <f>((C127/C115)-1)*100</f>
        <v>4.5779875889899735</v>
      </c>
      <c r="G127" s="59"/>
      <c r="H127" s="50">
        <v>2018</v>
      </c>
      <c r="I127" s="51" t="s">
        <v>51</v>
      </c>
      <c r="J127" s="57">
        <v>1168.22</v>
      </c>
      <c r="K127" s="58">
        <f t="shared" si="102"/>
        <v>6.5098590101597686E-2</v>
      </c>
      <c r="L127" s="58">
        <f>((J127/J$126)-1)*100</f>
        <v>6.5098590101597686E-2</v>
      </c>
      <c r="M127" s="58">
        <f>((J127/J115)-1)*100</f>
        <v>2.0208195060607226</v>
      </c>
      <c r="N127" s="54"/>
      <c r="O127" s="50">
        <v>2018</v>
      </c>
      <c r="P127" s="51" t="s">
        <v>51</v>
      </c>
      <c r="Q127" s="57">
        <v>1462.22</v>
      </c>
      <c r="R127" s="58">
        <f t="shared" si="105"/>
        <v>0.42926708654711376</v>
      </c>
      <c r="S127" s="58">
        <f>((Q127/Q$126)-1)*100</f>
        <v>0.42926708654711376</v>
      </c>
      <c r="T127" s="58">
        <f>((Q127/Q115)-1)*100</f>
        <v>4.5181950093280188</v>
      </c>
    </row>
    <row r="128" spans="1:20" x14ac:dyDescent="0.2">
      <c r="A128" s="55"/>
      <c r="B128" s="56" t="s">
        <v>52</v>
      </c>
      <c r="C128" s="57">
        <v>1099.6199999999999</v>
      </c>
      <c r="D128" s="58">
        <f t="shared" ref="D128:D138" si="109">((C128/C127)-1)*100</f>
        <v>7.6448424616382127E-2</v>
      </c>
      <c r="E128" s="58">
        <f t="shared" ref="E128:E138" si="110">((C128/C$126)-1)*100</f>
        <v>0.33120740152736694</v>
      </c>
      <c r="F128" s="58">
        <f t="shared" ref="F128:F138" si="111">((C128/C116)-1)*100</f>
        <v>4.374816094463374</v>
      </c>
      <c r="G128" s="59"/>
      <c r="H128" s="55"/>
      <c r="I128" s="56" t="s">
        <v>52</v>
      </c>
      <c r="J128" s="57">
        <v>1169.21</v>
      </c>
      <c r="K128" s="58">
        <f t="shared" si="102"/>
        <v>8.4744311859075161E-2</v>
      </c>
      <c r="L128" s="58">
        <f t="shared" ref="L128:L138" si="112">((J128/J$126)-1)*100</f>
        <v>0.14989806931287042</v>
      </c>
      <c r="M128" s="58">
        <f t="shared" ref="M128:M138" si="113">((J128/J116)-1)*100</f>
        <v>1.9897069085833774</v>
      </c>
      <c r="N128" s="54"/>
      <c r="O128" s="55"/>
      <c r="P128" s="56" t="s">
        <v>52</v>
      </c>
      <c r="Q128" s="57">
        <v>1463.7</v>
      </c>
      <c r="R128" s="58">
        <f t="shared" si="105"/>
        <v>0.10121595929477589</v>
      </c>
      <c r="S128" s="58">
        <f t="shared" ref="S128:S138" si="114">((Q128/Q$126)-1)*100</f>
        <v>0.53091753264147279</v>
      </c>
      <c r="T128" s="58">
        <f t="shared" ref="T128:T138" si="115">((Q128/Q116)-1)*100</f>
        <v>4.5156591405681068</v>
      </c>
    </row>
    <row r="129" spans="1:20" x14ac:dyDescent="0.2">
      <c r="A129" s="55"/>
      <c r="B129" s="56" t="s">
        <v>53</v>
      </c>
      <c r="C129" s="57">
        <v>1099.77</v>
      </c>
      <c r="D129" s="58">
        <f t="shared" si="109"/>
        <v>1.3641076008075181E-2</v>
      </c>
      <c r="E129" s="58">
        <f t="shared" si="110"/>
        <v>0.34489365778884729</v>
      </c>
      <c r="F129" s="58">
        <f t="shared" si="111"/>
        <v>4.0926428970308404</v>
      </c>
      <c r="G129" s="59"/>
      <c r="H129" s="55"/>
      <c r="I129" s="56" t="s">
        <v>53</v>
      </c>
      <c r="J129" s="57">
        <v>1173.1500000000001</v>
      </c>
      <c r="K129" s="58">
        <f t="shared" si="102"/>
        <v>0.33697967003361029</v>
      </c>
      <c r="L129" s="58">
        <f t="shared" si="112"/>
        <v>0.48738286536584852</v>
      </c>
      <c r="M129" s="58">
        <f t="shared" si="113"/>
        <v>2.1018276762402088</v>
      </c>
      <c r="N129" s="54"/>
      <c r="O129" s="55"/>
      <c r="P129" s="56" t="s">
        <v>53</v>
      </c>
      <c r="Q129" s="57">
        <v>1464.69</v>
      </c>
      <c r="R129" s="58">
        <f t="shared" si="105"/>
        <v>6.7636810821891657E-2</v>
      </c>
      <c r="S129" s="58">
        <f t="shared" si="114"/>
        <v>0.59891343915052797</v>
      </c>
      <c r="T129" s="58">
        <f t="shared" si="115"/>
        <v>4.5415613892338724</v>
      </c>
    </row>
    <row r="130" spans="1:20" x14ac:dyDescent="0.2">
      <c r="A130" s="55"/>
      <c r="B130" s="56" t="s">
        <v>54</v>
      </c>
      <c r="C130" s="57">
        <v>1097.8800000000001</v>
      </c>
      <c r="D130" s="58">
        <f t="shared" si="109"/>
        <v>-0.17185411495129754</v>
      </c>
      <c r="E130" s="58">
        <f t="shared" si="110"/>
        <v>0.17244682889443474</v>
      </c>
      <c r="F130" s="58">
        <f t="shared" si="111"/>
        <v>4.2492379858137141</v>
      </c>
      <c r="G130" s="59"/>
      <c r="H130" s="55"/>
      <c r="I130" s="56" t="s">
        <v>54</v>
      </c>
      <c r="J130" s="57">
        <v>1183.6099999999999</v>
      </c>
      <c r="K130" s="58">
        <f t="shared" si="102"/>
        <v>0.89161658781911068</v>
      </c>
      <c r="L130" s="58">
        <f t="shared" si="112"/>
        <v>1.3833450396587343</v>
      </c>
      <c r="M130" s="58">
        <f t="shared" si="113"/>
        <v>3.0346028291621252</v>
      </c>
      <c r="N130" s="54"/>
      <c r="O130" s="55"/>
      <c r="P130" s="56" t="s">
        <v>54</v>
      </c>
      <c r="Q130" s="57">
        <v>1466.65</v>
      </c>
      <c r="R130" s="58">
        <f t="shared" si="105"/>
        <v>0.13381671206875723</v>
      </c>
      <c r="S130" s="58">
        <f t="shared" si="114"/>
        <v>0.73353159749172114</v>
      </c>
      <c r="T130" s="58">
        <f t="shared" si="115"/>
        <v>4.6097773212935733</v>
      </c>
    </row>
    <row r="131" spans="1:20" x14ac:dyDescent="0.2">
      <c r="A131" s="55"/>
      <c r="B131" s="56" t="s">
        <v>55</v>
      </c>
      <c r="C131" s="57">
        <v>1097.5</v>
      </c>
      <c r="D131" s="58">
        <f t="shared" si="109"/>
        <v>-3.4612161620584114E-2</v>
      </c>
      <c r="E131" s="58">
        <f t="shared" si="110"/>
        <v>0.13777497969871266</v>
      </c>
      <c r="F131" s="58">
        <f t="shared" si="111"/>
        <v>3.7854501782556449</v>
      </c>
      <c r="G131" s="59"/>
      <c r="H131" s="55"/>
      <c r="I131" s="56" t="s">
        <v>55</v>
      </c>
      <c r="J131" s="57">
        <v>1188.5999999999999</v>
      </c>
      <c r="K131" s="58">
        <f t="shared" si="102"/>
        <v>0.42159157154806337</v>
      </c>
      <c r="L131" s="58">
        <f t="shared" si="112"/>
        <v>1.8107686772994347</v>
      </c>
      <c r="M131" s="58">
        <f t="shared" si="113"/>
        <v>3.5780887812189466</v>
      </c>
      <c r="N131" s="54"/>
      <c r="O131" s="55"/>
      <c r="P131" s="56" t="s">
        <v>55</v>
      </c>
      <c r="Q131" s="57">
        <v>1478.8</v>
      </c>
      <c r="R131" s="58">
        <f t="shared" si="105"/>
        <v>0.82841850475572354</v>
      </c>
      <c r="S131" s="58">
        <f t="shared" si="114"/>
        <v>1.5680268137392872</v>
      </c>
      <c r="T131" s="58">
        <f t="shared" si="115"/>
        <v>5.3493955304158236</v>
      </c>
    </row>
    <row r="132" spans="1:20" x14ac:dyDescent="0.2">
      <c r="A132" s="55"/>
      <c r="B132" s="56" t="s">
        <v>56</v>
      </c>
      <c r="C132" s="57">
        <v>1098.21</v>
      </c>
      <c r="D132" s="58">
        <f>((C132/C131)-1)*100</f>
        <v>6.4692482915718053E-2</v>
      </c>
      <c r="E132" s="58">
        <f>((C132/C$126)-1)*100</f>
        <v>0.20255659266963377</v>
      </c>
      <c r="F132" s="58">
        <f>((C132/C120)-1)*100</f>
        <v>3.5002403234470902</v>
      </c>
      <c r="G132" s="59"/>
      <c r="H132" s="55"/>
      <c r="I132" s="56" t="s">
        <v>56</v>
      </c>
      <c r="J132" s="57">
        <v>1191.78</v>
      </c>
      <c r="K132" s="58">
        <f>((J132/J131)-1)*100</f>
        <v>0.26754164563351779</v>
      </c>
      <c r="L132" s="58">
        <f>((J132/J$126)-1)*100</f>
        <v>2.0831548832508151</v>
      </c>
      <c r="M132" s="58">
        <f>((J132/J120)-1)*100</f>
        <v>1.9635019635019679</v>
      </c>
      <c r="N132" s="54"/>
      <c r="O132" s="55"/>
      <c r="P132" s="56" t="s">
        <v>56</v>
      </c>
      <c r="Q132" s="57">
        <v>1482.74</v>
      </c>
      <c r="R132" s="58">
        <f>((Q132/Q131)-1)*100</f>
        <v>0.2664322423586718</v>
      </c>
      <c r="S132" s="58">
        <f>((Q132/Q$126)-1)*100</f>
        <v>1.8386367850985907</v>
      </c>
      <c r="T132" s="58">
        <f>((Q132/Q120)-1)*100</f>
        <v>3.367167675190319</v>
      </c>
    </row>
    <row r="133" spans="1:20" ht="14.25" customHeight="1" x14ac:dyDescent="0.2">
      <c r="A133" s="55"/>
      <c r="B133" s="56" t="s">
        <v>57</v>
      </c>
      <c r="C133" s="57">
        <v>1106.23</v>
      </c>
      <c r="D133" s="58">
        <f t="shared" si="109"/>
        <v>0.73027927263455972</v>
      </c>
      <c r="E133" s="58">
        <f t="shared" si="110"/>
        <v>0.93431509411583402</v>
      </c>
      <c r="F133" s="58">
        <f t="shared" si="111"/>
        <v>2.5188823502154678</v>
      </c>
      <c r="G133" s="59"/>
      <c r="H133" s="55"/>
      <c r="I133" s="56" t="s">
        <v>57</v>
      </c>
      <c r="J133" s="57">
        <v>1197.3599999999999</v>
      </c>
      <c r="K133" s="58">
        <f t="shared" si="102"/>
        <v>0.46820721945324273</v>
      </c>
      <c r="L133" s="58">
        <f t="shared" si="112"/>
        <v>2.5611155842598432</v>
      </c>
      <c r="M133" s="58">
        <f t="shared" si="113"/>
        <v>2.5681440490671337</v>
      </c>
      <c r="N133" s="54"/>
      <c r="O133" s="55"/>
      <c r="P133" s="56" t="s">
        <v>57</v>
      </c>
      <c r="Q133" s="57">
        <v>1485.32</v>
      </c>
      <c r="R133" s="58">
        <f t="shared" si="105"/>
        <v>0.1740021851437179</v>
      </c>
      <c r="S133" s="58">
        <f t="shared" si="114"/>
        <v>2.0158382384252382</v>
      </c>
      <c r="T133" s="58">
        <f t="shared" si="115"/>
        <v>3.3776682744172781</v>
      </c>
    </row>
    <row r="134" spans="1:20" hidden="1" x14ac:dyDescent="0.2">
      <c r="A134" s="55"/>
      <c r="B134" s="56" t="s">
        <v>58</v>
      </c>
      <c r="C134" s="57"/>
      <c r="D134" s="58">
        <f t="shared" si="109"/>
        <v>-100</v>
      </c>
      <c r="E134" s="58">
        <f t="shared" si="110"/>
        <v>-100</v>
      </c>
      <c r="F134" s="58">
        <f t="shared" si="111"/>
        <v>-100</v>
      </c>
      <c r="G134" s="59"/>
      <c r="H134" s="55"/>
      <c r="I134" s="56" t="s">
        <v>58</v>
      </c>
      <c r="J134" s="57"/>
      <c r="K134" s="58">
        <f t="shared" si="102"/>
        <v>-100</v>
      </c>
      <c r="L134" s="58">
        <f t="shared" si="112"/>
        <v>-100</v>
      </c>
      <c r="M134" s="58">
        <f t="shared" si="113"/>
        <v>-100</v>
      </c>
      <c r="N134" s="54"/>
      <c r="O134" s="55"/>
      <c r="P134" s="56" t="s">
        <v>58</v>
      </c>
      <c r="Q134" s="57"/>
      <c r="R134" s="58">
        <f t="shared" si="105"/>
        <v>-100</v>
      </c>
      <c r="S134" s="58">
        <f t="shared" si="114"/>
        <v>-100</v>
      </c>
      <c r="T134" s="58">
        <f t="shared" si="115"/>
        <v>-100</v>
      </c>
    </row>
    <row r="135" spans="1:20" hidden="1" x14ac:dyDescent="0.2">
      <c r="A135" s="55"/>
      <c r="B135" s="56" t="s">
        <v>59</v>
      </c>
      <c r="C135" s="57"/>
      <c r="D135" s="58" t="e">
        <f t="shared" si="109"/>
        <v>#DIV/0!</v>
      </c>
      <c r="E135" s="58">
        <f t="shared" si="110"/>
        <v>-100</v>
      </c>
      <c r="F135" s="58">
        <f t="shared" si="111"/>
        <v>-100</v>
      </c>
      <c r="G135" s="59"/>
      <c r="H135" s="55"/>
      <c r="I135" s="56" t="s">
        <v>59</v>
      </c>
      <c r="J135" s="57"/>
      <c r="K135" s="58" t="e">
        <f t="shared" si="102"/>
        <v>#DIV/0!</v>
      </c>
      <c r="L135" s="58">
        <f t="shared" si="112"/>
        <v>-100</v>
      </c>
      <c r="M135" s="58">
        <f t="shared" si="113"/>
        <v>-100</v>
      </c>
      <c r="N135" s="54"/>
      <c r="O135" s="55"/>
      <c r="P135" s="56" t="s">
        <v>59</v>
      </c>
      <c r="Q135" s="57"/>
      <c r="R135" s="58" t="e">
        <f t="shared" si="105"/>
        <v>#DIV/0!</v>
      </c>
      <c r="S135" s="58">
        <f t="shared" si="114"/>
        <v>-100</v>
      </c>
      <c r="T135" s="58">
        <f t="shared" si="115"/>
        <v>-100</v>
      </c>
    </row>
    <row r="136" spans="1:20" hidden="1" x14ac:dyDescent="0.2">
      <c r="A136" s="55"/>
      <c r="B136" s="56" t="s">
        <v>60</v>
      </c>
      <c r="C136" s="57"/>
      <c r="D136" s="58" t="e">
        <f t="shared" si="109"/>
        <v>#DIV/0!</v>
      </c>
      <c r="E136" s="58">
        <f t="shared" si="110"/>
        <v>-100</v>
      </c>
      <c r="F136" s="58">
        <f t="shared" si="111"/>
        <v>-100</v>
      </c>
      <c r="G136" s="59"/>
      <c r="H136" s="55"/>
      <c r="I136" s="56" t="s">
        <v>60</v>
      </c>
      <c r="J136" s="57"/>
      <c r="K136" s="58" t="e">
        <f t="shared" si="102"/>
        <v>#DIV/0!</v>
      </c>
      <c r="L136" s="58">
        <f t="shared" si="112"/>
        <v>-100</v>
      </c>
      <c r="M136" s="58">
        <f t="shared" si="113"/>
        <v>-100</v>
      </c>
      <c r="N136" s="54"/>
      <c r="O136" s="55"/>
      <c r="P136" s="56" t="s">
        <v>60</v>
      </c>
      <c r="Q136" s="57"/>
      <c r="R136" s="58" t="e">
        <f t="shared" si="105"/>
        <v>#DIV/0!</v>
      </c>
      <c r="S136" s="58">
        <f t="shared" si="114"/>
        <v>-100</v>
      </c>
      <c r="T136" s="58">
        <f t="shared" si="115"/>
        <v>-100</v>
      </c>
    </row>
    <row r="137" spans="1:20" hidden="1" x14ac:dyDescent="0.2">
      <c r="A137" s="55"/>
      <c r="B137" s="56" t="s">
        <v>3</v>
      </c>
      <c r="C137" s="57"/>
      <c r="D137" s="58" t="e">
        <f t="shared" si="109"/>
        <v>#DIV/0!</v>
      </c>
      <c r="E137" s="58">
        <f t="shared" si="110"/>
        <v>-100</v>
      </c>
      <c r="F137" s="58">
        <f t="shared" si="111"/>
        <v>-100</v>
      </c>
      <c r="G137" s="59"/>
      <c r="H137" s="55"/>
      <c r="I137" s="56" t="s">
        <v>3</v>
      </c>
      <c r="J137" s="57"/>
      <c r="K137" s="58" t="e">
        <f t="shared" si="102"/>
        <v>#DIV/0!</v>
      </c>
      <c r="L137" s="58">
        <f t="shared" si="112"/>
        <v>-100</v>
      </c>
      <c r="M137" s="58">
        <f t="shared" si="113"/>
        <v>-100</v>
      </c>
      <c r="N137" s="54"/>
      <c r="O137" s="55"/>
      <c r="P137" s="56" t="s">
        <v>3</v>
      </c>
      <c r="Q137" s="57"/>
      <c r="R137" s="58" t="e">
        <f t="shared" si="105"/>
        <v>#DIV/0!</v>
      </c>
      <c r="S137" s="58">
        <f t="shared" si="114"/>
        <v>-100</v>
      </c>
      <c r="T137" s="58">
        <f t="shared" si="115"/>
        <v>-100</v>
      </c>
    </row>
    <row r="138" spans="1:20" hidden="1" x14ac:dyDescent="0.2">
      <c r="A138" s="71"/>
      <c r="B138" s="72" t="s">
        <v>4</v>
      </c>
      <c r="C138" s="57"/>
      <c r="D138" s="58" t="e">
        <f t="shared" si="109"/>
        <v>#DIV/0!</v>
      </c>
      <c r="E138" s="58">
        <f t="shared" si="110"/>
        <v>-100</v>
      </c>
      <c r="F138" s="58">
        <f t="shared" si="111"/>
        <v>-100</v>
      </c>
      <c r="G138" s="59"/>
      <c r="H138" s="71"/>
      <c r="I138" s="72" t="s">
        <v>4</v>
      </c>
      <c r="J138" s="57"/>
      <c r="K138" s="58" t="e">
        <f t="shared" si="102"/>
        <v>#DIV/0!</v>
      </c>
      <c r="L138" s="58">
        <f t="shared" si="112"/>
        <v>-100</v>
      </c>
      <c r="M138" s="58">
        <f t="shared" si="113"/>
        <v>-100</v>
      </c>
      <c r="N138" s="54"/>
      <c r="O138" s="71"/>
      <c r="P138" s="72" t="s">
        <v>4</v>
      </c>
      <c r="Q138" s="57"/>
      <c r="R138" s="58" t="e">
        <f t="shared" si="105"/>
        <v>#DIV/0!</v>
      </c>
      <c r="S138" s="58">
        <f t="shared" si="114"/>
        <v>-100</v>
      </c>
      <c r="T138" s="58">
        <f t="shared" si="115"/>
        <v>-100</v>
      </c>
    </row>
    <row r="139" spans="1:20" x14ac:dyDescent="0.2">
      <c r="A139" s="17"/>
      <c r="B139" s="18"/>
      <c r="C139" s="18"/>
      <c r="D139" s="18"/>
      <c r="E139" s="18"/>
      <c r="F139" s="18"/>
      <c r="G139" s="3"/>
      <c r="H139" s="17"/>
      <c r="I139" s="18"/>
      <c r="J139" s="18"/>
      <c r="K139" s="18"/>
      <c r="L139" s="18"/>
      <c r="M139" s="18"/>
      <c r="N139" s="22"/>
      <c r="O139" s="23" t="s">
        <v>47</v>
      </c>
      <c r="P139" s="24"/>
      <c r="Q139" s="25"/>
      <c r="R139" s="25"/>
      <c r="S139" s="25"/>
      <c r="T139" s="25"/>
    </row>
    <row r="140" spans="1:20" x14ac:dyDescent="0.2">
      <c r="A140" s="26"/>
      <c r="B140" s="3"/>
      <c r="C140" s="3"/>
      <c r="D140" s="3"/>
      <c r="E140" s="3"/>
      <c r="F140" s="3"/>
      <c r="G140" s="3"/>
      <c r="H140" s="26"/>
      <c r="I140" s="3"/>
      <c r="J140" s="3"/>
      <c r="K140" s="3"/>
      <c r="L140" s="3"/>
      <c r="M140" s="3"/>
      <c r="N140" s="22"/>
      <c r="O140" s="27" t="s">
        <v>45</v>
      </c>
      <c r="P140" s="28"/>
      <c r="Q140" s="22"/>
      <c r="R140" s="22"/>
      <c r="S140" s="22"/>
      <c r="T140" s="22"/>
    </row>
    <row r="141" spans="1:20" x14ac:dyDescent="0.2">
      <c r="A141" s="26"/>
      <c r="B141" s="3"/>
      <c r="C141" s="3"/>
      <c r="D141" s="3"/>
      <c r="E141" s="3"/>
      <c r="F141" s="3"/>
      <c r="G141" s="3"/>
      <c r="H141" s="26"/>
      <c r="I141" s="3"/>
      <c r="J141" s="3"/>
      <c r="K141" s="3"/>
      <c r="L141" s="3"/>
      <c r="M141" s="3"/>
      <c r="N141" s="22"/>
      <c r="O141" s="27"/>
      <c r="P141" s="28"/>
      <c r="Q141" s="22"/>
      <c r="R141" s="22"/>
      <c r="S141" s="22"/>
      <c r="T141" s="22"/>
    </row>
    <row r="142" spans="1:20" x14ac:dyDescent="0.2">
      <c r="A142" s="78" t="s">
        <v>19</v>
      </c>
      <c r="B142" s="78"/>
      <c r="C142" s="78"/>
      <c r="D142" s="78"/>
      <c r="E142" s="78"/>
      <c r="F142" s="78"/>
      <c r="H142" s="78" t="s">
        <v>26</v>
      </c>
      <c r="I142" s="78"/>
      <c r="J142" s="78"/>
      <c r="K142" s="78"/>
      <c r="L142" s="78"/>
      <c r="M142" s="78"/>
      <c r="N142" s="29"/>
      <c r="O142" s="79" t="s">
        <v>17</v>
      </c>
      <c r="P142" s="80"/>
      <c r="Q142" s="80"/>
      <c r="R142" s="80"/>
      <c r="S142" s="80"/>
      <c r="T142" s="80"/>
    </row>
    <row r="143" spans="1:20" x14ac:dyDescent="0.2">
      <c r="A143" s="4" t="s">
        <v>0</v>
      </c>
      <c r="B143" s="5"/>
      <c r="C143" s="81" t="s">
        <v>35</v>
      </c>
      <c r="D143" s="81" t="s">
        <v>36</v>
      </c>
      <c r="E143" s="81"/>
      <c r="F143" s="82"/>
      <c r="H143" s="4" t="s">
        <v>0</v>
      </c>
      <c r="I143" s="5"/>
      <c r="J143" s="81" t="s">
        <v>35</v>
      </c>
      <c r="K143" s="81" t="s">
        <v>36</v>
      </c>
      <c r="L143" s="81"/>
      <c r="M143" s="82"/>
      <c r="O143" s="4" t="s">
        <v>0</v>
      </c>
      <c r="P143" s="5"/>
      <c r="Q143" s="81" t="s">
        <v>35</v>
      </c>
      <c r="R143" s="81" t="s">
        <v>36</v>
      </c>
      <c r="S143" s="81"/>
      <c r="T143" s="82"/>
    </row>
    <row r="144" spans="1:20" x14ac:dyDescent="0.2">
      <c r="A144" s="8" t="s">
        <v>1</v>
      </c>
      <c r="B144" s="9"/>
      <c r="C144" s="81"/>
      <c r="D144" s="81" t="s">
        <v>37</v>
      </c>
      <c r="E144" s="81" t="s">
        <v>38</v>
      </c>
      <c r="F144" s="82"/>
      <c r="G144" s="3"/>
      <c r="H144" s="8" t="s">
        <v>1</v>
      </c>
      <c r="I144" s="9"/>
      <c r="J144" s="81"/>
      <c r="K144" s="81" t="s">
        <v>37</v>
      </c>
      <c r="L144" s="81" t="s">
        <v>38</v>
      </c>
      <c r="M144" s="82"/>
      <c r="O144" s="8" t="s">
        <v>1</v>
      </c>
      <c r="P144" s="9"/>
      <c r="Q144" s="81"/>
      <c r="R144" s="81" t="s">
        <v>37</v>
      </c>
      <c r="S144" s="81" t="s">
        <v>38</v>
      </c>
      <c r="T144" s="82"/>
    </row>
    <row r="145" spans="1:20" x14ac:dyDescent="0.2">
      <c r="A145" s="10" t="s">
        <v>2</v>
      </c>
      <c r="B145" s="11"/>
      <c r="C145" s="81"/>
      <c r="D145" s="81"/>
      <c r="E145" s="6" t="s">
        <v>39</v>
      </c>
      <c r="F145" s="7" t="s">
        <v>40</v>
      </c>
      <c r="G145" s="3"/>
      <c r="H145" s="10" t="s">
        <v>2</v>
      </c>
      <c r="I145" s="11"/>
      <c r="J145" s="81"/>
      <c r="K145" s="81"/>
      <c r="L145" s="6" t="s">
        <v>39</v>
      </c>
      <c r="M145" s="7" t="s">
        <v>40</v>
      </c>
      <c r="O145" s="10" t="s">
        <v>2</v>
      </c>
      <c r="P145" s="11"/>
      <c r="Q145" s="81"/>
      <c r="R145" s="81"/>
      <c r="S145" s="6" t="s">
        <v>39</v>
      </c>
      <c r="T145" s="7" t="s">
        <v>40</v>
      </c>
    </row>
    <row r="146" spans="1:20" x14ac:dyDescent="0.2">
      <c r="A146" s="16">
        <v>2013</v>
      </c>
      <c r="B146" s="13" t="s">
        <v>3</v>
      </c>
      <c r="C146" s="14">
        <v>1189.77</v>
      </c>
      <c r="D146" s="14" t="s">
        <v>5</v>
      </c>
      <c r="E146" s="15" t="s">
        <v>5</v>
      </c>
      <c r="F146" s="15" t="s">
        <v>5</v>
      </c>
      <c r="H146" s="12"/>
      <c r="I146" s="13" t="s">
        <v>3</v>
      </c>
      <c r="J146" s="14">
        <v>806.29</v>
      </c>
      <c r="K146" s="14" t="s">
        <v>5</v>
      </c>
      <c r="L146" s="15" t="s">
        <v>5</v>
      </c>
      <c r="M146" s="15" t="s">
        <v>5</v>
      </c>
      <c r="N146" s="30"/>
      <c r="O146" s="12"/>
      <c r="P146" s="13" t="s">
        <v>3</v>
      </c>
      <c r="Q146" s="14">
        <v>872.28</v>
      </c>
      <c r="R146" s="14" t="s">
        <v>5</v>
      </c>
      <c r="S146" s="15" t="s">
        <v>5</v>
      </c>
      <c r="T146" s="15" t="s">
        <v>5</v>
      </c>
    </row>
    <row r="147" spans="1:20" x14ac:dyDescent="0.2">
      <c r="A147" s="12"/>
      <c r="B147" s="13" t="s">
        <v>4</v>
      </c>
      <c r="C147" s="14">
        <v>1189.99</v>
      </c>
      <c r="D147" s="14">
        <f t="shared" ref="D147:D152" si="116">((C147/C146)-1)*100</f>
        <v>1.84909688427215E-2</v>
      </c>
      <c r="E147" s="15" t="s">
        <v>5</v>
      </c>
      <c r="F147" s="15" t="s">
        <v>5</v>
      </c>
      <c r="H147" s="12"/>
      <c r="I147" s="13" t="s">
        <v>4</v>
      </c>
      <c r="J147" s="14">
        <v>810</v>
      </c>
      <c r="K147" s="14">
        <f t="shared" ref="K147:K152" si="117">((J147/J146)-1)*100</f>
        <v>0.46013221049499009</v>
      </c>
      <c r="L147" s="15" t="s">
        <v>5</v>
      </c>
      <c r="M147" s="15" t="s">
        <v>5</v>
      </c>
      <c r="N147" s="21"/>
      <c r="O147" s="12"/>
      <c r="P147" s="13" t="s">
        <v>4</v>
      </c>
      <c r="Q147" s="14">
        <v>872.93</v>
      </c>
      <c r="R147" s="14">
        <f t="shared" ref="R147:R152" si="118">((Q147/Q146)-1)*100</f>
        <v>7.4517356812031643E-2</v>
      </c>
      <c r="S147" s="15" t="s">
        <v>5</v>
      </c>
      <c r="T147" s="15" t="s">
        <v>5</v>
      </c>
    </row>
    <row r="148" spans="1:20" x14ac:dyDescent="0.2">
      <c r="A148" s="50">
        <v>2014</v>
      </c>
      <c r="B148" s="51" t="s">
        <v>51</v>
      </c>
      <c r="C148" s="52">
        <v>1197.03</v>
      </c>
      <c r="D148" s="53">
        <f t="shared" si="116"/>
        <v>0.59160161009756962</v>
      </c>
      <c r="E148" s="53">
        <f>((C148/C$147)-1)*100</f>
        <v>0.59160161009756962</v>
      </c>
      <c r="F148" s="53" t="s">
        <v>5</v>
      </c>
      <c r="G148" s="54"/>
      <c r="H148" s="50">
        <f>A148</f>
        <v>2014</v>
      </c>
      <c r="I148" s="51" t="s">
        <v>51</v>
      </c>
      <c r="J148" s="52">
        <v>816.07</v>
      </c>
      <c r="K148" s="53">
        <f t="shared" si="117"/>
        <v>0.74938271604938489</v>
      </c>
      <c r="L148" s="53">
        <f>((J148/J$147)-1)*100</f>
        <v>0.74938271604938489</v>
      </c>
      <c r="M148" s="53" t="s">
        <v>5</v>
      </c>
      <c r="N148" s="54"/>
      <c r="O148" s="50">
        <f>A148</f>
        <v>2014</v>
      </c>
      <c r="P148" s="51" t="s">
        <v>51</v>
      </c>
      <c r="Q148" s="52">
        <v>942.28</v>
      </c>
      <c r="R148" s="53">
        <f t="shared" si="118"/>
        <v>7.9445087234944367</v>
      </c>
      <c r="S148" s="53">
        <f>((Q148/Q$147)-1)*100</f>
        <v>7.9445087234944367</v>
      </c>
      <c r="T148" s="53" t="s">
        <v>5</v>
      </c>
    </row>
    <row r="149" spans="1:20" x14ac:dyDescent="0.2">
      <c r="A149" s="55"/>
      <c r="B149" s="56" t="s">
        <v>52</v>
      </c>
      <c r="C149" s="57">
        <v>1197.08</v>
      </c>
      <c r="D149" s="58">
        <f t="shared" si="116"/>
        <v>4.1770047534361865E-3</v>
      </c>
      <c r="E149" s="58">
        <f t="shared" ref="E149:E159" si="119">((C149/C$147)-1)*100</f>
        <v>0.59580332607835906</v>
      </c>
      <c r="F149" s="58" t="s">
        <v>5</v>
      </c>
      <c r="G149" s="54"/>
      <c r="H149" s="55"/>
      <c r="I149" s="56" t="s">
        <v>52</v>
      </c>
      <c r="J149" s="57">
        <v>822.03</v>
      </c>
      <c r="K149" s="58">
        <f t="shared" si="117"/>
        <v>0.73032950604725588</v>
      </c>
      <c r="L149" s="58">
        <f>((J149/J$147)-1)*100</f>
        <v>1.4851851851851894</v>
      </c>
      <c r="M149" s="58" t="s">
        <v>5</v>
      </c>
      <c r="N149" s="54"/>
      <c r="O149" s="55"/>
      <c r="P149" s="56" t="s">
        <v>52</v>
      </c>
      <c r="Q149" s="57">
        <v>946.61</v>
      </c>
      <c r="R149" s="58">
        <f t="shared" si="118"/>
        <v>0.45952370845183665</v>
      </c>
      <c r="S149" s="58">
        <f>((Q149/Q$147)-1)*100</f>
        <v>8.4405393330507792</v>
      </c>
      <c r="T149" s="58" t="s">
        <v>5</v>
      </c>
    </row>
    <row r="150" spans="1:20" x14ac:dyDescent="0.2">
      <c r="A150" s="55"/>
      <c r="B150" s="56" t="s">
        <v>53</v>
      </c>
      <c r="C150" s="57">
        <v>1198.74</v>
      </c>
      <c r="D150" s="58">
        <f t="shared" si="116"/>
        <v>0.13867076552946944</v>
      </c>
      <c r="E150" s="58">
        <f t="shared" si="119"/>
        <v>0.73530029664115037</v>
      </c>
      <c r="F150" s="58" t="s">
        <v>5</v>
      </c>
      <c r="G150" s="54"/>
      <c r="H150" s="55"/>
      <c r="I150" s="56" t="s">
        <v>53</v>
      </c>
      <c r="J150" s="57">
        <v>823.39</v>
      </c>
      <c r="K150" s="58">
        <f t="shared" si="117"/>
        <v>0.16544408354925988</v>
      </c>
      <c r="L150" s="58">
        <f>((J150/J$147)-1)*100</f>
        <v>1.6530864197530803</v>
      </c>
      <c r="M150" s="58" t="s">
        <v>5</v>
      </c>
      <c r="N150" s="54"/>
      <c r="O150" s="55"/>
      <c r="P150" s="56" t="s">
        <v>53</v>
      </c>
      <c r="Q150" s="57">
        <v>946.91</v>
      </c>
      <c r="R150" s="58">
        <f t="shared" si="118"/>
        <v>3.1692037903674475E-2</v>
      </c>
      <c r="S150" s="58">
        <f>((Q150/Q$147)-1)*100</f>
        <v>8.4749063498791521</v>
      </c>
      <c r="T150" s="58" t="s">
        <v>5</v>
      </c>
    </row>
    <row r="151" spans="1:20" x14ac:dyDescent="0.2">
      <c r="A151" s="55"/>
      <c r="B151" s="56" t="s">
        <v>54</v>
      </c>
      <c r="C151" s="57">
        <v>1198.94</v>
      </c>
      <c r="D151" s="58">
        <f t="shared" si="116"/>
        <v>1.6684185060977796E-2</v>
      </c>
      <c r="E151" s="58">
        <f t="shared" si="119"/>
        <v>0.75210716056437477</v>
      </c>
      <c r="F151" s="58" t="s">
        <v>5</v>
      </c>
      <c r="G151" s="54"/>
      <c r="H151" s="55"/>
      <c r="I151" s="56" t="s">
        <v>54</v>
      </c>
      <c r="J151" s="57">
        <v>824.63</v>
      </c>
      <c r="K151" s="58">
        <f t="shared" si="117"/>
        <v>0.15059692247902934</v>
      </c>
      <c r="L151" s="58">
        <f>((J151/J$147)-1)*100</f>
        <v>1.8061728395061705</v>
      </c>
      <c r="M151" s="58" t="s">
        <v>5</v>
      </c>
      <c r="N151" s="54"/>
      <c r="O151" s="55"/>
      <c r="P151" s="56" t="s">
        <v>54</v>
      </c>
      <c r="Q151" s="57">
        <v>947.46</v>
      </c>
      <c r="R151" s="58">
        <f t="shared" si="118"/>
        <v>5.8083661594032776E-2</v>
      </c>
      <c r="S151" s="58">
        <f>((Q151/Q$147)-1)*100</f>
        <v>8.5379125473978625</v>
      </c>
      <c r="T151" s="58" t="s">
        <v>5</v>
      </c>
    </row>
    <row r="152" spans="1:20" x14ac:dyDescent="0.2">
      <c r="A152" s="55"/>
      <c r="B152" s="56" t="s">
        <v>55</v>
      </c>
      <c r="C152" s="57">
        <v>1201.8599999999999</v>
      </c>
      <c r="D152" s="58">
        <f t="shared" si="116"/>
        <v>0.24354846781322603</v>
      </c>
      <c r="E152" s="58">
        <f t="shared" si="119"/>
        <v>0.9974873738434642</v>
      </c>
      <c r="F152" s="58" t="s">
        <v>5</v>
      </c>
      <c r="G152" s="54"/>
      <c r="H152" s="55"/>
      <c r="I152" s="56" t="s">
        <v>55</v>
      </c>
      <c r="J152" s="57">
        <v>854.09</v>
      </c>
      <c r="K152" s="58">
        <f t="shared" si="117"/>
        <v>3.5725113081018112</v>
      </c>
      <c r="L152" s="58">
        <f>((J152/J$147)-1)*100</f>
        <v>5.4432098765432091</v>
      </c>
      <c r="M152" s="58" t="s">
        <v>5</v>
      </c>
      <c r="N152" s="54"/>
      <c r="O152" s="55"/>
      <c r="P152" s="56" t="s">
        <v>55</v>
      </c>
      <c r="Q152" s="57">
        <v>948.13</v>
      </c>
      <c r="R152" s="58">
        <f t="shared" si="118"/>
        <v>7.0715386401531966E-2</v>
      </c>
      <c r="S152" s="58">
        <f t="shared" ref="S152:S159" si="120">((Q152/Q$147)-1)*100</f>
        <v>8.6146655516478923</v>
      </c>
      <c r="T152" s="58" t="s">
        <v>5</v>
      </c>
    </row>
    <row r="153" spans="1:20" x14ac:dyDescent="0.2">
      <c r="A153" s="55"/>
      <c r="B153" s="56" t="s">
        <v>56</v>
      </c>
      <c r="C153" s="57">
        <v>1208.1199999999999</v>
      </c>
      <c r="D153" s="58">
        <f t="shared" ref="D153" si="121">((C153/C152)-1)*100</f>
        <v>0.52085933469787626</v>
      </c>
      <c r="E153" s="58">
        <f t="shared" si="119"/>
        <v>1.5235422146404387</v>
      </c>
      <c r="F153" s="58" t="s">
        <v>5</v>
      </c>
      <c r="G153" s="54"/>
      <c r="H153" s="55"/>
      <c r="I153" s="56" t="s">
        <v>56</v>
      </c>
      <c r="J153" s="57">
        <v>846.39</v>
      </c>
      <c r="K153" s="58">
        <f t="shared" ref="K153" si="122">((J153/J152)-1)*100</f>
        <v>-0.90154433373532683</v>
      </c>
      <c r="L153" s="58">
        <f t="shared" ref="L153:L159" si="123">((J153/J$147)-1)*100</f>
        <v>4.4925925925925814</v>
      </c>
      <c r="M153" s="58" t="s">
        <v>5</v>
      </c>
      <c r="N153" s="54"/>
      <c r="O153" s="55"/>
      <c r="P153" s="56" t="s">
        <v>56</v>
      </c>
      <c r="Q153" s="57">
        <v>949.61</v>
      </c>
      <c r="R153" s="58">
        <f t="shared" ref="R153" si="124">((Q153/Q152)-1)*100</f>
        <v>0.15609673778911315</v>
      </c>
      <c r="S153" s="58">
        <f t="shared" si="120"/>
        <v>8.7842095013345833</v>
      </c>
      <c r="T153" s="58" t="s">
        <v>5</v>
      </c>
    </row>
    <row r="154" spans="1:20" x14ac:dyDescent="0.2">
      <c r="A154" s="55"/>
      <c r="B154" s="56" t="s">
        <v>57</v>
      </c>
      <c r="C154" s="57">
        <v>1229.6400000000001</v>
      </c>
      <c r="D154" s="58">
        <f>((C154/C153)-1)*100</f>
        <v>1.7812800052975142</v>
      </c>
      <c r="E154" s="58">
        <f t="shared" si="119"/>
        <v>3.3319607727796186</v>
      </c>
      <c r="F154" s="58" t="s">
        <v>5</v>
      </c>
      <c r="G154" s="54"/>
      <c r="H154" s="55"/>
      <c r="I154" s="56" t="s">
        <v>57</v>
      </c>
      <c r="J154" s="57">
        <v>846.57</v>
      </c>
      <c r="K154" s="58">
        <f>((J154/J153)-1)*100</f>
        <v>2.1266791904439586E-2</v>
      </c>
      <c r="L154" s="58">
        <f t="shared" si="123"/>
        <v>4.5148148148148159</v>
      </c>
      <c r="M154" s="58" t="s">
        <v>5</v>
      </c>
      <c r="N154" s="54"/>
      <c r="O154" s="55"/>
      <c r="P154" s="56" t="s">
        <v>57</v>
      </c>
      <c r="Q154" s="57">
        <v>956.64</v>
      </c>
      <c r="R154" s="58">
        <f>((Q154/Q153)-1)*100</f>
        <v>0.74030391423847153</v>
      </c>
      <c r="S154" s="58">
        <f t="shared" si="120"/>
        <v>9.589543262346357</v>
      </c>
      <c r="T154" s="58" t="s">
        <v>5</v>
      </c>
    </row>
    <row r="155" spans="1:20" x14ac:dyDescent="0.2">
      <c r="A155" s="55"/>
      <c r="B155" s="56" t="s">
        <v>58</v>
      </c>
      <c r="C155" s="57">
        <v>1227.81</v>
      </c>
      <c r="D155" s="58">
        <f>((C155/C154)-1)*100</f>
        <v>-0.14882404606227917</v>
      </c>
      <c r="E155" s="58">
        <f t="shared" si="119"/>
        <v>3.1781779678820676</v>
      </c>
      <c r="F155" s="58" t="s">
        <v>5</v>
      </c>
      <c r="G155" s="54"/>
      <c r="H155" s="55"/>
      <c r="I155" s="56" t="s">
        <v>58</v>
      </c>
      <c r="J155" s="57">
        <v>842.74</v>
      </c>
      <c r="K155" s="58">
        <f>((J155/J154)-1)*100</f>
        <v>-0.45241385827515801</v>
      </c>
      <c r="L155" s="58">
        <f t="shared" si="123"/>
        <v>4.0419753086419874</v>
      </c>
      <c r="M155" s="58" t="s">
        <v>5</v>
      </c>
      <c r="N155" s="54"/>
      <c r="O155" s="55"/>
      <c r="P155" s="56" t="s">
        <v>58</v>
      </c>
      <c r="Q155" s="57">
        <v>956.9</v>
      </c>
      <c r="R155" s="58">
        <f>((Q155/Q154)-1)*100</f>
        <v>2.7178457936116729E-2</v>
      </c>
      <c r="S155" s="58">
        <f t="shared" si="120"/>
        <v>9.6193280102642831</v>
      </c>
      <c r="T155" s="58" t="s">
        <v>5</v>
      </c>
    </row>
    <row r="156" spans="1:20" x14ac:dyDescent="0.2">
      <c r="A156" s="55"/>
      <c r="B156" s="56" t="s">
        <v>59</v>
      </c>
      <c r="C156" s="57">
        <v>1231.4000000000001</v>
      </c>
      <c r="D156" s="58">
        <f>((C156/C155)-1)*100</f>
        <v>0.29239051644800451</v>
      </c>
      <c r="E156" s="58">
        <f t="shared" si="119"/>
        <v>3.479861175304011</v>
      </c>
      <c r="F156" s="58" t="s">
        <v>5</v>
      </c>
      <c r="G156" s="54"/>
      <c r="H156" s="55"/>
      <c r="I156" s="56" t="s">
        <v>59</v>
      </c>
      <c r="J156" s="57">
        <v>839.63</v>
      </c>
      <c r="K156" s="58">
        <f>((J156/J155)-1)*100</f>
        <v>-0.36903434036594795</v>
      </c>
      <c r="L156" s="58">
        <f t="shared" si="123"/>
        <v>3.6580246913580305</v>
      </c>
      <c r="M156" s="58" t="s">
        <v>5</v>
      </c>
      <c r="N156" s="54"/>
      <c r="O156" s="55"/>
      <c r="P156" s="56" t="s">
        <v>59</v>
      </c>
      <c r="Q156" s="57">
        <v>960.66</v>
      </c>
      <c r="R156" s="58">
        <f>((Q156/Q155)-1)*100</f>
        <v>0.39293552095307493</v>
      </c>
      <c r="S156" s="58">
        <f t="shared" si="120"/>
        <v>10.05006128784669</v>
      </c>
      <c r="T156" s="58" t="s">
        <v>5</v>
      </c>
    </row>
    <row r="157" spans="1:20" x14ac:dyDescent="0.2">
      <c r="A157" s="55"/>
      <c r="B157" s="56" t="s">
        <v>60</v>
      </c>
      <c r="C157" s="57">
        <v>1233.08</v>
      </c>
      <c r="D157" s="58">
        <f t="shared" ref="D157:D159" si="125">((C157/C156)-1)*100</f>
        <v>0.13643007958419329</v>
      </c>
      <c r="E157" s="58">
        <f>((C157/C$147)-1)*100</f>
        <v>3.6210388322590825</v>
      </c>
      <c r="F157" s="58" t="s">
        <v>5</v>
      </c>
      <c r="G157" s="54"/>
      <c r="H157" s="55"/>
      <c r="I157" s="56" t="str">
        <f>B157</f>
        <v>OUT</v>
      </c>
      <c r="J157" s="57">
        <v>842.73</v>
      </c>
      <c r="K157" s="58">
        <f t="shared" ref="K157:K159" si="126">((J157/J156)-1)*100</f>
        <v>0.36921024737086583</v>
      </c>
      <c r="L157" s="58">
        <f t="shared" si="123"/>
        <v>4.0407407407407447</v>
      </c>
      <c r="M157" s="58" t="s">
        <v>5</v>
      </c>
      <c r="N157" s="54"/>
      <c r="O157" s="55"/>
      <c r="P157" s="56" t="str">
        <f>B157</f>
        <v>OUT</v>
      </c>
      <c r="Q157" s="57">
        <v>963.1</v>
      </c>
      <c r="R157" s="58">
        <f t="shared" ref="R157:R159" si="127">((Q157/Q156)-1)*100</f>
        <v>0.25399204713427714</v>
      </c>
      <c r="S157" s="58">
        <f t="shared" si="120"/>
        <v>10.329579691384193</v>
      </c>
      <c r="T157" s="58" t="s">
        <v>5</v>
      </c>
    </row>
    <row r="158" spans="1:20" x14ac:dyDescent="0.2">
      <c r="A158" s="55"/>
      <c r="B158" s="56" t="s">
        <v>3</v>
      </c>
      <c r="C158" s="57">
        <v>1233.98</v>
      </c>
      <c r="D158" s="58">
        <f t="shared" si="125"/>
        <v>7.2987965095538954E-2</v>
      </c>
      <c r="E158" s="58">
        <f t="shared" si="119"/>
        <v>3.6966697199136034</v>
      </c>
      <c r="F158" s="58">
        <f>((C158/C146)-1)*100</f>
        <v>3.7158442388024682</v>
      </c>
      <c r="G158" s="54"/>
      <c r="H158" s="55"/>
      <c r="I158" s="56" t="str">
        <f>B158</f>
        <v>NOV</v>
      </c>
      <c r="J158" s="57">
        <v>842.1</v>
      </c>
      <c r="K158" s="58">
        <f t="shared" si="126"/>
        <v>-7.4757039621231591E-2</v>
      </c>
      <c r="L158" s="58">
        <f t="shared" si="123"/>
        <v>3.9629629629629681</v>
      </c>
      <c r="M158" s="58">
        <f>((J158/J146)-1)*100</f>
        <v>4.4413300425405255</v>
      </c>
      <c r="N158" s="54"/>
      <c r="O158" s="55"/>
      <c r="P158" s="56" t="str">
        <f>B158</f>
        <v>NOV</v>
      </c>
      <c r="Q158" s="57">
        <v>964.12</v>
      </c>
      <c r="R158" s="58">
        <f t="shared" si="127"/>
        <v>0.10590800539922451</v>
      </c>
      <c r="S158" s="58">
        <f t="shared" si="120"/>
        <v>10.446427548600701</v>
      </c>
      <c r="T158" s="58">
        <f>((Q158/Q146)-1)*100</f>
        <v>10.528729307103223</v>
      </c>
    </row>
    <row r="159" spans="1:20" x14ac:dyDescent="0.2">
      <c r="A159" s="55"/>
      <c r="B159" s="56" t="s">
        <v>4</v>
      </c>
      <c r="C159" s="57">
        <v>1233.98</v>
      </c>
      <c r="D159" s="58">
        <f t="shared" si="125"/>
        <v>0</v>
      </c>
      <c r="E159" s="58">
        <f t="shared" si="119"/>
        <v>3.6966697199136034</v>
      </c>
      <c r="F159" s="58">
        <f>((C159/C147)-1)*100</f>
        <v>3.6966697199136034</v>
      </c>
      <c r="G159" s="59"/>
      <c r="H159" s="55"/>
      <c r="I159" s="56" t="str">
        <f>B159</f>
        <v>DEZ</v>
      </c>
      <c r="J159" s="57">
        <v>843.34</v>
      </c>
      <c r="K159" s="58">
        <f t="shared" si="126"/>
        <v>0.14725092031824261</v>
      </c>
      <c r="L159" s="58">
        <f t="shared" si="123"/>
        <v>4.1160493827160582</v>
      </c>
      <c r="M159" s="58">
        <f>((J159/J147)-1)*100</f>
        <v>4.1160493827160582</v>
      </c>
      <c r="N159" s="54"/>
      <c r="O159" s="55"/>
      <c r="P159" s="56" t="str">
        <f>B159</f>
        <v>DEZ</v>
      </c>
      <c r="Q159" s="57">
        <v>964.9</v>
      </c>
      <c r="R159" s="58">
        <f t="shared" si="127"/>
        <v>8.09027921835348E-2</v>
      </c>
      <c r="S159" s="58">
        <f t="shared" si="120"/>
        <v>10.535781792354481</v>
      </c>
      <c r="T159" s="58">
        <f>((Q159/Q147)-1)*100</f>
        <v>10.535781792354481</v>
      </c>
    </row>
    <row r="160" spans="1:20" x14ac:dyDescent="0.2">
      <c r="A160" s="50">
        <v>2015</v>
      </c>
      <c r="B160" s="51" t="s">
        <v>51</v>
      </c>
      <c r="C160" s="52">
        <v>1234.01</v>
      </c>
      <c r="D160" s="53">
        <f t="shared" ref="D160" si="128">((C160/C159)-1)*100</f>
        <v>2.4311577172975163E-3</v>
      </c>
      <c r="E160" s="53">
        <f t="shared" ref="E160:E165" si="129">((C160/C$159)-1)*100</f>
        <v>2.4311577172975163E-3</v>
      </c>
      <c r="F160" s="53">
        <f>((C160/C148)-1)*100</f>
        <v>3.0893127156378819</v>
      </c>
      <c r="G160" s="59"/>
      <c r="H160" s="50">
        <v>2015</v>
      </c>
      <c r="I160" s="51" t="s">
        <v>51</v>
      </c>
      <c r="J160" s="52">
        <v>840.7</v>
      </c>
      <c r="K160" s="53">
        <f t="shared" ref="K160" si="130">((J160/J159)-1)*100</f>
        <v>-0.31304100362843368</v>
      </c>
      <c r="L160" s="53">
        <f t="shared" ref="L160:L165" si="131">((J160/J$159)-1)*100</f>
        <v>-0.31304100362843368</v>
      </c>
      <c r="M160" s="53">
        <f>((J160/J148)-1)*100</f>
        <v>3.0181234452926864</v>
      </c>
      <c r="N160" s="54"/>
      <c r="O160" s="50">
        <v>2015</v>
      </c>
      <c r="P160" s="51" t="s">
        <v>51</v>
      </c>
      <c r="Q160" s="52">
        <v>972.45</v>
      </c>
      <c r="R160" s="53">
        <f t="shared" ref="R160" si="132">((Q160/Q159)-1)*100</f>
        <v>0.78246450409369395</v>
      </c>
      <c r="S160" s="53">
        <f>((Q160/Q$159)-1)*100</f>
        <v>0.78246450409369395</v>
      </c>
      <c r="T160" s="53">
        <f>((Q160/Q148)-1)*100</f>
        <v>3.2018083796748309</v>
      </c>
    </row>
    <row r="161" spans="1:20" x14ac:dyDescent="0.2">
      <c r="A161" s="55"/>
      <c r="B161" s="56" t="s">
        <v>52</v>
      </c>
      <c r="C161" s="57">
        <v>1241.73</v>
      </c>
      <c r="D161" s="58">
        <f t="shared" ref="D161:D171" si="133">((C161/C160)-1)*100</f>
        <v>0.62560270986458111</v>
      </c>
      <c r="E161" s="58">
        <f t="shared" si="129"/>
        <v>0.62804907697044943</v>
      </c>
      <c r="F161" s="58">
        <f t="shared" ref="F161:F171" si="134">((C161/C149)-1)*100</f>
        <v>3.7299094463193905</v>
      </c>
      <c r="G161" s="59"/>
      <c r="H161" s="55"/>
      <c r="I161" s="56" t="s">
        <v>52</v>
      </c>
      <c r="J161" s="57">
        <v>844.52</v>
      </c>
      <c r="K161" s="58">
        <f t="shared" ref="K161:K171" si="135">((J161/J160)-1)*100</f>
        <v>0.45438325205184871</v>
      </c>
      <c r="L161" s="58">
        <f t="shared" si="131"/>
        <v>0.13991984253087786</v>
      </c>
      <c r="M161" s="58">
        <f t="shared" ref="M161:M171" si="136">((J161/J149)-1)*100</f>
        <v>2.7359098816345018</v>
      </c>
      <c r="N161" s="54"/>
      <c r="O161" s="55"/>
      <c r="P161" s="56" t="s">
        <v>52</v>
      </c>
      <c r="Q161" s="57">
        <v>977.95</v>
      </c>
      <c r="R161" s="58">
        <f t="shared" ref="R161:R171" si="137">((Q161/Q160)-1)*100</f>
        <v>0.56558177798344822</v>
      </c>
      <c r="S161" s="58">
        <f t="shared" ref="S161:S171" si="138">((Q161/Q$159)-1)*100</f>
        <v>1.3524717587314772</v>
      </c>
      <c r="T161" s="58">
        <f t="shared" ref="T161:T171" si="139">((Q161/Q149)-1)*100</f>
        <v>3.3107615596708273</v>
      </c>
    </row>
    <row r="162" spans="1:20" x14ac:dyDescent="0.2">
      <c r="A162" s="55"/>
      <c r="B162" s="56" t="s">
        <v>53</v>
      </c>
      <c r="C162" s="57">
        <v>1243.51</v>
      </c>
      <c r="D162" s="58">
        <f>((C162/C161)-1)*100</f>
        <v>0.14334839296787916</v>
      </c>
      <c r="E162" s="58">
        <f t="shared" si="129"/>
        <v>0.77229776819720541</v>
      </c>
      <c r="F162" s="58">
        <f>((C162/C150)-1)*100</f>
        <v>3.7347548259005325</v>
      </c>
      <c r="G162" s="59"/>
      <c r="H162" s="55"/>
      <c r="I162" s="56" t="s">
        <v>53</v>
      </c>
      <c r="J162" s="57">
        <v>850.76</v>
      </c>
      <c r="K162" s="58">
        <f>((J162/J161)-1)*100</f>
        <v>0.73888125799270732</v>
      </c>
      <c r="L162" s="58">
        <f t="shared" si="131"/>
        <v>0.87983494201626655</v>
      </c>
      <c r="M162" s="58">
        <f>((J162/J150)-1)*100</f>
        <v>3.3240627163312553</v>
      </c>
      <c r="N162" s="54"/>
      <c r="O162" s="55"/>
      <c r="P162" s="56" t="s">
        <v>53</v>
      </c>
      <c r="Q162" s="57">
        <v>981.63</v>
      </c>
      <c r="R162" s="58">
        <f>((Q162/Q161)-1)*100</f>
        <v>0.37629735671558251</v>
      </c>
      <c r="S162" s="58">
        <f t="shared" ref="S162:S167" si="140">((Q162/Q$159)-1)*100</f>
        <v>1.7338584309254834</v>
      </c>
      <c r="T162" s="58">
        <f>((Q162/Q150)-1)*100</f>
        <v>3.6666631464447486</v>
      </c>
    </row>
    <row r="163" spans="1:20" x14ac:dyDescent="0.2">
      <c r="A163" s="55"/>
      <c r="B163" s="56" t="s">
        <v>54</v>
      </c>
      <c r="C163" s="57">
        <v>1244.93</v>
      </c>
      <c r="D163" s="58">
        <f t="shared" si="133"/>
        <v>0.11419288948220085</v>
      </c>
      <c r="E163" s="58">
        <f t="shared" si="129"/>
        <v>0.88737256681632459</v>
      </c>
      <c r="F163" s="58">
        <f>((C163/C151)-1)*100</f>
        <v>3.8358883680584599</v>
      </c>
      <c r="G163" s="59"/>
      <c r="H163" s="55"/>
      <c r="I163" s="56" t="s">
        <v>54</v>
      </c>
      <c r="J163" s="57">
        <v>850.92</v>
      </c>
      <c r="K163" s="58">
        <f t="shared" si="135"/>
        <v>1.8806713996899482E-2</v>
      </c>
      <c r="L163" s="58">
        <f t="shared" si="131"/>
        <v>0.89880712405434604</v>
      </c>
      <c r="M163" s="58">
        <f>((J163/J151)-1)*100</f>
        <v>3.1880964796332956</v>
      </c>
      <c r="N163" s="54"/>
      <c r="O163" s="55"/>
      <c r="P163" s="56" t="s">
        <v>54</v>
      </c>
      <c r="Q163" s="57">
        <v>982.54</v>
      </c>
      <c r="R163" s="58">
        <f t="shared" si="137"/>
        <v>9.2702953251211362E-2</v>
      </c>
      <c r="S163" s="58">
        <f t="shared" si="140"/>
        <v>1.8281687221473719</v>
      </c>
      <c r="T163" s="58">
        <f>((Q163/Q151)-1)*100</f>
        <v>3.7025309775610582</v>
      </c>
    </row>
    <row r="164" spans="1:20" x14ac:dyDescent="0.2">
      <c r="A164" s="55"/>
      <c r="B164" s="56" t="s">
        <v>55</v>
      </c>
      <c r="C164" s="57">
        <v>1244.93</v>
      </c>
      <c r="D164" s="58">
        <f t="shared" si="133"/>
        <v>0</v>
      </c>
      <c r="E164" s="58">
        <f t="shared" si="129"/>
        <v>0.88737256681632459</v>
      </c>
      <c r="F164" s="58">
        <f t="shared" si="134"/>
        <v>3.5836120679613392</v>
      </c>
      <c r="G164" s="59"/>
      <c r="H164" s="55"/>
      <c r="I164" s="56" t="s">
        <v>55</v>
      </c>
      <c r="J164" s="57">
        <v>852.3</v>
      </c>
      <c r="K164" s="58">
        <f t="shared" si="135"/>
        <v>0.16217740798194491</v>
      </c>
      <c r="L164" s="58">
        <f t="shared" si="131"/>
        <v>1.062442194132851</v>
      </c>
      <c r="M164" s="58">
        <f t="shared" si="136"/>
        <v>-0.2095797866735416</v>
      </c>
      <c r="N164" s="54"/>
      <c r="O164" s="55"/>
      <c r="P164" s="56" t="s">
        <v>55</v>
      </c>
      <c r="Q164" s="57">
        <v>991.36</v>
      </c>
      <c r="R164" s="58">
        <f t="shared" si="137"/>
        <v>0.89767337716530893</v>
      </c>
      <c r="S164" s="58">
        <f t="shared" si="140"/>
        <v>2.742253083221069</v>
      </c>
      <c r="T164" s="58">
        <f t="shared" si="139"/>
        <v>4.5595013342052182</v>
      </c>
    </row>
    <row r="165" spans="1:20" x14ac:dyDescent="0.2">
      <c r="A165" s="55"/>
      <c r="B165" s="56" t="s">
        <v>56</v>
      </c>
      <c r="C165" s="57">
        <v>1247.67</v>
      </c>
      <c r="D165" s="58">
        <f t="shared" si="133"/>
        <v>0.22009269597487169</v>
      </c>
      <c r="E165" s="58">
        <f t="shared" si="129"/>
        <v>1.1094183049968454</v>
      </c>
      <c r="F165" s="58">
        <f t="shared" ref="F165:F170" si="141">((C165/C153)-1)*100</f>
        <v>3.2736814223752742</v>
      </c>
      <c r="G165" s="59"/>
      <c r="H165" s="55"/>
      <c r="I165" s="56" t="s">
        <v>56</v>
      </c>
      <c r="J165" s="57">
        <v>851.87</v>
      </c>
      <c r="K165" s="58">
        <f t="shared" si="135"/>
        <v>-5.045171887831934E-2</v>
      </c>
      <c r="L165" s="58">
        <f t="shared" si="131"/>
        <v>1.0114544549054916</v>
      </c>
      <c r="M165" s="58">
        <f t="shared" ref="M165:M170" si="142">((J165/J153)-1)*100</f>
        <v>0.64745566464632365</v>
      </c>
      <c r="N165" s="54"/>
      <c r="O165" s="55"/>
      <c r="P165" s="56" t="s">
        <v>56</v>
      </c>
      <c r="Q165" s="57">
        <v>992.44</v>
      </c>
      <c r="R165" s="58">
        <f t="shared" si="137"/>
        <v>0.10894125242091324</v>
      </c>
      <c r="S165" s="58">
        <f t="shared" si="140"/>
        <v>2.8541817804953906</v>
      </c>
      <c r="T165" s="58">
        <f t="shared" ref="T165:T170" si="143">((Q165/Q153)-1)*100</f>
        <v>4.5102726382409752</v>
      </c>
    </row>
    <row r="166" spans="1:20" x14ac:dyDescent="0.2">
      <c r="A166" s="55"/>
      <c r="B166" s="56" t="s">
        <v>57</v>
      </c>
      <c r="C166" s="57">
        <v>1301.01</v>
      </c>
      <c r="D166" s="58">
        <f t="shared" si="133"/>
        <v>4.2751689148572858</v>
      </c>
      <c r="E166" s="58">
        <f>((C166/C$159)-1)*100</f>
        <v>5.4320167263650854</v>
      </c>
      <c r="F166" s="58">
        <f t="shared" si="141"/>
        <v>5.8041377964282104</v>
      </c>
      <c r="G166" s="59"/>
      <c r="H166" s="55"/>
      <c r="I166" s="56" t="s">
        <v>57</v>
      </c>
      <c r="J166" s="57">
        <v>852.17</v>
      </c>
      <c r="K166" s="58">
        <f>((J166/J165)-1)*100</f>
        <v>3.5216641036761587E-2</v>
      </c>
      <c r="L166" s="58">
        <f>((J166/J$159)-1)*100</f>
        <v>1.0470272962268989</v>
      </c>
      <c r="M166" s="58">
        <f t="shared" si="142"/>
        <v>0.66149284760856908</v>
      </c>
      <c r="N166" s="54"/>
      <c r="O166" s="55"/>
      <c r="P166" s="56" t="s">
        <v>57</v>
      </c>
      <c r="Q166" s="57">
        <v>996.88</v>
      </c>
      <c r="R166" s="58">
        <f t="shared" si="137"/>
        <v>0.44738220950384378</v>
      </c>
      <c r="S166" s="58">
        <f t="shared" si="140"/>
        <v>3.3143330915120783</v>
      </c>
      <c r="T166" s="58">
        <f t="shared" si="143"/>
        <v>4.2063890282656002</v>
      </c>
    </row>
    <row r="167" spans="1:20" x14ac:dyDescent="0.2">
      <c r="A167" s="55"/>
      <c r="B167" s="56" t="s">
        <v>58</v>
      </c>
      <c r="C167" s="57">
        <v>1306.22</v>
      </c>
      <c r="D167" s="58">
        <f t="shared" si="133"/>
        <v>0.400458105625634</v>
      </c>
      <c r="E167" s="58">
        <f>((C167/C$159)-1)*100</f>
        <v>5.8542277832704048</v>
      </c>
      <c r="F167" s="58">
        <f t="shared" si="141"/>
        <v>6.3861672408597414</v>
      </c>
      <c r="G167" s="59"/>
      <c r="H167" s="55"/>
      <c r="I167" s="56" t="s">
        <v>58</v>
      </c>
      <c r="J167" s="57">
        <v>852.93</v>
      </c>
      <c r="K167" s="58">
        <f t="shared" si="135"/>
        <v>8.9184082988125191E-2</v>
      </c>
      <c r="L167" s="58">
        <f>((J167/J$159)-1)*100</f>
        <v>1.1371451609078154</v>
      </c>
      <c r="M167" s="58">
        <f t="shared" si="142"/>
        <v>1.2091511023565982</v>
      </c>
      <c r="N167" s="54"/>
      <c r="O167" s="55"/>
      <c r="P167" s="56" t="s">
        <v>58</v>
      </c>
      <c r="Q167" s="57">
        <v>1000.13</v>
      </c>
      <c r="R167" s="58">
        <f t="shared" si="137"/>
        <v>0.32601717358158311</v>
      </c>
      <c r="S167" s="58">
        <f t="shared" si="140"/>
        <v>3.6511555601616674</v>
      </c>
      <c r="T167" s="58">
        <f t="shared" si="143"/>
        <v>4.5177134496812599</v>
      </c>
    </row>
    <row r="168" spans="1:20" x14ac:dyDescent="0.2">
      <c r="A168" s="55"/>
      <c r="B168" s="56" t="s">
        <v>59</v>
      </c>
      <c r="C168" s="57">
        <v>1314.2</v>
      </c>
      <c r="D168" s="58">
        <f t="shared" si="133"/>
        <v>0.61092312167934093</v>
      </c>
      <c r="E168" s="58">
        <f>((C168/C$159)-1)*100</f>
        <v>6.5009157360735204</v>
      </c>
      <c r="F168" s="58">
        <f t="shared" si="141"/>
        <v>6.7240539223647922</v>
      </c>
      <c r="G168" s="59"/>
      <c r="H168" s="55"/>
      <c r="I168" s="56" t="s">
        <v>59</v>
      </c>
      <c r="J168" s="57">
        <v>853.61</v>
      </c>
      <c r="K168" s="58">
        <f t="shared" si="135"/>
        <v>7.9725182605838718E-2</v>
      </c>
      <c r="L168" s="58">
        <f>((J168/J$159)-1)*100</f>
        <v>1.2177769345696809</v>
      </c>
      <c r="M168" s="58">
        <f t="shared" si="142"/>
        <v>1.6650191155628047</v>
      </c>
      <c r="N168" s="54"/>
      <c r="O168" s="55"/>
      <c r="P168" s="56" t="s">
        <v>59</v>
      </c>
      <c r="Q168" s="57">
        <v>1000.91</v>
      </c>
      <c r="R168" s="58">
        <f t="shared" si="137"/>
        <v>7.7989861318017439E-2</v>
      </c>
      <c r="S168" s="58">
        <f>((Q168/Q$159)-1)*100</f>
        <v>3.731992952637575</v>
      </c>
      <c r="T168" s="58">
        <f t="shared" si="143"/>
        <v>4.1898278267024747</v>
      </c>
    </row>
    <row r="169" spans="1:20" x14ac:dyDescent="0.2">
      <c r="A169" s="55"/>
      <c r="B169" s="56" t="s">
        <v>60</v>
      </c>
      <c r="C169" s="57">
        <v>1315.84</v>
      </c>
      <c r="D169" s="58">
        <f t="shared" si="133"/>
        <v>0.12479074722262506</v>
      </c>
      <c r="E169" s="58">
        <f>((C169/C$159)-1)*100</f>
        <v>6.633819024619525</v>
      </c>
      <c r="F169" s="58">
        <f t="shared" si="141"/>
        <v>6.7116488792292373</v>
      </c>
      <c r="G169" s="59"/>
      <c r="H169" s="55"/>
      <c r="I169" s="56" t="s">
        <v>60</v>
      </c>
      <c r="J169" s="57">
        <v>877.2</v>
      </c>
      <c r="K169" s="58">
        <f t="shared" si="135"/>
        <v>2.7635571279624127</v>
      </c>
      <c r="L169" s="58">
        <f>((J169/J$159)-1)*100</f>
        <v>4.0149880238100843</v>
      </c>
      <c r="M169" s="58">
        <f t="shared" si="142"/>
        <v>4.0902780249902237</v>
      </c>
      <c r="N169" s="54"/>
      <c r="O169" s="55"/>
      <c r="P169" s="56" t="s">
        <v>60</v>
      </c>
      <c r="Q169" s="57">
        <v>1004.91</v>
      </c>
      <c r="R169" s="58">
        <f t="shared" si="137"/>
        <v>0.39963633093884621</v>
      </c>
      <c r="S169" s="58">
        <f>((Q169/Q$159)-1)*100</f>
        <v>4.1465436832832436</v>
      </c>
      <c r="T169" s="58">
        <f t="shared" si="143"/>
        <v>4.3411899075900706</v>
      </c>
    </row>
    <row r="170" spans="1:20" x14ac:dyDescent="0.2">
      <c r="A170" s="55"/>
      <c r="B170" s="56" t="s">
        <v>3</v>
      </c>
      <c r="C170" s="57">
        <v>1327.36</v>
      </c>
      <c r="D170" s="58">
        <f t="shared" si="133"/>
        <v>0.87548638132295409</v>
      </c>
      <c r="E170" s="58">
        <f>((C170/C$159)-1)*100</f>
        <v>7.5673835880646356</v>
      </c>
      <c r="F170" s="58">
        <f t="shared" si="141"/>
        <v>7.5673835880646356</v>
      </c>
      <c r="G170" s="59"/>
      <c r="H170" s="55"/>
      <c r="I170" s="56" t="s">
        <v>3</v>
      </c>
      <c r="J170" s="57">
        <v>876.53</v>
      </c>
      <c r="K170" s="58">
        <f t="shared" si="135"/>
        <v>-7.6379388964897821E-2</v>
      </c>
      <c r="L170" s="58">
        <f>((J170/J$159)-1)*100</f>
        <v>3.9355420115255946</v>
      </c>
      <c r="M170" s="58">
        <f t="shared" si="142"/>
        <v>4.088588053675335</v>
      </c>
      <c r="N170" s="54"/>
      <c r="O170" s="55"/>
      <c r="P170" s="56" t="s">
        <v>3</v>
      </c>
      <c r="Q170" s="57">
        <v>1011.97</v>
      </c>
      <c r="R170" s="58">
        <f t="shared" si="137"/>
        <v>0.70255047715717112</v>
      </c>
      <c r="S170" s="58">
        <f>((Q170/Q$159)-1)*100</f>
        <v>4.8782257228728421</v>
      </c>
      <c r="T170" s="58">
        <f t="shared" si="143"/>
        <v>4.9630751358751946</v>
      </c>
    </row>
    <row r="171" spans="1:20" x14ac:dyDescent="0.2">
      <c r="A171" s="55"/>
      <c r="B171" s="56" t="s">
        <v>4</v>
      </c>
      <c r="C171" s="57">
        <v>1338.6</v>
      </c>
      <c r="D171" s="58">
        <f t="shared" si="133"/>
        <v>0.8467936354869865</v>
      </c>
      <c r="E171" s="58">
        <f t="shared" ref="E171" si="144">((C171/C$159)-1)*100</f>
        <v>8.4782573461482222</v>
      </c>
      <c r="F171" s="58">
        <f t="shared" si="134"/>
        <v>8.4782573461482222</v>
      </c>
      <c r="G171" s="59"/>
      <c r="H171" s="55"/>
      <c r="I171" s="56" t="s">
        <v>4</v>
      </c>
      <c r="J171" s="57">
        <v>877.04</v>
      </c>
      <c r="K171" s="58">
        <f t="shared" si="135"/>
        <v>5.8183975448633518E-2</v>
      </c>
      <c r="L171" s="58">
        <f t="shared" ref="L171" si="145">((J171/J$159)-1)*100</f>
        <v>3.9960158417719827</v>
      </c>
      <c r="M171" s="58">
        <f t="shared" si="136"/>
        <v>3.9960158417719827</v>
      </c>
      <c r="N171" s="54"/>
      <c r="O171" s="55"/>
      <c r="P171" s="56" t="s">
        <v>4</v>
      </c>
      <c r="Q171" s="57">
        <v>1013.15</v>
      </c>
      <c r="R171" s="58">
        <f t="shared" si="137"/>
        <v>0.116604247161467</v>
      </c>
      <c r="S171" s="58">
        <f t="shared" si="138"/>
        <v>5.0005181884133165</v>
      </c>
      <c r="T171" s="58">
        <f t="shared" si="139"/>
        <v>5.0005181884133165</v>
      </c>
    </row>
    <row r="172" spans="1:20" x14ac:dyDescent="0.2">
      <c r="A172" s="50">
        <v>2016</v>
      </c>
      <c r="B172" s="51" t="s">
        <v>51</v>
      </c>
      <c r="C172" s="52">
        <v>1350.29</v>
      </c>
      <c r="D172" s="53">
        <f t="shared" ref="D172:D183" si="146">((C172/C171)-1)*100</f>
        <v>0.87330046317048993</v>
      </c>
      <c r="E172" s="53">
        <f t="shared" ref="E172:E183" si="147">((C172/C$171)-1)*100</f>
        <v>0.87330046317048993</v>
      </c>
      <c r="F172" s="53">
        <f t="shared" ref="F172:F183" si="148">((C172/C160)-1)*100</f>
        <v>9.4229382257842396</v>
      </c>
      <c r="G172" s="59"/>
      <c r="H172" s="50">
        <v>2016</v>
      </c>
      <c r="I172" s="51" t="s">
        <v>51</v>
      </c>
      <c r="J172" s="52">
        <v>877.56</v>
      </c>
      <c r="K172" s="53">
        <f t="shared" ref="K172:K183" si="149">((J172/J171)-1)*100</f>
        <v>5.9290340235329531E-2</v>
      </c>
      <c r="L172" s="53">
        <f t="shared" ref="L172:L183" si="150">((J172/J$171)-1)*100</f>
        <v>5.9290340235329531E-2</v>
      </c>
      <c r="M172" s="53">
        <f t="shared" ref="M172:M183" si="151">((J172/J160)-1)*100</f>
        <v>4.3844415368145429</v>
      </c>
      <c r="N172" s="54"/>
      <c r="O172" s="50">
        <v>2016</v>
      </c>
      <c r="P172" s="51" t="s">
        <v>51</v>
      </c>
      <c r="Q172" s="52">
        <v>1013.94</v>
      </c>
      <c r="R172" s="53">
        <f t="shared" ref="R172:R183" si="152">((Q172/Q171)-1)*100</f>
        <v>7.7974633568578255E-2</v>
      </c>
      <c r="S172" s="53">
        <f t="shared" ref="S172:S183" si="153">((Q172/Q$171)-1)*100</f>
        <v>7.7974633568578255E-2</v>
      </c>
      <c r="T172" s="53">
        <f t="shared" ref="T172:T183" si="154">((Q172/Q160)-1)*100</f>
        <v>4.2665432670060177</v>
      </c>
    </row>
    <row r="173" spans="1:20" x14ac:dyDescent="0.2">
      <c r="A173" s="55"/>
      <c r="B173" s="56" t="s">
        <v>52</v>
      </c>
      <c r="C173" s="57">
        <v>1352</v>
      </c>
      <c r="D173" s="58">
        <f t="shared" si="146"/>
        <v>0.12663946263395953</v>
      </c>
      <c r="E173" s="58">
        <f t="shared" si="147"/>
        <v>1.0010458688181734</v>
      </c>
      <c r="F173" s="58">
        <f t="shared" si="148"/>
        <v>8.8803524115548491</v>
      </c>
      <c r="G173" s="59"/>
      <c r="H173" s="55"/>
      <c r="I173" s="56" t="s">
        <v>52</v>
      </c>
      <c r="J173" s="57">
        <v>875.39</v>
      </c>
      <c r="K173" s="58">
        <f t="shared" si="149"/>
        <v>-0.24727653949586648</v>
      </c>
      <c r="L173" s="58">
        <f t="shared" si="150"/>
        <v>-0.18813281036212937</v>
      </c>
      <c r="M173" s="58">
        <f t="shared" si="151"/>
        <v>3.6553308388196815</v>
      </c>
      <c r="N173" s="54"/>
      <c r="O173" s="55"/>
      <c r="P173" s="56" t="s">
        <v>52</v>
      </c>
      <c r="Q173" s="57">
        <v>1026.04</v>
      </c>
      <c r="R173" s="58">
        <f t="shared" si="152"/>
        <v>1.1933644988855185</v>
      </c>
      <c r="S173" s="58">
        <f t="shared" si="153"/>
        <v>1.2722696540492517</v>
      </c>
      <c r="T173" s="58">
        <f t="shared" si="154"/>
        <v>4.917429316427202</v>
      </c>
    </row>
    <row r="174" spans="1:20" x14ac:dyDescent="0.2">
      <c r="A174" s="55"/>
      <c r="B174" s="56" t="s">
        <v>53</v>
      </c>
      <c r="C174" s="57">
        <v>1353.1</v>
      </c>
      <c r="D174" s="58">
        <f t="shared" si="146"/>
        <v>8.1360946745556717E-2</v>
      </c>
      <c r="E174" s="58">
        <f t="shared" si="147"/>
        <v>1.0832212759599669</v>
      </c>
      <c r="F174" s="58">
        <f t="shared" si="148"/>
        <v>8.8129568720798357</v>
      </c>
      <c r="G174" s="59"/>
      <c r="H174" s="55"/>
      <c r="I174" s="56" t="s">
        <v>53</v>
      </c>
      <c r="J174" s="57">
        <v>875.73</v>
      </c>
      <c r="K174" s="58">
        <f t="shared" si="149"/>
        <v>3.8839831389436696E-2</v>
      </c>
      <c r="L174" s="58">
        <f t="shared" si="150"/>
        <v>-0.14936604943901477</v>
      </c>
      <c r="M174" s="58">
        <f t="shared" si="151"/>
        <v>2.9350228031407299</v>
      </c>
      <c r="N174" s="54"/>
      <c r="O174" s="55"/>
      <c r="P174" s="56" t="s">
        <v>53</v>
      </c>
      <c r="Q174" s="57">
        <v>1055.3599999999999</v>
      </c>
      <c r="R174" s="58">
        <f t="shared" si="152"/>
        <v>2.85758839811312</v>
      </c>
      <c r="S174" s="58">
        <f t="shared" si="153"/>
        <v>4.1662142821891957</v>
      </c>
      <c r="T174" s="58">
        <f t="shared" si="154"/>
        <v>7.5109766408931966</v>
      </c>
    </row>
    <row r="175" spans="1:20" x14ac:dyDescent="0.2">
      <c r="A175" s="55"/>
      <c r="B175" s="56" t="s">
        <v>54</v>
      </c>
      <c r="C175" s="57">
        <v>1353.46</v>
      </c>
      <c r="D175" s="58">
        <f t="shared" si="146"/>
        <v>2.6605572389337695E-2</v>
      </c>
      <c r="E175" s="58">
        <f t="shared" si="147"/>
        <v>1.1101150455700148</v>
      </c>
      <c r="F175" s="58">
        <f t="shared" si="148"/>
        <v>8.7177592314427343</v>
      </c>
      <c r="G175" s="59"/>
      <c r="H175" s="55"/>
      <c r="I175" s="56" t="s">
        <v>54</v>
      </c>
      <c r="J175" s="57">
        <v>900.69</v>
      </c>
      <c r="K175" s="58">
        <f t="shared" si="149"/>
        <v>2.8501935528073785</v>
      </c>
      <c r="L175" s="58">
        <f t="shared" si="150"/>
        <v>2.6965702818571691</v>
      </c>
      <c r="M175" s="58">
        <f t="shared" si="151"/>
        <v>5.8489634748272623</v>
      </c>
      <c r="N175" s="54"/>
      <c r="O175" s="55"/>
      <c r="P175" s="56" t="s">
        <v>54</v>
      </c>
      <c r="Q175" s="57">
        <v>1058.78</v>
      </c>
      <c r="R175" s="58">
        <f t="shared" si="152"/>
        <v>0.32406003638569825</v>
      </c>
      <c r="S175" s="58">
        <f t="shared" si="153"/>
        <v>4.5037753540936754</v>
      </c>
      <c r="T175" s="58">
        <f t="shared" si="154"/>
        <v>7.759480530054752</v>
      </c>
    </row>
    <row r="176" spans="1:20" x14ac:dyDescent="0.2">
      <c r="A176" s="55"/>
      <c r="B176" s="56" t="s">
        <v>55</v>
      </c>
      <c r="C176" s="57">
        <v>1356.35</v>
      </c>
      <c r="D176" s="58">
        <f t="shared" si="146"/>
        <v>0.21352681276136654</v>
      </c>
      <c r="E176" s="58">
        <f t="shared" si="147"/>
        <v>1.3260122516061568</v>
      </c>
      <c r="F176" s="58">
        <f t="shared" si="148"/>
        <v>8.9499007976352019</v>
      </c>
      <c r="G176" s="59"/>
      <c r="H176" s="55"/>
      <c r="I176" s="56" t="s">
        <v>55</v>
      </c>
      <c r="J176" s="57">
        <v>898.42</v>
      </c>
      <c r="K176" s="58">
        <f t="shared" si="149"/>
        <v>-0.25202899998890693</v>
      </c>
      <c r="L176" s="58">
        <f t="shared" si="150"/>
        <v>2.4377451427529007</v>
      </c>
      <c r="M176" s="58">
        <f t="shared" si="151"/>
        <v>5.41124017364778</v>
      </c>
      <c r="N176" s="54"/>
      <c r="O176" s="55"/>
      <c r="P176" s="56" t="s">
        <v>55</v>
      </c>
      <c r="Q176" s="57">
        <v>1059.8900000000001</v>
      </c>
      <c r="R176" s="58">
        <f t="shared" si="152"/>
        <v>0.10483764332533951</v>
      </c>
      <c r="S176" s="58">
        <f t="shared" si="153"/>
        <v>4.6133346493609118</v>
      </c>
      <c r="T176" s="58">
        <f t="shared" si="154"/>
        <v>6.9127259522272499</v>
      </c>
    </row>
    <row r="177" spans="1:20" x14ac:dyDescent="0.2">
      <c r="A177" s="55"/>
      <c r="B177" s="56" t="s">
        <v>56</v>
      </c>
      <c r="C177" s="57">
        <v>1359.77</v>
      </c>
      <c r="D177" s="58">
        <f t="shared" si="146"/>
        <v>0.25214730711100586</v>
      </c>
      <c r="E177" s="58">
        <f t="shared" si="147"/>
        <v>1.5815030629015459</v>
      </c>
      <c r="F177" s="58">
        <f t="shared" si="148"/>
        <v>8.9847475694694765</v>
      </c>
      <c r="G177" s="59"/>
      <c r="H177" s="55"/>
      <c r="I177" s="56" t="s">
        <v>56</v>
      </c>
      <c r="J177" s="57">
        <v>899.28</v>
      </c>
      <c r="K177" s="58">
        <f t="shared" si="149"/>
        <v>9.5723603659769729E-2</v>
      </c>
      <c r="L177" s="58">
        <f t="shared" si="150"/>
        <v>2.5358022439113448</v>
      </c>
      <c r="M177" s="58">
        <f t="shared" si="151"/>
        <v>5.5654031718454622</v>
      </c>
      <c r="N177" s="54"/>
      <c r="O177" s="55"/>
      <c r="P177" s="56" t="s">
        <v>56</v>
      </c>
      <c r="Q177" s="57">
        <v>1061.2</v>
      </c>
      <c r="R177" s="58">
        <f t="shared" si="152"/>
        <v>0.12359773184009715</v>
      </c>
      <c r="S177" s="58">
        <f t="shared" si="153"/>
        <v>4.7426343581898012</v>
      </c>
      <c r="T177" s="58">
        <f t="shared" si="154"/>
        <v>6.9283785417758148</v>
      </c>
    </row>
    <row r="178" spans="1:20" x14ac:dyDescent="0.2">
      <c r="A178" s="55"/>
      <c r="B178" s="56" t="s">
        <v>57</v>
      </c>
      <c r="C178" s="57">
        <v>1360.91</v>
      </c>
      <c r="D178" s="58">
        <f t="shared" si="146"/>
        <v>8.3837707847655984E-2</v>
      </c>
      <c r="E178" s="58">
        <f t="shared" si="147"/>
        <v>1.6666666666666829</v>
      </c>
      <c r="F178" s="58">
        <f t="shared" si="148"/>
        <v>4.6041152642946725</v>
      </c>
      <c r="G178" s="59"/>
      <c r="H178" s="55"/>
      <c r="I178" s="56" t="s">
        <v>57</v>
      </c>
      <c r="J178" s="57">
        <v>901.57</v>
      </c>
      <c r="K178" s="58">
        <f t="shared" si="149"/>
        <v>0.25464816297482429</v>
      </c>
      <c r="L178" s="58">
        <f t="shared" si="150"/>
        <v>2.7969077807169729</v>
      </c>
      <c r="M178" s="58">
        <f t="shared" si="151"/>
        <v>5.7969653942288701</v>
      </c>
      <c r="N178" s="54"/>
      <c r="O178" s="55"/>
      <c r="P178" s="56" t="s">
        <v>57</v>
      </c>
      <c r="Q178" s="57">
        <v>1083.23</v>
      </c>
      <c r="R178" s="58">
        <f t="shared" si="152"/>
        <v>2.0759517527327631</v>
      </c>
      <c r="S178" s="58">
        <f t="shared" si="153"/>
        <v>6.9170409120071108</v>
      </c>
      <c r="T178" s="58">
        <f t="shared" si="154"/>
        <v>8.6620255196212312</v>
      </c>
    </row>
    <row r="179" spans="1:20" x14ac:dyDescent="0.2">
      <c r="A179" s="55"/>
      <c r="B179" s="56" t="s">
        <v>58</v>
      </c>
      <c r="C179" s="57">
        <v>1398.68</v>
      </c>
      <c r="D179" s="58">
        <f t="shared" si="146"/>
        <v>2.7753488474623556</v>
      </c>
      <c r="E179" s="58">
        <f t="shared" si="147"/>
        <v>4.4882713282534015</v>
      </c>
      <c r="F179" s="58">
        <f t="shared" si="148"/>
        <v>7.0784400790065982</v>
      </c>
      <c r="G179" s="59"/>
      <c r="H179" s="55"/>
      <c r="I179" s="56" t="s">
        <v>58</v>
      </c>
      <c r="J179" s="57">
        <v>904.8</v>
      </c>
      <c r="K179" s="58">
        <f t="shared" si="149"/>
        <v>0.35826391738853491</v>
      </c>
      <c r="L179" s="58">
        <f t="shared" si="150"/>
        <v>3.1651920094864616</v>
      </c>
      <c r="M179" s="58">
        <f t="shared" si="151"/>
        <v>6.0813900320073166</v>
      </c>
      <c r="N179" s="54"/>
      <c r="O179" s="55"/>
      <c r="P179" s="56" t="s">
        <v>58</v>
      </c>
      <c r="Q179" s="57">
        <v>1083.8900000000001</v>
      </c>
      <c r="R179" s="58">
        <f t="shared" si="152"/>
        <v>6.0928888601696762E-2</v>
      </c>
      <c r="S179" s="58">
        <f t="shared" si="153"/>
        <v>6.9821842767606057</v>
      </c>
      <c r="T179" s="58">
        <f t="shared" si="154"/>
        <v>8.3749112615359991</v>
      </c>
    </row>
    <row r="180" spans="1:20" x14ac:dyDescent="0.2">
      <c r="A180" s="55"/>
      <c r="B180" s="56" t="s">
        <v>59</v>
      </c>
      <c r="C180" s="57">
        <v>1402.45</v>
      </c>
      <c r="D180" s="58">
        <f t="shared" si="146"/>
        <v>0.26953985186033425</v>
      </c>
      <c r="E180" s="58">
        <f t="shared" si="147"/>
        <v>4.7699088600029915</v>
      </c>
      <c r="F180" s="58">
        <f t="shared" si="148"/>
        <v>6.7151118551209921</v>
      </c>
      <c r="G180" s="59"/>
      <c r="H180" s="55"/>
      <c r="I180" s="56" t="s">
        <v>59</v>
      </c>
      <c r="J180" s="57">
        <v>906.03</v>
      </c>
      <c r="K180" s="58">
        <f t="shared" si="149"/>
        <v>0.13594164456234292</v>
      </c>
      <c r="L180" s="58">
        <f t="shared" si="150"/>
        <v>3.3054364681200488</v>
      </c>
      <c r="M180" s="58">
        <f t="shared" si="151"/>
        <v>6.1409777298766288</v>
      </c>
      <c r="N180" s="54"/>
      <c r="O180" s="55"/>
      <c r="P180" s="56" t="s">
        <v>59</v>
      </c>
      <c r="Q180" s="57">
        <v>1084.5999999999999</v>
      </c>
      <c r="R180" s="58">
        <f t="shared" si="152"/>
        <v>6.5504802147797747E-2</v>
      </c>
      <c r="S180" s="58">
        <f t="shared" si="153"/>
        <v>7.0522627449044917</v>
      </c>
      <c r="T180" s="58">
        <f t="shared" si="154"/>
        <v>8.3613911340679969</v>
      </c>
    </row>
    <row r="181" spans="1:20" x14ac:dyDescent="0.2">
      <c r="A181" s="55"/>
      <c r="B181" s="56" t="s">
        <v>60</v>
      </c>
      <c r="C181" s="57">
        <v>1399.42</v>
      </c>
      <c r="D181" s="58">
        <f t="shared" si="146"/>
        <v>-0.21605048308317443</v>
      </c>
      <c r="E181" s="58">
        <f t="shared" si="147"/>
        <v>4.5435529657851692</v>
      </c>
      <c r="F181" s="58">
        <f t="shared" si="148"/>
        <v>6.3518360894941672</v>
      </c>
      <c r="G181" s="59"/>
      <c r="H181" s="55"/>
      <c r="I181" s="56" t="s">
        <v>60</v>
      </c>
      <c r="J181" s="57">
        <v>906.66</v>
      </c>
      <c r="K181" s="58">
        <f t="shared" si="149"/>
        <v>6.9534121386705117E-2</v>
      </c>
      <c r="L181" s="58">
        <f t="shared" si="150"/>
        <v>3.3772689957128454</v>
      </c>
      <c r="M181" s="58">
        <f t="shared" si="151"/>
        <v>3.3584131326949374</v>
      </c>
      <c r="N181" s="54"/>
      <c r="O181" s="55"/>
      <c r="P181" s="56" t="s">
        <v>60</v>
      </c>
      <c r="Q181" s="57">
        <v>1097.68</v>
      </c>
      <c r="R181" s="58">
        <f t="shared" si="152"/>
        <v>1.2059745528305577</v>
      </c>
      <c r="S181" s="58">
        <f t="shared" si="153"/>
        <v>8.3432857918373404</v>
      </c>
      <c r="T181" s="58">
        <f t="shared" si="154"/>
        <v>9.2316724880835199</v>
      </c>
    </row>
    <row r="182" spans="1:20" x14ac:dyDescent="0.2">
      <c r="A182" s="55"/>
      <c r="B182" s="56" t="s">
        <v>3</v>
      </c>
      <c r="C182" s="57">
        <v>1398.39</v>
      </c>
      <c r="D182" s="58">
        <f t="shared" si="146"/>
        <v>-7.3601920795751674E-2</v>
      </c>
      <c r="E182" s="58">
        <f t="shared" si="147"/>
        <v>4.4666069027342159</v>
      </c>
      <c r="F182" s="58">
        <f t="shared" si="148"/>
        <v>5.351223481195766</v>
      </c>
      <c r="G182" s="59"/>
      <c r="H182" s="55"/>
      <c r="I182" s="56" t="s">
        <v>3</v>
      </c>
      <c r="J182" s="57">
        <v>906.34</v>
      </c>
      <c r="K182" s="58">
        <f t="shared" si="149"/>
        <v>-3.5294377164529767E-2</v>
      </c>
      <c r="L182" s="58">
        <f t="shared" si="150"/>
        <v>3.3407826324911127</v>
      </c>
      <c r="M182" s="58">
        <f t="shared" si="151"/>
        <v>3.4009104080864327</v>
      </c>
      <c r="N182" s="54"/>
      <c r="O182" s="55"/>
      <c r="P182" s="56" t="s">
        <v>3</v>
      </c>
      <c r="Q182" s="57">
        <v>1099.5</v>
      </c>
      <c r="R182" s="58">
        <f t="shared" si="152"/>
        <v>0.16580424167333963</v>
      </c>
      <c r="S182" s="58">
        <f t="shared" si="153"/>
        <v>8.5229235552484859</v>
      </c>
      <c r="T182" s="58">
        <f t="shared" si="154"/>
        <v>8.6494658932577018</v>
      </c>
    </row>
    <row r="183" spans="1:20" x14ac:dyDescent="0.2">
      <c r="A183" s="55"/>
      <c r="B183" s="56" t="s">
        <v>4</v>
      </c>
      <c r="C183" s="57">
        <v>1398.42</v>
      </c>
      <c r="D183" s="58">
        <f t="shared" si="146"/>
        <v>2.1453242657676341E-3</v>
      </c>
      <c r="E183" s="58">
        <f t="shared" si="147"/>
        <v>4.4688480502017125</v>
      </c>
      <c r="F183" s="58">
        <f t="shared" si="148"/>
        <v>4.4688480502017125</v>
      </c>
      <c r="G183" s="59"/>
      <c r="H183" s="55"/>
      <c r="I183" s="56" t="s">
        <v>4</v>
      </c>
      <c r="J183" s="57">
        <v>907.73</v>
      </c>
      <c r="K183" s="58">
        <f t="shared" si="149"/>
        <v>0.15336407970518717</v>
      </c>
      <c r="L183" s="58">
        <f t="shared" si="150"/>
        <v>3.4992702727355773</v>
      </c>
      <c r="M183" s="58">
        <f t="shared" si="151"/>
        <v>3.4992702727355773</v>
      </c>
      <c r="N183" s="54"/>
      <c r="O183" s="55"/>
      <c r="P183" s="56" t="s">
        <v>4</v>
      </c>
      <c r="Q183" s="57">
        <v>1101.55</v>
      </c>
      <c r="R183" s="58">
        <f t="shared" si="152"/>
        <v>0.18644838562982269</v>
      </c>
      <c r="S183" s="58">
        <f t="shared" si="153"/>
        <v>8.7252627942555385</v>
      </c>
      <c r="T183" s="58">
        <f t="shared" si="154"/>
        <v>8.7252627942555385</v>
      </c>
    </row>
    <row r="184" spans="1:20" x14ac:dyDescent="0.2">
      <c r="A184" s="50">
        <v>2017</v>
      </c>
      <c r="B184" s="51" t="s">
        <v>51</v>
      </c>
      <c r="C184" s="52">
        <v>1407.93</v>
      </c>
      <c r="D184" s="53">
        <f t="shared" ref="D184:D195" si="155">((C184/C183)-1)*100</f>
        <v>0.68005320290041027</v>
      </c>
      <c r="E184" s="53">
        <f t="shared" ref="E184:E195" si="156">((C184/C$183)-1)*100</f>
        <v>0.68005320290041027</v>
      </c>
      <c r="F184" s="53">
        <f t="shared" ref="F184:F195" si="157">((C184/C172)-1)*100</f>
        <v>4.2687126469128867</v>
      </c>
      <c r="G184" s="59"/>
      <c r="H184" s="50">
        <v>2017</v>
      </c>
      <c r="I184" s="51" t="s">
        <v>51</v>
      </c>
      <c r="J184" s="52">
        <v>911.02</v>
      </c>
      <c r="K184" s="53">
        <f t="shared" ref="K184:K195" si="158">((J184/J183)-1)*100</f>
        <v>0.3624425765370809</v>
      </c>
      <c r="L184" s="53">
        <f t="shared" ref="L184:L195" si="159">((J184/J$183)-1)*100</f>
        <v>0.3624425765370809</v>
      </c>
      <c r="M184" s="53">
        <f t="shared" ref="M184:M195" si="160">((J184/J172)-1)*100</f>
        <v>3.812844705775098</v>
      </c>
      <c r="N184" s="54"/>
      <c r="O184" s="50">
        <v>2017</v>
      </c>
      <c r="P184" s="51" t="s">
        <v>51</v>
      </c>
      <c r="Q184" s="52">
        <v>1127.49</v>
      </c>
      <c r="R184" s="53">
        <f t="shared" ref="R184:R195" si="161">((Q184/Q183)-1)*100</f>
        <v>2.3548636012890922</v>
      </c>
      <c r="S184" s="53">
        <f t="shared" ref="S184:S195" si="162">((Q184/Q$183)-1)*100</f>
        <v>2.3548636012890922</v>
      </c>
      <c r="T184" s="53">
        <f t="shared" ref="T184:T195" si="163">((Q184/Q172)-1)*100</f>
        <v>11.198887508136579</v>
      </c>
    </row>
    <row r="185" spans="1:20" x14ac:dyDescent="0.2">
      <c r="A185" s="55"/>
      <c r="B185" s="56" t="s">
        <v>52</v>
      </c>
      <c r="C185" s="57">
        <v>1427.45</v>
      </c>
      <c r="D185" s="58">
        <f t="shared" si="155"/>
        <v>1.3864325641189446</v>
      </c>
      <c r="E185" s="58">
        <f t="shared" si="156"/>
        <v>2.0759142460777147</v>
      </c>
      <c r="F185" s="58">
        <f t="shared" si="157"/>
        <v>5.580621301775146</v>
      </c>
      <c r="G185" s="59"/>
      <c r="H185" s="55"/>
      <c r="I185" s="56" t="s">
        <v>52</v>
      </c>
      <c r="J185" s="57">
        <v>912.22</v>
      </c>
      <c r="K185" s="58">
        <f t="shared" si="158"/>
        <v>0.13172048912208911</v>
      </c>
      <c r="L185" s="58">
        <f t="shared" si="159"/>
        <v>0.49464047679375067</v>
      </c>
      <c r="M185" s="58">
        <f t="shared" si="160"/>
        <v>4.2072676178617652</v>
      </c>
      <c r="N185" s="54"/>
      <c r="O185" s="55"/>
      <c r="P185" s="56" t="s">
        <v>52</v>
      </c>
      <c r="Q185" s="57">
        <v>1127.6400000000001</v>
      </c>
      <c r="R185" s="58">
        <f t="shared" si="161"/>
        <v>1.3303887395910152E-2</v>
      </c>
      <c r="S185" s="58">
        <f t="shared" si="162"/>
        <v>2.3684807770868455</v>
      </c>
      <c r="T185" s="58">
        <f t="shared" si="163"/>
        <v>9.9021480644029722</v>
      </c>
    </row>
    <row r="186" spans="1:20" x14ac:dyDescent="0.2">
      <c r="A186" s="55"/>
      <c r="B186" s="56" t="s">
        <v>53</v>
      </c>
      <c r="C186" s="57">
        <v>1426.98</v>
      </c>
      <c r="D186" s="58">
        <f t="shared" si="155"/>
        <v>-3.2925846789733093E-2</v>
      </c>
      <c r="E186" s="58">
        <f t="shared" si="156"/>
        <v>2.0423048869438354</v>
      </c>
      <c r="F186" s="58">
        <f t="shared" si="157"/>
        <v>5.4600546892321411</v>
      </c>
      <c r="G186" s="59"/>
      <c r="H186" s="55"/>
      <c r="I186" s="56" t="s">
        <v>53</v>
      </c>
      <c r="J186" s="57">
        <v>913.22</v>
      </c>
      <c r="K186" s="58">
        <f t="shared" si="158"/>
        <v>0.1096226787397736</v>
      </c>
      <c r="L186" s="58">
        <f t="shared" si="159"/>
        <v>0.60480539367433472</v>
      </c>
      <c r="M186" s="58">
        <f t="shared" si="160"/>
        <v>4.2809998515524139</v>
      </c>
      <c r="N186" s="54"/>
      <c r="O186" s="55"/>
      <c r="P186" s="56" t="s">
        <v>53</v>
      </c>
      <c r="Q186" s="57">
        <v>1128.92</v>
      </c>
      <c r="R186" s="58">
        <f t="shared" si="161"/>
        <v>0.11351140434889828</v>
      </c>
      <c r="S186" s="58">
        <f t="shared" si="162"/>
        <v>2.4846806772275576</v>
      </c>
      <c r="T186" s="58">
        <f t="shared" si="163"/>
        <v>6.9701334141904381</v>
      </c>
    </row>
    <row r="187" spans="1:20" x14ac:dyDescent="0.2">
      <c r="A187" s="55"/>
      <c r="B187" s="56" t="s">
        <v>54</v>
      </c>
      <c r="C187" s="57">
        <v>1427.22</v>
      </c>
      <c r="D187" s="58">
        <f>((C187/C186)-1)*100</f>
        <v>1.6818736071977369E-2</v>
      </c>
      <c r="E187" s="58">
        <f>((C187/C$183)-1)*100</f>
        <v>2.0594671128845388</v>
      </c>
      <c r="F187" s="58">
        <f>((C187/C175)-1)*100</f>
        <v>5.4497362315842457</v>
      </c>
      <c r="G187" s="59"/>
      <c r="H187" s="55"/>
      <c r="I187" s="56" t="s">
        <v>54</v>
      </c>
      <c r="J187" s="57">
        <v>946.19</v>
      </c>
      <c r="K187" s="58">
        <f>((J187/J186)-1)*100</f>
        <v>3.6103020082784099</v>
      </c>
      <c r="L187" s="58">
        <f>((J187/J$183)-1)*100</f>
        <v>4.2369427032267426</v>
      </c>
      <c r="M187" s="58">
        <f>((J187/J175)-1)*100</f>
        <v>5.051682598896412</v>
      </c>
      <c r="N187" s="54"/>
      <c r="O187" s="55"/>
      <c r="P187" s="56" t="s">
        <v>54</v>
      </c>
      <c r="Q187" s="57">
        <v>1128.98</v>
      </c>
      <c r="R187" s="58">
        <f>((Q187/Q186)-1)*100</f>
        <v>5.3148141586634168E-3</v>
      </c>
      <c r="S187" s="58">
        <f>((Q187/Q$183)-1)*100</f>
        <v>2.49012754754665</v>
      </c>
      <c r="T187" s="58">
        <f>((Q187/Q175)-1)*100</f>
        <v>6.6302725778726535</v>
      </c>
    </row>
    <row r="188" spans="1:20" x14ac:dyDescent="0.2">
      <c r="A188" s="55"/>
      <c r="B188" s="56" t="s">
        <v>55</v>
      </c>
      <c r="C188" s="57">
        <v>1428.34</v>
      </c>
      <c r="D188" s="58">
        <f t="shared" si="155"/>
        <v>7.8474236627834593E-2</v>
      </c>
      <c r="E188" s="58">
        <f t="shared" si="156"/>
        <v>2.1395575006078138</v>
      </c>
      <c r="F188" s="58">
        <f t="shared" si="157"/>
        <v>5.3076270874036879</v>
      </c>
      <c r="G188" s="59"/>
      <c r="H188" s="55"/>
      <c r="I188" s="56" t="s">
        <v>55</v>
      </c>
      <c r="J188" s="57">
        <v>977.02</v>
      </c>
      <c r="K188" s="58">
        <f t="shared" si="158"/>
        <v>3.2583307792303895</v>
      </c>
      <c r="L188" s="58">
        <f t="shared" si="159"/>
        <v>7.6333270906546957</v>
      </c>
      <c r="M188" s="58">
        <f t="shared" si="160"/>
        <v>8.748692148438364</v>
      </c>
      <c r="N188" s="54"/>
      <c r="O188" s="55"/>
      <c r="P188" s="56" t="s">
        <v>55</v>
      </c>
      <c r="Q188" s="57">
        <v>1136.3499999999999</v>
      </c>
      <c r="R188" s="58">
        <f t="shared" si="161"/>
        <v>0.65280164396179785</v>
      </c>
      <c r="S188" s="58">
        <f t="shared" si="162"/>
        <v>3.159184785075575</v>
      </c>
      <c r="T188" s="58">
        <f t="shared" si="163"/>
        <v>7.213956165262414</v>
      </c>
    </row>
    <row r="189" spans="1:20" x14ac:dyDescent="0.2">
      <c r="A189" s="55"/>
      <c r="B189" s="56" t="s">
        <v>56</v>
      </c>
      <c r="C189" s="57">
        <v>1436.73</v>
      </c>
      <c r="D189" s="58">
        <f>((C189/C188)-1)*100</f>
        <v>0.58739515801560227</v>
      </c>
      <c r="E189" s="58">
        <f t="shared" si="156"/>
        <v>2.739520315784949</v>
      </c>
      <c r="F189" s="58">
        <f t="shared" si="157"/>
        <v>5.6597806982063181</v>
      </c>
      <c r="G189" s="59"/>
      <c r="H189" s="55"/>
      <c r="I189" s="56" t="s">
        <v>56</v>
      </c>
      <c r="J189" s="57">
        <v>976.84</v>
      </c>
      <c r="K189" s="58">
        <f t="shared" si="158"/>
        <v>-1.8423369020070801E-2</v>
      </c>
      <c r="L189" s="58">
        <f t="shared" si="159"/>
        <v>7.6134974056162097</v>
      </c>
      <c r="M189" s="58">
        <f t="shared" si="160"/>
        <v>8.624677519793611</v>
      </c>
      <c r="N189" s="54"/>
      <c r="O189" s="55"/>
      <c r="P189" s="56" t="s">
        <v>56</v>
      </c>
      <c r="Q189" s="57">
        <v>1138.3699999999999</v>
      </c>
      <c r="R189" s="58">
        <f t="shared" si="161"/>
        <v>0.17776213314559808</v>
      </c>
      <c r="S189" s="58">
        <f t="shared" si="162"/>
        <v>3.3425627524851231</v>
      </c>
      <c r="T189" s="58">
        <f t="shared" si="163"/>
        <v>7.2719562759140377</v>
      </c>
    </row>
    <row r="190" spans="1:20" x14ac:dyDescent="0.2">
      <c r="A190" s="55"/>
      <c r="B190" s="56" t="s">
        <v>57</v>
      </c>
      <c r="C190" s="57">
        <v>1437.11</v>
      </c>
      <c r="D190" s="58">
        <f t="shared" si="155"/>
        <v>2.6448950046287223E-2</v>
      </c>
      <c r="E190" s="58">
        <f t="shared" si="156"/>
        <v>2.766693840191059</v>
      </c>
      <c r="F190" s="58">
        <f t="shared" si="157"/>
        <v>5.5991946565165929</v>
      </c>
      <c r="G190" s="59"/>
      <c r="H190" s="55"/>
      <c r="I190" s="56" t="s">
        <v>57</v>
      </c>
      <c r="J190" s="57">
        <v>980.48</v>
      </c>
      <c r="K190" s="58">
        <f t="shared" si="158"/>
        <v>0.37263011342696384</v>
      </c>
      <c r="L190" s="58">
        <f t="shared" si="159"/>
        <v>8.014497703061485</v>
      </c>
      <c r="M190" s="58">
        <f t="shared" si="160"/>
        <v>8.7525095111860463</v>
      </c>
      <c r="N190" s="54"/>
      <c r="O190" s="55"/>
      <c r="P190" s="56" t="s">
        <v>57</v>
      </c>
      <c r="Q190" s="57">
        <v>1138.45</v>
      </c>
      <c r="R190" s="58">
        <f t="shared" si="161"/>
        <v>7.0275920834417249E-3</v>
      </c>
      <c r="S190" s="58">
        <f t="shared" si="162"/>
        <v>3.3498252462439426</v>
      </c>
      <c r="T190" s="58">
        <f t="shared" si="163"/>
        <v>5.0977170130074079</v>
      </c>
    </row>
    <row r="191" spans="1:20" x14ac:dyDescent="0.2">
      <c r="A191" s="55"/>
      <c r="B191" s="56" t="s">
        <v>58</v>
      </c>
      <c r="C191" s="57">
        <v>1439.4</v>
      </c>
      <c r="D191" s="58">
        <f t="shared" si="155"/>
        <v>0.15934757951723277</v>
      </c>
      <c r="E191" s="58">
        <f t="shared" si="156"/>
        <v>2.9304500793752908</v>
      </c>
      <c r="F191" s="58">
        <f t="shared" si="157"/>
        <v>2.9113163840192247</v>
      </c>
      <c r="G191" s="59"/>
      <c r="H191" s="55"/>
      <c r="I191" s="56" t="s">
        <v>58</v>
      </c>
      <c r="J191" s="57">
        <v>982</v>
      </c>
      <c r="K191" s="58">
        <f t="shared" si="158"/>
        <v>0.15502610966058317</v>
      </c>
      <c r="L191" s="58">
        <f t="shared" si="159"/>
        <v>8.1819483767199497</v>
      </c>
      <c r="M191" s="58">
        <f t="shared" si="160"/>
        <v>8.5322723253757893</v>
      </c>
      <c r="N191" s="54"/>
      <c r="O191" s="55"/>
      <c r="P191" s="56" t="s">
        <v>58</v>
      </c>
      <c r="Q191" s="57">
        <v>1139.03</v>
      </c>
      <c r="R191" s="58">
        <f t="shared" si="161"/>
        <v>5.0946462295220485E-2</v>
      </c>
      <c r="S191" s="58">
        <f t="shared" si="162"/>
        <v>3.4024783259951841</v>
      </c>
      <c r="T191" s="58">
        <f t="shared" si="163"/>
        <v>5.0872320991982356</v>
      </c>
    </row>
    <row r="192" spans="1:20" x14ac:dyDescent="0.2">
      <c r="A192" s="55"/>
      <c r="B192" s="56" t="s">
        <v>59</v>
      </c>
      <c r="C192" s="57">
        <v>1439.98</v>
      </c>
      <c r="D192" s="58">
        <f>((C192/C191)-1)*100</f>
        <v>4.0294567180754193E-2</v>
      </c>
      <c r="E192" s="58">
        <f>((C192/C$183)-1)*100</f>
        <v>2.9719254587319943</v>
      </c>
      <c r="F192" s="58">
        <f>((C192/C180)-1)*100</f>
        <v>2.6760312310599277</v>
      </c>
      <c r="G192" s="59"/>
      <c r="H192" s="55"/>
      <c r="I192" s="56" t="s">
        <v>59</v>
      </c>
      <c r="J192" s="57">
        <v>985.09</v>
      </c>
      <c r="K192" s="58">
        <f>((J192/J191)-1)*100</f>
        <v>0.31466395112016432</v>
      </c>
      <c r="L192" s="58">
        <f>((J192/J$183)-1)*100</f>
        <v>8.5223579698809218</v>
      </c>
      <c r="M192" s="58">
        <f>((J192/J180)-1)*100</f>
        <v>8.7259803759257579</v>
      </c>
      <c r="N192" s="54"/>
      <c r="O192" s="55"/>
      <c r="P192" s="56" t="s">
        <v>59</v>
      </c>
      <c r="Q192" s="57">
        <v>1139.26</v>
      </c>
      <c r="R192" s="58">
        <f>((Q192/Q191)-1)*100</f>
        <v>2.0192620036341147E-2</v>
      </c>
      <c r="S192" s="58">
        <f>((Q192/Q$183)-1)*100</f>
        <v>3.4233579955517346</v>
      </c>
      <c r="T192" s="58">
        <f>((Q192/Q180)-1)*100</f>
        <v>5.039645952424876</v>
      </c>
    </row>
    <row r="193" spans="1:20" x14ac:dyDescent="0.2">
      <c r="A193" s="55"/>
      <c r="B193" s="56" t="s">
        <v>60</v>
      </c>
      <c r="C193" s="57">
        <v>1432.13</v>
      </c>
      <c r="D193" s="58">
        <f t="shared" si="155"/>
        <v>-0.54514646036749603</v>
      </c>
      <c r="E193" s="58">
        <f t="shared" si="156"/>
        <v>2.4105776519214528</v>
      </c>
      <c r="F193" s="58">
        <f t="shared" si="157"/>
        <v>2.3373969215817914</v>
      </c>
      <c r="G193" s="59"/>
      <c r="H193" s="55"/>
      <c r="I193" s="56" t="s">
        <v>60</v>
      </c>
      <c r="J193" s="57">
        <v>989.01</v>
      </c>
      <c r="K193" s="58">
        <f t="shared" si="158"/>
        <v>0.39793318377001619</v>
      </c>
      <c r="L193" s="58">
        <f t="shared" si="159"/>
        <v>8.9542044440527491</v>
      </c>
      <c r="M193" s="58">
        <f t="shared" si="160"/>
        <v>9.0827873734365738</v>
      </c>
      <c r="N193" s="54"/>
      <c r="O193" s="55"/>
      <c r="P193" s="56" t="s">
        <v>60</v>
      </c>
      <c r="Q193" s="57">
        <v>1139.98</v>
      </c>
      <c r="R193" s="58">
        <f t="shared" si="161"/>
        <v>6.3198918596274467E-2</v>
      </c>
      <c r="S193" s="58">
        <f t="shared" si="162"/>
        <v>3.4887204393808879</v>
      </c>
      <c r="T193" s="58">
        <f t="shared" si="163"/>
        <v>3.8535821004299864</v>
      </c>
    </row>
    <row r="194" spans="1:20" x14ac:dyDescent="0.2">
      <c r="A194" s="55"/>
      <c r="B194" s="56" t="s">
        <v>3</v>
      </c>
      <c r="C194" s="57">
        <v>1426.59</v>
      </c>
      <c r="D194" s="58">
        <f t="shared" si="155"/>
        <v>-0.38683639055114849</v>
      </c>
      <c r="E194" s="58">
        <f t="shared" si="156"/>
        <v>2.0144162697901757</v>
      </c>
      <c r="F194" s="58">
        <f t="shared" si="157"/>
        <v>2.0166048098169798</v>
      </c>
      <c r="G194" s="59"/>
      <c r="H194" s="55"/>
      <c r="I194" s="56" t="s">
        <v>3</v>
      </c>
      <c r="J194" s="57">
        <v>989.51</v>
      </c>
      <c r="K194" s="58">
        <f t="shared" si="158"/>
        <v>5.0555606111157836E-2</v>
      </c>
      <c r="L194" s="58">
        <f t="shared" si="159"/>
        <v>9.0092869024930309</v>
      </c>
      <c r="M194" s="58">
        <f t="shared" si="160"/>
        <v>9.1764679921442216</v>
      </c>
      <c r="N194" s="54"/>
      <c r="O194" s="55"/>
      <c r="P194" s="56" t="s">
        <v>3</v>
      </c>
      <c r="Q194" s="57">
        <v>1139.3800000000001</v>
      </c>
      <c r="R194" s="58">
        <f t="shared" si="161"/>
        <v>-5.2632502324589936E-2</v>
      </c>
      <c r="S194" s="58">
        <f t="shared" si="162"/>
        <v>3.4342517361899194</v>
      </c>
      <c r="T194" s="58">
        <f t="shared" si="163"/>
        <v>3.627103228740336</v>
      </c>
    </row>
    <row r="195" spans="1:20" x14ac:dyDescent="0.2">
      <c r="A195" s="71"/>
      <c r="B195" s="72" t="s">
        <v>4</v>
      </c>
      <c r="C195" s="73">
        <v>1429.1</v>
      </c>
      <c r="D195" s="74">
        <f t="shared" si="155"/>
        <v>0.17594403437568573</v>
      </c>
      <c r="E195" s="74">
        <f t="shared" si="156"/>
        <v>2.193904549420056</v>
      </c>
      <c r="F195" s="74">
        <f t="shared" si="157"/>
        <v>2.193904549420056</v>
      </c>
      <c r="G195" s="59"/>
      <c r="H195" s="71"/>
      <c r="I195" s="72" t="s">
        <v>4</v>
      </c>
      <c r="J195" s="73">
        <v>991.34</v>
      </c>
      <c r="K195" s="74">
        <f t="shared" si="158"/>
        <v>0.18494002081839156</v>
      </c>
      <c r="L195" s="74">
        <f t="shared" si="159"/>
        <v>9.2108887003844675</v>
      </c>
      <c r="M195" s="74">
        <f t="shared" si="160"/>
        <v>9.2108887003844675</v>
      </c>
      <c r="N195" s="54"/>
      <c r="O195" s="71"/>
      <c r="P195" s="72" t="s">
        <v>4</v>
      </c>
      <c r="Q195" s="73">
        <v>1139.49</v>
      </c>
      <c r="R195" s="74">
        <f t="shared" si="161"/>
        <v>9.6543734311449469E-3</v>
      </c>
      <c r="S195" s="74">
        <f t="shared" si="162"/>
        <v>3.4442376651082629</v>
      </c>
      <c r="T195" s="74">
        <f t="shared" si="163"/>
        <v>3.4442376651082629</v>
      </c>
    </row>
    <row r="196" spans="1:20" x14ac:dyDescent="0.2">
      <c r="A196" s="50">
        <v>2018</v>
      </c>
      <c r="B196" s="51" t="s">
        <v>51</v>
      </c>
      <c r="C196" s="57">
        <v>1429.29</v>
      </c>
      <c r="D196" s="58">
        <f>((C196/C195)-1)*100</f>
        <v>1.3295080820108218E-2</v>
      </c>
      <c r="E196" s="58">
        <f>((C196/C$195)-1)*100</f>
        <v>1.3295080820108218E-2</v>
      </c>
      <c r="F196" s="58">
        <f>((C196/C184)-1)*100</f>
        <v>1.5171208795891733</v>
      </c>
      <c r="G196" s="59"/>
      <c r="H196" s="55">
        <v>2018</v>
      </c>
      <c r="I196" s="56" t="s">
        <v>51</v>
      </c>
      <c r="J196" s="57">
        <v>992.12</v>
      </c>
      <c r="K196" s="58">
        <f>((J196/J195)-1)*100</f>
        <v>7.8681380757350539E-2</v>
      </c>
      <c r="L196" s="58">
        <f>((J196/J$195)-1)*100</f>
        <v>7.8681380757350539E-2</v>
      </c>
      <c r="M196" s="58">
        <f>((J196/J184)-1)*100</f>
        <v>8.9021097231674506</v>
      </c>
      <c r="N196" s="54"/>
      <c r="O196" s="55">
        <v>2018</v>
      </c>
      <c r="P196" s="56" t="s">
        <v>51</v>
      </c>
      <c r="Q196" s="57">
        <v>1139.31</v>
      </c>
      <c r="R196" s="58">
        <f>((Q196/Q195)-1)*100</f>
        <v>-1.5796540557622141E-2</v>
      </c>
      <c r="S196" s="58">
        <f>((Q196/Q$195)-1)*100</f>
        <v>-1.5796540557622141E-2</v>
      </c>
      <c r="T196" s="58">
        <f>((Q196/Q184)-1)*100</f>
        <v>1.0483463267966897</v>
      </c>
    </row>
    <row r="197" spans="1:20" x14ac:dyDescent="0.2">
      <c r="A197" s="55"/>
      <c r="B197" s="56" t="s">
        <v>52</v>
      </c>
      <c r="C197" s="57">
        <v>1432.36</v>
      </c>
      <c r="D197" s="58">
        <f t="shared" ref="D197:D207" si="164">((C197/C196)-1)*100</f>
        <v>0.21479195964428932</v>
      </c>
      <c r="E197" s="58">
        <f t="shared" ref="E197:E207" si="165">((C197/C$195)-1)*100</f>
        <v>0.2281155972290172</v>
      </c>
      <c r="F197" s="58">
        <f t="shared" ref="F197:F207" si="166">((C197/C185)-1)*100</f>
        <v>0.34397001646291336</v>
      </c>
      <c r="G197" s="59"/>
      <c r="H197" s="55"/>
      <c r="I197" s="56" t="s">
        <v>52</v>
      </c>
      <c r="J197" s="57">
        <v>993.45</v>
      </c>
      <c r="K197" s="58">
        <f t="shared" ref="K197:K207" si="167">((J197/J196)-1)*100</f>
        <v>0.13405636414949296</v>
      </c>
      <c r="L197" s="58">
        <f t="shared" ref="L197:L207" si="168">((J197/J$195)-1)*100</f>
        <v>0.21284322230517017</v>
      </c>
      <c r="M197" s="58">
        <f t="shared" ref="M197:M207" si="169">((J197/J185)-1)*100</f>
        <v>8.9046501940321487</v>
      </c>
      <c r="N197" s="54"/>
      <c r="O197" s="55"/>
      <c r="P197" s="56" t="s">
        <v>52</v>
      </c>
      <c r="Q197" s="57">
        <v>1139.08</v>
      </c>
      <c r="R197" s="58">
        <f t="shared" ref="R197:R207" si="170">((Q197/Q196)-1)*100</f>
        <v>-2.0187657441783635E-2</v>
      </c>
      <c r="S197" s="58">
        <f t="shared" ref="S197:S207" si="171">((Q197/Q$195)-1)*100</f>
        <v>-3.5981009047914014E-2</v>
      </c>
      <c r="T197" s="58">
        <f t="shared" ref="T197:T207" si="172">((Q197/Q185)-1)*100</f>
        <v>1.0145081763683228</v>
      </c>
    </row>
    <row r="198" spans="1:20" x14ac:dyDescent="0.2">
      <c r="A198" s="55"/>
      <c r="B198" s="56" t="s">
        <v>53</v>
      </c>
      <c r="C198" s="57">
        <v>1436.14</v>
      </c>
      <c r="D198" s="58">
        <f t="shared" si="164"/>
        <v>0.26390013683712521</v>
      </c>
      <c r="E198" s="58">
        <f t="shared" si="165"/>
        <v>0.49261773143938203</v>
      </c>
      <c r="F198" s="58">
        <f t="shared" si="166"/>
        <v>0.64191509341406938</v>
      </c>
      <c r="G198" s="59"/>
      <c r="H198" s="55"/>
      <c r="I198" s="56" t="s">
        <v>53</v>
      </c>
      <c r="J198" s="57">
        <v>994.46</v>
      </c>
      <c r="K198" s="58">
        <f t="shared" si="167"/>
        <v>0.10166591172178219</v>
      </c>
      <c r="L198" s="58">
        <f t="shared" si="168"/>
        <v>0.31472552302942436</v>
      </c>
      <c r="M198" s="58">
        <f t="shared" si="169"/>
        <v>8.8959943934648891</v>
      </c>
      <c r="N198" s="54"/>
      <c r="O198" s="55"/>
      <c r="P198" s="56" t="s">
        <v>53</v>
      </c>
      <c r="Q198" s="57">
        <v>1140.5899999999999</v>
      </c>
      <c r="R198" s="58">
        <f t="shared" si="170"/>
        <v>0.13256312111529223</v>
      </c>
      <c r="S198" s="58">
        <f t="shared" si="171"/>
        <v>9.6534414518778533E-2</v>
      </c>
      <c r="T198" s="58">
        <f t="shared" si="172"/>
        <v>1.0337313538603121</v>
      </c>
    </row>
    <row r="199" spans="1:20" x14ac:dyDescent="0.2">
      <c r="A199" s="55"/>
      <c r="B199" s="56" t="s">
        <v>54</v>
      </c>
      <c r="C199" s="57">
        <v>1436.14</v>
      </c>
      <c r="D199" s="58">
        <f t="shared" si="164"/>
        <v>0</v>
      </c>
      <c r="E199" s="58">
        <f t="shared" si="165"/>
        <v>0.49261773143938203</v>
      </c>
      <c r="F199" s="58">
        <f t="shared" si="166"/>
        <v>0.62499124171466747</v>
      </c>
      <c r="G199" s="59"/>
      <c r="H199" s="55"/>
      <c r="I199" s="56" t="s">
        <v>54</v>
      </c>
      <c r="J199" s="57">
        <v>995.39</v>
      </c>
      <c r="K199" s="58">
        <f t="shared" si="167"/>
        <v>9.3518090219801842E-2</v>
      </c>
      <c r="L199" s="58">
        <f t="shared" si="168"/>
        <v>0.40853793854782605</v>
      </c>
      <c r="M199" s="58">
        <f t="shared" si="169"/>
        <v>5.1998013084052719</v>
      </c>
      <c r="N199" s="54"/>
      <c r="O199" s="55"/>
      <c r="P199" s="56" t="s">
        <v>54</v>
      </c>
      <c r="Q199" s="57">
        <v>1140.51</v>
      </c>
      <c r="R199" s="58">
        <f t="shared" si="170"/>
        <v>-7.0139138515945554E-3</v>
      </c>
      <c r="S199" s="58">
        <f t="shared" si="171"/>
        <v>8.951372982650696E-2</v>
      </c>
      <c r="T199" s="58">
        <f t="shared" si="172"/>
        <v>1.0212758419103851</v>
      </c>
    </row>
    <row r="200" spans="1:20" x14ac:dyDescent="0.2">
      <c r="A200" s="55"/>
      <c r="B200" s="56" t="s">
        <v>55</v>
      </c>
      <c r="C200" s="57">
        <v>1436.49</v>
      </c>
      <c r="D200" s="58">
        <f t="shared" si="164"/>
        <v>2.437088306153079E-2</v>
      </c>
      <c r="E200" s="58">
        <f t="shared" si="165"/>
        <v>0.51710866979217673</v>
      </c>
      <c r="F200" s="58">
        <f t="shared" si="166"/>
        <v>0.57059243597463727</v>
      </c>
      <c r="G200" s="59"/>
      <c r="H200" s="55"/>
      <c r="I200" s="56" t="s">
        <v>55</v>
      </c>
      <c r="J200" s="57">
        <v>996.33</v>
      </c>
      <c r="K200" s="58">
        <f t="shared" si="167"/>
        <v>9.4435346949439669E-2</v>
      </c>
      <c r="L200" s="58">
        <f t="shared" si="168"/>
        <v>0.5033590897169482</v>
      </c>
      <c r="M200" s="58">
        <f t="shared" si="169"/>
        <v>1.9764180876542969</v>
      </c>
      <c r="N200" s="54"/>
      <c r="O200" s="55"/>
      <c r="P200" s="56" t="s">
        <v>55</v>
      </c>
      <c r="Q200" s="57">
        <v>1155.6500000000001</v>
      </c>
      <c r="R200" s="58">
        <f t="shared" si="170"/>
        <v>1.3274763044602844</v>
      </c>
      <c r="S200" s="58">
        <f t="shared" si="171"/>
        <v>1.4181783078394794</v>
      </c>
      <c r="T200" s="58">
        <f t="shared" si="172"/>
        <v>1.6984203810445964</v>
      </c>
    </row>
    <row r="201" spans="1:20" x14ac:dyDescent="0.2">
      <c r="A201" s="55"/>
      <c r="B201" s="56" t="s">
        <v>56</v>
      </c>
      <c r="C201" s="57">
        <v>1439.91</v>
      </c>
      <c r="D201" s="58">
        <f>((C201/C200)-1)*100</f>
        <v>0.23808032078191932</v>
      </c>
      <c r="E201" s="58">
        <f>((C201/C$195)-1)*100</f>
        <v>0.75642012455392482</v>
      </c>
      <c r="F201" s="58">
        <f>((C201/C189)-1)*100</f>
        <v>0.22133595038733578</v>
      </c>
      <c r="G201" s="59"/>
      <c r="H201" s="55"/>
      <c r="I201" s="56" t="s">
        <v>56</v>
      </c>
      <c r="J201" s="57">
        <v>996.63</v>
      </c>
      <c r="K201" s="58">
        <f>((J201/J200)-1)*100</f>
        <v>3.0110505555391853E-2</v>
      </c>
      <c r="L201" s="58">
        <f>((J201/J$195)-1)*100</f>
        <v>0.5336211592390061</v>
      </c>
      <c r="M201" s="58">
        <f>((J201/J189)-1)*100</f>
        <v>2.0259203144834315</v>
      </c>
      <c r="N201" s="54"/>
      <c r="O201" s="55"/>
      <c r="P201" s="56" t="s">
        <v>56</v>
      </c>
      <c r="Q201" s="57">
        <v>1155.93</v>
      </c>
      <c r="R201" s="58">
        <f>((Q201/Q200)-1)*100</f>
        <v>2.4228788993196915E-2</v>
      </c>
      <c r="S201" s="58">
        <f>((Q201/Q$195)-1)*100</f>
        <v>1.4427507042624299</v>
      </c>
      <c r="T201" s="58">
        <f>((Q201/Q189)-1)*100</f>
        <v>1.5425564623101629</v>
      </c>
    </row>
    <row r="202" spans="1:20" x14ac:dyDescent="0.2">
      <c r="A202" s="55"/>
      <c r="B202" s="56" t="s">
        <v>57</v>
      </c>
      <c r="C202" s="57">
        <v>1443.31</v>
      </c>
      <c r="D202" s="58">
        <f t="shared" si="164"/>
        <v>0.23612586897792109</v>
      </c>
      <c r="E202" s="58">
        <f t="shared" si="165"/>
        <v>0.99433209712407322</v>
      </c>
      <c r="F202" s="58">
        <f t="shared" si="166"/>
        <v>0.43142139432612581</v>
      </c>
      <c r="G202" s="59"/>
      <c r="H202" s="55"/>
      <c r="I202" s="56" t="s">
        <v>57</v>
      </c>
      <c r="J202" s="57">
        <v>997.41</v>
      </c>
      <c r="K202" s="58">
        <f t="shared" si="167"/>
        <v>7.8263748833573565E-2</v>
      </c>
      <c r="L202" s="58">
        <f t="shared" si="168"/>
        <v>0.61230253999635664</v>
      </c>
      <c r="M202" s="58">
        <f t="shared" si="169"/>
        <v>1.7267052872062649</v>
      </c>
      <c r="N202" s="54"/>
      <c r="O202" s="55"/>
      <c r="P202" s="56" t="s">
        <v>57</v>
      </c>
      <c r="Q202" s="57">
        <v>1155.31</v>
      </c>
      <c r="R202" s="58">
        <f t="shared" si="170"/>
        <v>-5.3636465875972483E-2</v>
      </c>
      <c r="S202" s="58">
        <f t="shared" si="171"/>
        <v>1.388340397897303</v>
      </c>
      <c r="T202" s="58">
        <f t="shared" si="172"/>
        <v>1.4809609556853509</v>
      </c>
    </row>
    <row r="203" spans="1:20" hidden="1" x14ac:dyDescent="0.2">
      <c r="A203" s="55"/>
      <c r="B203" s="56" t="s">
        <v>58</v>
      </c>
      <c r="C203" s="57"/>
      <c r="D203" s="58">
        <f t="shared" si="164"/>
        <v>-100</v>
      </c>
      <c r="E203" s="58">
        <f t="shared" si="165"/>
        <v>-100</v>
      </c>
      <c r="F203" s="58">
        <f t="shared" si="166"/>
        <v>-100</v>
      </c>
      <c r="G203" s="59"/>
      <c r="H203" s="55"/>
      <c r="I203" s="56" t="s">
        <v>58</v>
      </c>
      <c r="J203" s="57"/>
      <c r="K203" s="58">
        <f t="shared" si="167"/>
        <v>-100</v>
      </c>
      <c r="L203" s="58">
        <f t="shared" si="168"/>
        <v>-100</v>
      </c>
      <c r="M203" s="58">
        <f t="shared" si="169"/>
        <v>-100</v>
      </c>
      <c r="N203" s="54"/>
      <c r="O203" s="55"/>
      <c r="P203" s="56" t="s">
        <v>58</v>
      </c>
      <c r="Q203" s="57"/>
      <c r="R203" s="58">
        <f t="shared" si="170"/>
        <v>-100</v>
      </c>
      <c r="S203" s="58">
        <f t="shared" si="171"/>
        <v>-100</v>
      </c>
      <c r="T203" s="58">
        <f t="shared" si="172"/>
        <v>-100</v>
      </c>
    </row>
    <row r="204" spans="1:20" hidden="1" x14ac:dyDescent="0.2">
      <c r="A204" s="55"/>
      <c r="B204" s="56" t="s">
        <v>59</v>
      </c>
      <c r="C204" s="57"/>
      <c r="D204" s="58" t="e">
        <f t="shared" si="164"/>
        <v>#DIV/0!</v>
      </c>
      <c r="E204" s="58">
        <f t="shared" si="165"/>
        <v>-100</v>
      </c>
      <c r="F204" s="58">
        <f t="shared" si="166"/>
        <v>-100</v>
      </c>
      <c r="G204" s="59"/>
      <c r="H204" s="55"/>
      <c r="I204" s="56" t="s">
        <v>59</v>
      </c>
      <c r="J204" s="57"/>
      <c r="K204" s="58" t="e">
        <f t="shared" si="167"/>
        <v>#DIV/0!</v>
      </c>
      <c r="L204" s="58">
        <f t="shared" si="168"/>
        <v>-100</v>
      </c>
      <c r="M204" s="58">
        <f t="shared" si="169"/>
        <v>-100</v>
      </c>
      <c r="N204" s="54"/>
      <c r="O204" s="55"/>
      <c r="P204" s="56" t="s">
        <v>59</v>
      </c>
      <c r="Q204" s="57"/>
      <c r="R204" s="58" t="e">
        <f t="shared" si="170"/>
        <v>#DIV/0!</v>
      </c>
      <c r="S204" s="58">
        <f t="shared" si="171"/>
        <v>-100</v>
      </c>
      <c r="T204" s="58">
        <f t="shared" si="172"/>
        <v>-100</v>
      </c>
    </row>
    <row r="205" spans="1:20" hidden="1" x14ac:dyDescent="0.2">
      <c r="A205" s="55"/>
      <c r="B205" s="56" t="s">
        <v>60</v>
      </c>
      <c r="C205" s="57"/>
      <c r="D205" s="58" t="e">
        <f t="shared" si="164"/>
        <v>#DIV/0!</v>
      </c>
      <c r="E205" s="58">
        <f t="shared" si="165"/>
        <v>-100</v>
      </c>
      <c r="F205" s="58">
        <f t="shared" si="166"/>
        <v>-100</v>
      </c>
      <c r="G205" s="59"/>
      <c r="H205" s="55"/>
      <c r="I205" s="56" t="s">
        <v>60</v>
      </c>
      <c r="J205" s="57"/>
      <c r="K205" s="58" t="e">
        <f t="shared" si="167"/>
        <v>#DIV/0!</v>
      </c>
      <c r="L205" s="58">
        <f t="shared" si="168"/>
        <v>-100</v>
      </c>
      <c r="M205" s="58">
        <f t="shared" si="169"/>
        <v>-100</v>
      </c>
      <c r="N205" s="54"/>
      <c r="O205" s="55"/>
      <c r="P205" s="56" t="s">
        <v>60</v>
      </c>
      <c r="Q205" s="57"/>
      <c r="R205" s="58" t="e">
        <f t="shared" si="170"/>
        <v>#DIV/0!</v>
      </c>
      <c r="S205" s="58">
        <f t="shared" si="171"/>
        <v>-100</v>
      </c>
      <c r="T205" s="58">
        <f t="shared" si="172"/>
        <v>-100</v>
      </c>
    </row>
    <row r="206" spans="1:20" hidden="1" x14ac:dyDescent="0.2">
      <c r="A206" s="55"/>
      <c r="B206" s="56" t="s">
        <v>3</v>
      </c>
      <c r="C206" s="57"/>
      <c r="D206" s="58" t="e">
        <f t="shared" si="164"/>
        <v>#DIV/0!</v>
      </c>
      <c r="E206" s="58">
        <f t="shared" si="165"/>
        <v>-100</v>
      </c>
      <c r="F206" s="58">
        <f t="shared" si="166"/>
        <v>-100</v>
      </c>
      <c r="G206" s="59"/>
      <c r="H206" s="55"/>
      <c r="I206" s="56" t="s">
        <v>3</v>
      </c>
      <c r="J206" s="57"/>
      <c r="K206" s="58" t="e">
        <f t="shared" si="167"/>
        <v>#DIV/0!</v>
      </c>
      <c r="L206" s="58">
        <f t="shared" si="168"/>
        <v>-100</v>
      </c>
      <c r="M206" s="58">
        <f t="shared" si="169"/>
        <v>-100</v>
      </c>
      <c r="N206" s="54"/>
      <c r="O206" s="55"/>
      <c r="P206" s="56" t="s">
        <v>3</v>
      </c>
      <c r="Q206" s="57"/>
      <c r="R206" s="58" t="e">
        <f t="shared" si="170"/>
        <v>#DIV/0!</v>
      </c>
      <c r="S206" s="58">
        <f t="shared" si="171"/>
        <v>-100</v>
      </c>
      <c r="T206" s="58">
        <f t="shared" si="172"/>
        <v>-100</v>
      </c>
    </row>
    <row r="207" spans="1:20" hidden="1" x14ac:dyDescent="0.2">
      <c r="A207" s="71"/>
      <c r="B207" s="72" t="s">
        <v>4</v>
      </c>
      <c r="C207" s="57"/>
      <c r="D207" s="58" t="e">
        <f t="shared" si="164"/>
        <v>#DIV/0!</v>
      </c>
      <c r="E207" s="58">
        <f t="shared" si="165"/>
        <v>-100</v>
      </c>
      <c r="F207" s="58">
        <f t="shared" si="166"/>
        <v>-100</v>
      </c>
      <c r="G207" s="59"/>
      <c r="H207" s="55"/>
      <c r="I207" s="56" t="s">
        <v>4</v>
      </c>
      <c r="J207" s="57"/>
      <c r="K207" s="58" t="e">
        <f t="shared" si="167"/>
        <v>#DIV/0!</v>
      </c>
      <c r="L207" s="58">
        <f t="shared" si="168"/>
        <v>-100</v>
      </c>
      <c r="M207" s="58">
        <f t="shared" si="169"/>
        <v>-100</v>
      </c>
      <c r="N207" s="54"/>
      <c r="O207" s="55"/>
      <c r="P207" s="56" t="s">
        <v>4</v>
      </c>
      <c r="Q207" s="57"/>
      <c r="R207" s="58" t="e">
        <f t="shared" si="170"/>
        <v>#DIV/0!</v>
      </c>
      <c r="S207" s="58">
        <f t="shared" si="171"/>
        <v>-100</v>
      </c>
      <c r="T207" s="58">
        <f t="shared" si="172"/>
        <v>-100</v>
      </c>
    </row>
    <row r="208" spans="1:20" x14ac:dyDescent="0.2">
      <c r="A208" s="31"/>
      <c r="B208" s="24"/>
      <c r="C208" s="25"/>
      <c r="D208" s="25"/>
      <c r="E208" s="25"/>
      <c r="F208" s="32"/>
      <c r="H208" s="33"/>
      <c r="I208" s="34"/>
      <c r="J208" s="35"/>
      <c r="K208" s="35"/>
      <c r="L208" s="35"/>
      <c r="M208" s="36"/>
      <c r="N208" s="37"/>
      <c r="O208" s="38"/>
      <c r="P208" s="24"/>
      <c r="Q208" s="25"/>
      <c r="R208" s="25"/>
      <c r="S208" s="25"/>
      <c r="T208" s="25"/>
    </row>
    <row r="209" spans="1:20" x14ac:dyDescent="0.2">
      <c r="A209" s="78" t="s">
        <v>11</v>
      </c>
      <c r="B209" s="86"/>
      <c r="C209" s="86"/>
      <c r="D209" s="86"/>
      <c r="E209" s="86"/>
      <c r="F209" s="86"/>
      <c r="G209" s="19"/>
      <c r="H209" s="78" t="s">
        <v>10</v>
      </c>
      <c r="I209" s="86"/>
      <c r="J209" s="86"/>
      <c r="K209" s="86"/>
      <c r="L209" s="86"/>
      <c r="M209" s="86"/>
      <c r="O209" s="78" t="s">
        <v>20</v>
      </c>
      <c r="P209" s="78"/>
      <c r="Q209" s="78"/>
      <c r="R209" s="78"/>
      <c r="S209" s="78"/>
      <c r="T209" s="78"/>
    </row>
    <row r="210" spans="1:20" x14ac:dyDescent="0.2">
      <c r="A210" s="4" t="s">
        <v>0</v>
      </c>
      <c r="B210" s="5"/>
      <c r="C210" s="81" t="s">
        <v>35</v>
      </c>
      <c r="D210" s="81" t="s">
        <v>36</v>
      </c>
      <c r="E210" s="81"/>
      <c r="F210" s="82"/>
      <c r="G210" s="40"/>
      <c r="H210" s="4" t="s">
        <v>0</v>
      </c>
      <c r="I210" s="5"/>
      <c r="J210" s="81" t="s">
        <v>35</v>
      </c>
      <c r="K210" s="81" t="s">
        <v>36</v>
      </c>
      <c r="L210" s="81"/>
      <c r="M210" s="82"/>
      <c r="O210" s="4" t="s">
        <v>0</v>
      </c>
      <c r="P210" s="5"/>
      <c r="Q210" s="81" t="s">
        <v>35</v>
      </c>
      <c r="R210" s="81" t="s">
        <v>36</v>
      </c>
      <c r="S210" s="81"/>
      <c r="T210" s="82"/>
    </row>
    <row r="211" spans="1:20" x14ac:dyDescent="0.2">
      <c r="A211" s="8" t="s">
        <v>1</v>
      </c>
      <c r="B211" s="9"/>
      <c r="C211" s="81"/>
      <c r="D211" s="81" t="s">
        <v>37</v>
      </c>
      <c r="E211" s="81" t="s">
        <v>38</v>
      </c>
      <c r="F211" s="82"/>
      <c r="G211" s="40"/>
      <c r="H211" s="8" t="s">
        <v>1</v>
      </c>
      <c r="I211" s="9"/>
      <c r="J211" s="81"/>
      <c r="K211" s="81" t="s">
        <v>37</v>
      </c>
      <c r="L211" s="81" t="s">
        <v>38</v>
      </c>
      <c r="M211" s="82"/>
      <c r="O211" s="8" t="s">
        <v>1</v>
      </c>
      <c r="P211" s="9"/>
      <c r="Q211" s="81"/>
      <c r="R211" s="81" t="s">
        <v>37</v>
      </c>
      <c r="S211" s="81" t="s">
        <v>38</v>
      </c>
      <c r="T211" s="82"/>
    </row>
    <row r="212" spans="1:20" x14ac:dyDescent="0.2">
      <c r="A212" s="10" t="s">
        <v>2</v>
      </c>
      <c r="B212" s="11"/>
      <c r="C212" s="81"/>
      <c r="D212" s="81"/>
      <c r="E212" s="6" t="s">
        <v>39</v>
      </c>
      <c r="F212" s="7" t="s">
        <v>40</v>
      </c>
      <c r="G212" s="40"/>
      <c r="H212" s="10" t="s">
        <v>2</v>
      </c>
      <c r="I212" s="11"/>
      <c r="J212" s="81"/>
      <c r="K212" s="81"/>
      <c r="L212" s="6" t="s">
        <v>39</v>
      </c>
      <c r="M212" s="7" t="s">
        <v>40</v>
      </c>
      <c r="O212" s="10" t="s">
        <v>2</v>
      </c>
      <c r="P212" s="11"/>
      <c r="Q212" s="81"/>
      <c r="R212" s="81"/>
      <c r="S212" s="6" t="s">
        <v>39</v>
      </c>
      <c r="T212" s="7" t="s">
        <v>40</v>
      </c>
    </row>
    <row r="213" spans="1:20" x14ac:dyDescent="0.2">
      <c r="A213" s="16">
        <v>2013</v>
      </c>
      <c r="B213" s="42" t="s">
        <v>3</v>
      </c>
      <c r="C213" s="15">
        <v>998.18</v>
      </c>
      <c r="D213" s="14" t="s">
        <v>5</v>
      </c>
      <c r="E213" s="15" t="s">
        <v>5</v>
      </c>
      <c r="F213" s="15" t="s">
        <v>5</v>
      </c>
      <c r="G213" s="21"/>
      <c r="H213" s="12"/>
      <c r="I213" s="13" t="s">
        <v>3</v>
      </c>
      <c r="J213" s="14">
        <v>862.85</v>
      </c>
      <c r="K213" s="14" t="s">
        <v>5</v>
      </c>
      <c r="L213" s="15" t="s">
        <v>5</v>
      </c>
      <c r="M213" s="15" t="s">
        <v>5</v>
      </c>
      <c r="O213" s="12"/>
      <c r="P213" s="13" t="s">
        <v>3</v>
      </c>
      <c r="Q213" s="14">
        <v>1010.38</v>
      </c>
      <c r="R213" s="14" t="s">
        <v>5</v>
      </c>
      <c r="S213" s="15" t="s">
        <v>5</v>
      </c>
      <c r="T213" s="15" t="s">
        <v>5</v>
      </c>
    </row>
    <row r="214" spans="1:20" x14ac:dyDescent="0.2">
      <c r="A214" s="41"/>
      <c r="B214" s="42" t="s">
        <v>4</v>
      </c>
      <c r="C214" s="15">
        <v>1000.11</v>
      </c>
      <c r="D214" s="14">
        <f t="shared" ref="D214:D219" si="173">((C214/C213)-1)*100</f>
        <v>0.19335190045883799</v>
      </c>
      <c r="E214" s="15" t="s">
        <v>5</v>
      </c>
      <c r="F214" s="15" t="s">
        <v>5</v>
      </c>
      <c r="G214" s="43"/>
      <c r="H214" s="12"/>
      <c r="I214" s="13" t="s">
        <v>4</v>
      </c>
      <c r="J214" s="14">
        <v>866.25</v>
      </c>
      <c r="K214" s="14">
        <f t="shared" ref="K214:K219" si="174">((J214/J213)-1)*100</f>
        <v>0.39404299704468571</v>
      </c>
      <c r="L214" s="15" t="s">
        <v>5</v>
      </c>
      <c r="M214" s="15" t="s">
        <v>5</v>
      </c>
      <c r="O214" s="12"/>
      <c r="P214" s="13" t="s">
        <v>4</v>
      </c>
      <c r="Q214" s="14">
        <v>1013.63</v>
      </c>
      <c r="R214" s="14">
        <f t="shared" ref="R214:R219" si="175">((Q214/Q213)-1)*100</f>
        <v>0.32166115718839094</v>
      </c>
      <c r="S214" s="15" t="s">
        <v>5</v>
      </c>
      <c r="T214" s="15" t="s">
        <v>5</v>
      </c>
    </row>
    <row r="215" spans="1:20" x14ac:dyDescent="0.2">
      <c r="A215" s="50">
        <v>2014</v>
      </c>
      <c r="B215" s="51" t="s">
        <v>51</v>
      </c>
      <c r="C215" s="52">
        <v>1028.8699999999999</v>
      </c>
      <c r="D215" s="53">
        <f t="shared" si="173"/>
        <v>2.8756836747957593</v>
      </c>
      <c r="E215" s="53">
        <f>((C215/C$214)-1)*100</f>
        <v>2.8756836747957593</v>
      </c>
      <c r="F215" s="53" t="s">
        <v>5</v>
      </c>
      <c r="G215" s="54"/>
      <c r="H215" s="50">
        <f>A215</f>
        <v>2014</v>
      </c>
      <c r="I215" s="51" t="s">
        <v>51</v>
      </c>
      <c r="J215" s="52">
        <v>868.49</v>
      </c>
      <c r="K215" s="53">
        <f t="shared" si="174"/>
        <v>0.25858585858586913</v>
      </c>
      <c r="L215" s="53">
        <f>((J215/J$214)-1)*100</f>
        <v>0.25858585858586913</v>
      </c>
      <c r="M215" s="53" t="s">
        <v>5</v>
      </c>
      <c r="N215" s="54"/>
      <c r="O215" s="50">
        <f>A215</f>
        <v>2014</v>
      </c>
      <c r="P215" s="51" t="s">
        <v>51</v>
      </c>
      <c r="Q215" s="52">
        <v>1018.39</v>
      </c>
      <c r="R215" s="53">
        <f t="shared" si="175"/>
        <v>0.46959936071346853</v>
      </c>
      <c r="S215" s="53">
        <f>((Q215/Q$214)-1)*100</f>
        <v>0.46959936071346853</v>
      </c>
      <c r="T215" s="53" t="s">
        <v>5</v>
      </c>
    </row>
    <row r="216" spans="1:20" x14ac:dyDescent="0.2">
      <c r="A216" s="55"/>
      <c r="B216" s="56" t="s">
        <v>52</v>
      </c>
      <c r="C216" s="57">
        <v>1030.26</v>
      </c>
      <c r="D216" s="58">
        <f t="shared" si="173"/>
        <v>0.13509967245619592</v>
      </c>
      <c r="E216" s="58">
        <f t="shared" ref="E216:E226" si="176">((C216/C$214)-1)*100</f>
        <v>3.0146683864774815</v>
      </c>
      <c r="F216" s="58" t="s">
        <v>5</v>
      </c>
      <c r="G216" s="54"/>
      <c r="H216" s="55"/>
      <c r="I216" s="56" t="s">
        <v>52</v>
      </c>
      <c r="J216" s="57">
        <v>870.52</v>
      </c>
      <c r="K216" s="58">
        <f t="shared" si="174"/>
        <v>0.23373901829613075</v>
      </c>
      <c r="L216" s="58">
        <f>((J216/J$214)-1)*100</f>
        <v>0.49292929292930054</v>
      </c>
      <c r="M216" s="58" t="s">
        <v>5</v>
      </c>
      <c r="N216" s="54"/>
      <c r="O216" s="55"/>
      <c r="P216" s="56" t="s">
        <v>52</v>
      </c>
      <c r="Q216" s="57">
        <v>1019.62</v>
      </c>
      <c r="R216" s="58">
        <f t="shared" si="175"/>
        <v>0.12077887646186891</v>
      </c>
      <c r="S216" s="58">
        <f>((Q216/Q$214)-1)*100</f>
        <v>0.59094541400708245</v>
      </c>
      <c r="T216" s="58" t="s">
        <v>5</v>
      </c>
    </row>
    <row r="217" spans="1:20" x14ac:dyDescent="0.2">
      <c r="A217" s="55"/>
      <c r="B217" s="56" t="s">
        <v>53</v>
      </c>
      <c r="C217" s="57">
        <v>1032.23</v>
      </c>
      <c r="D217" s="58">
        <f t="shared" si="173"/>
        <v>0.19121386834390908</v>
      </c>
      <c r="E217" s="58">
        <f t="shared" si="176"/>
        <v>3.2116467188609166</v>
      </c>
      <c r="F217" s="58" t="s">
        <v>5</v>
      </c>
      <c r="G217" s="54"/>
      <c r="H217" s="55"/>
      <c r="I217" s="56" t="s">
        <v>53</v>
      </c>
      <c r="J217" s="57">
        <v>871.76</v>
      </c>
      <c r="K217" s="58">
        <f t="shared" si="174"/>
        <v>0.14244359693056374</v>
      </c>
      <c r="L217" s="58">
        <f>((J217/J$214)-1)*100</f>
        <v>0.63607503607503446</v>
      </c>
      <c r="M217" s="58" t="s">
        <v>5</v>
      </c>
      <c r="N217" s="54"/>
      <c r="O217" s="55"/>
      <c r="P217" s="56" t="s">
        <v>53</v>
      </c>
      <c r="Q217" s="57">
        <v>1021.32</v>
      </c>
      <c r="R217" s="58">
        <f t="shared" si="175"/>
        <v>0.16672878131069879</v>
      </c>
      <c r="S217" s="58">
        <f>((Q217/Q$214)-1)*100</f>
        <v>0.75865947140476564</v>
      </c>
      <c r="T217" s="58" t="s">
        <v>5</v>
      </c>
    </row>
    <row r="218" spans="1:20" x14ac:dyDescent="0.2">
      <c r="A218" s="55"/>
      <c r="B218" s="56" t="s">
        <v>54</v>
      </c>
      <c r="C218" s="57">
        <v>1035.27</v>
      </c>
      <c r="D218" s="58">
        <f t="shared" si="173"/>
        <v>0.29450800693644474</v>
      </c>
      <c r="E218" s="58">
        <f t="shared" si="176"/>
        <v>3.5156132825389097</v>
      </c>
      <c r="F218" s="58" t="s">
        <v>5</v>
      </c>
      <c r="G218" s="54"/>
      <c r="H218" s="55"/>
      <c r="I218" s="56" t="s">
        <v>54</v>
      </c>
      <c r="J218" s="57">
        <v>872.82</v>
      </c>
      <c r="K218" s="58">
        <f t="shared" si="174"/>
        <v>0.12159309901809134</v>
      </c>
      <c r="L218" s="58">
        <f>((J218/J$214)-1)*100</f>
        <v>0.75844155844155825</v>
      </c>
      <c r="M218" s="58" t="s">
        <v>5</v>
      </c>
      <c r="N218" s="54"/>
      <c r="O218" s="55"/>
      <c r="P218" s="56" t="s">
        <v>54</v>
      </c>
      <c r="Q218" s="57">
        <v>1022.82</v>
      </c>
      <c r="R218" s="58">
        <f t="shared" si="175"/>
        <v>0.14686875807778943</v>
      </c>
      <c r="S218" s="58">
        <f>((Q218/Q$214)-1)*100</f>
        <v>0.90664246322622599</v>
      </c>
      <c r="T218" s="58" t="s">
        <v>5</v>
      </c>
    </row>
    <row r="219" spans="1:20" x14ac:dyDescent="0.2">
      <c r="A219" s="55"/>
      <c r="B219" s="56" t="s">
        <v>55</v>
      </c>
      <c r="C219" s="57">
        <v>1037.47</v>
      </c>
      <c r="D219" s="58">
        <f t="shared" si="173"/>
        <v>0.21250495039941697</v>
      </c>
      <c r="E219" s="58">
        <f t="shared" si="176"/>
        <v>3.7355890852006191</v>
      </c>
      <c r="F219" s="58" t="s">
        <v>5</v>
      </c>
      <c r="G219" s="54"/>
      <c r="H219" s="55"/>
      <c r="I219" s="56" t="s">
        <v>55</v>
      </c>
      <c r="J219" s="57">
        <v>902.59</v>
      </c>
      <c r="K219" s="58">
        <f t="shared" si="174"/>
        <v>3.4107834375930901</v>
      </c>
      <c r="L219" s="58">
        <f>((J219/J$214)-1)*100</f>
        <v>4.1950937950937961</v>
      </c>
      <c r="M219" s="58" t="s">
        <v>5</v>
      </c>
      <c r="N219" s="54"/>
      <c r="O219" s="55"/>
      <c r="P219" s="56" t="s">
        <v>55</v>
      </c>
      <c r="Q219" s="57">
        <v>1024.8900000000001</v>
      </c>
      <c r="R219" s="58">
        <f t="shared" si="175"/>
        <v>0.20238165073034331</v>
      </c>
      <c r="S219" s="58">
        <f>((Q219/Q$214)-1)*100</f>
        <v>1.1108589919398781</v>
      </c>
      <c r="T219" s="58" t="s">
        <v>5</v>
      </c>
    </row>
    <row r="220" spans="1:20" x14ac:dyDescent="0.2">
      <c r="A220" s="55"/>
      <c r="B220" s="56" t="s">
        <v>56</v>
      </c>
      <c r="C220" s="57">
        <v>1038.8399999999999</v>
      </c>
      <c r="D220" s="58">
        <f t="shared" ref="D220" si="177">((C220/C219)-1)*100</f>
        <v>0.13205201114248055</v>
      </c>
      <c r="E220" s="58">
        <f t="shared" si="176"/>
        <v>3.8725740168581435</v>
      </c>
      <c r="F220" s="58" t="s">
        <v>5</v>
      </c>
      <c r="G220" s="54"/>
      <c r="H220" s="55"/>
      <c r="I220" s="56" t="s">
        <v>56</v>
      </c>
      <c r="J220" s="57">
        <v>903.4</v>
      </c>
      <c r="K220" s="58">
        <f t="shared" ref="K220" si="178">((J220/J219)-1)*100</f>
        <v>8.9741743205662416E-2</v>
      </c>
      <c r="L220" s="58">
        <f t="shared" ref="L220:L226" si="179">((J220/J$214)-1)*100</f>
        <v>4.288600288600275</v>
      </c>
      <c r="M220" s="58" t="s">
        <v>5</v>
      </c>
      <c r="N220" s="54"/>
      <c r="O220" s="55"/>
      <c r="P220" s="56" t="s">
        <v>56</v>
      </c>
      <c r="Q220" s="57">
        <v>1029.5</v>
      </c>
      <c r="R220" s="58">
        <f t="shared" ref="R220" si="180">((Q220/Q219)-1)*100</f>
        <v>0.44980436924937361</v>
      </c>
      <c r="S220" s="58">
        <f t="shared" ref="S220:S226" si="181">((Q220/Q$214)-1)*100</f>
        <v>1.5656600534711851</v>
      </c>
      <c r="T220" s="58" t="s">
        <v>5</v>
      </c>
    </row>
    <row r="221" spans="1:20" x14ac:dyDescent="0.2">
      <c r="A221" s="55"/>
      <c r="B221" s="56" t="s">
        <v>57</v>
      </c>
      <c r="C221" s="57">
        <v>1040.0899999999999</v>
      </c>
      <c r="D221" s="58">
        <f>((C221/C220)-1)*100</f>
        <v>0.12032651803934868</v>
      </c>
      <c r="E221" s="58">
        <f t="shared" si="176"/>
        <v>3.9975602683704592</v>
      </c>
      <c r="F221" s="58" t="s">
        <v>5</v>
      </c>
      <c r="G221" s="54"/>
      <c r="H221" s="55"/>
      <c r="I221" s="56" t="s">
        <v>57</v>
      </c>
      <c r="J221" s="57">
        <v>904.21</v>
      </c>
      <c r="K221" s="58">
        <f>((J221/J220)-1)*100</f>
        <v>8.966127961036463E-2</v>
      </c>
      <c r="L221" s="58">
        <f t="shared" si="179"/>
        <v>4.3821067821067761</v>
      </c>
      <c r="M221" s="58" t="s">
        <v>5</v>
      </c>
      <c r="N221" s="54"/>
      <c r="O221" s="55"/>
      <c r="P221" s="56" t="s">
        <v>57</v>
      </c>
      <c r="Q221" s="57">
        <v>1030.57</v>
      </c>
      <c r="R221" s="58">
        <f>((Q221/Q220)-1)*100</f>
        <v>0.10393394851868631</v>
      </c>
      <c r="S221" s="58">
        <f t="shared" si="181"/>
        <v>1.6712212543038341</v>
      </c>
      <c r="T221" s="58" t="s">
        <v>5</v>
      </c>
    </row>
    <row r="222" spans="1:20" x14ac:dyDescent="0.2">
      <c r="A222" s="55"/>
      <c r="B222" s="56" t="s">
        <v>58</v>
      </c>
      <c r="C222" s="57">
        <v>1040.98</v>
      </c>
      <c r="D222" s="58">
        <f>((C222/C221)-1)*100</f>
        <v>8.5569518022499125E-2</v>
      </c>
      <c r="E222" s="58">
        <f t="shared" si="176"/>
        <v>4.0865504794472596</v>
      </c>
      <c r="F222" s="58" t="s">
        <v>5</v>
      </c>
      <c r="G222" s="54"/>
      <c r="H222" s="55"/>
      <c r="I222" s="56" t="s">
        <v>58</v>
      </c>
      <c r="J222" s="57">
        <v>909.42</v>
      </c>
      <c r="K222" s="58">
        <f>((J222/J221)-1)*100</f>
        <v>0.57619358334899395</v>
      </c>
      <c r="L222" s="58">
        <f t="shared" si="179"/>
        <v>4.9835497835497788</v>
      </c>
      <c r="M222" s="58" t="s">
        <v>5</v>
      </c>
      <c r="N222" s="54"/>
      <c r="O222" s="55"/>
      <c r="P222" s="56" t="s">
        <v>58</v>
      </c>
      <c r="Q222" s="57">
        <v>1033.96</v>
      </c>
      <c r="R222" s="58">
        <f>((Q222/Q221)-1)*100</f>
        <v>0.32894417652367114</v>
      </c>
      <c r="S222" s="58">
        <f t="shared" si="181"/>
        <v>2.0056628158203749</v>
      </c>
      <c r="T222" s="58" t="s">
        <v>5</v>
      </c>
    </row>
    <row r="223" spans="1:20" x14ac:dyDescent="0.2">
      <c r="A223" s="55"/>
      <c r="B223" s="56" t="s">
        <v>59</v>
      </c>
      <c r="C223" s="57">
        <v>1042.31</v>
      </c>
      <c r="D223" s="58">
        <f>((C223/C222)-1)*100</f>
        <v>0.12776422217524175</v>
      </c>
      <c r="E223" s="58">
        <f t="shared" si="176"/>
        <v>4.2195358510563663</v>
      </c>
      <c r="F223" s="58" t="s">
        <v>5</v>
      </c>
      <c r="G223" s="54"/>
      <c r="H223" s="55"/>
      <c r="I223" s="56" t="s">
        <v>59</v>
      </c>
      <c r="J223" s="57">
        <v>910.2</v>
      </c>
      <c r="K223" s="58">
        <f>((J223/J222)-1)*100</f>
        <v>8.5768951639519919E-2</v>
      </c>
      <c r="L223" s="58">
        <f t="shared" si="179"/>
        <v>5.0735930735930745</v>
      </c>
      <c r="M223" s="58" t="s">
        <v>5</v>
      </c>
      <c r="N223" s="54"/>
      <c r="O223" s="55"/>
      <c r="P223" s="56" t="s">
        <v>59</v>
      </c>
      <c r="Q223" s="57">
        <v>1057.22</v>
      </c>
      <c r="R223" s="58">
        <f>((Q223/Q222)-1)*100</f>
        <v>2.2496034662849551</v>
      </c>
      <c r="S223" s="58">
        <f t="shared" si="181"/>
        <v>4.3003857423320246</v>
      </c>
      <c r="T223" s="58" t="s">
        <v>5</v>
      </c>
    </row>
    <row r="224" spans="1:20" x14ac:dyDescent="0.2">
      <c r="A224" s="55"/>
      <c r="B224" s="56" t="s">
        <v>60</v>
      </c>
      <c r="C224" s="57">
        <v>1043.32</v>
      </c>
      <c r="D224" s="58">
        <f t="shared" ref="D224:D226" si="182">((C224/C223)-1)*100</f>
        <v>9.6900154464596433E-2</v>
      </c>
      <c r="E224" s="58">
        <f t="shared" si="176"/>
        <v>4.3205247422783311</v>
      </c>
      <c r="F224" s="58" t="s">
        <v>5</v>
      </c>
      <c r="G224" s="54"/>
      <c r="H224" s="55"/>
      <c r="I224" s="56" t="str">
        <f>B224</f>
        <v>OUT</v>
      </c>
      <c r="J224" s="57">
        <v>911.04</v>
      </c>
      <c r="K224" s="58">
        <f t="shared" ref="K224:K226" si="183">((J224/J223)-1)*100</f>
        <v>9.2287409360580774E-2</v>
      </c>
      <c r="L224" s="58">
        <f t="shared" si="179"/>
        <v>5.1705627705627588</v>
      </c>
      <c r="M224" s="58" t="s">
        <v>5</v>
      </c>
      <c r="N224" s="54"/>
      <c r="O224" s="55"/>
      <c r="P224" s="56" t="str">
        <f>B224</f>
        <v>OUT</v>
      </c>
      <c r="Q224" s="57">
        <v>1059.5</v>
      </c>
      <c r="R224" s="58">
        <f t="shared" ref="R224:R226" si="184">((Q224/Q223)-1)*100</f>
        <v>0.21565993832881603</v>
      </c>
      <c r="S224" s="58">
        <f t="shared" si="181"/>
        <v>4.5253198899006586</v>
      </c>
      <c r="T224" s="58" t="s">
        <v>5</v>
      </c>
    </row>
    <row r="225" spans="1:20" x14ac:dyDescent="0.2">
      <c r="A225" s="55"/>
      <c r="B225" s="56" t="s">
        <v>3</v>
      </c>
      <c r="C225" s="57">
        <v>1044.1600000000001</v>
      </c>
      <c r="D225" s="58">
        <f t="shared" si="182"/>
        <v>8.0512211018679558E-2</v>
      </c>
      <c r="E225" s="58">
        <f t="shared" si="176"/>
        <v>4.404515503294637</v>
      </c>
      <c r="F225" s="58">
        <f t="shared" ref="F225:F230" si="185">((C225/C213)-1)*100</f>
        <v>4.6063836181851059</v>
      </c>
      <c r="G225" s="54"/>
      <c r="H225" s="55"/>
      <c r="I225" s="56" t="str">
        <f>B225</f>
        <v>NOV</v>
      </c>
      <c r="J225" s="57">
        <v>911.22</v>
      </c>
      <c r="K225" s="58">
        <f t="shared" si="183"/>
        <v>1.9757639620654466E-2</v>
      </c>
      <c r="L225" s="58">
        <f t="shared" si="179"/>
        <v>5.1913419913419911</v>
      </c>
      <c r="M225" s="58">
        <f>((J225/J213)-1)*100</f>
        <v>5.6058411079561887</v>
      </c>
      <c r="N225" s="54"/>
      <c r="O225" s="55"/>
      <c r="P225" s="56" t="str">
        <f>B225</f>
        <v>NOV</v>
      </c>
      <c r="Q225" s="57">
        <v>1065.0999999999999</v>
      </c>
      <c r="R225" s="58">
        <f t="shared" si="184"/>
        <v>0.52855120339783124</v>
      </c>
      <c r="S225" s="58">
        <f t="shared" si="181"/>
        <v>5.0777897260341431</v>
      </c>
      <c r="T225" s="58">
        <f>((Q225/Q213)-1)*100</f>
        <v>5.4157841604148826</v>
      </c>
    </row>
    <row r="226" spans="1:20" x14ac:dyDescent="0.2">
      <c r="A226" s="55"/>
      <c r="B226" s="56" t="s">
        <v>4</v>
      </c>
      <c r="C226" s="57">
        <v>1045.33</v>
      </c>
      <c r="D226" s="58">
        <f t="shared" si="182"/>
        <v>0.11205179282867128</v>
      </c>
      <c r="E226" s="58">
        <f t="shared" si="176"/>
        <v>4.5215026347101839</v>
      </c>
      <c r="F226" s="58">
        <f t="shared" si="185"/>
        <v>4.5215026347101839</v>
      </c>
      <c r="G226" s="59"/>
      <c r="H226" s="55"/>
      <c r="I226" s="56" t="str">
        <f>B226</f>
        <v>DEZ</v>
      </c>
      <c r="J226" s="57">
        <v>911.52</v>
      </c>
      <c r="K226" s="58">
        <f t="shared" si="183"/>
        <v>3.2922894580877937E-2</v>
      </c>
      <c r="L226" s="58">
        <f t="shared" si="179"/>
        <v>5.2259740259740228</v>
      </c>
      <c r="M226" s="58">
        <f>((J226/J214)-1)*100</f>
        <v>5.2259740259740228</v>
      </c>
      <c r="N226" s="54"/>
      <c r="O226" s="55"/>
      <c r="P226" s="56" t="str">
        <f>B226</f>
        <v>DEZ</v>
      </c>
      <c r="Q226" s="57">
        <v>1071.6300000000001</v>
      </c>
      <c r="R226" s="58">
        <f t="shared" si="184"/>
        <v>0.61308797296031337</v>
      </c>
      <c r="S226" s="58">
        <f t="shared" si="181"/>
        <v>5.7220090170969851</v>
      </c>
      <c r="T226" s="58">
        <f>((Q226/Q214)-1)*100</f>
        <v>5.7220090170969851</v>
      </c>
    </row>
    <row r="227" spans="1:20" x14ac:dyDescent="0.2">
      <c r="A227" s="50">
        <v>2015</v>
      </c>
      <c r="B227" s="51" t="s">
        <v>51</v>
      </c>
      <c r="C227" s="52">
        <v>1080.95</v>
      </c>
      <c r="D227" s="53">
        <f t="shared" ref="D227" si="186">((C227/C226)-1)*100</f>
        <v>3.4075363760726285</v>
      </c>
      <c r="E227" s="53">
        <f t="shared" ref="E227:E232" si="187">((C227/C$226)-1)*100</f>
        <v>3.4075363760726285</v>
      </c>
      <c r="F227" s="53">
        <f t="shared" si="185"/>
        <v>5.0618639867038739</v>
      </c>
      <c r="G227" s="59"/>
      <c r="H227" s="50">
        <v>2015</v>
      </c>
      <c r="I227" s="51" t="s">
        <v>51</v>
      </c>
      <c r="J227" s="52">
        <v>912.27</v>
      </c>
      <c r="K227" s="53">
        <f t="shared" ref="K227" si="188">((J227/J226)-1)*100</f>
        <v>8.22801474460233E-2</v>
      </c>
      <c r="L227" s="53">
        <f t="shared" ref="L227:L232" si="189">((J227/J$226)-1)*100</f>
        <v>8.22801474460233E-2</v>
      </c>
      <c r="M227" s="53">
        <f>((J227/J215)-1)*100</f>
        <v>5.0409331137952096</v>
      </c>
      <c r="N227" s="54"/>
      <c r="O227" s="50">
        <v>2015</v>
      </c>
      <c r="P227" s="51" t="s">
        <v>51</v>
      </c>
      <c r="Q227" s="52">
        <v>1076.3599999999999</v>
      </c>
      <c r="R227" s="53">
        <f t="shared" ref="R227" si="190">((Q227/Q226)-1)*100</f>
        <v>0.44138368653356963</v>
      </c>
      <c r="S227" s="53">
        <f t="shared" ref="S227:S232" si="191">((Q227/Q$226)-1)*100</f>
        <v>0.44138368653356963</v>
      </c>
      <c r="T227" s="53">
        <f>((Q227/Q215)-1)*100</f>
        <v>5.6923182670685968</v>
      </c>
    </row>
    <row r="228" spans="1:20" x14ac:dyDescent="0.2">
      <c r="A228" s="55"/>
      <c r="B228" s="56" t="s">
        <v>52</v>
      </c>
      <c r="C228" s="57">
        <v>1083.68</v>
      </c>
      <c r="D228" s="58">
        <f t="shared" ref="D228:D238" si="192">((C228/C227)-1)*100</f>
        <v>0.25255562236921048</v>
      </c>
      <c r="E228" s="58">
        <f t="shared" si="187"/>
        <v>3.6686979231439043</v>
      </c>
      <c r="F228" s="58">
        <f t="shared" si="185"/>
        <v>5.1850989070720166</v>
      </c>
      <c r="G228" s="59"/>
      <c r="H228" s="55"/>
      <c r="I228" s="56" t="s">
        <v>52</v>
      </c>
      <c r="J228" s="57">
        <v>915.97</v>
      </c>
      <c r="K228" s="58">
        <f t="shared" ref="K228:K238" si="193">((J228/J227)-1)*100</f>
        <v>0.40558168086202162</v>
      </c>
      <c r="L228" s="58">
        <f t="shared" si="189"/>
        <v>0.4881955415130923</v>
      </c>
      <c r="M228" s="58">
        <f t="shared" ref="M228:M238" si="194">((J228/J216)-1)*100</f>
        <v>5.221017322979371</v>
      </c>
      <c r="N228" s="54"/>
      <c r="O228" s="55"/>
      <c r="P228" s="56" t="s">
        <v>52</v>
      </c>
      <c r="Q228" s="57">
        <v>1077.17</v>
      </c>
      <c r="R228" s="58">
        <f t="shared" ref="R228:R238" si="195">((Q228/Q227)-1)*100</f>
        <v>7.5253632613647703E-2</v>
      </c>
      <c r="S228" s="58">
        <f t="shared" si="191"/>
        <v>0.51696947640509361</v>
      </c>
      <c r="T228" s="58">
        <f t="shared" ref="T228:T238" si="196">((Q228/Q216)-1)*100</f>
        <v>5.6442596261352396</v>
      </c>
    </row>
    <row r="229" spans="1:20" x14ac:dyDescent="0.2">
      <c r="A229" s="55"/>
      <c r="B229" s="56" t="s">
        <v>53</v>
      </c>
      <c r="C229" s="57">
        <v>1085.18</v>
      </c>
      <c r="D229" s="58">
        <f>((C229/C228)-1)*100</f>
        <v>0.13841724494316754</v>
      </c>
      <c r="E229" s="58">
        <f t="shared" si="187"/>
        <v>3.812193278677567</v>
      </c>
      <c r="F229" s="58">
        <f t="shared" si="185"/>
        <v>5.1296707129225183</v>
      </c>
      <c r="G229" s="59"/>
      <c r="H229" s="55"/>
      <c r="I229" s="56" t="s">
        <v>53</v>
      </c>
      <c r="J229" s="57">
        <v>916.84</v>
      </c>
      <c r="K229" s="58">
        <f>((J229/J228)-1)*100</f>
        <v>9.4981276679373394E-2</v>
      </c>
      <c r="L229" s="58">
        <f t="shared" si="189"/>
        <v>0.58364051255046512</v>
      </c>
      <c r="M229" s="58">
        <f>((J229/J217)-1)*100</f>
        <v>5.1711480223914918</v>
      </c>
      <c r="N229" s="54"/>
      <c r="O229" s="55"/>
      <c r="P229" s="56" t="s">
        <v>53</v>
      </c>
      <c r="Q229" s="57">
        <v>1079.0999999999999</v>
      </c>
      <c r="R229" s="58">
        <f>((Q229/Q228)-1)*100</f>
        <v>0.17917320385825164</v>
      </c>
      <c r="S229" s="58">
        <f t="shared" si="191"/>
        <v>0.69706895103718303</v>
      </c>
      <c r="T229" s="58">
        <f>((Q229/Q217)-1)*100</f>
        <v>5.6573845611561424</v>
      </c>
    </row>
    <row r="230" spans="1:20" x14ac:dyDescent="0.2">
      <c r="A230" s="55"/>
      <c r="B230" s="56" t="s">
        <v>54</v>
      </c>
      <c r="C230" s="57">
        <v>1087.67</v>
      </c>
      <c r="D230" s="58">
        <f>((C230/C229)-1)*100</f>
        <v>0.22945502128679518</v>
      </c>
      <c r="E230" s="58">
        <f t="shared" si="187"/>
        <v>4.0503955688634408</v>
      </c>
      <c r="F230" s="58">
        <f t="shared" si="185"/>
        <v>5.0614815458769336</v>
      </c>
      <c r="G230" s="59"/>
      <c r="H230" s="55"/>
      <c r="I230" s="56" t="s">
        <v>54</v>
      </c>
      <c r="J230" s="57">
        <v>920.16</v>
      </c>
      <c r="K230" s="58">
        <f>((J230/J229)-1)*100</f>
        <v>0.36211334584004273</v>
      </c>
      <c r="L230" s="58">
        <f t="shared" si="189"/>
        <v>0.94786729857818663</v>
      </c>
      <c r="M230" s="58">
        <f>((J230/J218)-1)*100</f>
        <v>5.423798721385853</v>
      </c>
      <c r="N230" s="54"/>
      <c r="O230" s="55"/>
      <c r="P230" s="56" t="s">
        <v>54</v>
      </c>
      <c r="Q230" s="57">
        <v>1081.26</v>
      </c>
      <c r="R230" s="58">
        <f t="shared" si="195"/>
        <v>0.20016680567140899</v>
      </c>
      <c r="S230" s="58">
        <f t="shared" si="191"/>
        <v>0.89863105736120996</v>
      </c>
      <c r="T230" s="58">
        <f>((Q230/Q218)-1)*100</f>
        <v>5.7136152988795708</v>
      </c>
    </row>
    <row r="231" spans="1:20" x14ac:dyDescent="0.2">
      <c r="A231" s="55"/>
      <c r="B231" s="56" t="s">
        <v>55</v>
      </c>
      <c r="C231" s="57">
        <v>1090.48</v>
      </c>
      <c r="D231" s="58">
        <f t="shared" si="192"/>
        <v>0.25835041878510268</v>
      </c>
      <c r="E231" s="58">
        <f t="shared" si="187"/>
        <v>4.3192102015631617</v>
      </c>
      <c r="F231" s="58">
        <f t="shared" ref="F231:F238" si="197">((C231/C219)-1)*100</f>
        <v>5.109545336250676</v>
      </c>
      <c r="G231" s="59"/>
      <c r="H231" s="55"/>
      <c r="I231" s="56" t="s">
        <v>55</v>
      </c>
      <c r="J231" s="57">
        <v>949.76</v>
      </c>
      <c r="K231" s="58">
        <f t="shared" si="193"/>
        <v>3.216831855329505</v>
      </c>
      <c r="L231" s="58">
        <f t="shared" si="189"/>
        <v>4.1951904511146276</v>
      </c>
      <c r="M231" s="58">
        <f t="shared" si="194"/>
        <v>5.2260716382853678</v>
      </c>
      <c r="N231" s="54"/>
      <c r="O231" s="55"/>
      <c r="P231" s="56" t="s">
        <v>55</v>
      </c>
      <c r="Q231" s="57">
        <v>1086.6099999999999</v>
      </c>
      <c r="R231" s="58">
        <f t="shared" si="195"/>
        <v>0.49479311173998841</v>
      </c>
      <c r="S231" s="58">
        <f t="shared" si="191"/>
        <v>1.3978705336729735</v>
      </c>
      <c r="T231" s="58">
        <f t="shared" si="196"/>
        <v>6.0221096898203541</v>
      </c>
    </row>
    <row r="232" spans="1:20" x14ac:dyDescent="0.2">
      <c r="A232" s="55"/>
      <c r="B232" s="56" t="s">
        <v>56</v>
      </c>
      <c r="C232" s="57">
        <v>1092.06</v>
      </c>
      <c r="D232" s="58">
        <f t="shared" si="192"/>
        <v>0.14489032352724696</v>
      </c>
      <c r="E232" s="58">
        <f t="shared" si="187"/>
        <v>4.4703586427252695</v>
      </c>
      <c r="F232" s="58">
        <f t="shared" ref="F232:F237" si="198">((C232/C220)-1)*100</f>
        <v>5.1230218320434284</v>
      </c>
      <c r="G232" s="59"/>
      <c r="H232" s="55"/>
      <c r="I232" s="56" t="s">
        <v>56</v>
      </c>
      <c r="J232" s="57">
        <v>952.87</v>
      </c>
      <c r="K232" s="58">
        <f t="shared" si="193"/>
        <v>0.32745114555257082</v>
      </c>
      <c r="L232" s="58">
        <f t="shared" si="189"/>
        <v>4.5363787958574653</v>
      </c>
      <c r="M232" s="58">
        <f t="shared" ref="M232:M237" si="199">((J232/J220)-1)*100</f>
        <v>5.4759796324994392</v>
      </c>
      <c r="N232" s="54"/>
      <c r="O232" s="55"/>
      <c r="P232" s="56" t="s">
        <v>56</v>
      </c>
      <c r="Q232" s="57">
        <v>1092.55</v>
      </c>
      <c r="R232" s="58">
        <f>((Q232/Q231)-1)*100</f>
        <v>0.54665427338236317</v>
      </c>
      <c r="S232" s="58">
        <f t="shared" si="191"/>
        <v>1.9521663260640088</v>
      </c>
      <c r="T232" s="58">
        <f t="shared" ref="T232:T237" si="200">((Q232/Q220)-1)*100</f>
        <v>6.1243322000971379</v>
      </c>
    </row>
    <row r="233" spans="1:20" x14ac:dyDescent="0.2">
      <c r="A233" s="55"/>
      <c r="B233" s="56" t="s">
        <v>57</v>
      </c>
      <c r="C233" s="57">
        <v>1092.8800000000001</v>
      </c>
      <c r="D233" s="58">
        <f>((C233/C232)-1)*100</f>
        <v>7.5087449407562623E-2</v>
      </c>
      <c r="E233" s="58">
        <f>((C233/C$226)-1)*100</f>
        <v>4.5488027704170042</v>
      </c>
      <c r="F233" s="58">
        <f t="shared" si="198"/>
        <v>5.0755223105692915</v>
      </c>
      <c r="G233" s="59"/>
      <c r="H233" s="55"/>
      <c r="I233" s="56" t="s">
        <v>57</v>
      </c>
      <c r="J233" s="57">
        <v>953.01</v>
      </c>
      <c r="K233" s="58">
        <f t="shared" si="193"/>
        <v>1.4692455424136774E-2</v>
      </c>
      <c r="L233" s="58">
        <f>((J233/J$226)-1)*100</f>
        <v>4.5517377567140693</v>
      </c>
      <c r="M233" s="58">
        <f t="shared" si="199"/>
        <v>5.3969763661096293</v>
      </c>
      <c r="N233" s="54"/>
      <c r="O233" s="55"/>
      <c r="P233" s="56" t="s">
        <v>57</v>
      </c>
      <c r="Q233" s="57">
        <v>1098.25</v>
      </c>
      <c r="R233" s="58">
        <f>((Q233/Q232)-1)*100</f>
        <v>0.52171525330648727</v>
      </c>
      <c r="S233" s="58">
        <f>((Q233/Q$226)-1)*100</f>
        <v>2.4840663288634879</v>
      </c>
      <c r="T233" s="58">
        <f t="shared" si="200"/>
        <v>6.5672394888265817</v>
      </c>
    </row>
    <row r="234" spans="1:20" x14ac:dyDescent="0.2">
      <c r="A234" s="55"/>
      <c r="B234" s="56" t="s">
        <v>58</v>
      </c>
      <c r="C234" s="57">
        <v>1094.29</v>
      </c>
      <c r="D234" s="58">
        <f t="shared" si="192"/>
        <v>0.12901690945024136</v>
      </c>
      <c r="E234" s="58">
        <f>((C234/C$226)-1)*100</f>
        <v>4.6836884046186356</v>
      </c>
      <c r="F234" s="58">
        <f t="shared" si="198"/>
        <v>5.1211358527541329</v>
      </c>
      <c r="G234" s="59"/>
      <c r="H234" s="55"/>
      <c r="I234" s="56" t="s">
        <v>58</v>
      </c>
      <c r="J234" s="57">
        <v>956.05</v>
      </c>
      <c r="K234" s="58">
        <f t="shared" si="193"/>
        <v>0.31898930756235622</v>
      </c>
      <c r="L234" s="58">
        <f>((J234/J$226)-1)*100</f>
        <v>4.885246621028605</v>
      </c>
      <c r="M234" s="58">
        <f t="shared" si="199"/>
        <v>5.1274438653207577</v>
      </c>
      <c r="N234" s="54"/>
      <c r="O234" s="55"/>
      <c r="P234" s="56" t="s">
        <v>58</v>
      </c>
      <c r="Q234" s="57">
        <v>1104.82</v>
      </c>
      <c r="R234" s="58">
        <f t="shared" si="195"/>
        <v>0.59822444798542929</v>
      </c>
      <c r="S234" s="58">
        <f>((Q234/Q$226)-1)*100</f>
        <v>3.0971510689323578</v>
      </c>
      <c r="T234" s="58">
        <f t="shared" si="200"/>
        <v>6.8532631823281287</v>
      </c>
    </row>
    <row r="235" spans="1:20" x14ac:dyDescent="0.2">
      <c r="A235" s="55"/>
      <c r="B235" s="56" t="s">
        <v>59</v>
      </c>
      <c r="C235" s="57">
        <v>1095</v>
      </c>
      <c r="D235" s="58">
        <f t="shared" si="192"/>
        <v>6.4882252419384834E-2</v>
      </c>
      <c r="E235" s="58">
        <f>((C235/C$226)-1)*100</f>
        <v>4.7516095395712332</v>
      </c>
      <c r="F235" s="58">
        <f t="shared" si="198"/>
        <v>5.0551179591484363</v>
      </c>
      <c r="G235" s="59"/>
      <c r="H235" s="55"/>
      <c r="I235" s="56" t="s">
        <v>59</v>
      </c>
      <c r="J235" s="57">
        <v>963.37</v>
      </c>
      <c r="K235" s="58">
        <f t="shared" si="193"/>
        <v>0.76565033209561317</v>
      </c>
      <c r="L235" s="58">
        <f>((J235/J$226)-1)*100</f>
        <v>5.6883008601018137</v>
      </c>
      <c r="M235" s="58">
        <f t="shared" si="199"/>
        <v>5.8415732805976672</v>
      </c>
      <c r="N235" s="54"/>
      <c r="O235" s="55"/>
      <c r="P235" s="56" t="s">
        <v>59</v>
      </c>
      <c r="Q235" s="57">
        <v>1111.8800000000001</v>
      </c>
      <c r="R235" s="58">
        <f t="shared" si="195"/>
        <v>0.63901812059885543</v>
      </c>
      <c r="S235" s="58">
        <f>((Q235/Q$226)-1)*100</f>
        <v>3.7559605460840029</v>
      </c>
      <c r="T235" s="58">
        <f t="shared" si="200"/>
        <v>5.1701632583568191</v>
      </c>
    </row>
    <row r="236" spans="1:20" x14ac:dyDescent="0.2">
      <c r="A236" s="55"/>
      <c r="B236" s="56" t="s">
        <v>60</v>
      </c>
      <c r="C236" s="57">
        <v>1096.8</v>
      </c>
      <c r="D236" s="58">
        <f t="shared" si="192"/>
        <v>0.16438356164383272</v>
      </c>
      <c r="E236" s="58">
        <f>((C236/C$226)-1)*100</f>
        <v>4.9238039662116373</v>
      </c>
      <c r="F236" s="58">
        <f t="shared" si="198"/>
        <v>5.125944101522073</v>
      </c>
      <c r="G236" s="59"/>
      <c r="H236" s="55"/>
      <c r="I236" s="56" t="s">
        <v>60</v>
      </c>
      <c r="J236" s="57">
        <v>964.27</v>
      </c>
      <c r="K236" s="58">
        <f t="shared" si="193"/>
        <v>9.342204967976997E-2</v>
      </c>
      <c r="L236" s="58">
        <f>((J236/J$226)-1)*100</f>
        <v>5.7870370370370461</v>
      </c>
      <c r="M236" s="58">
        <f t="shared" si="199"/>
        <v>5.8427730944854206</v>
      </c>
      <c r="N236" s="54"/>
      <c r="O236" s="55"/>
      <c r="P236" s="56" t="s">
        <v>60</v>
      </c>
      <c r="Q236" s="57">
        <v>1118.57</v>
      </c>
      <c r="R236" s="58">
        <f t="shared" si="195"/>
        <v>0.60168363492461019</v>
      </c>
      <c r="S236" s="58">
        <f>((Q236/Q$226)-1)*100</f>
        <v>4.3802431809486286</v>
      </c>
      <c r="T236" s="58">
        <f t="shared" si="200"/>
        <v>5.5752713544124477</v>
      </c>
    </row>
    <row r="237" spans="1:20" x14ac:dyDescent="0.2">
      <c r="A237" s="55"/>
      <c r="B237" s="56" t="s">
        <v>3</v>
      </c>
      <c r="C237" s="57">
        <v>1099.1300000000001</v>
      </c>
      <c r="D237" s="58">
        <f>((C237/C236)-1)*100</f>
        <v>0.21243617797228609</v>
      </c>
      <c r="E237" s="58">
        <f>((C237/C$226)-1)*100</f>
        <v>5.1467000851405986</v>
      </c>
      <c r="F237" s="58">
        <f t="shared" si="198"/>
        <v>5.2645188476861726</v>
      </c>
      <c r="G237" s="59"/>
      <c r="H237" s="55"/>
      <c r="I237" s="56" t="s">
        <v>3</v>
      </c>
      <c r="J237" s="57">
        <v>971.15</v>
      </c>
      <c r="K237" s="58">
        <f t="shared" si="193"/>
        <v>0.71349310877659722</v>
      </c>
      <c r="L237" s="58">
        <f>((J237/J$226)-1)*100</f>
        <v>6.5418202562752326</v>
      </c>
      <c r="M237" s="58">
        <f t="shared" si="199"/>
        <v>6.5768969074427641</v>
      </c>
      <c r="N237" s="54"/>
      <c r="O237" s="55"/>
      <c r="P237" s="56" t="s">
        <v>3</v>
      </c>
      <c r="Q237" s="57">
        <v>1121.45</v>
      </c>
      <c r="R237" s="58">
        <f t="shared" si="195"/>
        <v>0.25747159319489121</v>
      </c>
      <c r="S237" s="58">
        <f>((Q237/Q$226)-1)*100</f>
        <v>4.6489926560473238</v>
      </c>
      <c r="T237" s="58">
        <f t="shared" si="200"/>
        <v>5.2905830438456647</v>
      </c>
    </row>
    <row r="238" spans="1:20" x14ac:dyDescent="0.2">
      <c r="A238" s="55"/>
      <c r="B238" s="56" t="s">
        <v>4</v>
      </c>
      <c r="C238" s="57">
        <v>1100.6300000000001</v>
      </c>
      <c r="D238" s="58">
        <f t="shared" si="192"/>
        <v>0.13647157297134171</v>
      </c>
      <c r="E238" s="58">
        <f t="shared" ref="E238" si="201">((C238/C$226)-1)*100</f>
        <v>5.2901954406742613</v>
      </c>
      <c r="F238" s="58">
        <f t="shared" si="197"/>
        <v>5.2901954406742613</v>
      </c>
      <c r="G238" s="59"/>
      <c r="H238" s="55"/>
      <c r="I238" s="56" t="s">
        <v>4</v>
      </c>
      <c r="J238" s="57">
        <v>971.75</v>
      </c>
      <c r="K238" s="58">
        <f t="shared" si="193"/>
        <v>6.1782422900691358E-2</v>
      </c>
      <c r="L238" s="58">
        <f t="shared" ref="L238" si="202">((J238/J$226)-1)*100</f>
        <v>6.6076443742320468</v>
      </c>
      <c r="M238" s="58">
        <f t="shared" si="194"/>
        <v>6.6076443742320468</v>
      </c>
      <c r="N238" s="54"/>
      <c r="O238" s="55"/>
      <c r="P238" s="56" t="s">
        <v>4</v>
      </c>
      <c r="Q238" s="57">
        <v>1123.31</v>
      </c>
      <c r="R238" s="58">
        <f t="shared" si="195"/>
        <v>0.16585670337507796</v>
      </c>
      <c r="S238" s="58">
        <f t="shared" ref="S238" si="203">((Q238/Q$226)-1)*100</f>
        <v>4.8225600253818834</v>
      </c>
      <c r="T238" s="58">
        <f t="shared" si="196"/>
        <v>4.8225600253818834</v>
      </c>
    </row>
    <row r="239" spans="1:20" x14ac:dyDescent="0.2">
      <c r="A239" s="50">
        <v>2016</v>
      </c>
      <c r="B239" s="51" t="s">
        <v>51</v>
      </c>
      <c r="C239" s="52">
        <v>1104.78</v>
      </c>
      <c r="D239" s="53">
        <f>((C239/C238)-1)*100</f>
        <v>0.37705677657340342</v>
      </c>
      <c r="E239" s="53">
        <f t="shared" ref="E239:E250" si="204">((C239/C$238)-1)*100</f>
        <v>0.37705677657340342</v>
      </c>
      <c r="F239" s="53">
        <f t="shared" ref="F239:F250" si="205">((C239/C227)-1)*100</f>
        <v>2.2045423007539533</v>
      </c>
      <c r="G239" s="59"/>
      <c r="H239" s="50">
        <v>2016</v>
      </c>
      <c r="I239" s="51" t="s">
        <v>51</v>
      </c>
      <c r="J239" s="52">
        <v>973.17</v>
      </c>
      <c r="K239" s="53">
        <f>((J239/J238)-1)*100</f>
        <v>0.14612811937226855</v>
      </c>
      <c r="L239" s="53">
        <f t="shared" ref="L239:L250" si="206">((J239/J$238)-1)*100</f>
        <v>0.14612811937226855</v>
      </c>
      <c r="M239" s="53">
        <f t="shared" ref="M239:M250" si="207">((J239/J227)-1)*100</f>
        <v>6.6756552336479258</v>
      </c>
      <c r="N239" s="54"/>
      <c r="O239" s="50">
        <v>2016</v>
      </c>
      <c r="P239" s="51" t="s">
        <v>51</v>
      </c>
      <c r="Q239" s="52">
        <v>1126.72</v>
      </c>
      <c r="R239" s="53">
        <f>((Q239/Q238)-1)*100</f>
        <v>0.30356713640937727</v>
      </c>
      <c r="S239" s="53">
        <f t="shared" ref="S239:S250" si="208">((Q239/Q$238)-1)*100</f>
        <v>0.30356713640937727</v>
      </c>
      <c r="T239" s="53">
        <f t="shared" ref="T239:T250" si="209">((Q239/Q227)-1)*100</f>
        <v>4.6787320227433371</v>
      </c>
    </row>
    <row r="240" spans="1:20" x14ac:dyDescent="0.2">
      <c r="A240" s="55"/>
      <c r="B240" s="56" t="s">
        <v>52</v>
      </c>
      <c r="C240" s="57">
        <v>1110.45</v>
      </c>
      <c r="D240" s="58">
        <f>((C240/C239)-1)*100</f>
        <v>0.5132243523597424</v>
      </c>
      <c r="E240" s="58">
        <f t="shared" si="204"/>
        <v>0.89221627613276233</v>
      </c>
      <c r="F240" s="58">
        <f t="shared" si="205"/>
        <v>2.4702864314188666</v>
      </c>
      <c r="G240" s="59"/>
      <c r="H240" s="55"/>
      <c r="I240" s="56" t="s">
        <v>52</v>
      </c>
      <c r="J240" s="57">
        <v>975.43</v>
      </c>
      <c r="K240" s="58">
        <f>((J240/J239)-1)*100</f>
        <v>0.23223075105069935</v>
      </c>
      <c r="L240" s="58">
        <f t="shared" si="206"/>
        <v>0.37869822485205873</v>
      </c>
      <c r="M240" s="58">
        <f t="shared" si="207"/>
        <v>6.4914789785691651</v>
      </c>
      <c r="N240" s="54"/>
      <c r="O240" s="55"/>
      <c r="P240" s="56" t="s">
        <v>52</v>
      </c>
      <c r="Q240" s="57">
        <v>1129.74</v>
      </c>
      <c r="R240" s="58">
        <f>((Q240/Q239)-1)*100</f>
        <v>0.26803464924736176</v>
      </c>
      <c r="S240" s="58">
        <f t="shared" si="208"/>
        <v>0.5724154507660506</v>
      </c>
      <c r="T240" s="58">
        <f t="shared" si="209"/>
        <v>4.8803809983567925</v>
      </c>
    </row>
    <row r="241" spans="1:20" x14ac:dyDescent="0.2">
      <c r="A241" s="55"/>
      <c r="B241" s="56" t="s">
        <v>53</v>
      </c>
      <c r="C241" s="57">
        <v>1176.78</v>
      </c>
      <c r="D241" s="58">
        <f>((C241/C240)-1)*100</f>
        <v>5.9732540861812788</v>
      </c>
      <c r="E241" s="58">
        <f t="shared" si="204"/>
        <v>6.9187647074856917</v>
      </c>
      <c r="F241" s="58">
        <f t="shared" si="205"/>
        <v>8.4409959638032319</v>
      </c>
      <c r="G241" s="59"/>
      <c r="H241" s="55"/>
      <c r="I241" s="56" t="s">
        <v>53</v>
      </c>
      <c r="J241" s="57">
        <v>976.13</v>
      </c>
      <c r="K241" s="58">
        <f>((J241/J240)-1)*100</f>
        <v>7.1763222373721902E-2</v>
      </c>
      <c r="L241" s="58">
        <f t="shared" si="206"/>
        <v>0.45073321327502303</v>
      </c>
      <c r="M241" s="58">
        <f t="shared" si="207"/>
        <v>6.4667771912220173</v>
      </c>
      <c r="N241" s="54"/>
      <c r="O241" s="55"/>
      <c r="P241" s="56" t="s">
        <v>53</v>
      </c>
      <c r="Q241" s="57">
        <v>1140.29</v>
      </c>
      <c r="R241" s="58">
        <f>((Q241/Q240)-1)*100</f>
        <v>0.93384318515763454</v>
      </c>
      <c r="S241" s="58">
        <f t="shared" si="208"/>
        <v>1.511604098601449</v>
      </c>
      <c r="T241" s="58">
        <f t="shared" si="209"/>
        <v>5.6704661291817393</v>
      </c>
    </row>
    <row r="242" spans="1:20" x14ac:dyDescent="0.2">
      <c r="A242" s="55"/>
      <c r="B242" s="56" t="s">
        <v>54</v>
      </c>
      <c r="C242" s="57">
        <v>1178.3699999999999</v>
      </c>
      <c r="D242" s="58">
        <f>((C242/C241)-1)*100</f>
        <v>0.13511446489573586</v>
      </c>
      <c r="E242" s="58">
        <f t="shared" si="204"/>
        <v>7.0632274242933279</v>
      </c>
      <c r="F242" s="58">
        <f t="shared" si="205"/>
        <v>8.3389263287577897</v>
      </c>
      <c r="G242" s="59"/>
      <c r="H242" s="55"/>
      <c r="I242" s="56" t="s">
        <v>54</v>
      </c>
      <c r="J242" s="57">
        <v>979.07</v>
      </c>
      <c r="K242" s="58">
        <f>((J242/J241)-1)*100</f>
        <v>0.30118939075738371</v>
      </c>
      <c r="L242" s="58">
        <f t="shared" si="206"/>
        <v>0.75328016465141534</v>
      </c>
      <c r="M242" s="58">
        <f t="shared" si="207"/>
        <v>6.4021474526169353</v>
      </c>
      <c r="N242" s="54"/>
      <c r="O242" s="55"/>
      <c r="P242" s="56" t="s">
        <v>54</v>
      </c>
      <c r="Q242" s="57">
        <v>1143.75</v>
      </c>
      <c r="R242" s="58">
        <f>((Q242/Q241)-1)*100</f>
        <v>0.3034315831937473</v>
      </c>
      <c r="S242" s="58">
        <f t="shared" si="208"/>
        <v>1.8196223660432276</v>
      </c>
      <c r="T242" s="58">
        <f t="shared" si="209"/>
        <v>5.7793685145108409</v>
      </c>
    </row>
    <row r="243" spans="1:20" x14ac:dyDescent="0.2">
      <c r="A243" s="55"/>
      <c r="B243" s="56" t="s">
        <v>55</v>
      </c>
      <c r="C243" s="57">
        <v>1179.18</v>
      </c>
      <c r="D243" s="58">
        <f t="shared" ref="D243" si="210">((C243/C242)-1)*100</f>
        <v>6.8739020850849819E-2</v>
      </c>
      <c r="E243" s="58">
        <f t="shared" si="204"/>
        <v>7.1368216385161221</v>
      </c>
      <c r="F243" s="58">
        <f t="shared" si="205"/>
        <v>8.134032719536366</v>
      </c>
      <c r="G243" s="59"/>
      <c r="H243" s="55"/>
      <c r="I243" s="56" t="s">
        <v>55</v>
      </c>
      <c r="J243" s="57">
        <v>1021.92</v>
      </c>
      <c r="K243" s="58">
        <f t="shared" ref="K243" si="211">((J243/J242)-1)*100</f>
        <v>4.3766022858426679</v>
      </c>
      <c r="L243" s="58">
        <f t="shared" si="206"/>
        <v>5.1628505273990211</v>
      </c>
      <c r="M243" s="58">
        <f t="shared" si="207"/>
        <v>7.5977088948786964</v>
      </c>
      <c r="N243" s="54"/>
      <c r="O243" s="55"/>
      <c r="P243" s="56" t="s">
        <v>55</v>
      </c>
      <c r="Q243" s="57">
        <v>1147.6600000000001</v>
      </c>
      <c r="R243" s="58">
        <f t="shared" ref="R243" si="212">((Q243/Q242)-1)*100</f>
        <v>0.34185792349727961</v>
      </c>
      <c r="S243" s="58">
        <f t="shared" si="208"/>
        <v>2.1677008127765296</v>
      </c>
      <c r="T243" s="58">
        <f t="shared" si="209"/>
        <v>5.6183911430964351</v>
      </c>
    </row>
    <row r="244" spans="1:20" x14ac:dyDescent="0.2">
      <c r="A244" s="55"/>
      <c r="B244" s="56" t="s">
        <v>56</v>
      </c>
      <c r="C244" s="57">
        <v>1179.8699999999999</v>
      </c>
      <c r="D244" s="58">
        <f t="shared" ref="D244:D250" si="213">((C244/C243)-1)*100</f>
        <v>5.8515239403633679E-2</v>
      </c>
      <c r="E244" s="58">
        <f t="shared" si="204"/>
        <v>7.1995130061873525</v>
      </c>
      <c r="F244" s="58">
        <f t="shared" si="205"/>
        <v>8.0407669908246771</v>
      </c>
      <c r="G244" s="59"/>
      <c r="H244" s="55"/>
      <c r="I244" s="56" t="s">
        <v>56</v>
      </c>
      <c r="J244" s="57">
        <v>1022.15</v>
      </c>
      <c r="K244" s="58">
        <f t="shared" ref="K244:K250" si="214">((J244/J243)-1)*100</f>
        <v>2.2506654141229987E-2</v>
      </c>
      <c r="L244" s="58">
        <f t="shared" si="206"/>
        <v>5.1865191664522747</v>
      </c>
      <c r="M244" s="58">
        <f t="shared" si="207"/>
        <v>7.2706665127457049</v>
      </c>
      <c r="N244" s="54"/>
      <c r="O244" s="55"/>
      <c r="P244" s="56" t="s">
        <v>56</v>
      </c>
      <c r="Q244" s="57">
        <v>1150.94</v>
      </c>
      <c r="R244" s="58">
        <f t="shared" ref="R244:R250" si="215">((Q244/Q243)-1)*100</f>
        <v>0.28579892999669454</v>
      </c>
      <c r="S244" s="58">
        <f t="shared" si="208"/>
        <v>2.4596950085016722</v>
      </c>
      <c r="T244" s="58">
        <f t="shared" si="209"/>
        <v>5.3443778316782042</v>
      </c>
    </row>
    <row r="245" spans="1:20" x14ac:dyDescent="0.2">
      <c r="A245" s="55"/>
      <c r="B245" s="56" t="s">
        <v>57</v>
      </c>
      <c r="C245" s="57">
        <v>1180.79</v>
      </c>
      <c r="D245" s="58">
        <f t="shared" si="213"/>
        <v>7.7974692127114054E-2</v>
      </c>
      <c r="E245" s="58">
        <f t="shared" si="204"/>
        <v>7.2831014964156671</v>
      </c>
      <c r="F245" s="58">
        <f t="shared" si="205"/>
        <v>8.0438840494839283</v>
      </c>
      <c r="G245" s="59"/>
      <c r="H245" s="55"/>
      <c r="I245" s="56" t="s">
        <v>57</v>
      </c>
      <c r="J245" s="57">
        <v>1020.54</v>
      </c>
      <c r="K245" s="58">
        <f t="shared" si="214"/>
        <v>-0.15751112850364013</v>
      </c>
      <c r="L245" s="58">
        <f t="shared" si="206"/>
        <v>5.020838693079499</v>
      </c>
      <c r="M245" s="58">
        <f t="shared" si="207"/>
        <v>7.0859697170019276</v>
      </c>
      <c r="N245" s="54"/>
      <c r="O245" s="55"/>
      <c r="P245" s="56" t="s">
        <v>57</v>
      </c>
      <c r="Q245" s="57">
        <v>1154.67</v>
      </c>
      <c r="R245" s="58">
        <f t="shared" si="215"/>
        <v>0.3240829235233722</v>
      </c>
      <c r="S245" s="58">
        <f t="shared" si="208"/>
        <v>2.7917493835183604</v>
      </c>
      <c r="T245" s="58">
        <f t="shared" si="209"/>
        <v>5.1372638288185835</v>
      </c>
    </row>
    <row r="246" spans="1:20" x14ac:dyDescent="0.2">
      <c r="A246" s="55"/>
      <c r="B246" s="56" t="s">
        <v>58</v>
      </c>
      <c r="C246" s="57">
        <v>1182.45</v>
      </c>
      <c r="D246" s="58">
        <f t="shared" si="213"/>
        <v>0.14058384640791566</v>
      </c>
      <c r="E246" s="58">
        <f t="shared" si="204"/>
        <v>7.4339242070450506</v>
      </c>
      <c r="F246" s="58">
        <f t="shared" si="205"/>
        <v>8.056365314496162</v>
      </c>
      <c r="G246" s="59"/>
      <c r="H246" s="55"/>
      <c r="I246" s="56" t="s">
        <v>58</v>
      </c>
      <c r="J246" s="57">
        <v>1021.43</v>
      </c>
      <c r="K246" s="58">
        <f t="shared" si="214"/>
        <v>8.7208732631749442E-2</v>
      </c>
      <c r="L246" s="58">
        <f t="shared" si="206"/>
        <v>5.1124260355029483</v>
      </c>
      <c r="M246" s="58">
        <f t="shared" si="207"/>
        <v>6.8385544689085309</v>
      </c>
      <c r="N246" s="54"/>
      <c r="O246" s="55"/>
      <c r="P246" s="56" t="s">
        <v>58</v>
      </c>
      <c r="Q246" s="57">
        <v>1233.78</v>
      </c>
      <c r="R246" s="58">
        <f t="shared" si="215"/>
        <v>6.851308165969483</v>
      </c>
      <c r="S246" s="58">
        <f t="shared" si="208"/>
        <v>9.8343289029742422</v>
      </c>
      <c r="T246" s="58">
        <f t="shared" si="209"/>
        <v>11.67248963632086</v>
      </c>
    </row>
    <row r="247" spans="1:20" x14ac:dyDescent="0.2">
      <c r="A247" s="55"/>
      <c r="B247" s="56" t="s">
        <v>59</v>
      </c>
      <c r="C247" s="57">
        <v>1183.1400000000001</v>
      </c>
      <c r="D247" s="58">
        <f t="shared" si="213"/>
        <v>5.8353418749201857E-2</v>
      </c>
      <c r="E247" s="58">
        <f t="shared" si="204"/>
        <v>7.4966155747163032</v>
      </c>
      <c r="F247" s="58">
        <f t="shared" si="205"/>
        <v>8.0493150684931578</v>
      </c>
      <c r="G247" s="59"/>
      <c r="H247" s="55"/>
      <c r="I247" s="56" t="s">
        <v>59</v>
      </c>
      <c r="J247" s="57">
        <v>1018.77</v>
      </c>
      <c r="K247" s="58">
        <f t="shared" si="214"/>
        <v>-0.26041921619689434</v>
      </c>
      <c r="L247" s="58">
        <f t="shared" si="206"/>
        <v>4.8386930794957594</v>
      </c>
      <c r="M247" s="58">
        <f t="shared" si="207"/>
        <v>5.7506461691769539</v>
      </c>
      <c r="N247" s="54"/>
      <c r="O247" s="55"/>
      <c r="P247" s="56" t="s">
        <v>59</v>
      </c>
      <c r="Q247" s="57">
        <v>1237.51</v>
      </c>
      <c r="R247" s="58">
        <f t="shared" si="215"/>
        <v>0.30232294250189806</v>
      </c>
      <c r="S247" s="58">
        <f t="shared" si="208"/>
        <v>10.166383277990931</v>
      </c>
      <c r="T247" s="58">
        <f t="shared" si="209"/>
        <v>11.298881174227414</v>
      </c>
    </row>
    <row r="248" spans="1:20" x14ac:dyDescent="0.2">
      <c r="A248" s="55"/>
      <c r="B248" s="56" t="s">
        <v>60</v>
      </c>
      <c r="C248" s="57">
        <v>1183.4100000000001</v>
      </c>
      <c r="D248" s="58">
        <f t="shared" si="213"/>
        <v>2.282062984937383E-2</v>
      </c>
      <c r="E248" s="58">
        <f t="shared" si="204"/>
        <v>7.5211469794572272</v>
      </c>
      <c r="F248" s="58">
        <f t="shared" si="205"/>
        <v>7.8966083150984856</v>
      </c>
      <c r="G248" s="59"/>
      <c r="H248" s="55"/>
      <c r="I248" s="56" t="s">
        <v>60</v>
      </c>
      <c r="J248" s="57">
        <v>1018.84</v>
      </c>
      <c r="K248" s="58">
        <f t="shared" si="214"/>
        <v>6.871030752786389E-3</v>
      </c>
      <c r="L248" s="58">
        <f t="shared" si="206"/>
        <v>4.8458965783380492</v>
      </c>
      <c r="M248" s="58">
        <f t="shared" si="207"/>
        <v>5.6592033351654747</v>
      </c>
      <c r="N248" s="54"/>
      <c r="O248" s="55"/>
      <c r="P248" s="56" t="s">
        <v>60</v>
      </c>
      <c r="Q248" s="57">
        <v>1237.57</v>
      </c>
      <c r="R248" s="58">
        <f t="shared" si="215"/>
        <v>4.8484456691255673E-3</v>
      </c>
      <c r="S248" s="58">
        <f t="shared" si="208"/>
        <v>10.171724635229818</v>
      </c>
      <c r="T248" s="58">
        <f t="shared" si="209"/>
        <v>10.638583191038563</v>
      </c>
    </row>
    <row r="249" spans="1:20" x14ac:dyDescent="0.2">
      <c r="A249" s="55"/>
      <c r="B249" s="56" t="s">
        <v>3</v>
      </c>
      <c r="C249" s="57">
        <v>1184.55</v>
      </c>
      <c r="D249" s="58">
        <f t="shared" si="213"/>
        <v>9.633178695462874E-2</v>
      </c>
      <c r="E249" s="58">
        <f t="shared" si="204"/>
        <v>7.6247240216966494</v>
      </c>
      <c r="F249" s="58">
        <f t="shared" si="205"/>
        <v>7.7716011754751291</v>
      </c>
      <c r="G249" s="59"/>
      <c r="H249" s="55"/>
      <c r="I249" s="56" t="s">
        <v>3</v>
      </c>
      <c r="J249" s="57">
        <v>1015.35</v>
      </c>
      <c r="K249" s="58">
        <f t="shared" si="214"/>
        <v>-0.34254642534646829</v>
      </c>
      <c r="L249" s="58">
        <f t="shared" si="206"/>
        <v>4.4867507074864976</v>
      </c>
      <c r="M249" s="58">
        <f t="shared" si="207"/>
        <v>4.5513051536837823</v>
      </c>
      <c r="N249" s="54"/>
      <c r="O249" s="55"/>
      <c r="P249" s="56" t="s">
        <v>3</v>
      </c>
      <c r="Q249" s="57">
        <v>1241.27</v>
      </c>
      <c r="R249" s="58">
        <f t="shared" si="215"/>
        <v>0.29897298738656986</v>
      </c>
      <c r="S249" s="58">
        <f t="shared" si="208"/>
        <v>10.501108331627073</v>
      </c>
      <c r="T249" s="58">
        <f t="shared" si="209"/>
        <v>10.684381827098832</v>
      </c>
    </row>
    <row r="250" spans="1:20" x14ac:dyDescent="0.2">
      <c r="A250" s="55"/>
      <c r="B250" s="56" t="s">
        <v>4</v>
      </c>
      <c r="C250" s="57">
        <v>1185.92</v>
      </c>
      <c r="D250" s="58">
        <f t="shared" si="213"/>
        <v>0.11565573424507924</v>
      </c>
      <c r="E250" s="58">
        <f t="shared" si="204"/>
        <v>7.749198186493178</v>
      </c>
      <c r="F250" s="58">
        <f t="shared" si="205"/>
        <v>7.749198186493178</v>
      </c>
      <c r="G250" s="59"/>
      <c r="H250" s="55"/>
      <c r="I250" s="56" t="s">
        <v>4</v>
      </c>
      <c r="J250" s="57">
        <v>1005.31</v>
      </c>
      <c r="K250" s="58">
        <f t="shared" si="214"/>
        <v>-0.98882158861477443</v>
      </c>
      <c r="L250" s="58">
        <f t="shared" si="206"/>
        <v>3.4535631592487626</v>
      </c>
      <c r="M250" s="58">
        <f t="shared" si="207"/>
        <v>3.4535631592487626</v>
      </c>
      <c r="N250" s="54"/>
      <c r="O250" s="55"/>
      <c r="P250" s="56" t="s">
        <v>4</v>
      </c>
      <c r="Q250" s="57">
        <v>1243.44</v>
      </c>
      <c r="R250" s="58">
        <f t="shared" si="215"/>
        <v>0.17482094951140059</v>
      </c>
      <c r="S250" s="58">
        <f t="shared" si="208"/>
        <v>10.694287418433035</v>
      </c>
      <c r="T250" s="58">
        <f t="shared" si="209"/>
        <v>10.694287418433035</v>
      </c>
    </row>
    <row r="251" spans="1:20" x14ac:dyDescent="0.2">
      <c r="A251" s="50">
        <v>2017</v>
      </c>
      <c r="B251" s="51" t="s">
        <v>51</v>
      </c>
      <c r="C251" s="52">
        <v>1187.4100000000001</v>
      </c>
      <c r="D251" s="53">
        <f t="shared" ref="D251:D262" si="216">((C251/C250)-1)*100</f>
        <v>0.12564085267134928</v>
      </c>
      <c r="E251" s="53">
        <f t="shared" ref="E251:E262" si="217">((C251/C$250)-1)*100</f>
        <v>0.12564085267134928</v>
      </c>
      <c r="F251" s="53">
        <f t="shared" ref="F251:F262" si="218">((C251/C239)-1)*100</f>
        <v>7.4793171491156718</v>
      </c>
      <c r="G251" s="59"/>
      <c r="H251" s="50">
        <v>2017</v>
      </c>
      <c r="I251" s="51" t="s">
        <v>51</v>
      </c>
      <c r="J251" s="52">
        <v>1006.93</v>
      </c>
      <c r="K251" s="53">
        <f t="shared" ref="K251:K262" si="219">((J251/J250)-1)*100</f>
        <v>0.16114432364147113</v>
      </c>
      <c r="L251" s="53">
        <f t="shared" ref="L251:L262" si="220">((J251/J$250)-1)*100</f>
        <v>0.16114432364147113</v>
      </c>
      <c r="M251" s="53">
        <f t="shared" ref="M251:M262" si="221">((J251/J239)-1)*100</f>
        <v>3.4690752900315536</v>
      </c>
      <c r="N251" s="54"/>
      <c r="O251" s="50">
        <v>2017</v>
      </c>
      <c r="P251" s="51" t="s">
        <v>51</v>
      </c>
      <c r="Q251" s="52">
        <v>1246.03</v>
      </c>
      <c r="R251" s="53">
        <f t="shared" ref="R251:R262" si="222">((Q251/Q250)-1)*100</f>
        <v>0.20829312230585817</v>
      </c>
      <c r="S251" s="53">
        <f t="shared" ref="S251:S262" si="223">((Q251/Q$250)-1)*100</f>
        <v>0.20829312230585817</v>
      </c>
      <c r="T251" s="53">
        <f t="shared" ref="T251:T262" si="224">((Q251/Q239)-1)*100</f>
        <v>10.58914370917352</v>
      </c>
    </row>
    <row r="252" spans="1:20" x14ac:dyDescent="0.2">
      <c r="A252" s="55"/>
      <c r="B252" s="56" t="s">
        <v>52</v>
      </c>
      <c r="C252" s="57">
        <v>1233.42</v>
      </c>
      <c r="D252" s="58">
        <f t="shared" si="216"/>
        <v>3.8748199863568589</v>
      </c>
      <c r="E252" s="58">
        <f t="shared" si="217"/>
        <v>4.0053291958985326</v>
      </c>
      <c r="F252" s="58">
        <f t="shared" si="218"/>
        <v>11.073888963933531</v>
      </c>
      <c r="G252" s="59"/>
      <c r="H252" s="55"/>
      <c r="I252" s="56" t="s">
        <v>52</v>
      </c>
      <c r="J252" s="57">
        <v>1007.67</v>
      </c>
      <c r="K252" s="58">
        <f t="shared" si="219"/>
        <v>7.3490709383960962E-2</v>
      </c>
      <c r="L252" s="58">
        <f t="shared" si="220"/>
        <v>0.23475345913201995</v>
      </c>
      <c r="M252" s="58">
        <f t="shared" si="221"/>
        <v>3.3052089847554367</v>
      </c>
      <c r="N252" s="54"/>
      <c r="O252" s="55"/>
      <c r="P252" s="56" t="s">
        <v>52</v>
      </c>
      <c r="Q252" s="57">
        <v>1252.6500000000001</v>
      </c>
      <c r="R252" s="58">
        <f t="shared" si="222"/>
        <v>0.53128736868295334</v>
      </c>
      <c r="S252" s="58">
        <f t="shared" si="223"/>
        <v>0.74068712603745368</v>
      </c>
      <c r="T252" s="58">
        <f t="shared" si="224"/>
        <v>10.879494396940892</v>
      </c>
    </row>
    <row r="253" spans="1:20" x14ac:dyDescent="0.2">
      <c r="A253" s="55"/>
      <c r="B253" s="56" t="s">
        <v>53</v>
      </c>
      <c r="C253" s="57">
        <v>1234.03</v>
      </c>
      <c r="D253" s="58">
        <f t="shared" si="216"/>
        <v>4.9455984174073819E-2</v>
      </c>
      <c r="E253" s="58">
        <f t="shared" si="217"/>
        <v>4.0567660550458573</v>
      </c>
      <c r="F253" s="58">
        <f t="shared" si="218"/>
        <v>4.8649705127551401</v>
      </c>
      <c r="G253" s="59"/>
      <c r="H253" s="55"/>
      <c r="I253" s="56" t="s">
        <v>53</v>
      </c>
      <c r="J253" s="57">
        <v>1012.91</v>
      </c>
      <c r="K253" s="58">
        <f t="shared" si="219"/>
        <v>0.52001151170522064</v>
      </c>
      <c r="L253" s="58">
        <f t="shared" si="220"/>
        <v>0.75598571584885033</v>
      </c>
      <c r="M253" s="58">
        <f t="shared" si="221"/>
        <v>3.767940745597409</v>
      </c>
      <c r="N253" s="54"/>
      <c r="O253" s="55"/>
      <c r="P253" s="56" t="s">
        <v>53</v>
      </c>
      <c r="Q253" s="57">
        <v>1257.1600000000001</v>
      </c>
      <c r="R253" s="58">
        <f t="shared" si="222"/>
        <v>0.36003672214903748</v>
      </c>
      <c r="S253" s="58">
        <f t="shared" si="223"/>
        <v>1.1033905938364619</v>
      </c>
      <c r="T253" s="58">
        <f t="shared" si="224"/>
        <v>10.249147146778469</v>
      </c>
    </row>
    <row r="254" spans="1:20" x14ac:dyDescent="0.2">
      <c r="A254" s="55"/>
      <c r="B254" s="56" t="s">
        <v>54</v>
      </c>
      <c r="C254" s="57">
        <v>1234.3699999999999</v>
      </c>
      <c r="D254" s="58">
        <f>((C254/C253)-1)*100</f>
        <v>2.7552004408315511E-2</v>
      </c>
      <c r="E254" s="58">
        <f>((C254/C$250)-1)*100</f>
        <v>4.0854357798165042</v>
      </c>
      <c r="F254" s="58">
        <f>((C254/C242)-1)*100</f>
        <v>4.7523273674652255</v>
      </c>
      <c r="G254" s="59"/>
      <c r="H254" s="55"/>
      <c r="I254" s="56" t="s">
        <v>54</v>
      </c>
      <c r="J254" s="57">
        <v>1015.29</v>
      </c>
      <c r="K254" s="58">
        <f>((J254/J253)-1)*100</f>
        <v>0.2349665814336932</v>
      </c>
      <c r="L254" s="58">
        <f>((J254/J$250)-1)*100</f>
        <v>0.99272861107519983</v>
      </c>
      <c r="M254" s="58">
        <f>((J254/J242)-1)*100</f>
        <v>3.6994290500168336</v>
      </c>
      <c r="N254" s="54"/>
      <c r="O254" s="55"/>
      <c r="P254" s="56" t="s">
        <v>54</v>
      </c>
      <c r="Q254" s="57">
        <v>1259.94</v>
      </c>
      <c r="R254" s="58">
        <f>((Q254/Q253)-1)*100</f>
        <v>0.22113334818161245</v>
      </c>
      <c r="S254" s="58">
        <f>((Q254/Q$250)-1)*100</f>
        <v>1.3269639065817351</v>
      </c>
      <c r="T254" s="58">
        <f>((Q254/Q242)-1)*100</f>
        <v>10.158688524590165</v>
      </c>
    </row>
    <row r="255" spans="1:20" x14ac:dyDescent="0.2">
      <c r="A255" s="55"/>
      <c r="B255" s="56" t="s">
        <v>55</v>
      </c>
      <c r="C255" s="57">
        <v>1233.99</v>
      </c>
      <c r="D255" s="58">
        <f t="shared" si="216"/>
        <v>-3.0784934825045518E-2</v>
      </c>
      <c r="E255" s="58">
        <f t="shared" si="217"/>
        <v>4.0533931462493289</v>
      </c>
      <c r="F255" s="58">
        <f t="shared" si="218"/>
        <v>4.6481453213249813</v>
      </c>
      <c r="G255" s="59"/>
      <c r="H255" s="55"/>
      <c r="I255" s="56" t="s">
        <v>55</v>
      </c>
      <c r="J255" s="57">
        <v>1016.19</v>
      </c>
      <c r="K255" s="58">
        <f t="shared" si="219"/>
        <v>8.8644623703570957E-2</v>
      </c>
      <c r="L255" s="58">
        <f t="shared" si="220"/>
        <v>1.0822532353204517</v>
      </c>
      <c r="M255" s="58">
        <f t="shared" si="221"/>
        <v>-0.56070925317048825</v>
      </c>
      <c r="N255" s="54"/>
      <c r="O255" s="55"/>
      <c r="P255" s="56" t="s">
        <v>55</v>
      </c>
      <c r="Q255" s="57">
        <v>1264.27</v>
      </c>
      <c r="R255" s="58">
        <f t="shared" si="222"/>
        <v>0.34366715875358</v>
      </c>
      <c r="S255" s="58">
        <f t="shared" si="223"/>
        <v>1.6751914044907723</v>
      </c>
      <c r="T255" s="58">
        <f t="shared" si="224"/>
        <v>10.160674764303002</v>
      </c>
    </row>
    <row r="256" spans="1:20" x14ac:dyDescent="0.2">
      <c r="A256" s="55"/>
      <c r="B256" s="56" t="s">
        <v>56</v>
      </c>
      <c r="C256" s="57">
        <v>1235.96</v>
      </c>
      <c r="D256" s="58">
        <f t="shared" si="216"/>
        <v>0.15964472969798305</v>
      </c>
      <c r="E256" s="58">
        <f t="shared" si="217"/>
        <v>4.2195089044792189</v>
      </c>
      <c r="F256" s="58">
        <f t="shared" si="218"/>
        <v>4.7539135667489019</v>
      </c>
      <c r="G256" s="59"/>
      <c r="H256" s="55"/>
      <c r="I256" s="56" t="s">
        <v>56</v>
      </c>
      <c r="J256" s="57">
        <v>1045.76</v>
      </c>
      <c r="K256" s="58">
        <f>((J256/J255)-1)*100</f>
        <v>2.9098888987295624</v>
      </c>
      <c r="L256" s="58">
        <f t="shared" si="220"/>
        <v>4.0236345008007435</v>
      </c>
      <c r="M256" s="58">
        <f t="shared" si="221"/>
        <v>2.309837108056545</v>
      </c>
      <c r="N256" s="54"/>
      <c r="O256" s="55"/>
      <c r="P256" s="56" t="s">
        <v>56</v>
      </c>
      <c r="Q256" s="57">
        <v>1266.6300000000001</v>
      </c>
      <c r="R256" s="58">
        <f t="shared" si="222"/>
        <v>0.18666898684618349</v>
      </c>
      <c r="S256" s="58">
        <f t="shared" si="223"/>
        <v>1.8649874541594391</v>
      </c>
      <c r="T256" s="58">
        <f t="shared" si="224"/>
        <v>10.051783759361911</v>
      </c>
    </row>
    <row r="257" spans="1:20" x14ac:dyDescent="0.2">
      <c r="A257" s="55"/>
      <c r="B257" s="56" t="s">
        <v>57</v>
      </c>
      <c r="C257" s="57">
        <v>1236.08</v>
      </c>
      <c r="D257" s="58">
        <f t="shared" si="216"/>
        <v>9.7090520728704277E-3</v>
      </c>
      <c r="E257" s="58">
        <f t="shared" si="217"/>
        <v>4.2296276308688485</v>
      </c>
      <c r="F257" s="58">
        <f t="shared" si="218"/>
        <v>4.6824583541527298</v>
      </c>
      <c r="G257" s="59"/>
      <c r="H257" s="55"/>
      <c r="I257" s="56" t="s">
        <v>57</v>
      </c>
      <c r="J257" s="57">
        <v>1046.58</v>
      </c>
      <c r="K257" s="58">
        <f t="shared" si="219"/>
        <v>7.8411872705008712E-2</v>
      </c>
      <c r="L257" s="58">
        <f t="shared" si="220"/>
        <v>4.1052013806686549</v>
      </c>
      <c r="M257" s="58">
        <f t="shared" si="221"/>
        <v>2.551590334528786</v>
      </c>
      <c r="N257" s="54"/>
      <c r="O257" s="55"/>
      <c r="P257" s="56" t="s">
        <v>57</v>
      </c>
      <c r="Q257" s="57">
        <v>1270.57</v>
      </c>
      <c r="R257" s="58">
        <f t="shared" si="222"/>
        <v>0.31106163599470271</v>
      </c>
      <c r="S257" s="58">
        <f t="shared" si="223"/>
        <v>2.1818503506401576</v>
      </c>
      <c r="T257" s="58">
        <f t="shared" si="224"/>
        <v>10.03749989174394</v>
      </c>
    </row>
    <row r="258" spans="1:20" x14ac:dyDescent="0.2">
      <c r="A258" s="55"/>
      <c r="B258" s="56" t="s">
        <v>58</v>
      </c>
      <c r="C258" s="57">
        <v>1236.45</v>
      </c>
      <c r="D258" s="58">
        <f t="shared" si="216"/>
        <v>2.9933337648069269E-2</v>
      </c>
      <c r="E258" s="58">
        <f t="shared" si="217"/>
        <v>4.2608270372369139</v>
      </c>
      <c r="F258" s="58">
        <f t="shared" si="218"/>
        <v>4.5667892934162069</v>
      </c>
      <c r="G258" s="59"/>
      <c r="H258" s="55"/>
      <c r="I258" s="56" t="s">
        <v>58</v>
      </c>
      <c r="J258" s="57">
        <v>1046.6600000000001</v>
      </c>
      <c r="K258" s="58">
        <f t="shared" si="219"/>
        <v>7.6439450400478393E-3</v>
      </c>
      <c r="L258" s="58">
        <f t="shared" si="220"/>
        <v>4.1131591250460176</v>
      </c>
      <c r="M258" s="58">
        <f t="shared" si="221"/>
        <v>2.4700664754315094</v>
      </c>
      <c r="N258" s="54"/>
      <c r="O258" s="55"/>
      <c r="P258" s="56" t="s">
        <v>58</v>
      </c>
      <c r="Q258" s="57">
        <v>1274.6099999999999</v>
      </c>
      <c r="R258" s="58">
        <f t="shared" si="222"/>
        <v>0.31796752638579839</v>
      </c>
      <c r="S258" s="58">
        <f t="shared" si="223"/>
        <v>2.5067554526153168</v>
      </c>
      <c r="T258" s="58">
        <f t="shared" si="224"/>
        <v>3.3093420220784875</v>
      </c>
    </row>
    <row r="259" spans="1:20" x14ac:dyDescent="0.2">
      <c r="A259" s="55"/>
      <c r="B259" s="56" t="s">
        <v>59</v>
      </c>
      <c r="C259" s="57">
        <v>1238.45</v>
      </c>
      <c r="D259" s="58">
        <f>((C259/C258)-1)*100</f>
        <v>0.16175340693114215</v>
      </c>
      <c r="E259" s="58">
        <f>((C259/C$250)-1)*100</f>
        <v>4.4294724770642224</v>
      </c>
      <c r="F259" s="58">
        <f>((C259/C247)-1)*100</f>
        <v>4.6748482850719197</v>
      </c>
      <c r="G259" s="59"/>
      <c r="H259" s="55"/>
      <c r="I259" s="56" t="s">
        <v>59</v>
      </c>
      <c r="J259" s="57">
        <v>1046.99</v>
      </c>
      <c r="K259" s="58">
        <f>((J259/J258)-1)*100</f>
        <v>3.1528863241159222E-2</v>
      </c>
      <c r="L259" s="58">
        <f>((J259/J$250)-1)*100</f>
        <v>4.1459848206025995</v>
      </c>
      <c r="M259" s="58">
        <f>((J259/J247)-1)*100</f>
        <v>2.7700069691883433</v>
      </c>
      <c r="N259" s="54"/>
      <c r="O259" s="55"/>
      <c r="P259" s="56" t="s">
        <v>59</v>
      </c>
      <c r="Q259" s="57">
        <v>1280.83</v>
      </c>
      <c r="R259" s="58">
        <f>((Q259/Q258)-1)*100</f>
        <v>0.48799240552013234</v>
      </c>
      <c r="S259" s="58">
        <f>((Q259/Q$250)-1)*100</f>
        <v>3.0069806343691496</v>
      </c>
      <c r="T259" s="58">
        <f>((Q259/Q247)-1)*100</f>
        <v>3.5005777731089038</v>
      </c>
    </row>
    <row r="260" spans="1:20" x14ac:dyDescent="0.2">
      <c r="A260" s="55"/>
      <c r="B260" s="56" t="s">
        <v>60</v>
      </c>
      <c r="C260" s="57">
        <v>1239.31</v>
      </c>
      <c r="D260" s="58">
        <f t="shared" si="216"/>
        <v>6.9441640760614654E-2</v>
      </c>
      <c r="E260" s="58">
        <f t="shared" si="217"/>
        <v>4.5019900161899606</v>
      </c>
      <c r="F260" s="58">
        <f t="shared" si="218"/>
        <v>4.7236376234778943</v>
      </c>
      <c r="G260" s="59"/>
      <c r="H260" s="55"/>
      <c r="I260" s="56" t="s">
        <v>60</v>
      </c>
      <c r="J260" s="57">
        <v>1041.96</v>
      </c>
      <c r="K260" s="58">
        <f t="shared" si="219"/>
        <v>-0.48042483691344007</v>
      </c>
      <c r="L260" s="58">
        <f t="shared" si="220"/>
        <v>3.6456416428763294</v>
      </c>
      <c r="M260" s="58">
        <f t="shared" si="221"/>
        <v>2.2692473793726187</v>
      </c>
      <c r="N260" s="54"/>
      <c r="O260" s="55"/>
      <c r="P260" s="56" t="s">
        <v>60</v>
      </c>
      <c r="Q260" s="57">
        <v>1283.73</v>
      </c>
      <c r="R260" s="58">
        <f t="shared" si="222"/>
        <v>0.22641568358019448</v>
      </c>
      <c r="S260" s="58">
        <f t="shared" si="223"/>
        <v>3.2402045937077739</v>
      </c>
      <c r="T260" s="58">
        <f t="shared" si="224"/>
        <v>3.7298900264227441</v>
      </c>
    </row>
    <row r="261" spans="1:20" x14ac:dyDescent="0.2">
      <c r="A261" s="55"/>
      <c r="B261" s="56" t="s">
        <v>3</v>
      </c>
      <c r="C261" s="57">
        <v>1242.56</v>
      </c>
      <c r="D261" s="58">
        <f t="shared" si="216"/>
        <v>0.26224269956669488</v>
      </c>
      <c r="E261" s="58">
        <f t="shared" si="217"/>
        <v>4.7760388559093148</v>
      </c>
      <c r="F261" s="58">
        <f t="shared" si="218"/>
        <v>4.8972183529610414</v>
      </c>
      <c r="G261" s="59"/>
      <c r="H261" s="55"/>
      <c r="I261" s="56" t="s">
        <v>3</v>
      </c>
      <c r="J261" s="57">
        <v>1042.43</v>
      </c>
      <c r="K261" s="58">
        <f t="shared" si="219"/>
        <v>4.5107297784952038E-2</v>
      </c>
      <c r="L261" s="58">
        <f t="shared" si="220"/>
        <v>3.6923933910933071</v>
      </c>
      <c r="M261" s="58">
        <f t="shared" si="221"/>
        <v>2.6670606194908242</v>
      </c>
      <c r="N261" s="54"/>
      <c r="O261" s="55"/>
      <c r="P261" s="56" t="s">
        <v>3</v>
      </c>
      <c r="Q261" s="57">
        <v>1290.7</v>
      </c>
      <c r="R261" s="58">
        <f t="shared" si="222"/>
        <v>0.54294906249756636</v>
      </c>
      <c r="S261" s="58">
        <f t="shared" si="223"/>
        <v>3.8007463166698896</v>
      </c>
      <c r="T261" s="58">
        <f t="shared" si="224"/>
        <v>3.9822117669805923</v>
      </c>
    </row>
    <row r="262" spans="1:20" x14ac:dyDescent="0.2">
      <c r="A262" s="71"/>
      <c r="B262" s="72" t="s">
        <v>4</v>
      </c>
      <c r="C262" s="73">
        <v>1243.58</v>
      </c>
      <c r="D262" s="74">
        <f t="shared" si="216"/>
        <v>8.208859129539281E-2</v>
      </c>
      <c r="E262" s="74">
        <f t="shared" si="217"/>
        <v>4.8620480302212554</v>
      </c>
      <c r="F262" s="74">
        <f t="shared" si="218"/>
        <v>4.8620480302212554</v>
      </c>
      <c r="G262" s="59"/>
      <c r="H262" s="71"/>
      <c r="I262" s="72" t="s">
        <v>4</v>
      </c>
      <c r="J262" s="73">
        <v>1042.76</v>
      </c>
      <c r="K262" s="74">
        <f t="shared" si="219"/>
        <v>3.1656801895563191E-2</v>
      </c>
      <c r="L262" s="74">
        <f t="shared" si="220"/>
        <v>3.7252190866498891</v>
      </c>
      <c r="M262" s="74">
        <f t="shared" si="221"/>
        <v>3.7252190866498891</v>
      </c>
      <c r="N262" s="54"/>
      <c r="O262" s="71"/>
      <c r="P262" s="72" t="s">
        <v>4</v>
      </c>
      <c r="Q262" s="73">
        <v>1295.8699999999999</v>
      </c>
      <c r="R262" s="74">
        <f t="shared" si="222"/>
        <v>0.40055783683270452</v>
      </c>
      <c r="S262" s="74">
        <f t="shared" si="223"/>
        <v>4.2165283407321397</v>
      </c>
      <c r="T262" s="74">
        <f t="shared" si="224"/>
        <v>4.2165283407321397</v>
      </c>
    </row>
    <row r="263" spans="1:20" x14ac:dyDescent="0.2">
      <c r="A263" s="55">
        <v>2018</v>
      </c>
      <c r="B263" s="56" t="s">
        <v>51</v>
      </c>
      <c r="C263" s="57">
        <v>1246.8599999999999</v>
      </c>
      <c r="D263" s="58">
        <f>((C263/C262)-1)*100</f>
        <v>0.26375464385082203</v>
      </c>
      <c r="E263" s="58">
        <f>((C263/C$262)-1)*100</f>
        <v>0.26375464385082203</v>
      </c>
      <c r="F263" s="58">
        <f>((C263/C251)-1)*100</f>
        <v>5.006695244271131</v>
      </c>
      <c r="G263" s="59"/>
      <c r="H263" s="55">
        <v>2018</v>
      </c>
      <c r="I263" s="56" t="s">
        <v>51</v>
      </c>
      <c r="J263" s="57">
        <v>1044.33</v>
      </c>
      <c r="K263" s="58">
        <f>((J263/J262)-1)*100</f>
        <v>0.15056197015612671</v>
      </c>
      <c r="L263" s="58">
        <f>((J263/J$262)-1)*100</f>
        <v>0.15056197015612671</v>
      </c>
      <c r="M263" s="58">
        <f>((J263/J251)-1)*100</f>
        <v>3.7142601769735606</v>
      </c>
      <c r="N263" s="54"/>
      <c r="O263" s="55">
        <v>2018</v>
      </c>
      <c r="P263" s="56" t="s">
        <v>51</v>
      </c>
      <c r="Q263" s="57">
        <v>1297.31</v>
      </c>
      <c r="R263" s="58">
        <f>((Q263/Q262)-1)*100</f>
        <v>0.11112225763387773</v>
      </c>
      <c r="S263" s="58">
        <f>((Q263/Q$262)-1)*100</f>
        <v>0.11112225763387773</v>
      </c>
      <c r="T263" s="58">
        <f>((Q263/Q251)-1)*100</f>
        <v>4.1154707350545383</v>
      </c>
    </row>
    <row r="264" spans="1:20" x14ac:dyDescent="0.2">
      <c r="A264" s="55"/>
      <c r="B264" s="56" t="s">
        <v>52</v>
      </c>
      <c r="C264" s="57">
        <v>1248.7</v>
      </c>
      <c r="D264" s="58">
        <f t="shared" ref="D264:D274" si="225">((C264/C263)-1)*100</f>
        <v>0.14757069759236963</v>
      </c>
      <c r="E264" s="58">
        <f t="shared" ref="E264:E274" si="226">((C264/C$262)-1)*100</f>
        <v>0.4117145660110344</v>
      </c>
      <c r="F264" s="58">
        <f t="shared" ref="F264:F274" si="227">((C264/C252)-1)*100</f>
        <v>1.2388318658688835</v>
      </c>
      <c r="G264" s="59"/>
      <c r="H264" s="55"/>
      <c r="I264" s="56" t="s">
        <v>52</v>
      </c>
      <c r="J264" s="57">
        <v>1044.81</v>
      </c>
      <c r="K264" s="58">
        <f t="shared" ref="K264:K274" si="228">((J264/J263)-1)*100</f>
        <v>4.5962483123163089E-2</v>
      </c>
      <c r="L264" s="58">
        <f t="shared" ref="L264:L274" si="229">((J264/J$262)-1)*100</f>
        <v>0.19659365529940409</v>
      </c>
      <c r="M264" s="58">
        <f t="shared" ref="M264:M274" si="230">((J264/J252)-1)*100</f>
        <v>3.6857304474679164</v>
      </c>
      <c r="N264" s="54"/>
      <c r="O264" s="55"/>
      <c r="P264" s="56" t="s">
        <v>52</v>
      </c>
      <c r="Q264" s="57">
        <v>1299.47</v>
      </c>
      <c r="R264" s="58">
        <f t="shared" ref="R264:R274" si="231">((Q264/Q263)-1)*100</f>
        <v>0.16649836970346055</v>
      </c>
      <c r="S264" s="58">
        <f t="shared" ref="S264:S274" si="232">((Q264/Q$262)-1)*100</f>
        <v>0.27780564408468322</v>
      </c>
      <c r="T264" s="58">
        <f t="shared" ref="T264:T274" si="233">((Q264/Q252)-1)*100</f>
        <v>3.7376761266115777</v>
      </c>
    </row>
    <row r="265" spans="1:20" x14ac:dyDescent="0.2">
      <c r="A265" s="55"/>
      <c r="B265" s="56" t="s">
        <v>53</v>
      </c>
      <c r="C265" s="57">
        <v>1252.07</v>
      </c>
      <c r="D265" s="58">
        <f t="shared" si="225"/>
        <v>0.26988067590292264</v>
      </c>
      <c r="E265" s="58">
        <f t="shared" si="226"/>
        <v>0.6827063799675237</v>
      </c>
      <c r="F265" s="58">
        <f t="shared" si="227"/>
        <v>1.4618769397826581</v>
      </c>
      <c r="G265" s="59"/>
      <c r="H265" s="55"/>
      <c r="I265" s="56" t="s">
        <v>53</v>
      </c>
      <c r="J265" s="57">
        <v>1045.92</v>
      </c>
      <c r="K265" s="58">
        <f t="shared" si="228"/>
        <v>0.10623941195051501</v>
      </c>
      <c r="L265" s="58">
        <f t="shared" si="229"/>
        <v>0.30304192719321499</v>
      </c>
      <c r="M265" s="58">
        <f t="shared" si="230"/>
        <v>3.2589272492126842</v>
      </c>
      <c r="N265" s="54"/>
      <c r="O265" s="55"/>
      <c r="P265" s="56" t="s">
        <v>53</v>
      </c>
      <c r="Q265" s="57">
        <v>1300.6500000000001</v>
      </c>
      <c r="R265" s="58">
        <f t="shared" si="231"/>
        <v>9.0806251779573799E-2</v>
      </c>
      <c r="S265" s="58">
        <f t="shared" si="232"/>
        <v>0.36886416075687656</v>
      </c>
      <c r="T265" s="58">
        <f t="shared" si="233"/>
        <v>3.4593846447548371</v>
      </c>
    </row>
    <row r="266" spans="1:20" x14ac:dyDescent="0.2">
      <c r="A266" s="55"/>
      <c r="B266" s="56" t="s">
        <v>54</v>
      </c>
      <c r="C266" s="57">
        <v>1277.6199999999999</v>
      </c>
      <c r="D266" s="58">
        <f t="shared" si="225"/>
        <v>2.0406207320676994</v>
      </c>
      <c r="E266" s="58">
        <f t="shared" si="226"/>
        <v>2.7372585599639621</v>
      </c>
      <c r="F266" s="58">
        <f t="shared" si="227"/>
        <v>3.5038116610092596</v>
      </c>
      <c r="G266" s="59"/>
      <c r="H266" s="55"/>
      <c r="I266" s="56" t="s">
        <v>54</v>
      </c>
      <c r="J266" s="57">
        <v>1045.7</v>
      </c>
      <c r="K266" s="58">
        <f t="shared" si="228"/>
        <v>-2.1034113507722996E-2</v>
      </c>
      <c r="L266" s="58">
        <f t="shared" si="229"/>
        <v>0.28194407150254897</v>
      </c>
      <c r="M266" s="58">
        <f t="shared" si="230"/>
        <v>2.995203340917385</v>
      </c>
      <c r="N266" s="54"/>
      <c r="O266" s="55"/>
      <c r="P266" s="56" t="s">
        <v>54</v>
      </c>
      <c r="Q266" s="57">
        <v>1301.58</v>
      </c>
      <c r="R266" s="58">
        <f t="shared" si="231"/>
        <v>7.150271018334653E-2</v>
      </c>
      <c r="S266" s="58">
        <f t="shared" si="232"/>
        <v>0.44063061881207677</v>
      </c>
      <c r="T266" s="58">
        <f t="shared" si="233"/>
        <v>3.3049192818705553</v>
      </c>
    </row>
    <row r="267" spans="1:20" x14ac:dyDescent="0.2">
      <c r="A267" s="55"/>
      <c r="B267" s="56" t="s">
        <v>55</v>
      </c>
      <c r="C267" s="57">
        <v>1279.97</v>
      </c>
      <c r="D267" s="58">
        <f t="shared" si="225"/>
        <v>0.18393575554547237</v>
      </c>
      <c r="E267" s="58">
        <f t="shared" si="226"/>
        <v>2.9262291127229556</v>
      </c>
      <c r="F267" s="58">
        <f t="shared" si="227"/>
        <v>3.7261241987374349</v>
      </c>
      <c r="G267" s="59"/>
      <c r="H267" s="55"/>
      <c r="I267" s="56" t="s">
        <v>55</v>
      </c>
      <c r="J267" s="57">
        <v>1046.6199999999999</v>
      </c>
      <c r="K267" s="58">
        <f t="shared" si="228"/>
        <v>8.7979343980104652E-2</v>
      </c>
      <c r="L267" s="58">
        <f t="shared" si="229"/>
        <v>0.37017146802715839</v>
      </c>
      <c r="M267" s="58">
        <f t="shared" si="230"/>
        <v>2.9945187415739039</v>
      </c>
      <c r="N267" s="54"/>
      <c r="O267" s="55"/>
      <c r="P267" s="56" t="s">
        <v>55</v>
      </c>
      <c r="Q267" s="57">
        <v>1302.04</v>
      </c>
      <c r="R267" s="58">
        <f t="shared" si="231"/>
        <v>3.5341661672738667E-2</v>
      </c>
      <c r="S267" s="58">
        <f t="shared" si="232"/>
        <v>0.47612800666734234</v>
      </c>
      <c r="T267" s="58">
        <f t="shared" si="233"/>
        <v>2.9874947598218737</v>
      </c>
    </row>
    <row r="268" spans="1:20" x14ac:dyDescent="0.2">
      <c r="A268" s="55"/>
      <c r="B268" s="56" t="s">
        <v>56</v>
      </c>
      <c r="C268" s="57">
        <v>1286.6300000000001</v>
      </c>
      <c r="D268" s="58">
        <f>((C268/C267)-1)*100</f>
        <v>0.52032469511005264</v>
      </c>
      <c r="E268" s="58">
        <f>((C268/C$262)-1)*100</f>
        <v>3.4617797005420003</v>
      </c>
      <c r="F268" s="58">
        <f>((C268/C256)-1)*100</f>
        <v>4.0996472377746951</v>
      </c>
      <c r="G268" s="59"/>
      <c r="H268" s="55"/>
      <c r="I268" s="56" t="s">
        <v>56</v>
      </c>
      <c r="J268" s="57">
        <v>1055.3399999999999</v>
      </c>
      <c r="K268" s="58">
        <f>((J268/J267)-1)*100</f>
        <v>0.83315816628766193</v>
      </c>
      <c r="L268" s="58">
        <f>((J268/J$262)-1)*100</f>
        <v>1.2064137481299531</v>
      </c>
      <c r="M268" s="58">
        <f>((J268/J256)-1)*100</f>
        <v>0.91608017135862418</v>
      </c>
      <c r="N268" s="54"/>
      <c r="O268" s="55"/>
      <c r="P268" s="56" t="s">
        <v>56</v>
      </c>
      <c r="Q268" s="57">
        <v>1302.68</v>
      </c>
      <c r="R268" s="58">
        <f>((Q268/Q267)-1)*100</f>
        <v>4.9153635832999143E-2</v>
      </c>
      <c r="S268" s="58">
        <f>((Q268/Q$262)-1)*100</f>
        <v>0.52551567672685096</v>
      </c>
      <c r="T268" s="58">
        <f>((Q268/Q256)-1)*100</f>
        <v>2.8461350196979263</v>
      </c>
    </row>
    <row r="269" spans="1:20" x14ac:dyDescent="0.2">
      <c r="A269" s="55"/>
      <c r="B269" s="56" t="s">
        <v>57</v>
      </c>
      <c r="C269" s="57">
        <v>1290.73</v>
      </c>
      <c r="D269" s="58">
        <f t="shared" si="225"/>
        <v>0.31866193078040617</v>
      </c>
      <c r="E269" s="58">
        <f t="shared" si="226"/>
        <v>3.7914730053555168</v>
      </c>
      <c r="F269" s="58">
        <f t="shared" si="227"/>
        <v>4.421234871529367</v>
      </c>
      <c r="G269" s="59"/>
      <c r="H269" s="55"/>
      <c r="I269" s="56" t="s">
        <v>57</v>
      </c>
      <c r="J269" s="57">
        <v>1056.08</v>
      </c>
      <c r="K269" s="58">
        <f t="shared" si="228"/>
        <v>7.0119582314709383E-2</v>
      </c>
      <c r="L269" s="58">
        <f t="shared" si="229"/>
        <v>1.2773792627258418</v>
      </c>
      <c r="M269" s="58">
        <f t="shared" si="230"/>
        <v>0.90771847350417101</v>
      </c>
      <c r="N269" s="54"/>
      <c r="O269" s="55"/>
      <c r="P269" s="56" t="s">
        <v>57</v>
      </c>
      <c r="Q269" s="57">
        <v>1303.3</v>
      </c>
      <c r="R269" s="58">
        <f t="shared" si="231"/>
        <v>4.7594190438160489E-2</v>
      </c>
      <c r="S269" s="58">
        <f t="shared" si="232"/>
        <v>0.57335998209697703</v>
      </c>
      <c r="T269" s="58">
        <f t="shared" si="233"/>
        <v>2.5760091927245377</v>
      </c>
    </row>
    <row r="270" spans="1:20" hidden="1" x14ac:dyDescent="0.2">
      <c r="A270" s="55"/>
      <c r="B270" s="56" t="s">
        <v>58</v>
      </c>
      <c r="C270" s="57"/>
      <c r="D270" s="58">
        <f t="shared" si="225"/>
        <v>-100</v>
      </c>
      <c r="E270" s="58">
        <f t="shared" si="226"/>
        <v>-100</v>
      </c>
      <c r="F270" s="58">
        <f t="shared" si="227"/>
        <v>-100</v>
      </c>
      <c r="G270" s="59"/>
      <c r="H270" s="55"/>
      <c r="I270" s="56" t="s">
        <v>58</v>
      </c>
      <c r="J270" s="57"/>
      <c r="K270" s="58">
        <f t="shared" si="228"/>
        <v>-100</v>
      </c>
      <c r="L270" s="58">
        <f t="shared" si="229"/>
        <v>-100</v>
      </c>
      <c r="M270" s="58">
        <f t="shared" si="230"/>
        <v>-100</v>
      </c>
      <c r="N270" s="54"/>
      <c r="O270" s="55"/>
      <c r="P270" s="56" t="s">
        <v>58</v>
      </c>
      <c r="Q270" s="57"/>
      <c r="R270" s="58">
        <f t="shared" si="231"/>
        <v>-100</v>
      </c>
      <c r="S270" s="58">
        <f t="shared" si="232"/>
        <v>-100</v>
      </c>
      <c r="T270" s="58">
        <f t="shared" si="233"/>
        <v>-100</v>
      </c>
    </row>
    <row r="271" spans="1:20" hidden="1" x14ac:dyDescent="0.2">
      <c r="A271" s="55"/>
      <c r="B271" s="56" t="s">
        <v>59</v>
      </c>
      <c r="C271" s="57"/>
      <c r="D271" s="58" t="e">
        <f t="shared" si="225"/>
        <v>#DIV/0!</v>
      </c>
      <c r="E271" s="58">
        <f t="shared" si="226"/>
        <v>-100</v>
      </c>
      <c r="F271" s="58">
        <f t="shared" si="227"/>
        <v>-100</v>
      </c>
      <c r="G271" s="59"/>
      <c r="H271" s="55"/>
      <c r="I271" s="56" t="s">
        <v>59</v>
      </c>
      <c r="J271" s="57"/>
      <c r="K271" s="58" t="e">
        <f t="shared" si="228"/>
        <v>#DIV/0!</v>
      </c>
      <c r="L271" s="58">
        <f t="shared" si="229"/>
        <v>-100</v>
      </c>
      <c r="M271" s="58">
        <f t="shared" si="230"/>
        <v>-100</v>
      </c>
      <c r="N271" s="54"/>
      <c r="O271" s="55"/>
      <c r="P271" s="56" t="s">
        <v>59</v>
      </c>
      <c r="Q271" s="57"/>
      <c r="R271" s="58" t="e">
        <f t="shared" si="231"/>
        <v>#DIV/0!</v>
      </c>
      <c r="S271" s="58">
        <f t="shared" si="232"/>
        <v>-100</v>
      </c>
      <c r="T271" s="58">
        <f t="shared" si="233"/>
        <v>-100</v>
      </c>
    </row>
    <row r="272" spans="1:20" hidden="1" x14ac:dyDescent="0.2">
      <c r="A272" s="55"/>
      <c r="B272" s="56" t="s">
        <v>60</v>
      </c>
      <c r="C272" s="57"/>
      <c r="D272" s="58" t="e">
        <f t="shared" si="225"/>
        <v>#DIV/0!</v>
      </c>
      <c r="E272" s="58">
        <f t="shared" si="226"/>
        <v>-100</v>
      </c>
      <c r="F272" s="58">
        <f t="shared" si="227"/>
        <v>-100</v>
      </c>
      <c r="G272" s="59"/>
      <c r="H272" s="55"/>
      <c r="I272" s="56" t="s">
        <v>60</v>
      </c>
      <c r="J272" s="57"/>
      <c r="K272" s="58" t="e">
        <f t="shared" si="228"/>
        <v>#DIV/0!</v>
      </c>
      <c r="L272" s="58">
        <f t="shared" si="229"/>
        <v>-100</v>
      </c>
      <c r="M272" s="58">
        <f t="shared" si="230"/>
        <v>-100</v>
      </c>
      <c r="N272" s="54"/>
      <c r="O272" s="55"/>
      <c r="P272" s="56" t="s">
        <v>60</v>
      </c>
      <c r="Q272" s="57"/>
      <c r="R272" s="58" t="e">
        <f t="shared" si="231"/>
        <v>#DIV/0!</v>
      </c>
      <c r="S272" s="58">
        <f t="shared" si="232"/>
        <v>-100</v>
      </c>
      <c r="T272" s="58">
        <f t="shared" si="233"/>
        <v>-100</v>
      </c>
    </row>
    <row r="273" spans="1:20" hidden="1" x14ac:dyDescent="0.2">
      <c r="A273" s="55"/>
      <c r="B273" s="56" t="s">
        <v>3</v>
      </c>
      <c r="C273" s="57"/>
      <c r="D273" s="58" t="e">
        <f t="shared" si="225"/>
        <v>#DIV/0!</v>
      </c>
      <c r="E273" s="58">
        <f t="shared" si="226"/>
        <v>-100</v>
      </c>
      <c r="F273" s="58">
        <f t="shared" si="227"/>
        <v>-100</v>
      </c>
      <c r="G273" s="59"/>
      <c r="H273" s="55"/>
      <c r="I273" s="56" t="s">
        <v>3</v>
      </c>
      <c r="J273" s="57"/>
      <c r="K273" s="58" t="e">
        <f t="shared" si="228"/>
        <v>#DIV/0!</v>
      </c>
      <c r="L273" s="58">
        <f t="shared" si="229"/>
        <v>-100</v>
      </c>
      <c r="M273" s="58">
        <f t="shared" si="230"/>
        <v>-100</v>
      </c>
      <c r="N273" s="54"/>
      <c r="O273" s="55"/>
      <c r="P273" s="56" t="s">
        <v>3</v>
      </c>
      <c r="Q273" s="57"/>
      <c r="R273" s="58" t="e">
        <f t="shared" si="231"/>
        <v>#DIV/0!</v>
      </c>
      <c r="S273" s="58">
        <f t="shared" si="232"/>
        <v>-100</v>
      </c>
      <c r="T273" s="58">
        <f t="shared" si="233"/>
        <v>-100</v>
      </c>
    </row>
    <row r="274" spans="1:20" hidden="1" x14ac:dyDescent="0.2">
      <c r="A274" s="55"/>
      <c r="B274" s="56" t="s">
        <v>4</v>
      </c>
      <c r="C274" s="57"/>
      <c r="D274" s="58" t="e">
        <f t="shared" si="225"/>
        <v>#DIV/0!</v>
      </c>
      <c r="E274" s="58">
        <f t="shared" si="226"/>
        <v>-100</v>
      </c>
      <c r="F274" s="58">
        <f t="shared" si="227"/>
        <v>-100</v>
      </c>
      <c r="G274" s="59"/>
      <c r="H274" s="55"/>
      <c r="I274" s="56" t="s">
        <v>4</v>
      </c>
      <c r="J274" s="57"/>
      <c r="K274" s="58" t="e">
        <f t="shared" si="228"/>
        <v>#DIV/0!</v>
      </c>
      <c r="L274" s="58">
        <f t="shared" si="229"/>
        <v>-100</v>
      </c>
      <c r="M274" s="58">
        <f t="shared" si="230"/>
        <v>-100</v>
      </c>
      <c r="N274" s="54"/>
      <c r="O274" s="55"/>
      <c r="P274" s="56" t="s">
        <v>4</v>
      </c>
      <c r="Q274" s="57"/>
      <c r="R274" s="58" t="e">
        <f t="shared" si="231"/>
        <v>#DIV/0!</v>
      </c>
      <c r="S274" s="58">
        <f t="shared" si="232"/>
        <v>-100</v>
      </c>
      <c r="T274" s="58">
        <f t="shared" si="233"/>
        <v>-100</v>
      </c>
    </row>
    <row r="275" spans="1:20" x14ac:dyDescent="0.2">
      <c r="A275" s="44"/>
      <c r="B275" s="24"/>
      <c r="C275" s="25"/>
      <c r="D275" s="25"/>
      <c r="E275" s="25"/>
      <c r="F275" s="25"/>
      <c r="G275" s="37"/>
      <c r="H275" s="31"/>
      <c r="I275" s="24"/>
      <c r="J275" s="25"/>
      <c r="K275" s="25"/>
      <c r="L275" s="25"/>
      <c r="M275" s="32"/>
      <c r="O275" s="38"/>
      <c r="P275" s="24"/>
      <c r="Q275" s="25"/>
      <c r="R275" s="25"/>
      <c r="S275" s="25"/>
      <c r="T275" s="25"/>
    </row>
    <row r="276" spans="1:20" x14ac:dyDescent="0.2">
      <c r="A276" s="79" t="s">
        <v>21</v>
      </c>
      <c r="B276" s="80"/>
      <c r="C276" s="80"/>
      <c r="D276" s="80"/>
      <c r="E276" s="80"/>
      <c r="F276" s="80"/>
      <c r="H276" s="78" t="s">
        <v>13</v>
      </c>
      <c r="I276" s="78"/>
      <c r="J276" s="78"/>
      <c r="K276" s="78"/>
      <c r="L276" s="78"/>
      <c r="M276" s="78"/>
      <c r="N276" s="29"/>
      <c r="O276" s="78" t="s">
        <v>12</v>
      </c>
      <c r="P276" s="78"/>
      <c r="Q276" s="78"/>
      <c r="R276" s="78"/>
      <c r="S276" s="78"/>
      <c r="T276" s="78"/>
    </row>
    <row r="277" spans="1:20" x14ac:dyDescent="0.2">
      <c r="A277" s="4" t="s">
        <v>0</v>
      </c>
      <c r="B277" s="5"/>
      <c r="C277" s="81" t="s">
        <v>35</v>
      </c>
      <c r="D277" s="81" t="s">
        <v>36</v>
      </c>
      <c r="E277" s="81"/>
      <c r="F277" s="82"/>
      <c r="H277" s="4" t="s">
        <v>0</v>
      </c>
      <c r="I277" s="5"/>
      <c r="J277" s="81" t="s">
        <v>35</v>
      </c>
      <c r="K277" s="81" t="s">
        <v>36</v>
      </c>
      <c r="L277" s="81"/>
      <c r="M277" s="82"/>
      <c r="O277" s="4" t="s">
        <v>0</v>
      </c>
      <c r="P277" s="5"/>
      <c r="Q277" s="81" t="s">
        <v>35</v>
      </c>
      <c r="R277" s="81" t="s">
        <v>36</v>
      </c>
      <c r="S277" s="81"/>
      <c r="T277" s="82"/>
    </row>
    <row r="278" spans="1:20" x14ac:dyDescent="0.2">
      <c r="A278" s="8" t="s">
        <v>1</v>
      </c>
      <c r="B278" s="9"/>
      <c r="C278" s="81"/>
      <c r="D278" s="81" t="s">
        <v>37</v>
      </c>
      <c r="E278" s="81" t="s">
        <v>38</v>
      </c>
      <c r="F278" s="82"/>
      <c r="H278" s="8" t="s">
        <v>1</v>
      </c>
      <c r="I278" s="9"/>
      <c r="J278" s="81"/>
      <c r="K278" s="81" t="s">
        <v>37</v>
      </c>
      <c r="L278" s="81" t="s">
        <v>38</v>
      </c>
      <c r="M278" s="82"/>
      <c r="O278" s="8" t="s">
        <v>1</v>
      </c>
      <c r="P278" s="9"/>
      <c r="Q278" s="81"/>
      <c r="R278" s="81" t="s">
        <v>37</v>
      </c>
      <c r="S278" s="81" t="s">
        <v>38</v>
      </c>
      <c r="T278" s="82"/>
    </row>
    <row r="279" spans="1:20" x14ac:dyDescent="0.2">
      <c r="A279" s="10" t="s">
        <v>2</v>
      </c>
      <c r="B279" s="11"/>
      <c r="C279" s="81"/>
      <c r="D279" s="81"/>
      <c r="E279" s="6" t="s">
        <v>39</v>
      </c>
      <c r="F279" s="7" t="s">
        <v>40</v>
      </c>
      <c r="H279" s="10" t="s">
        <v>2</v>
      </c>
      <c r="I279" s="11"/>
      <c r="J279" s="81"/>
      <c r="K279" s="81"/>
      <c r="L279" s="6" t="s">
        <v>39</v>
      </c>
      <c r="M279" s="7" t="s">
        <v>40</v>
      </c>
      <c r="O279" s="10" t="s">
        <v>2</v>
      </c>
      <c r="P279" s="11"/>
      <c r="Q279" s="81"/>
      <c r="R279" s="81"/>
      <c r="S279" s="6" t="s">
        <v>39</v>
      </c>
      <c r="T279" s="7" t="s">
        <v>40</v>
      </c>
    </row>
    <row r="280" spans="1:20" x14ac:dyDescent="0.2">
      <c r="A280" s="16">
        <v>2013</v>
      </c>
      <c r="B280" s="13" t="s">
        <v>3</v>
      </c>
      <c r="C280" s="14">
        <v>940.8</v>
      </c>
      <c r="D280" s="14" t="s">
        <v>5</v>
      </c>
      <c r="E280" s="15" t="s">
        <v>5</v>
      </c>
      <c r="F280" s="15" t="s">
        <v>5</v>
      </c>
      <c r="H280" s="12"/>
      <c r="I280" s="13" t="s">
        <v>3</v>
      </c>
      <c r="J280" s="14">
        <v>1080.8800000000001</v>
      </c>
      <c r="K280" s="14" t="s">
        <v>5</v>
      </c>
      <c r="L280" s="15" t="s">
        <v>5</v>
      </c>
      <c r="M280" s="15" t="s">
        <v>5</v>
      </c>
      <c r="N280" s="30"/>
      <c r="O280" s="12"/>
      <c r="P280" s="13" t="s">
        <v>3</v>
      </c>
      <c r="Q280" s="14">
        <v>1058.6600000000001</v>
      </c>
      <c r="R280" s="14" t="s">
        <v>5</v>
      </c>
      <c r="S280" s="15" t="s">
        <v>5</v>
      </c>
      <c r="T280" s="15" t="s">
        <v>5</v>
      </c>
    </row>
    <row r="281" spans="1:20" x14ac:dyDescent="0.2">
      <c r="A281" s="12"/>
      <c r="B281" s="13" t="s">
        <v>4</v>
      </c>
      <c r="C281" s="14">
        <v>942.99</v>
      </c>
      <c r="D281" s="14">
        <f t="shared" ref="D281:D286" si="234">((C281/C280)-1)*100</f>
        <v>0.23278061224489832</v>
      </c>
      <c r="E281" s="15" t="s">
        <v>5</v>
      </c>
      <c r="F281" s="15" t="s">
        <v>5</v>
      </c>
      <c r="H281" s="12"/>
      <c r="I281" s="13" t="s">
        <v>4</v>
      </c>
      <c r="J281" s="14">
        <v>1081.0899999999999</v>
      </c>
      <c r="K281" s="14">
        <f t="shared" ref="K281:K286" si="235">((J281/J280)-1)*100</f>
        <v>1.9428613722127785E-2</v>
      </c>
      <c r="L281" s="15" t="s">
        <v>5</v>
      </c>
      <c r="M281" s="15" t="s">
        <v>5</v>
      </c>
      <c r="N281" s="21"/>
      <c r="O281" s="12"/>
      <c r="P281" s="13" t="s">
        <v>4</v>
      </c>
      <c r="Q281" s="14">
        <v>1060.9000000000001</v>
      </c>
      <c r="R281" s="14">
        <f t="shared" ref="R281:R286" si="236">((Q281/Q280)-1)*100</f>
        <v>0.21158823418283568</v>
      </c>
      <c r="S281" s="15" t="s">
        <v>5</v>
      </c>
      <c r="T281" s="15" t="s">
        <v>5</v>
      </c>
    </row>
    <row r="282" spans="1:20" x14ac:dyDescent="0.2">
      <c r="A282" s="50">
        <v>2014</v>
      </c>
      <c r="B282" s="51" t="s">
        <v>51</v>
      </c>
      <c r="C282" s="52">
        <v>945.29</v>
      </c>
      <c r="D282" s="53">
        <f t="shared" si="234"/>
        <v>0.24390502550397652</v>
      </c>
      <c r="E282" s="53">
        <f>((C282/C$281)-1)*100</f>
        <v>0.24390502550397652</v>
      </c>
      <c r="F282" s="53" t="s">
        <v>5</v>
      </c>
      <c r="G282" s="54"/>
      <c r="H282" s="50">
        <f>A282</f>
        <v>2014</v>
      </c>
      <c r="I282" s="51" t="s">
        <v>51</v>
      </c>
      <c r="J282" s="52">
        <v>1085.56</v>
      </c>
      <c r="K282" s="53">
        <f t="shared" si="235"/>
        <v>0.41347158885940427</v>
      </c>
      <c r="L282" s="53">
        <f t="shared" ref="L282:L287" si="237">((J282/J$281)-1)*100</f>
        <v>0.41347158885940427</v>
      </c>
      <c r="M282" s="53" t="s">
        <v>5</v>
      </c>
      <c r="N282" s="54"/>
      <c r="O282" s="50">
        <f>A282</f>
        <v>2014</v>
      </c>
      <c r="P282" s="51" t="s">
        <v>51</v>
      </c>
      <c r="Q282" s="52">
        <v>1061.6400000000001</v>
      </c>
      <c r="R282" s="53">
        <f t="shared" si="236"/>
        <v>6.9752097275888048E-2</v>
      </c>
      <c r="S282" s="53">
        <f>((Q282/Q$281)-1)*100</f>
        <v>6.9752097275888048E-2</v>
      </c>
      <c r="T282" s="53" t="s">
        <v>5</v>
      </c>
    </row>
    <row r="283" spans="1:20" x14ac:dyDescent="0.2">
      <c r="A283" s="55"/>
      <c r="B283" s="56" t="s">
        <v>52</v>
      </c>
      <c r="C283" s="57">
        <v>945.99</v>
      </c>
      <c r="D283" s="58">
        <f t="shared" si="234"/>
        <v>7.4051349321369031E-2</v>
      </c>
      <c r="E283" s="58">
        <f>((C283/C$281)-1)*100</f>
        <v>0.31813698978779836</v>
      </c>
      <c r="F283" s="58" t="s">
        <v>5</v>
      </c>
      <c r="G283" s="54"/>
      <c r="H283" s="55"/>
      <c r="I283" s="56" t="s">
        <v>52</v>
      </c>
      <c r="J283" s="57">
        <v>1108.95</v>
      </c>
      <c r="K283" s="58">
        <f t="shared" si="235"/>
        <v>2.1546482921257271</v>
      </c>
      <c r="L283" s="58">
        <f t="shared" si="237"/>
        <v>2.5770287395129099</v>
      </c>
      <c r="M283" s="58" t="s">
        <v>5</v>
      </c>
      <c r="N283" s="54"/>
      <c r="O283" s="55"/>
      <c r="P283" s="56" t="s">
        <v>52</v>
      </c>
      <c r="Q283" s="57">
        <v>1063.1099999999999</v>
      </c>
      <c r="R283" s="58">
        <f t="shared" si="236"/>
        <v>0.13846501638972164</v>
      </c>
      <c r="S283" s="58">
        <f t="shared" ref="S283:S293" si="238">((Q283/Q$281)-1)*100</f>
        <v>0.20831369591853832</v>
      </c>
      <c r="T283" s="58" t="s">
        <v>5</v>
      </c>
    </row>
    <row r="284" spans="1:20" x14ac:dyDescent="0.2">
      <c r="A284" s="55"/>
      <c r="B284" s="56" t="s">
        <v>53</v>
      </c>
      <c r="C284" s="57">
        <v>947.11</v>
      </c>
      <c r="D284" s="58">
        <f t="shared" si="234"/>
        <v>0.11839448619963555</v>
      </c>
      <c r="E284" s="58">
        <f>((C284/C$281)-1)*100</f>
        <v>0.43690813264192219</v>
      </c>
      <c r="F284" s="58" t="s">
        <v>5</v>
      </c>
      <c r="G284" s="54"/>
      <c r="H284" s="55"/>
      <c r="I284" s="56" t="s">
        <v>53</v>
      </c>
      <c r="J284" s="57">
        <v>1113.53</v>
      </c>
      <c r="K284" s="58">
        <f t="shared" si="235"/>
        <v>0.41300329140177006</v>
      </c>
      <c r="L284" s="58">
        <f t="shared" si="237"/>
        <v>3.0006752444292406</v>
      </c>
      <c r="M284" s="58" t="s">
        <v>5</v>
      </c>
      <c r="N284" s="54"/>
      <c r="O284" s="55"/>
      <c r="P284" s="56" t="s">
        <v>53</v>
      </c>
      <c r="Q284" s="57">
        <v>1065.8399999999999</v>
      </c>
      <c r="R284" s="58">
        <f t="shared" si="236"/>
        <v>0.25679374664897558</v>
      </c>
      <c r="S284" s="58">
        <f t="shared" si="238"/>
        <v>0.46564237911206341</v>
      </c>
      <c r="T284" s="58" t="s">
        <v>5</v>
      </c>
    </row>
    <row r="285" spans="1:20" x14ac:dyDescent="0.2">
      <c r="A285" s="55"/>
      <c r="B285" s="56" t="s">
        <v>54</v>
      </c>
      <c r="C285" s="57">
        <v>947.81</v>
      </c>
      <c r="D285" s="58">
        <f t="shared" si="234"/>
        <v>7.3909049635201285E-2</v>
      </c>
      <c r="E285" s="58">
        <f t="shared" ref="E285:E293" si="239">((C285/C$281)-1)*100</f>
        <v>0.51114009692572182</v>
      </c>
      <c r="F285" s="58" t="s">
        <v>5</v>
      </c>
      <c r="G285" s="54"/>
      <c r="H285" s="55"/>
      <c r="I285" s="56" t="s">
        <v>54</v>
      </c>
      <c r="J285" s="57">
        <v>1115.6400000000001</v>
      </c>
      <c r="K285" s="58">
        <f t="shared" si="235"/>
        <v>0.18948748574354468</v>
      </c>
      <c r="L285" s="58">
        <f t="shared" si="237"/>
        <v>3.1958486342487769</v>
      </c>
      <c r="M285" s="58" t="s">
        <v>5</v>
      </c>
      <c r="N285" s="54"/>
      <c r="O285" s="55"/>
      <c r="P285" s="56" t="s">
        <v>54</v>
      </c>
      <c r="Q285" s="57">
        <v>1068.33</v>
      </c>
      <c r="R285" s="58">
        <f t="shared" si="236"/>
        <v>0.23361855437964429</v>
      </c>
      <c r="S285" s="58">
        <f t="shared" si="238"/>
        <v>0.70034876048636896</v>
      </c>
      <c r="T285" s="58" t="s">
        <v>5</v>
      </c>
    </row>
    <row r="286" spans="1:20" x14ac:dyDescent="0.2">
      <c r="A286" s="55"/>
      <c r="B286" s="56" t="s">
        <v>55</v>
      </c>
      <c r="C286" s="57">
        <v>948.81</v>
      </c>
      <c r="D286" s="58">
        <f t="shared" si="234"/>
        <v>0.10550637786053141</v>
      </c>
      <c r="E286" s="58">
        <f t="shared" si="239"/>
        <v>0.61718576018832128</v>
      </c>
      <c r="F286" s="58" t="s">
        <v>5</v>
      </c>
      <c r="G286" s="54"/>
      <c r="H286" s="55"/>
      <c r="I286" s="56" t="s">
        <v>55</v>
      </c>
      <c r="J286" s="57">
        <v>1117.71</v>
      </c>
      <c r="K286" s="58">
        <f t="shared" si="235"/>
        <v>0.1855437237818558</v>
      </c>
      <c r="L286" s="58">
        <f t="shared" si="237"/>
        <v>3.3873220545930671</v>
      </c>
      <c r="M286" s="58" t="s">
        <v>5</v>
      </c>
      <c r="N286" s="54"/>
      <c r="O286" s="55"/>
      <c r="P286" s="56" t="s">
        <v>55</v>
      </c>
      <c r="Q286" s="57">
        <v>1070.18</v>
      </c>
      <c r="R286" s="58">
        <f t="shared" si="236"/>
        <v>0.17316746698119445</v>
      </c>
      <c r="S286" s="58">
        <f t="shared" si="238"/>
        <v>0.87472900367611128</v>
      </c>
      <c r="T286" s="58" t="s">
        <v>5</v>
      </c>
    </row>
    <row r="287" spans="1:20" x14ac:dyDescent="0.2">
      <c r="A287" s="55"/>
      <c r="B287" s="56" t="s">
        <v>56</v>
      </c>
      <c r="C287" s="57">
        <v>950.21</v>
      </c>
      <c r="D287" s="58">
        <f t="shared" ref="D287" si="240">((C287/C286)-1)*100</f>
        <v>0.14755325091431182</v>
      </c>
      <c r="E287" s="58">
        <f t="shared" si="239"/>
        <v>0.76564968875598716</v>
      </c>
      <c r="F287" s="58" t="s">
        <v>5</v>
      </c>
      <c r="G287" s="54"/>
      <c r="H287" s="55"/>
      <c r="I287" s="56" t="s">
        <v>56</v>
      </c>
      <c r="J287" s="57">
        <v>1120.01</v>
      </c>
      <c r="K287" s="58">
        <f t="shared" ref="K287" si="241">((J287/J286)-1)*100</f>
        <v>0.20577788514015705</v>
      </c>
      <c r="L287" s="58">
        <f t="shared" si="237"/>
        <v>3.600070299420044</v>
      </c>
      <c r="M287" s="58" t="s">
        <v>5</v>
      </c>
      <c r="N287" s="54"/>
      <c r="O287" s="55"/>
      <c r="P287" s="56" t="s">
        <v>56</v>
      </c>
      <c r="Q287" s="57">
        <v>1071.53</v>
      </c>
      <c r="R287" s="58">
        <f t="shared" ref="R287" si="242">((Q287/Q286)-1)*100</f>
        <v>0.12614700330784157</v>
      </c>
      <c r="S287" s="58">
        <f t="shared" si="238"/>
        <v>1.0019794514091629</v>
      </c>
      <c r="T287" s="58" t="s">
        <v>5</v>
      </c>
    </row>
    <row r="288" spans="1:20" x14ac:dyDescent="0.2">
      <c r="A288" s="55"/>
      <c r="B288" s="56" t="s">
        <v>57</v>
      </c>
      <c r="C288" s="57">
        <v>951.49</v>
      </c>
      <c r="D288" s="58">
        <f>((C288/C287)-1)*100</f>
        <v>0.13470706475411376</v>
      </c>
      <c r="E288" s="58">
        <f t="shared" si="239"/>
        <v>0.90138813773210646</v>
      </c>
      <c r="F288" s="58" t="s">
        <v>5</v>
      </c>
      <c r="G288" s="54"/>
      <c r="H288" s="55"/>
      <c r="I288" s="56" t="s">
        <v>57</v>
      </c>
      <c r="J288" s="57">
        <v>1122.4000000000001</v>
      </c>
      <c r="K288" s="58">
        <f>((J288/J287)-1)*100</f>
        <v>0.21339095186652113</v>
      </c>
      <c r="L288" s="58">
        <v>3.52</v>
      </c>
      <c r="M288" s="58" t="s">
        <v>5</v>
      </c>
      <c r="N288" s="54"/>
      <c r="O288" s="55"/>
      <c r="P288" s="56" t="s">
        <v>57</v>
      </c>
      <c r="Q288" s="57">
        <v>1110.67</v>
      </c>
      <c r="R288" s="58">
        <f>((Q288/Q287)-1)*100</f>
        <v>3.6527208757570984</v>
      </c>
      <c r="S288" s="58">
        <f t="shared" si="238"/>
        <v>4.6912998397586891</v>
      </c>
      <c r="T288" s="58" t="s">
        <v>5</v>
      </c>
    </row>
    <row r="289" spans="1:20" x14ac:dyDescent="0.2">
      <c r="A289" s="55"/>
      <c r="B289" s="56" t="s">
        <v>58</v>
      </c>
      <c r="C289" s="57">
        <v>951.96</v>
      </c>
      <c r="D289" s="58">
        <f>((C289/C288)-1)*100</f>
        <v>4.9396210154606379E-2</v>
      </c>
      <c r="E289" s="58">
        <f t="shared" si="239"/>
        <v>0.95122959946554175</v>
      </c>
      <c r="F289" s="58" t="s">
        <v>5</v>
      </c>
      <c r="G289" s="54"/>
      <c r="H289" s="55"/>
      <c r="I289" s="56" t="s">
        <v>58</v>
      </c>
      <c r="J289" s="57">
        <v>1131.8</v>
      </c>
      <c r="K289" s="58">
        <f>((J289/J288)-1)*100</f>
        <v>0.83749109052029258</v>
      </c>
      <c r="L289" s="58">
        <v>4.3899999999999997</v>
      </c>
      <c r="M289" s="58" t="s">
        <v>5</v>
      </c>
      <c r="N289" s="54"/>
      <c r="O289" s="55"/>
      <c r="P289" s="56" t="s">
        <v>58</v>
      </c>
      <c r="Q289" s="57">
        <v>1114.0999999999999</v>
      </c>
      <c r="R289" s="58">
        <f>((Q289/Q288)-1)*100</f>
        <v>0.30882260257321104</v>
      </c>
      <c r="S289" s="58">
        <f t="shared" si="238"/>
        <v>5.0146102365915546</v>
      </c>
      <c r="T289" s="58" t="s">
        <v>5</v>
      </c>
    </row>
    <row r="290" spans="1:20" x14ac:dyDescent="0.2">
      <c r="A290" s="55"/>
      <c r="B290" s="56" t="s">
        <v>59</v>
      </c>
      <c r="C290" s="57">
        <v>980.05</v>
      </c>
      <c r="D290" s="58">
        <f>((C290/C289)-1)*100</f>
        <v>2.9507542333711445</v>
      </c>
      <c r="E290" s="58">
        <f t="shared" si="239"/>
        <v>3.9300522805119753</v>
      </c>
      <c r="F290" s="58" t="s">
        <v>5</v>
      </c>
      <c r="G290" s="54"/>
      <c r="H290" s="55"/>
      <c r="I290" s="56" t="s">
        <v>59</v>
      </c>
      <c r="J290" s="57">
        <v>1131.0899999999999</v>
      </c>
      <c r="K290" s="58">
        <f>((J290/J289)-1)*100</f>
        <v>-6.2731931436654786E-2</v>
      </c>
      <c r="L290" s="58">
        <v>4.32</v>
      </c>
      <c r="M290" s="58" t="s">
        <v>5</v>
      </c>
      <c r="N290" s="54"/>
      <c r="O290" s="55"/>
      <c r="P290" s="56" t="s">
        <v>59</v>
      </c>
      <c r="Q290" s="57">
        <v>1115.8900000000001</v>
      </c>
      <c r="R290" s="58">
        <f>((Q290/Q289)-1)*100</f>
        <v>0.16066780360830535</v>
      </c>
      <c r="S290" s="58">
        <f t="shared" si="238"/>
        <v>5.1833349043265198</v>
      </c>
      <c r="T290" s="58" t="s">
        <v>5</v>
      </c>
    </row>
    <row r="291" spans="1:20" x14ac:dyDescent="0.2">
      <c r="A291" s="55"/>
      <c r="B291" s="56" t="s">
        <v>60</v>
      </c>
      <c r="C291" s="57">
        <v>980.82</v>
      </c>
      <c r="D291" s="58">
        <f t="shared" ref="D291:D293" si="243">((C291/C290)-1)*100</f>
        <v>7.8567420029607149E-2</v>
      </c>
      <c r="E291" s="58">
        <f t="shared" si="239"/>
        <v>4.0117074412241882</v>
      </c>
      <c r="F291" s="58" t="s">
        <v>5</v>
      </c>
      <c r="G291" s="54"/>
      <c r="H291" s="55"/>
      <c r="I291" s="56" t="str">
        <f>B291</f>
        <v>OUT</v>
      </c>
      <c r="J291" s="57">
        <v>1173.6500000000001</v>
      </c>
      <c r="K291" s="58">
        <f t="shared" ref="K291:K293" si="244">((J291/J290)-1)*100</f>
        <v>3.7627421336940525</v>
      </c>
      <c r="L291" s="58">
        <v>8.25</v>
      </c>
      <c r="M291" s="58" t="s">
        <v>5</v>
      </c>
      <c r="N291" s="54"/>
      <c r="O291" s="55"/>
      <c r="P291" s="56" t="str">
        <f>B291</f>
        <v>OUT</v>
      </c>
      <c r="Q291" s="57">
        <v>1117.0999999999999</v>
      </c>
      <c r="R291" s="58">
        <f t="shared" ref="R291:R293" si="245">((Q291/Q290)-1)*100</f>
        <v>0.10843362697037229</v>
      </c>
      <c r="S291" s="58">
        <f t="shared" si="238"/>
        <v>5.2973890093316767</v>
      </c>
      <c r="T291" s="58" t="s">
        <v>5</v>
      </c>
    </row>
    <row r="292" spans="1:20" x14ac:dyDescent="0.2">
      <c r="A292" s="55"/>
      <c r="B292" s="56" t="s">
        <v>3</v>
      </c>
      <c r="C292" s="57">
        <v>981.62</v>
      </c>
      <c r="D292" s="58">
        <f t="shared" si="243"/>
        <v>8.1564405293521602E-2</v>
      </c>
      <c r="E292" s="58">
        <f t="shared" si="239"/>
        <v>4.0965439718342767</v>
      </c>
      <c r="F292" s="58">
        <f>((C292/C280)-1)*100</f>
        <v>4.338860544217682</v>
      </c>
      <c r="G292" s="54"/>
      <c r="H292" s="55"/>
      <c r="I292" s="56" t="str">
        <f>B292</f>
        <v>NOV</v>
      </c>
      <c r="J292" s="57">
        <v>1174.07</v>
      </c>
      <c r="K292" s="58">
        <f t="shared" si="244"/>
        <v>3.5785796446963225E-2</v>
      </c>
      <c r="L292" s="58">
        <v>8.2899999999999991</v>
      </c>
      <c r="M292" s="58">
        <v>8.7200000000000006</v>
      </c>
      <c r="N292" s="54"/>
      <c r="O292" s="55"/>
      <c r="P292" s="56" t="str">
        <f>B292</f>
        <v>NOV</v>
      </c>
      <c r="Q292" s="57">
        <v>1118.8900000000001</v>
      </c>
      <c r="R292" s="58">
        <f t="shared" si="245"/>
        <v>0.16023632620179029</v>
      </c>
      <c r="S292" s="58">
        <f t="shared" si="238"/>
        <v>5.4661136770666419</v>
      </c>
      <c r="T292" s="58">
        <f>((Q292/Q280)-1)*100</f>
        <v>5.6892675646572188</v>
      </c>
    </row>
    <row r="293" spans="1:20" x14ac:dyDescent="0.2">
      <c r="A293" s="55"/>
      <c r="B293" s="56" t="s">
        <v>4</v>
      </c>
      <c r="C293" s="57">
        <v>982.36</v>
      </c>
      <c r="D293" s="58">
        <f t="shared" si="243"/>
        <v>7.5385587090726069E-2</v>
      </c>
      <c r="E293" s="58">
        <f t="shared" si="239"/>
        <v>4.1750177626485918</v>
      </c>
      <c r="F293" s="58">
        <f>((C293/C281)-1)*100</f>
        <v>4.1750177626485918</v>
      </c>
      <c r="G293" s="59"/>
      <c r="H293" s="55"/>
      <c r="I293" s="56" t="str">
        <f>B293</f>
        <v>DEZ</v>
      </c>
      <c r="J293" s="57">
        <v>1178.6099999999999</v>
      </c>
      <c r="K293" s="58">
        <f t="shared" si="244"/>
        <v>0.38668903898404494</v>
      </c>
      <c r="L293" s="58">
        <v>8.7100000000000009</v>
      </c>
      <c r="M293" s="58">
        <v>8.7100000000000009</v>
      </c>
      <c r="N293" s="54"/>
      <c r="O293" s="55"/>
      <c r="P293" s="56" t="str">
        <f>B293</f>
        <v>DEZ</v>
      </c>
      <c r="Q293" s="57">
        <v>1119.74</v>
      </c>
      <c r="R293" s="58">
        <f t="shared" si="245"/>
        <v>7.5968147002813957E-2</v>
      </c>
      <c r="S293" s="58">
        <f t="shared" si="238"/>
        <v>5.5462343293430028</v>
      </c>
      <c r="T293" s="58">
        <f>((Q293/Q281)-1)*100</f>
        <v>5.5462343293430028</v>
      </c>
    </row>
    <row r="294" spans="1:20" x14ac:dyDescent="0.2">
      <c r="A294" s="50">
        <v>2015</v>
      </c>
      <c r="B294" s="51" t="s">
        <v>51</v>
      </c>
      <c r="C294" s="52">
        <v>983.3</v>
      </c>
      <c r="D294" s="53">
        <f t="shared" ref="D294" si="246">((C294/C293)-1)*100</f>
        <v>9.5687935176513861E-2</v>
      </c>
      <c r="E294" s="53">
        <f t="shared" ref="E294:E299" si="247">((C294/C$293)-1)*100</f>
        <v>9.5687935176513861E-2</v>
      </c>
      <c r="F294" s="53">
        <f>((C294/C282)-1)*100</f>
        <v>4.020988268150516</v>
      </c>
      <c r="G294" s="59"/>
      <c r="H294" s="50">
        <v>2015</v>
      </c>
      <c r="I294" s="51" t="s">
        <v>51</v>
      </c>
      <c r="J294" s="52">
        <v>1183.6600000000001</v>
      </c>
      <c r="K294" s="53">
        <f t="shared" ref="K294:K299" si="248">((J294/J293)-1)*100</f>
        <v>0.42847082580328433</v>
      </c>
      <c r="L294" s="53">
        <f>((J294/J293)-1)*100</f>
        <v>0.42847082580328433</v>
      </c>
      <c r="M294" s="53">
        <f>((J294/J282)-1)*100</f>
        <v>9.0368104941228609</v>
      </c>
      <c r="N294" s="54"/>
      <c r="O294" s="50">
        <v>2015</v>
      </c>
      <c r="P294" s="51" t="s">
        <v>51</v>
      </c>
      <c r="Q294" s="52">
        <v>1121.73</v>
      </c>
      <c r="R294" s="53">
        <f t="shared" ref="R294" si="249">((Q294/Q293)-1)*100</f>
        <v>0.17771982781717988</v>
      </c>
      <c r="S294" s="53">
        <f t="shared" ref="S294:S299" si="250">((Q294/Q$293)-1)*100</f>
        <v>0.17771982781717988</v>
      </c>
      <c r="T294" s="53">
        <f>((Q294/Q282)-1)*100</f>
        <v>5.6601107720130939</v>
      </c>
    </row>
    <row r="295" spans="1:20" x14ac:dyDescent="0.2">
      <c r="A295" s="55"/>
      <c r="B295" s="56" t="s">
        <v>52</v>
      </c>
      <c r="C295" s="57">
        <v>984.08</v>
      </c>
      <c r="D295" s="58">
        <f t="shared" ref="D295:D306" si="251">((C295/C294)-1)*100</f>
        <v>7.9324722871976228E-2</v>
      </c>
      <c r="E295" s="58">
        <f t="shared" si="247"/>
        <v>0.17508856223786839</v>
      </c>
      <c r="F295" s="58">
        <f t="shared" ref="F295:F305" si="252">((C295/C283)-1)*100</f>
        <v>4.0264696244146414</v>
      </c>
      <c r="G295" s="59"/>
      <c r="H295" s="55"/>
      <c r="I295" s="56" t="s">
        <v>52</v>
      </c>
      <c r="J295" s="57">
        <v>1183.95</v>
      </c>
      <c r="K295" s="58">
        <f t="shared" si="248"/>
        <v>2.4500278796280028E-2</v>
      </c>
      <c r="L295" s="58">
        <f>((J295/J293)-1)*100</f>
        <v>0.45307608114644182</v>
      </c>
      <c r="M295" s="58">
        <f t="shared" ref="M295" si="253">((J295/J283)-1)*100</f>
        <v>6.7631543351819312</v>
      </c>
      <c r="N295" s="54"/>
      <c r="O295" s="55"/>
      <c r="P295" s="56" t="s">
        <v>52</v>
      </c>
      <c r="Q295" s="57">
        <v>1126.07</v>
      </c>
      <c r="R295" s="58">
        <f t="shared" ref="R295:R307" si="254">((Q295/Q294)-1)*100</f>
        <v>0.38690237401155514</v>
      </c>
      <c r="S295" s="58">
        <f t="shared" si="250"/>
        <v>0.56530980406164222</v>
      </c>
      <c r="T295" s="58">
        <f t="shared" ref="T295:T305" si="255">((Q295/Q283)-1)*100</f>
        <v>5.9222469923150056</v>
      </c>
    </row>
    <row r="296" spans="1:20" x14ac:dyDescent="0.2">
      <c r="A296" s="55"/>
      <c r="B296" s="56" t="s">
        <v>53</v>
      </c>
      <c r="C296" s="57">
        <v>985.23</v>
      </c>
      <c r="D296" s="58">
        <f>((C296/C295)-1)*100</f>
        <v>0.1168604178522159</v>
      </c>
      <c r="E296" s="58">
        <f t="shared" si="247"/>
        <v>0.29215358931553581</v>
      </c>
      <c r="F296" s="58">
        <f>((C296/C284)-1)*100</f>
        <v>4.0248756744200698</v>
      </c>
      <c r="G296" s="59"/>
      <c r="H296" s="55"/>
      <c r="I296" s="56" t="s">
        <v>53</v>
      </c>
      <c r="J296" s="57">
        <v>1185.08</v>
      </c>
      <c r="K296" s="58">
        <f t="shared" si="248"/>
        <v>9.5443219730562134E-2</v>
      </c>
      <c r="L296" s="58">
        <f>((J296/J293)-1)*100</f>
        <v>0.54895173127667007</v>
      </c>
      <c r="M296" s="58">
        <f>((J296/J284)-1)*100</f>
        <v>6.4255116611137586</v>
      </c>
      <c r="N296" s="54"/>
      <c r="O296" s="55"/>
      <c r="P296" s="56" t="s">
        <v>53</v>
      </c>
      <c r="Q296" s="57">
        <v>1128.27</v>
      </c>
      <c r="R296" s="58">
        <f>((Q296/Q295)-1)*100</f>
        <v>0.195369737227713</v>
      </c>
      <c r="S296" s="58">
        <f t="shared" si="250"/>
        <v>0.76178398556807636</v>
      </c>
      <c r="T296" s="58">
        <f>((Q296/Q284)-1)*100</f>
        <v>5.8573519477595148</v>
      </c>
    </row>
    <row r="297" spans="1:20" x14ac:dyDescent="0.2">
      <c r="A297" s="55"/>
      <c r="B297" s="56" t="s">
        <v>54</v>
      </c>
      <c r="C297" s="57">
        <v>986.45</v>
      </c>
      <c r="D297" s="58">
        <f>((C297/C296)-1)*100</f>
        <v>0.12382895364535518</v>
      </c>
      <c r="E297" s="58">
        <f t="shared" si="247"/>
        <v>0.41634431369355074</v>
      </c>
      <c r="F297" s="58">
        <f>((C297/C285)-1)*100</f>
        <v>4.0767664405313431</v>
      </c>
      <c r="G297" s="59"/>
      <c r="H297" s="55"/>
      <c r="I297" s="56" t="s">
        <v>54</v>
      </c>
      <c r="J297" s="57">
        <v>1186.01</v>
      </c>
      <c r="K297" s="58">
        <f t="shared" si="248"/>
        <v>7.8475714719683509E-2</v>
      </c>
      <c r="L297" s="58">
        <f>((J297/J293)-1)*100</f>
        <v>0.62785823979094602</v>
      </c>
      <c r="M297" s="58">
        <f>((J297/J285)-1)*100</f>
        <v>6.3075902620917113</v>
      </c>
      <c r="N297" s="54"/>
      <c r="O297" s="55"/>
      <c r="P297" s="56" t="s">
        <v>54</v>
      </c>
      <c r="Q297" s="57">
        <v>1133.72</v>
      </c>
      <c r="R297" s="58">
        <f>((Q297/Q296)-1)*100</f>
        <v>0.48304040699478357</v>
      </c>
      <c r="S297" s="58">
        <f t="shared" si="250"/>
        <v>1.2485041170271716</v>
      </c>
      <c r="T297" s="58">
        <f>((Q297/Q285)-1)*100</f>
        <v>6.1207679275130378</v>
      </c>
    </row>
    <row r="298" spans="1:20" x14ac:dyDescent="0.2">
      <c r="A298" s="55"/>
      <c r="B298" s="56" t="s">
        <v>55</v>
      </c>
      <c r="C298" s="57">
        <v>987.54</v>
      </c>
      <c r="D298" s="58">
        <f t="shared" si="251"/>
        <v>0.11049723756906271</v>
      </c>
      <c r="E298" s="58">
        <f t="shared" si="247"/>
        <v>0.52730160022802508</v>
      </c>
      <c r="F298" s="58">
        <f t="shared" si="252"/>
        <v>4.0819552913649693</v>
      </c>
      <c r="G298" s="59"/>
      <c r="H298" s="55"/>
      <c r="I298" s="56" t="s">
        <v>55</v>
      </c>
      <c r="J298" s="57">
        <v>1176.0899999999999</v>
      </c>
      <c r="K298" s="58">
        <f t="shared" si="248"/>
        <v>-0.83641790541395533</v>
      </c>
      <c r="L298" s="58">
        <f>((J298/J293)-1)*100</f>
        <v>-0.21381118436123447</v>
      </c>
      <c r="M298" s="58">
        <v>5.42</v>
      </c>
      <c r="N298" s="54"/>
      <c r="O298" s="55"/>
      <c r="P298" s="56" t="s">
        <v>55</v>
      </c>
      <c r="Q298" s="57">
        <v>1138.71</v>
      </c>
      <c r="R298" s="58">
        <f t="shared" si="254"/>
        <v>0.44014395088733949</v>
      </c>
      <c r="S298" s="58">
        <f t="shared" si="250"/>
        <v>1.6941432832621839</v>
      </c>
      <c r="T298" s="58">
        <f t="shared" si="255"/>
        <v>6.4035956568053942</v>
      </c>
    </row>
    <row r="299" spans="1:20" x14ac:dyDescent="0.2">
      <c r="A299" s="55"/>
      <c r="B299" s="56" t="s">
        <v>56</v>
      </c>
      <c r="C299" s="57">
        <v>988.92</v>
      </c>
      <c r="D299" s="58">
        <f t="shared" si="251"/>
        <v>0.13974117504100825</v>
      </c>
      <c r="E299" s="58">
        <f t="shared" si="247"/>
        <v>0.66777963272119933</v>
      </c>
      <c r="F299" s="58">
        <f t="shared" ref="F299:F304" si="256">((C299/C287)-1)*100</f>
        <v>4.0738363098683283</v>
      </c>
      <c r="G299" s="59"/>
      <c r="H299" s="55"/>
      <c r="I299" s="56" t="s">
        <v>56</v>
      </c>
      <c r="J299" s="57">
        <v>1175.23</v>
      </c>
      <c r="K299" s="58">
        <f t="shared" si="248"/>
        <v>-7.3123655502549401E-2</v>
      </c>
      <c r="L299" s="58">
        <f>((J299/J293)-1)*100</f>
        <v>-0.28677849330990268</v>
      </c>
      <c r="M299" s="58">
        <f>((J299/J287)-1)*100</f>
        <v>4.9303131222042662</v>
      </c>
      <c r="N299" s="54"/>
      <c r="O299" s="55"/>
      <c r="P299" s="56" t="s">
        <v>56</v>
      </c>
      <c r="Q299" s="57">
        <v>1145.6199999999999</v>
      </c>
      <c r="R299" s="58">
        <f>((Q299/Q298)-1)*100</f>
        <v>0.60682702356174012</v>
      </c>
      <c r="S299" s="58">
        <f t="shared" si="250"/>
        <v>2.3112508260846099</v>
      </c>
      <c r="T299" s="58">
        <f t="shared" ref="T299:T304" si="257">((Q299/Q287)-1)*100</f>
        <v>6.914412102320977</v>
      </c>
    </row>
    <row r="300" spans="1:20" x14ac:dyDescent="0.2">
      <c r="A300" s="55"/>
      <c r="B300" s="56" t="s">
        <v>57</v>
      </c>
      <c r="C300" s="57">
        <v>990.28</v>
      </c>
      <c r="D300" s="58">
        <f t="shared" si="251"/>
        <v>0.13752376329734251</v>
      </c>
      <c r="E300" s="58">
        <f>((C300/C$293)-1)*100</f>
        <v>0.8062217516999759</v>
      </c>
      <c r="F300" s="58">
        <f t="shared" si="256"/>
        <v>4.0767638125466243</v>
      </c>
      <c r="G300" s="59"/>
      <c r="H300" s="55"/>
      <c r="I300" s="56" t="s">
        <v>57</v>
      </c>
      <c r="J300" s="57">
        <v>1175.03</v>
      </c>
      <c r="K300" s="58">
        <f t="shared" ref="K300:K307" si="258">((J300/J299)-1)*100</f>
        <v>-1.7017945423447589E-2</v>
      </c>
      <c r="L300" s="58">
        <f>((J300/J293)-1)*100</f>
        <v>-0.3037476349258772</v>
      </c>
      <c r="M300" s="58">
        <f>((J300/J288)-1)*100</f>
        <v>4.6890591589451081</v>
      </c>
      <c r="N300" s="54"/>
      <c r="O300" s="55"/>
      <c r="P300" s="56" t="s">
        <v>57</v>
      </c>
      <c r="Q300" s="57">
        <v>1194.6400000000001</v>
      </c>
      <c r="R300" s="58">
        <f>((Q300/Q299)-1)*100</f>
        <v>4.2789057453606061</v>
      </c>
      <c r="S300" s="58">
        <f>((Q300/Q$293)-1)*100</f>
        <v>6.6890528158322526</v>
      </c>
      <c r="T300" s="58">
        <f t="shared" si="257"/>
        <v>7.5603014396715462</v>
      </c>
    </row>
    <row r="301" spans="1:20" x14ac:dyDescent="0.2">
      <c r="A301" s="55"/>
      <c r="B301" s="56" t="s">
        <v>58</v>
      </c>
      <c r="C301" s="57">
        <v>991.71</v>
      </c>
      <c r="D301" s="58">
        <f>((C301/C300)-1)*100</f>
        <v>0.14440360302137023</v>
      </c>
      <c r="E301" s="58">
        <f>((C301/C$293)-1)*100</f>
        <v>0.95178956797914438</v>
      </c>
      <c r="F301" s="58">
        <f t="shared" si="256"/>
        <v>4.1755956132610628</v>
      </c>
      <c r="G301" s="59"/>
      <c r="H301" s="55"/>
      <c r="I301" s="56" t="s">
        <v>58</v>
      </c>
      <c r="J301" s="57">
        <v>1172.22</v>
      </c>
      <c r="K301" s="58">
        <f t="shared" si="258"/>
        <v>-0.23914283039581097</v>
      </c>
      <c r="L301" s="58">
        <f>((J301/J293)-1)*100</f>
        <v>-0.54216407463026917</v>
      </c>
      <c r="M301" s="58">
        <v>4.4400000000000004</v>
      </c>
      <c r="N301" s="54"/>
      <c r="O301" s="55"/>
      <c r="P301" s="56" t="s">
        <v>58</v>
      </c>
      <c r="Q301" s="57">
        <v>1196.8</v>
      </c>
      <c r="R301" s="58">
        <f>((Q301/Q300)-1)*100</f>
        <v>0.18080760731264967</v>
      </c>
      <c r="S301" s="58">
        <f>((Q301/Q$293)-1)*100</f>
        <v>6.8819547394930902</v>
      </c>
      <c r="T301" s="58">
        <f t="shared" si="257"/>
        <v>7.4230320438021691</v>
      </c>
    </row>
    <row r="302" spans="1:20" x14ac:dyDescent="0.2">
      <c r="A302" s="55"/>
      <c r="B302" s="56" t="s">
        <v>59</v>
      </c>
      <c r="C302" s="57">
        <v>993.16</v>
      </c>
      <c r="D302" s="58">
        <f t="shared" si="251"/>
        <v>0.14621209829486226</v>
      </c>
      <c r="E302" s="58">
        <f>((C302/C$293)-1)*100</f>
        <v>1.0993932977727106</v>
      </c>
      <c r="F302" s="58">
        <f t="shared" si="256"/>
        <v>1.3376868527116059</v>
      </c>
      <c r="G302" s="59"/>
      <c r="H302" s="55"/>
      <c r="I302" s="56" t="s">
        <v>59</v>
      </c>
      <c r="J302" s="57">
        <v>1171.57</v>
      </c>
      <c r="K302" s="58">
        <f t="shared" si="258"/>
        <v>-5.5450342085960891E-2</v>
      </c>
      <c r="L302" s="58">
        <f>((J302/J293)-1)*100</f>
        <v>-0.59731378488219189</v>
      </c>
      <c r="M302" s="58">
        <f t="shared" ref="M302:M317" si="259">((J302/J290)-1)*100</f>
        <v>3.5788487211450892</v>
      </c>
      <c r="N302" s="54"/>
      <c r="O302" s="55"/>
      <c r="P302" s="56" t="s">
        <v>59</v>
      </c>
      <c r="Q302" s="57">
        <v>1199.3399999999999</v>
      </c>
      <c r="R302" s="58">
        <f>((Q302/Q301)-1)*100</f>
        <v>0.21223262032086243</v>
      </c>
      <c r="S302" s="58">
        <f>((Q302/Q$293)-1)*100</f>
        <v>7.108793112686862</v>
      </c>
      <c r="T302" s="58">
        <f t="shared" si="257"/>
        <v>7.4783356782478494</v>
      </c>
    </row>
    <row r="303" spans="1:20" x14ac:dyDescent="0.2">
      <c r="A303" s="55"/>
      <c r="B303" s="56" t="s">
        <v>60</v>
      </c>
      <c r="C303" s="57">
        <v>1038.52</v>
      </c>
      <c r="D303" s="58">
        <f>((C303/C302)-1)*100</f>
        <v>4.5672399210600512</v>
      </c>
      <c r="E303" s="58">
        <f>((C303/C$293)-1)*100</f>
        <v>5.7168451484180816</v>
      </c>
      <c r="F303" s="58">
        <f t="shared" si="256"/>
        <v>5.8828327317958395</v>
      </c>
      <c r="G303" s="59"/>
      <c r="H303" s="55"/>
      <c r="I303" s="56" t="s">
        <v>60</v>
      </c>
      <c r="J303" s="57">
        <v>1172.1199999999999</v>
      </c>
      <c r="K303" s="58">
        <f t="shared" si="258"/>
        <v>4.6945551695576349E-2</v>
      </c>
      <c r="L303" s="58">
        <f>((J303/J293)-1)*100</f>
        <v>-0.55064864543826753</v>
      </c>
      <c r="M303" s="58">
        <f t="shared" si="259"/>
        <v>-0.13036254419973581</v>
      </c>
      <c r="N303" s="54"/>
      <c r="O303" s="55"/>
      <c r="P303" s="56" t="s">
        <v>60</v>
      </c>
      <c r="Q303" s="57">
        <v>1203.03</v>
      </c>
      <c r="R303" s="58">
        <f>((Q303/Q302)-1)*100</f>
        <v>0.30766921806995029</v>
      </c>
      <c r="S303" s="58">
        <f>((Q303/Q$293)-1)*100</f>
        <v>7.4383338989408188</v>
      </c>
      <c r="T303" s="58">
        <f t="shared" si="257"/>
        <v>7.692238832691789</v>
      </c>
    </row>
    <row r="304" spans="1:20" x14ac:dyDescent="0.2">
      <c r="A304" s="55"/>
      <c r="B304" s="56" t="s">
        <v>3</v>
      </c>
      <c r="C304" s="57">
        <v>1039.8499999999999</v>
      </c>
      <c r="D304" s="58">
        <f t="shared" si="251"/>
        <v>0.12806686438391335</v>
      </c>
      <c r="E304" s="58">
        <f>((C304/C$293)-1)*100</f>
        <v>5.8522333971252838</v>
      </c>
      <c r="F304" s="58">
        <f t="shared" si="256"/>
        <v>5.9320307247203496</v>
      </c>
      <c r="G304" s="59"/>
      <c r="H304" s="55"/>
      <c r="I304" s="56" t="s">
        <v>3</v>
      </c>
      <c r="J304" s="57">
        <v>1166.6099999999999</v>
      </c>
      <c r="K304" s="58">
        <f t="shared" si="258"/>
        <v>-0.47008838685458354</v>
      </c>
      <c r="L304" s="58">
        <f>((J304/J293)-1)*100</f>
        <v>-1.0181484969582821</v>
      </c>
      <c r="M304" s="58">
        <f t="shared" si="259"/>
        <v>-0.63539652661255275</v>
      </c>
      <c r="N304" s="54"/>
      <c r="O304" s="55"/>
      <c r="P304" s="56" t="s">
        <v>3</v>
      </c>
      <c r="Q304" s="57">
        <v>1206.3599999999999</v>
      </c>
      <c r="R304" s="58">
        <f t="shared" si="254"/>
        <v>0.27680107727985348</v>
      </c>
      <c r="S304" s="58">
        <f>((Q304/Q$293)-1)*100</f>
        <v>7.7357243645846285</v>
      </c>
      <c r="T304" s="58">
        <f t="shared" si="257"/>
        <v>7.8175691980444828</v>
      </c>
    </row>
    <row r="305" spans="1:20" x14ac:dyDescent="0.2">
      <c r="A305" s="55"/>
      <c r="B305" s="56" t="s">
        <v>4</v>
      </c>
      <c r="C305" s="57">
        <v>1040.43</v>
      </c>
      <c r="D305" s="58">
        <f t="shared" si="251"/>
        <v>5.5777275568602569E-2</v>
      </c>
      <c r="E305" s="58">
        <f t="shared" ref="E305" si="260">((C305/C$293)-1)*100</f>
        <v>5.911274889042728</v>
      </c>
      <c r="F305" s="58">
        <f t="shared" si="252"/>
        <v>5.911274889042728</v>
      </c>
      <c r="G305" s="59"/>
      <c r="H305" s="55"/>
      <c r="I305" s="56" t="s">
        <v>4</v>
      </c>
      <c r="J305" s="57">
        <v>1167.28</v>
      </c>
      <c r="K305" s="58">
        <f t="shared" si="258"/>
        <v>5.7431360951820665E-2</v>
      </c>
      <c r="L305" s="58">
        <f>((J305/J293)-1)*100</f>
        <v>-0.96130187254477306</v>
      </c>
      <c r="M305" s="58">
        <f t="shared" si="259"/>
        <v>-0.96130187254477306</v>
      </c>
      <c r="N305" s="54"/>
      <c r="O305" s="55"/>
      <c r="P305" s="56" t="s">
        <v>4</v>
      </c>
      <c r="Q305" s="57">
        <v>1208.26</v>
      </c>
      <c r="R305" s="58">
        <f t="shared" si="254"/>
        <v>0.15749859080209649</v>
      </c>
      <c r="S305" s="58">
        <f t="shared" ref="S305" si="261">((Q305/Q$293)-1)*100</f>
        <v>7.9054066122492772</v>
      </c>
      <c r="T305" s="58">
        <f t="shared" si="255"/>
        <v>7.9054066122492772</v>
      </c>
    </row>
    <row r="306" spans="1:20" x14ac:dyDescent="0.2">
      <c r="A306" s="50">
        <v>2016</v>
      </c>
      <c r="B306" s="51" t="s">
        <v>51</v>
      </c>
      <c r="C306" s="52">
        <v>1041.5999999999999</v>
      </c>
      <c r="D306" s="53">
        <f t="shared" si="251"/>
        <v>0.11245350480089122</v>
      </c>
      <c r="E306" s="53">
        <f t="shared" ref="E306:E317" si="262">((C306/C$305)-1)*100</f>
        <v>0.11245350480089122</v>
      </c>
      <c r="F306" s="53">
        <f t="shared" ref="F306:F317" si="263">((C306/C294)-1)*100</f>
        <v>5.9290145428658514</v>
      </c>
      <c r="G306" s="59"/>
      <c r="H306" s="50">
        <v>2016</v>
      </c>
      <c r="I306" s="51" t="s">
        <v>51</v>
      </c>
      <c r="J306" s="52">
        <v>1171.04</v>
      </c>
      <c r="K306" s="53">
        <f t="shared" si="258"/>
        <v>0.32211637310670671</v>
      </c>
      <c r="L306" s="53">
        <f t="shared" ref="L306:L317" si="264">((J306/J$305)-1)*100</f>
        <v>0.32211637310670671</v>
      </c>
      <c r="M306" s="53">
        <f t="shared" si="259"/>
        <v>-1.0661845462379471</v>
      </c>
      <c r="N306" s="54"/>
      <c r="O306" s="50">
        <v>2016</v>
      </c>
      <c r="P306" s="51" t="s">
        <v>51</v>
      </c>
      <c r="Q306" s="52">
        <v>1210.02</v>
      </c>
      <c r="R306" s="53">
        <f t="shared" si="254"/>
        <v>0.14566401271249863</v>
      </c>
      <c r="S306" s="53">
        <f t="shared" ref="S306:S317" si="265">((Q306/Q$305)-1)*100</f>
        <v>0.14566401271249863</v>
      </c>
      <c r="T306" s="53">
        <f t="shared" ref="T306:T317" si="266">((Q306/Q294)-1)*100</f>
        <v>7.8708780187745742</v>
      </c>
    </row>
    <row r="307" spans="1:20" x14ac:dyDescent="0.2">
      <c r="A307" s="55"/>
      <c r="B307" s="56" t="s">
        <v>52</v>
      </c>
      <c r="C307" s="57">
        <v>1042.83</v>
      </c>
      <c r="D307" s="58">
        <f t="shared" ref="D307" si="267">((C307/C306)-1)*100</f>
        <v>0.1180875576036966</v>
      </c>
      <c r="E307" s="58">
        <f t="shared" si="262"/>
        <v>0.23067385600183954</v>
      </c>
      <c r="F307" s="58">
        <f t="shared" si="263"/>
        <v>5.9700430859279674</v>
      </c>
      <c r="G307" s="59"/>
      <c r="H307" s="55"/>
      <c r="I307" s="56" t="s">
        <v>52</v>
      </c>
      <c r="J307" s="57">
        <v>1216.3900000000001</v>
      </c>
      <c r="K307" s="58">
        <f t="shared" si="258"/>
        <v>3.8726260418090019</v>
      </c>
      <c r="L307" s="58">
        <f t="shared" si="264"/>
        <v>4.2072167774655611</v>
      </c>
      <c r="M307" s="58">
        <f t="shared" si="259"/>
        <v>2.7399805735039529</v>
      </c>
      <c r="N307" s="54"/>
      <c r="O307" s="55"/>
      <c r="P307" s="56" t="s">
        <v>52</v>
      </c>
      <c r="Q307" s="57">
        <v>1212.98</v>
      </c>
      <c r="R307" s="58">
        <f t="shared" si="254"/>
        <v>0.24462405580072399</v>
      </c>
      <c r="S307" s="58">
        <f t="shared" si="265"/>
        <v>0.39064439772897863</v>
      </c>
      <c r="T307" s="58">
        <f t="shared" si="266"/>
        <v>7.7179926647544139</v>
      </c>
    </row>
    <row r="308" spans="1:20" x14ac:dyDescent="0.2">
      <c r="A308" s="55"/>
      <c r="B308" s="56" t="s">
        <v>53</v>
      </c>
      <c r="C308" s="57">
        <v>1044.29</v>
      </c>
      <c r="D308" s="58">
        <f>((C308/C307)-1)*100</f>
        <v>0.14000364393045306</v>
      </c>
      <c r="E308" s="58">
        <f t="shared" si="262"/>
        <v>0.37100045173628082</v>
      </c>
      <c r="F308" s="58">
        <f t="shared" si="263"/>
        <v>5.9945393461425134</v>
      </c>
      <c r="G308" s="59"/>
      <c r="H308" s="55"/>
      <c r="I308" s="56" t="s">
        <v>53</v>
      </c>
      <c r="J308" s="57">
        <v>1215.33</v>
      </c>
      <c r="K308" s="58">
        <f>((J308/J307)-1)*100</f>
        <v>-8.7143103774300901E-2</v>
      </c>
      <c r="L308" s="58">
        <f t="shared" si="264"/>
        <v>4.1164073744088814</v>
      </c>
      <c r="M308" s="58">
        <f t="shared" si="259"/>
        <v>2.5525702906132874</v>
      </c>
      <c r="N308" s="54"/>
      <c r="O308" s="55"/>
      <c r="P308" s="56" t="s">
        <v>53</v>
      </c>
      <c r="Q308" s="57">
        <v>1214.48</v>
      </c>
      <c r="R308" s="58">
        <f>((Q308/Q307)-1)*100</f>
        <v>0.1236623852000962</v>
      </c>
      <c r="S308" s="58">
        <f t="shared" si="265"/>
        <v>0.51478986310893315</v>
      </c>
      <c r="T308" s="58">
        <f t="shared" si="266"/>
        <v>7.6409015572513672</v>
      </c>
    </row>
    <row r="309" spans="1:20" x14ac:dyDescent="0.2">
      <c r="A309" s="55"/>
      <c r="B309" s="56" t="s">
        <v>54</v>
      </c>
      <c r="C309" s="57">
        <v>1046.28</v>
      </c>
      <c r="D309" s="58">
        <f>((C309/C308)-1)*100</f>
        <v>0.19056009346063441</v>
      </c>
      <c r="E309" s="58">
        <f t="shared" si="262"/>
        <v>0.56226752400447833</v>
      </c>
      <c r="F309" s="58">
        <f t="shared" si="263"/>
        <v>6.0651832328044941</v>
      </c>
      <c r="G309" s="59"/>
      <c r="H309" s="55"/>
      <c r="I309" s="56" t="s">
        <v>54</v>
      </c>
      <c r="J309" s="57">
        <v>1214.8699999999999</v>
      </c>
      <c r="K309" s="58">
        <f>((J309/J308)-1)*100</f>
        <v>-3.7849802111367126E-2</v>
      </c>
      <c r="L309" s="58">
        <f t="shared" si="264"/>
        <v>4.0769995202522002</v>
      </c>
      <c r="M309" s="58">
        <f t="shared" si="259"/>
        <v>2.4333690272426045</v>
      </c>
      <c r="N309" s="54"/>
      <c r="O309" s="55"/>
      <c r="P309" s="56" t="s">
        <v>54</v>
      </c>
      <c r="Q309" s="57">
        <v>1216.43</v>
      </c>
      <c r="R309" s="58">
        <f>((Q309/Q308)-1)*100</f>
        <v>0.16056254528686864</v>
      </c>
      <c r="S309" s="58">
        <f t="shared" si="265"/>
        <v>0.6761789681029029</v>
      </c>
      <c r="T309" s="58">
        <f t="shared" si="266"/>
        <v>7.2954521398581607</v>
      </c>
    </row>
    <row r="310" spans="1:20" x14ac:dyDescent="0.2">
      <c r="A310" s="55"/>
      <c r="B310" s="56" t="s">
        <v>55</v>
      </c>
      <c r="C310" s="57">
        <v>1047.18</v>
      </c>
      <c r="D310" s="58">
        <f t="shared" ref="D310:D312" si="268">((C310/C309)-1)*100</f>
        <v>8.6019038880613685E-2</v>
      </c>
      <c r="E310" s="58">
        <f t="shared" si="262"/>
        <v>0.64877022000517925</v>
      </c>
      <c r="F310" s="58">
        <f t="shared" si="263"/>
        <v>6.0392490430767554</v>
      </c>
      <c r="G310" s="59"/>
      <c r="H310" s="55"/>
      <c r="I310" s="56" t="s">
        <v>55</v>
      </c>
      <c r="J310" s="57">
        <v>1215.21</v>
      </c>
      <c r="K310" s="58">
        <f t="shared" ref="K310:K312" si="269">((J310/J309)-1)*100</f>
        <v>2.7986533538570946E-2</v>
      </c>
      <c r="L310" s="58">
        <f t="shared" si="264"/>
        <v>4.106127064628895</v>
      </c>
      <c r="M310" s="58">
        <f t="shared" si="259"/>
        <v>3.3262760503022903</v>
      </c>
      <c r="N310" s="54"/>
      <c r="O310" s="55"/>
      <c r="P310" s="56" t="s">
        <v>55</v>
      </c>
      <c r="Q310" s="57">
        <v>1220.01</v>
      </c>
      <c r="R310" s="58">
        <f t="shared" ref="R310:R312" si="270">((Q310/Q309)-1)*100</f>
        <v>0.29430382348347717</v>
      </c>
      <c r="S310" s="58">
        <f t="shared" si="265"/>
        <v>0.97247281214307701</v>
      </c>
      <c r="T310" s="58">
        <f t="shared" si="266"/>
        <v>7.1396580340912008</v>
      </c>
    </row>
    <row r="311" spans="1:20" x14ac:dyDescent="0.2">
      <c r="A311" s="55"/>
      <c r="B311" s="56" t="s">
        <v>56</v>
      </c>
      <c r="C311" s="57">
        <v>1048.8599999999999</v>
      </c>
      <c r="D311" s="58">
        <f t="shared" si="268"/>
        <v>0.16043087148340796</v>
      </c>
      <c r="E311" s="58">
        <f t="shared" si="262"/>
        <v>0.81024191920646693</v>
      </c>
      <c r="F311" s="58">
        <f t="shared" si="263"/>
        <v>6.0611576265016343</v>
      </c>
      <c r="G311" s="59"/>
      <c r="H311" s="55"/>
      <c r="I311" s="56" t="s">
        <v>56</v>
      </c>
      <c r="J311" s="57">
        <v>1215.8800000000001</v>
      </c>
      <c r="K311" s="58">
        <f t="shared" si="269"/>
        <v>5.513450350145277E-2</v>
      </c>
      <c r="L311" s="58">
        <f t="shared" si="264"/>
        <v>4.1635254609005745</v>
      </c>
      <c r="M311" s="58">
        <f t="shared" si="259"/>
        <v>3.4588974073160195</v>
      </c>
      <c r="N311" s="54"/>
      <c r="O311" s="55"/>
      <c r="P311" s="56" t="s">
        <v>56</v>
      </c>
      <c r="Q311" s="57">
        <v>1221.1099999999999</v>
      </c>
      <c r="R311" s="58">
        <f t="shared" si="270"/>
        <v>9.0163195383641259E-2</v>
      </c>
      <c r="S311" s="58">
        <f t="shared" si="265"/>
        <v>1.0635128200883859</v>
      </c>
      <c r="T311" s="58">
        <f t="shared" si="266"/>
        <v>6.5894450166722018</v>
      </c>
    </row>
    <row r="312" spans="1:20" x14ac:dyDescent="0.2">
      <c r="A312" s="55"/>
      <c r="B312" s="56" t="s">
        <v>57</v>
      </c>
      <c r="C312" s="57">
        <v>1050.1600000000001</v>
      </c>
      <c r="D312" s="58">
        <f t="shared" si="268"/>
        <v>0.12394409168050569</v>
      </c>
      <c r="E312" s="58">
        <f t="shared" si="262"/>
        <v>0.93519025787414112</v>
      </c>
      <c r="F312" s="58">
        <f t="shared" si="263"/>
        <v>6.0467746495940666</v>
      </c>
      <c r="G312" s="59"/>
      <c r="H312" s="55"/>
      <c r="I312" s="56" t="s">
        <v>57</v>
      </c>
      <c r="J312" s="57">
        <v>1215.47</v>
      </c>
      <c r="K312" s="58">
        <f t="shared" si="269"/>
        <v>-3.3720432937467404E-2</v>
      </c>
      <c r="L312" s="58">
        <f t="shared" si="264"/>
        <v>4.128401069152221</v>
      </c>
      <c r="M312" s="58">
        <f t="shared" si="259"/>
        <v>3.4416142566572772</v>
      </c>
      <c r="N312" s="54"/>
      <c r="O312" s="55"/>
      <c r="P312" s="56" t="s">
        <v>57</v>
      </c>
      <c r="Q312" s="57">
        <v>1222.47</v>
      </c>
      <c r="R312" s="58">
        <f t="shared" si="270"/>
        <v>0.11137407768342378</v>
      </c>
      <c r="S312" s="58">
        <f t="shared" si="265"/>
        <v>1.1760713753662388</v>
      </c>
      <c r="T312" s="58">
        <f t="shared" si="266"/>
        <v>2.3295720886626903</v>
      </c>
    </row>
    <row r="313" spans="1:20" x14ac:dyDescent="0.2">
      <c r="A313" s="55"/>
      <c r="B313" s="56" t="s">
        <v>58</v>
      </c>
      <c r="C313" s="57">
        <v>1051.48</v>
      </c>
      <c r="D313" s="58">
        <f>((C313/C312)-1)*100</f>
        <v>0.12569513217033368</v>
      </c>
      <c r="E313" s="58">
        <f t="shared" si="262"/>
        <v>1.0620608786751529</v>
      </c>
      <c r="F313" s="58">
        <f t="shared" si="263"/>
        <v>6.026963527644158</v>
      </c>
      <c r="G313" s="59"/>
      <c r="H313" s="55"/>
      <c r="I313" s="56" t="s">
        <v>58</v>
      </c>
      <c r="J313" s="57">
        <v>1205.8499999999999</v>
      </c>
      <c r="K313" s="58">
        <f>((J313/J312)-1)*100</f>
        <v>-0.79146338453438547</v>
      </c>
      <c r="L313" s="58">
        <f t="shared" si="264"/>
        <v>3.3042629017887792</v>
      </c>
      <c r="M313" s="58">
        <f t="shared" si="259"/>
        <v>2.8689153913087795</v>
      </c>
      <c r="N313" s="54"/>
      <c r="O313" s="55"/>
      <c r="P313" s="56" t="s">
        <v>58</v>
      </c>
      <c r="Q313" s="57">
        <v>1224.82</v>
      </c>
      <c r="R313" s="58">
        <f>((Q313/Q312)-1)*100</f>
        <v>0.19223375624759509</v>
      </c>
      <c r="S313" s="58">
        <f t="shared" si="265"/>
        <v>1.370565937794832</v>
      </c>
      <c r="T313" s="58">
        <f t="shared" si="266"/>
        <v>2.3412433155080237</v>
      </c>
    </row>
    <row r="314" spans="1:20" x14ac:dyDescent="0.2">
      <c r="A314" s="55"/>
      <c r="B314" s="56" t="s">
        <v>59</v>
      </c>
      <c r="C314" s="57">
        <v>1123.06</v>
      </c>
      <c r="D314" s="58">
        <f t="shared" ref="D314" si="271">((C314/C313)-1)*100</f>
        <v>6.8075474569178507</v>
      </c>
      <c r="E314" s="58">
        <f t="shared" si="262"/>
        <v>7.9419086339301836</v>
      </c>
      <c r="F314" s="58">
        <f t="shared" si="263"/>
        <v>13.079463530548963</v>
      </c>
      <c r="G314" s="59"/>
      <c r="H314" s="55"/>
      <c r="I314" s="56" t="s">
        <v>59</v>
      </c>
      <c r="J314" s="57">
        <v>1208.92</v>
      </c>
      <c r="K314" s="58">
        <f t="shared" ref="K314" si="272">((J314/J313)-1)*100</f>
        <v>0.25459219637602448</v>
      </c>
      <c r="L314" s="58">
        <f t="shared" si="264"/>
        <v>3.5672674936604754</v>
      </c>
      <c r="M314" s="58">
        <f t="shared" si="259"/>
        <v>3.1880297378731326</v>
      </c>
      <c r="N314" s="54"/>
      <c r="O314" s="55"/>
      <c r="P314" s="56" t="s">
        <v>59</v>
      </c>
      <c r="Q314" s="57">
        <v>1228.54</v>
      </c>
      <c r="R314" s="58">
        <f t="shared" ref="R314" si="273">((Q314/Q313)-1)*100</f>
        <v>0.30371809735307842</v>
      </c>
      <c r="S314" s="58">
        <f t="shared" si="265"/>
        <v>1.6784466919371743</v>
      </c>
      <c r="T314" s="58">
        <f t="shared" si="266"/>
        <v>2.4346724031550693</v>
      </c>
    </row>
    <row r="315" spans="1:20" x14ac:dyDescent="0.2">
      <c r="A315" s="55"/>
      <c r="B315" s="56" t="s">
        <v>60</v>
      </c>
      <c r="C315" s="57">
        <v>1123.1600000000001</v>
      </c>
      <c r="D315" s="58">
        <f>((C315/C314)-1)*100</f>
        <v>8.9042437625863613E-3</v>
      </c>
      <c r="E315" s="58">
        <f t="shared" si="262"/>
        <v>7.9515200445969381</v>
      </c>
      <c r="F315" s="58">
        <f t="shared" si="263"/>
        <v>8.1500597003428155</v>
      </c>
      <c r="G315" s="59"/>
      <c r="H315" s="55"/>
      <c r="I315" s="56" t="s">
        <v>60</v>
      </c>
      <c r="J315" s="57">
        <v>1208.7</v>
      </c>
      <c r="K315" s="58">
        <f>((J315/J314)-1)*100</f>
        <v>-1.8198061079310879E-2</v>
      </c>
      <c r="L315" s="58">
        <f t="shared" si="264"/>
        <v>3.5484202590638114</v>
      </c>
      <c r="M315" s="58">
        <f t="shared" si="259"/>
        <v>3.1208408695355461</v>
      </c>
      <c r="N315" s="54"/>
      <c r="O315" s="55"/>
      <c r="P315" s="56" t="s">
        <v>60</v>
      </c>
      <c r="Q315" s="57">
        <v>1228.9100000000001</v>
      </c>
      <c r="R315" s="58">
        <f>((Q315/Q314)-1)*100</f>
        <v>3.0117049505928861E-2</v>
      </c>
      <c r="S315" s="58">
        <f t="shared" si="265"/>
        <v>1.7090692400642427</v>
      </c>
      <c r="T315" s="58">
        <f t="shared" si="266"/>
        <v>2.151234798799706</v>
      </c>
    </row>
    <row r="316" spans="1:20" x14ac:dyDescent="0.2">
      <c r="A316" s="55"/>
      <c r="B316" s="56" t="s">
        <v>3</v>
      </c>
      <c r="C316" s="57">
        <v>1124.74</v>
      </c>
      <c r="D316" s="58">
        <f t="shared" ref="D316:D317" si="274">((C316/C315)-1)*100</f>
        <v>0.14067452544606063</v>
      </c>
      <c r="E316" s="58">
        <f t="shared" si="262"/>
        <v>8.1033803331314935</v>
      </c>
      <c r="F316" s="58">
        <f t="shared" si="263"/>
        <v>8.1636774534788792</v>
      </c>
      <c r="G316" s="59"/>
      <c r="H316" s="55"/>
      <c r="I316" s="56" t="s">
        <v>3</v>
      </c>
      <c r="J316" s="57">
        <v>1232.76</v>
      </c>
      <c r="K316" s="58">
        <f t="shared" ref="K316:K317" si="275">((J316/J315)-1)*100</f>
        <v>1.9905683792504236</v>
      </c>
      <c r="L316" s="58">
        <f t="shared" si="264"/>
        <v>5.6096223699540815</v>
      </c>
      <c r="M316" s="58">
        <f t="shared" si="259"/>
        <v>5.6702754133772348</v>
      </c>
      <c r="N316" s="54"/>
      <c r="O316" s="55"/>
      <c r="P316" s="56" t="s">
        <v>3</v>
      </c>
      <c r="Q316" s="57">
        <v>1230.74</v>
      </c>
      <c r="R316" s="58">
        <f t="shared" ref="R316:R317" si="276">((Q316/Q315)-1)*100</f>
        <v>0.14891245087109706</v>
      </c>
      <c r="S316" s="58">
        <f t="shared" si="265"/>
        <v>1.8605267078277921</v>
      </c>
      <c r="T316" s="58">
        <f t="shared" si="266"/>
        <v>2.0209556019761932</v>
      </c>
    </row>
    <row r="317" spans="1:20" x14ac:dyDescent="0.2">
      <c r="A317" s="55"/>
      <c r="B317" s="56" t="s">
        <v>4</v>
      </c>
      <c r="C317" s="57">
        <v>1127.56</v>
      </c>
      <c r="D317" s="58">
        <f t="shared" si="274"/>
        <v>0.25072461191031348</v>
      </c>
      <c r="E317" s="58">
        <f t="shared" si="262"/>
        <v>8.3744221139336439</v>
      </c>
      <c r="F317" s="58">
        <f t="shared" si="263"/>
        <v>8.3744221139336439</v>
      </c>
      <c r="G317" s="59"/>
      <c r="H317" s="55"/>
      <c r="I317" s="56" t="s">
        <v>4</v>
      </c>
      <c r="J317" s="57">
        <v>1232.44</v>
      </c>
      <c r="K317" s="58">
        <f t="shared" si="275"/>
        <v>-2.5958012914106821E-2</v>
      </c>
      <c r="L317" s="58">
        <f t="shared" si="264"/>
        <v>5.5822082105407622</v>
      </c>
      <c r="M317" s="58">
        <f t="shared" si="259"/>
        <v>5.5822082105407622</v>
      </c>
      <c r="N317" s="54"/>
      <c r="O317" s="55"/>
      <c r="P317" s="56" t="s">
        <v>4</v>
      </c>
      <c r="Q317" s="57">
        <v>1275.06</v>
      </c>
      <c r="R317" s="58">
        <f t="shared" si="276"/>
        <v>3.6010855257812224</v>
      </c>
      <c r="S317" s="58">
        <f t="shared" si="265"/>
        <v>5.5286113915878898</v>
      </c>
      <c r="T317" s="58">
        <f t="shared" si="266"/>
        <v>5.5286113915878898</v>
      </c>
    </row>
    <row r="318" spans="1:20" x14ac:dyDescent="0.2">
      <c r="A318" s="50">
        <v>2017</v>
      </c>
      <c r="B318" s="51" t="s">
        <v>51</v>
      </c>
      <c r="C318" s="52">
        <v>1129.71</v>
      </c>
      <c r="D318" s="53">
        <f t="shared" ref="D318:D329" si="277">((C318/C317)-1)*100</f>
        <v>0.19067721451631048</v>
      </c>
      <c r="E318" s="53">
        <f>((C318/C$317)-1)*100</f>
        <v>0.19067721451631048</v>
      </c>
      <c r="F318" s="53">
        <f t="shared" ref="F318:F329" si="278">((C318/C306)-1)*100</f>
        <v>8.4591013824884875</v>
      </c>
      <c r="G318" s="59"/>
      <c r="H318" s="50">
        <v>2017</v>
      </c>
      <c r="I318" s="51" t="s">
        <v>51</v>
      </c>
      <c r="J318" s="52">
        <v>1240.57</v>
      </c>
      <c r="K318" s="53">
        <f t="shared" ref="K318:K329" si="279">((J318/J317)-1)*100</f>
        <v>0.65966700204471707</v>
      </c>
      <c r="L318" s="53">
        <f t="shared" ref="L318:L329" si="280">((J318/J$317)-1)*100</f>
        <v>0.65966700204471707</v>
      </c>
      <c r="M318" s="53">
        <f t="shared" ref="M318:M329" si="281">((J318/J306)-1)*100</f>
        <v>5.9374573029102207</v>
      </c>
      <c r="N318" s="54"/>
      <c r="O318" s="50">
        <v>2017</v>
      </c>
      <c r="P318" s="51" t="s">
        <v>51</v>
      </c>
      <c r="Q318" s="52">
        <v>1277.23</v>
      </c>
      <c r="R318" s="53">
        <f t="shared" ref="R318:R329" si="282">((Q318/Q317)-1)*100</f>
        <v>0.17018806958104538</v>
      </c>
      <c r="S318" s="53">
        <f t="shared" ref="S318:S329" si="283">((Q318/Q$317)-1)*100</f>
        <v>0.17018806958104538</v>
      </c>
      <c r="T318" s="53">
        <f t="shared" ref="T318:T329" si="284">((Q318/Q306)-1)*100</f>
        <v>5.5544536453942861</v>
      </c>
    </row>
    <row r="319" spans="1:20" x14ac:dyDescent="0.2">
      <c r="A319" s="55"/>
      <c r="B319" s="56" t="s">
        <v>52</v>
      </c>
      <c r="C319" s="57">
        <v>1132.9100000000001</v>
      </c>
      <c r="D319" s="58">
        <f t="shared" si="277"/>
        <v>0.2832585353763406</v>
      </c>
      <c r="E319" s="58">
        <f>((C319/C$317)-1)*100</f>
        <v>0.47447585937778758</v>
      </c>
      <c r="F319" s="58">
        <f t="shared" si="278"/>
        <v>8.6380330446957032</v>
      </c>
      <c r="G319" s="59"/>
      <c r="H319" s="55"/>
      <c r="I319" s="56" t="s">
        <v>52</v>
      </c>
      <c r="J319" s="57">
        <v>1261.1199999999999</v>
      </c>
      <c r="K319" s="58">
        <f t="shared" si="279"/>
        <v>1.6564966104290813</v>
      </c>
      <c r="L319" s="58">
        <f t="shared" si="280"/>
        <v>2.3270909740027879</v>
      </c>
      <c r="M319" s="58">
        <f t="shared" si="281"/>
        <v>3.6772745583242061</v>
      </c>
      <c r="N319" s="54"/>
      <c r="O319" s="55"/>
      <c r="P319" s="56" t="s">
        <v>52</v>
      </c>
      <c r="Q319" s="57">
        <v>1285.6199999999999</v>
      </c>
      <c r="R319" s="58">
        <f t="shared" si="282"/>
        <v>0.65689030166844464</v>
      </c>
      <c r="S319" s="58">
        <f t="shared" si="283"/>
        <v>0.82819632017316902</v>
      </c>
      <c r="T319" s="58">
        <f t="shared" si="284"/>
        <v>5.9885571072894717</v>
      </c>
    </row>
    <row r="320" spans="1:20" x14ac:dyDescent="0.2">
      <c r="A320" s="55"/>
      <c r="B320" s="56" t="s">
        <v>53</v>
      </c>
      <c r="C320" s="57">
        <v>1133.8699999999999</v>
      </c>
      <c r="D320" s="58">
        <f t="shared" si="277"/>
        <v>8.4737534314260898E-2</v>
      </c>
      <c r="E320" s="58">
        <f>((C320/C$317)-1)*100</f>
        <v>0.55961545283620406</v>
      </c>
      <c r="F320" s="58">
        <f t="shared" si="278"/>
        <v>8.5780769709563387</v>
      </c>
      <c r="G320" s="59"/>
      <c r="H320" s="55"/>
      <c r="I320" s="56" t="s">
        <v>53</v>
      </c>
      <c r="J320" s="57">
        <v>1270.6500000000001</v>
      </c>
      <c r="K320" s="58">
        <f t="shared" si="279"/>
        <v>0.75567749302209997</v>
      </c>
      <c r="L320" s="58">
        <f t="shared" si="280"/>
        <v>3.1003537697575467</v>
      </c>
      <c r="M320" s="58">
        <f t="shared" si="281"/>
        <v>4.551850114783651</v>
      </c>
      <c r="N320" s="54"/>
      <c r="O320" s="55"/>
      <c r="P320" s="56" t="s">
        <v>53</v>
      </c>
      <c r="Q320" s="57">
        <v>1287.31</v>
      </c>
      <c r="R320" s="58">
        <f t="shared" si="282"/>
        <v>0.13145408441064266</v>
      </c>
      <c r="S320" s="58">
        <f t="shared" si="283"/>
        <v>0.96073910247360672</v>
      </c>
      <c r="T320" s="58">
        <f t="shared" si="284"/>
        <v>5.9968052170476183</v>
      </c>
    </row>
    <row r="321" spans="1:20" x14ac:dyDescent="0.2">
      <c r="A321" s="55"/>
      <c r="B321" s="56" t="s">
        <v>54</v>
      </c>
      <c r="C321" s="57">
        <v>1133.6500000000001</v>
      </c>
      <c r="D321" s="58">
        <f>((C321/C320)-1)*100</f>
        <v>-1.9402577014981937E-2</v>
      </c>
      <c r="E321" s="58">
        <f>((C321/C$317)-1)*100</f>
        <v>0.5401042960019975</v>
      </c>
      <c r="F321" s="58">
        <f>((C321/C309)-1)*100</f>
        <v>8.35053714110947</v>
      </c>
      <c r="G321" s="59"/>
      <c r="H321" s="55"/>
      <c r="I321" s="56" t="s">
        <v>54</v>
      </c>
      <c r="J321" s="57">
        <v>1258.8800000000001</v>
      </c>
      <c r="K321" s="58">
        <f>((J321/J320)-1)*100</f>
        <v>-0.92629756423877607</v>
      </c>
      <c r="L321" s="58">
        <f>((J321/J$317)-1)*100</f>
        <v>2.1453377040667299</v>
      </c>
      <c r="M321" s="58">
        <f>((J321/J309)-1)*100</f>
        <v>3.6226098265658147</v>
      </c>
      <c r="N321" s="54"/>
      <c r="O321" s="55"/>
      <c r="P321" s="56" t="s">
        <v>54</v>
      </c>
      <c r="Q321" s="57">
        <v>1288.54</v>
      </c>
      <c r="R321" s="58">
        <f>((Q321/Q320)-1)*100</f>
        <v>9.5548080881835418E-2</v>
      </c>
      <c r="S321" s="58">
        <f>((Q321/Q$317)-1)*100</f>
        <v>1.0572051511301472</v>
      </c>
      <c r="T321" s="58">
        <f>((Q321/Q309)-1)*100</f>
        <v>5.9280024333500325</v>
      </c>
    </row>
    <row r="322" spans="1:20" x14ac:dyDescent="0.2">
      <c r="A322" s="55"/>
      <c r="B322" s="56" t="s">
        <v>55</v>
      </c>
      <c r="C322" s="57">
        <v>1135.6400000000001</v>
      </c>
      <c r="D322" s="58">
        <f t="shared" si="277"/>
        <v>0.1755391875799317</v>
      </c>
      <c r="E322" s="58">
        <f>((C322/C$317)-1)*100</f>
        <v>0.71659157827523856</v>
      </c>
      <c r="F322" s="58">
        <f t="shared" si="278"/>
        <v>8.4474493401325503</v>
      </c>
      <c r="G322" s="59"/>
      <c r="H322" s="55"/>
      <c r="I322" s="56" t="s">
        <v>55</v>
      </c>
      <c r="J322" s="57">
        <v>1251.69</v>
      </c>
      <c r="K322" s="58">
        <f t="shared" si="279"/>
        <v>-0.57114260294865993</v>
      </c>
      <c r="L322" s="58">
        <f t="shared" si="280"/>
        <v>1.5619421635130415</v>
      </c>
      <c r="M322" s="58">
        <f t="shared" si="281"/>
        <v>3.0019502801984954</v>
      </c>
      <c r="N322" s="54"/>
      <c r="O322" s="55"/>
      <c r="P322" s="56" t="s">
        <v>55</v>
      </c>
      <c r="Q322" s="57">
        <v>1288.79</v>
      </c>
      <c r="R322" s="58">
        <f t="shared" si="282"/>
        <v>1.9401803591656552E-2</v>
      </c>
      <c r="S322" s="58">
        <f t="shared" si="283"/>
        <v>1.0768120715887841</v>
      </c>
      <c r="T322" s="58">
        <f t="shared" si="284"/>
        <v>5.6376587077155094</v>
      </c>
    </row>
    <row r="323" spans="1:20" x14ac:dyDescent="0.2">
      <c r="A323" s="55"/>
      <c r="B323" s="56" t="s">
        <v>56</v>
      </c>
      <c r="C323" s="57">
        <v>1137.67</v>
      </c>
      <c r="D323" s="58">
        <f t="shared" si="277"/>
        <v>0.17875383043921556</v>
      </c>
      <c r="E323" s="58">
        <f t="shared" ref="E323:E327" si="285">((C323/C$317)-1)*100</f>
        <v>0.89662634360923033</v>
      </c>
      <c r="F323" s="58">
        <f t="shared" si="278"/>
        <v>8.4672882939572638</v>
      </c>
      <c r="G323" s="59"/>
      <c r="H323" s="55"/>
      <c r="I323" s="56" t="s">
        <v>56</v>
      </c>
      <c r="J323" s="57">
        <v>1256.78</v>
      </c>
      <c r="K323" s="58">
        <f t="shared" si="279"/>
        <v>0.40665020891754722</v>
      </c>
      <c r="L323" s="58">
        <f t="shared" si="280"/>
        <v>1.9749440135016672</v>
      </c>
      <c r="M323" s="58">
        <f t="shared" si="281"/>
        <v>3.3638187979076806</v>
      </c>
      <c r="N323" s="54"/>
      <c r="O323" s="55"/>
      <c r="P323" s="56" t="s">
        <v>56</v>
      </c>
      <c r="Q323" s="57">
        <v>1289.46</v>
      </c>
      <c r="R323" s="58">
        <f t="shared" si="282"/>
        <v>5.1986747259058497E-2</v>
      </c>
      <c r="S323" s="58">
        <f t="shared" si="283"/>
        <v>1.1293586184179638</v>
      </c>
      <c r="T323" s="58">
        <f t="shared" si="284"/>
        <v>5.597366330633613</v>
      </c>
    </row>
    <row r="324" spans="1:20" x14ac:dyDescent="0.2">
      <c r="A324" s="55"/>
      <c r="B324" s="56" t="s">
        <v>57</v>
      </c>
      <c r="C324" s="57">
        <v>1140.19</v>
      </c>
      <c r="D324" s="58">
        <f t="shared" si="277"/>
        <v>0.22150535744107636</v>
      </c>
      <c r="E324" s="58">
        <f>((C324/C$317)-1)*100</f>
        <v>1.1201177764376347</v>
      </c>
      <c r="F324" s="58">
        <f t="shared" si="278"/>
        <v>8.5729793555267655</v>
      </c>
      <c r="G324" s="59"/>
      <c r="H324" s="55"/>
      <c r="I324" s="56" t="s">
        <v>57</v>
      </c>
      <c r="J324" s="57">
        <v>1262.8399999999999</v>
      </c>
      <c r="K324" s="58">
        <f t="shared" si="279"/>
        <v>0.48218463056381999</v>
      </c>
      <c r="L324" s="58">
        <f t="shared" si="280"/>
        <v>2.4666515205608253</v>
      </c>
      <c r="M324" s="58">
        <f t="shared" si="281"/>
        <v>3.8972578508724931</v>
      </c>
      <c r="N324" s="54"/>
      <c r="O324" s="55"/>
      <c r="P324" s="56" t="s">
        <v>57</v>
      </c>
      <c r="Q324" s="57">
        <v>1299.93</v>
      </c>
      <c r="R324" s="58">
        <f t="shared" si="282"/>
        <v>0.81196780047461115</v>
      </c>
      <c r="S324" s="58">
        <f t="shared" si="283"/>
        <v>1.9504964472260244</v>
      </c>
      <c r="T324" s="58">
        <f t="shared" si="284"/>
        <v>6.3363518123144225</v>
      </c>
    </row>
    <row r="325" spans="1:20" x14ac:dyDescent="0.2">
      <c r="A325" s="55"/>
      <c r="B325" s="56" t="s">
        <v>58</v>
      </c>
      <c r="C325" s="57">
        <v>1168.26</v>
      </c>
      <c r="D325" s="58">
        <f t="shared" si="277"/>
        <v>2.4618703900227024</v>
      </c>
      <c r="E325" s="58">
        <f>((C325/C$317)-1)*100</f>
        <v>3.6095640143318342</v>
      </c>
      <c r="F325" s="58">
        <f t="shared" si="278"/>
        <v>11.106250237760108</v>
      </c>
      <c r="G325" s="59"/>
      <c r="H325" s="55"/>
      <c r="I325" s="56" t="s">
        <v>58</v>
      </c>
      <c r="J325" s="57">
        <v>1259.01</v>
      </c>
      <c r="K325" s="58">
        <f t="shared" si="279"/>
        <v>-0.30328465997275789</v>
      </c>
      <c r="L325" s="58">
        <f t="shared" si="280"/>
        <v>2.1558858849112239</v>
      </c>
      <c r="M325" s="58">
        <f t="shared" si="281"/>
        <v>4.4085085209603303</v>
      </c>
      <c r="N325" s="54"/>
      <c r="O325" s="55"/>
      <c r="P325" s="56" t="s">
        <v>58</v>
      </c>
      <c r="Q325" s="57">
        <v>1305.7</v>
      </c>
      <c r="R325" s="58">
        <f t="shared" si="282"/>
        <v>0.44387005454140649</v>
      </c>
      <c r="S325" s="58">
        <f t="shared" si="283"/>
        <v>2.4030241714115386</v>
      </c>
      <c r="T325" s="58">
        <f t="shared" si="284"/>
        <v>6.60341927793473</v>
      </c>
    </row>
    <row r="326" spans="1:20" x14ac:dyDescent="0.2">
      <c r="A326" s="55"/>
      <c r="B326" s="56" t="s">
        <v>59</v>
      </c>
      <c r="C326" s="57">
        <v>1169.52</v>
      </c>
      <c r="D326" s="58">
        <f>((C326/C325)-1)*100</f>
        <v>0.1078527040213606</v>
      </c>
      <c r="E326" s="58">
        <f>((C326/C$317)-1)*100</f>
        <v>3.7213097307460474</v>
      </c>
      <c r="F326" s="58">
        <f>((C326/C314)-1)*100</f>
        <v>4.1369116520934002</v>
      </c>
      <c r="G326" s="59"/>
      <c r="H326" s="55"/>
      <c r="I326" s="56" t="s">
        <v>59</v>
      </c>
      <c r="J326" s="57">
        <v>1261.98</v>
      </c>
      <c r="K326" s="58">
        <f>((J326/J325)-1)*100</f>
        <v>0.23589963542782755</v>
      </c>
      <c r="L326" s="58">
        <f>((J326/J$317)-1)*100</f>
        <v>2.3968712472818066</v>
      </c>
      <c r="M326" s="58">
        <f>((J326/J314)-1)*100</f>
        <v>4.3890414584918824</v>
      </c>
      <c r="N326" s="54"/>
      <c r="O326" s="55"/>
      <c r="P326" s="56" t="s">
        <v>59</v>
      </c>
      <c r="Q326" s="57">
        <v>1310.6400000000001</v>
      </c>
      <c r="R326" s="58">
        <f>((Q326/Q325)-1)*100</f>
        <v>0.37834111970591611</v>
      </c>
      <c r="S326" s="58">
        <f>((Q326/Q$317)-1)*100</f>
        <v>2.7904569196743889</v>
      </c>
      <c r="T326" s="58">
        <f>((Q326/Q314)-1)*100</f>
        <v>6.6827290930698391</v>
      </c>
    </row>
    <row r="327" spans="1:20" x14ac:dyDescent="0.2">
      <c r="A327" s="55"/>
      <c r="B327" s="56" t="s">
        <v>60</v>
      </c>
      <c r="C327" s="57">
        <v>1170.76</v>
      </c>
      <c r="D327" s="58">
        <f t="shared" si="277"/>
        <v>0.10602640399479668</v>
      </c>
      <c r="E327" s="58">
        <f t="shared" si="285"/>
        <v>3.831281705629852</v>
      </c>
      <c r="F327" s="58">
        <f t="shared" si="278"/>
        <v>4.2380426653370717</v>
      </c>
      <c r="G327" s="59"/>
      <c r="H327" s="55"/>
      <c r="I327" s="56" t="s">
        <v>60</v>
      </c>
      <c r="J327" s="57">
        <v>1262.81</v>
      </c>
      <c r="K327" s="58">
        <f t="shared" si="279"/>
        <v>6.5769663544590351E-2</v>
      </c>
      <c r="L327" s="58">
        <f t="shared" si="280"/>
        <v>2.4642173249813215</v>
      </c>
      <c r="M327" s="58">
        <f t="shared" si="281"/>
        <v>4.4767105154297937</v>
      </c>
      <c r="N327" s="54"/>
      <c r="O327" s="55"/>
      <c r="P327" s="56" t="s">
        <v>60</v>
      </c>
      <c r="Q327" s="57">
        <v>1314.09</v>
      </c>
      <c r="R327" s="58">
        <f t="shared" si="282"/>
        <v>0.2632301776231305</v>
      </c>
      <c r="S327" s="58">
        <f t="shared" si="283"/>
        <v>3.0610324220036622</v>
      </c>
      <c r="T327" s="58">
        <f t="shared" si="284"/>
        <v>6.9313456640437421</v>
      </c>
    </row>
    <row r="328" spans="1:20" x14ac:dyDescent="0.2">
      <c r="A328" s="55"/>
      <c r="B328" s="56" t="s">
        <v>3</v>
      </c>
      <c r="C328" s="57">
        <v>1172.4000000000001</v>
      </c>
      <c r="D328" s="58">
        <f t="shared" si="277"/>
        <v>0.14007994806792823</v>
      </c>
      <c r="E328" s="58">
        <f>((C328/C$317)-1)*100</f>
        <v>3.9767285111213635</v>
      </c>
      <c r="F328" s="58">
        <f t="shared" si="278"/>
        <v>4.2374237601579212</v>
      </c>
      <c r="G328" s="59"/>
      <c r="H328" s="55"/>
      <c r="I328" s="56" t="s">
        <v>3</v>
      </c>
      <c r="J328" s="57">
        <v>1275.0999999999999</v>
      </c>
      <c r="K328" s="58">
        <f t="shared" si="279"/>
        <v>0.97322637609775775</v>
      </c>
      <c r="L328" s="58">
        <f t="shared" si="280"/>
        <v>3.461426114050159</v>
      </c>
      <c r="M328" s="58">
        <f t="shared" si="281"/>
        <v>3.4345695836983658</v>
      </c>
      <c r="N328" s="54"/>
      <c r="O328" s="55"/>
      <c r="P328" s="56" t="s">
        <v>3</v>
      </c>
      <c r="Q328" s="57">
        <v>1319.32</v>
      </c>
      <c r="R328" s="58">
        <f t="shared" si="282"/>
        <v>0.39799404911384784</v>
      </c>
      <c r="S328" s="58">
        <f t="shared" si="283"/>
        <v>3.471209197998526</v>
      </c>
      <c r="T328" s="58">
        <f t="shared" si="284"/>
        <v>7.1972959357784694</v>
      </c>
    </row>
    <row r="329" spans="1:20" x14ac:dyDescent="0.2">
      <c r="A329" s="71"/>
      <c r="B329" s="72" t="s">
        <v>4</v>
      </c>
      <c r="C329" s="73">
        <v>1172.99</v>
      </c>
      <c r="D329" s="74">
        <f t="shared" si="277"/>
        <v>5.0324121460243454E-2</v>
      </c>
      <c r="E329" s="74">
        <f>((C329/C$317)-1)*100</f>
        <v>4.0290538862677083</v>
      </c>
      <c r="F329" s="74">
        <f t="shared" si="278"/>
        <v>4.0290538862677083</v>
      </c>
      <c r="G329" s="59"/>
      <c r="H329" s="71"/>
      <c r="I329" s="72" t="s">
        <v>4</v>
      </c>
      <c r="J329" s="73">
        <v>1279.0899999999999</v>
      </c>
      <c r="K329" s="74">
        <f t="shared" si="279"/>
        <v>0.31291663398949066</v>
      </c>
      <c r="L329" s="74">
        <f t="shared" si="280"/>
        <v>3.7851741261237803</v>
      </c>
      <c r="M329" s="74">
        <f t="shared" si="281"/>
        <v>3.7851741261237803</v>
      </c>
      <c r="N329" s="54"/>
      <c r="O329" s="71"/>
      <c r="P329" s="72" t="s">
        <v>4</v>
      </c>
      <c r="Q329" s="73">
        <v>1323.8</v>
      </c>
      <c r="R329" s="74">
        <f t="shared" si="282"/>
        <v>0.33956886881121306</v>
      </c>
      <c r="S329" s="74">
        <f t="shared" si="283"/>
        <v>3.822565212617457</v>
      </c>
      <c r="T329" s="74">
        <f t="shared" si="284"/>
        <v>3.822565212617457</v>
      </c>
    </row>
    <row r="330" spans="1:20" x14ac:dyDescent="0.2">
      <c r="A330" s="50">
        <v>2018</v>
      </c>
      <c r="B330" s="51" t="s">
        <v>51</v>
      </c>
      <c r="C330" s="57">
        <v>1173.46</v>
      </c>
      <c r="D330" s="58">
        <f>((C330/C329)-1)*100</f>
        <v>4.0068542783822103E-2</v>
      </c>
      <c r="E330" s="58">
        <f>((C330/C$329)-1)*100</f>
        <v>4.0068542783822103E-2</v>
      </c>
      <c r="F330" s="58">
        <f>((C330/C318)-1)*100</f>
        <v>3.8726752883483373</v>
      </c>
      <c r="G330" s="59"/>
      <c r="H330" s="55">
        <v>2018</v>
      </c>
      <c r="I330" s="56" t="s">
        <v>51</v>
      </c>
      <c r="J330" s="57">
        <v>1281.4000000000001</v>
      </c>
      <c r="K330" s="58">
        <f>((J330/J329)-1)*100</f>
        <v>0.18059714328155785</v>
      </c>
      <c r="L330" s="58">
        <f>((J330/J$329)-1)*100</f>
        <v>0.18059714328155785</v>
      </c>
      <c r="M330" s="58">
        <f>((J330/J318)-1)*100</f>
        <v>3.2912290318160231</v>
      </c>
      <c r="N330" s="54"/>
      <c r="O330" s="55">
        <v>2018</v>
      </c>
      <c r="P330" s="56" t="s">
        <v>51</v>
      </c>
      <c r="Q330" s="57">
        <v>1331.17</v>
      </c>
      <c r="R330" s="58">
        <f>((Q330/Q329)-1)*100</f>
        <v>0.55673062396133233</v>
      </c>
      <c r="S330" s="58">
        <f>((Q330/Q$329)-1)*100</f>
        <v>0.55673062396133233</v>
      </c>
      <c r="T330" s="58">
        <f>((Q330/Q318)-1)*100</f>
        <v>4.2232017725859938</v>
      </c>
    </row>
    <row r="331" spans="1:20" x14ac:dyDescent="0.2">
      <c r="A331" s="55"/>
      <c r="B331" s="56" t="s">
        <v>52</v>
      </c>
      <c r="C331" s="57">
        <v>1174.07</v>
      </c>
      <c r="D331" s="58">
        <f t="shared" ref="D331:D341" si="286">((C331/C330)-1)*100</f>
        <v>5.1983024559842939E-2</v>
      </c>
      <c r="E331" s="58">
        <f t="shared" ref="E331:E341" si="287">((C331/C$329)-1)*100</f>
        <v>9.207239618409524E-2</v>
      </c>
      <c r="F331" s="58">
        <f t="shared" ref="F331:F341" si="288">((C331/C319)-1)*100</f>
        <v>3.6331217837250795</v>
      </c>
      <c r="G331" s="59"/>
      <c r="H331" s="55"/>
      <c r="I331" s="56" t="s">
        <v>52</v>
      </c>
      <c r="J331" s="57">
        <v>1282.33</v>
      </c>
      <c r="K331" s="58">
        <f t="shared" ref="K331:K341" si="289">((J331/J330)-1)*100</f>
        <v>7.2576869049467696E-2</v>
      </c>
      <c r="L331" s="58">
        <f t="shared" ref="L331:L341" si="290">((J331/J$329)-1)*100</f>
        <v>0.25330508408321073</v>
      </c>
      <c r="M331" s="58">
        <f t="shared" ref="M331:M341" si="291">((J331/J319)-1)*100</f>
        <v>1.6818383658969926</v>
      </c>
      <c r="N331" s="54"/>
      <c r="O331" s="55"/>
      <c r="P331" s="56" t="s">
        <v>52</v>
      </c>
      <c r="Q331" s="57">
        <v>1334.51</v>
      </c>
      <c r="R331" s="58">
        <f t="shared" ref="R331:R341" si="292">((Q331/Q330)-1)*100</f>
        <v>0.25090709676449663</v>
      </c>
      <c r="S331" s="58">
        <f t="shared" ref="S331:S341" si="293">((Q331/Q$329)-1)*100</f>
        <v>0.80903459737120542</v>
      </c>
      <c r="T331" s="58">
        <f t="shared" ref="T331:T341" si="294">((Q331/Q319)-1)*100</f>
        <v>3.8028344300804262</v>
      </c>
    </row>
    <row r="332" spans="1:20" x14ac:dyDescent="0.2">
      <c r="A332" s="55"/>
      <c r="B332" s="56" t="s">
        <v>53</v>
      </c>
      <c r="C332" s="57">
        <v>1175.23</v>
      </c>
      <c r="D332" s="58">
        <f t="shared" si="286"/>
        <v>9.8801604674347843E-2</v>
      </c>
      <c r="E332" s="58">
        <f t="shared" si="287"/>
        <v>0.19096496986334976</v>
      </c>
      <c r="F332" s="58">
        <f t="shared" si="288"/>
        <v>3.6476844788203344</v>
      </c>
      <c r="G332" s="59"/>
      <c r="H332" s="55"/>
      <c r="I332" s="56" t="s">
        <v>53</v>
      </c>
      <c r="J332" s="57">
        <v>1287.0999999999999</v>
      </c>
      <c r="K332" s="58">
        <f t="shared" si="289"/>
        <v>0.371979131736766</v>
      </c>
      <c r="L332" s="58">
        <f t="shared" si="290"/>
        <v>0.62622645787240305</v>
      </c>
      <c r="M332" s="58">
        <f t="shared" si="291"/>
        <v>1.2946129933498529</v>
      </c>
      <c r="N332" s="54"/>
      <c r="O332" s="55"/>
      <c r="P332" s="56" t="s">
        <v>53</v>
      </c>
      <c r="Q332" s="57">
        <v>1342.49</v>
      </c>
      <c r="R332" s="58">
        <f t="shared" si="292"/>
        <v>0.59797228945455139</v>
      </c>
      <c r="S332" s="58">
        <f t="shared" si="293"/>
        <v>1.4118446895301506</v>
      </c>
      <c r="T332" s="58">
        <f t="shared" si="294"/>
        <v>4.2864578073657622</v>
      </c>
    </row>
    <row r="333" spans="1:20" x14ac:dyDescent="0.2">
      <c r="A333" s="55"/>
      <c r="B333" s="56" t="s">
        <v>54</v>
      </c>
      <c r="C333" s="57">
        <v>1176.56</v>
      </c>
      <c r="D333" s="58">
        <f t="shared" si="286"/>
        <v>0.11316933706593257</v>
      </c>
      <c r="E333" s="58">
        <f t="shared" si="287"/>
        <v>0.3043504207197012</v>
      </c>
      <c r="F333" s="58">
        <f t="shared" si="288"/>
        <v>3.785118863846848</v>
      </c>
      <c r="G333" s="59"/>
      <c r="H333" s="55"/>
      <c r="I333" s="56" t="s">
        <v>54</v>
      </c>
      <c r="J333" s="57">
        <v>1291.1600000000001</v>
      </c>
      <c r="K333" s="58">
        <f t="shared" si="289"/>
        <v>0.31543780592029336</v>
      </c>
      <c r="L333" s="58">
        <f t="shared" si="290"/>
        <v>0.94363961879149194</v>
      </c>
      <c r="M333" s="58">
        <f t="shared" si="291"/>
        <v>2.564184036603967</v>
      </c>
      <c r="N333" s="54"/>
      <c r="O333" s="55"/>
      <c r="P333" s="56" t="s">
        <v>54</v>
      </c>
      <c r="Q333" s="57">
        <v>1349.33</v>
      </c>
      <c r="R333" s="58">
        <f t="shared" si="292"/>
        <v>0.50950100186966107</v>
      </c>
      <c r="S333" s="58">
        <f t="shared" si="293"/>
        <v>1.9285390542377989</v>
      </c>
      <c r="T333" s="58">
        <f t="shared" si="294"/>
        <v>4.7177425613484925</v>
      </c>
    </row>
    <row r="334" spans="1:20" x14ac:dyDescent="0.2">
      <c r="A334" s="55"/>
      <c r="B334" s="56" t="s">
        <v>55</v>
      </c>
      <c r="C334" s="57">
        <v>1179.8900000000001</v>
      </c>
      <c r="D334" s="58">
        <f t="shared" si="286"/>
        <v>0.28302848983479123</v>
      </c>
      <c r="E334" s="58">
        <f t="shared" si="287"/>
        <v>0.58824030895405777</v>
      </c>
      <c r="F334" s="58">
        <f t="shared" si="288"/>
        <v>3.8964812792786407</v>
      </c>
      <c r="G334" s="59"/>
      <c r="H334" s="55"/>
      <c r="I334" s="56" t="s">
        <v>55</v>
      </c>
      <c r="J334" s="57">
        <v>1291.7</v>
      </c>
      <c r="K334" s="58">
        <f t="shared" si="289"/>
        <v>4.1822856965834099E-2</v>
      </c>
      <c r="L334" s="58">
        <f t="shared" si="290"/>
        <v>0.9858571328053678</v>
      </c>
      <c r="M334" s="58">
        <f t="shared" si="291"/>
        <v>3.1964783612555836</v>
      </c>
      <c r="N334" s="54"/>
      <c r="O334" s="55"/>
      <c r="P334" s="56" t="s">
        <v>55</v>
      </c>
      <c r="Q334" s="57">
        <v>1350.63</v>
      </c>
      <c r="R334" s="58">
        <f t="shared" si="292"/>
        <v>9.6344111522017606E-2</v>
      </c>
      <c r="S334" s="58">
        <f t="shared" si="293"/>
        <v>2.0267411995769979</v>
      </c>
      <c r="T334" s="58">
        <f t="shared" si="294"/>
        <v>4.7982991798508845</v>
      </c>
    </row>
    <row r="335" spans="1:20" x14ac:dyDescent="0.2">
      <c r="A335" s="55"/>
      <c r="B335" s="56" t="s">
        <v>56</v>
      </c>
      <c r="C335" s="57">
        <v>1179.68</v>
      </c>
      <c r="D335" s="58">
        <f>((C335/C334)-1)*100</f>
        <v>-1.7798269330193683E-2</v>
      </c>
      <c r="E335" s="58">
        <f>((C335/C$329)-1)*100</f>
        <v>0.57033734302935901</v>
      </c>
      <c r="F335" s="58">
        <f>((C335/C323)-1)*100</f>
        <v>3.6926349468650921</v>
      </c>
      <c r="G335" s="59"/>
      <c r="H335" s="55"/>
      <c r="I335" s="56" t="s">
        <v>56</v>
      </c>
      <c r="J335" s="57">
        <v>1294.18</v>
      </c>
      <c r="K335" s="58">
        <f>((J335/J334)-1)*100</f>
        <v>0.19199504528915057</v>
      </c>
      <c r="L335" s="58">
        <f>((J335/J$329)-1)*100</f>
        <v>1.179744974943131</v>
      </c>
      <c r="M335" s="58">
        <f>((J335/J323)-1)*100</f>
        <v>2.9758589411034597</v>
      </c>
      <c r="N335" s="54"/>
      <c r="O335" s="55"/>
      <c r="P335" s="56" t="s">
        <v>56</v>
      </c>
      <c r="Q335" s="57">
        <v>1354.28</v>
      </c>
      <c r="R335" s="58">
        <f>((Q335/Q334)-1)*100</f>
        <v>0.27024425638404459</v>
      </c>
      <c r="S335" s="58">
        <f>((Q335/Q$329)-1)*100</f>
        <v>2.3024626076446619</v>
      </c>
      <c r="T335" s="58">
        <f>((Q335/Q323)-1)*100</f>
        <v>5.0269104896623285</v>
      </c>
    </row>
    <row r="336" spans="1:20" x14ac:dyDescent="0.2">
      <c r="A336" s="55"/>
      <c r="B336" s="56" t="s">
        <v>57</v>
      </c>
      <c r="C336" s="57">
        <v>1182.44</v>
      </c>
      <c r="D336" s="58">
        <f t="shared" si="286"/>
        <v>0.23396175233960648</v>
      </c>
      <c r="E336" s="58">
        <f t="shared" si="287"/>
        <v>0.80563346661097768</v>
      </c>
      <c r="F336" s="58">
        <f t="shared" si="288"/>
        <v>3.7055227637498911</v>
      </c>
      <c r="G336" s="59"/>
      <c r="H336" s="55"/>
      <c r="I336" s="56" t="s">
        <v>57</v>
      </c>
      <c r="J336" s="57">
        <v>1294.76</v>
      </c>
      <c r="K336" s="58">
        <f t="shared" si="289"/>
        <v>4.4816022500726582E-2</v>
      </c>
      <c r="L336" s="58">
        <f t="shared" si="290"/>
        <v>1.2250897122172866</v>
      </c>
      <c r="M336" s="58">
        <f t="shared" si="291"/>
        <v>2.527636121757304</v>
      </c>
      <c r="N336" s="54"/>
      <c r="O336" s="55"/>
      <c r="P336" s="56" t="s">
        <v>57</v>
      </c>
      <c r="Q336" s="57">
        <v>1378.05</v>
      </c>
      <c r="R336" s="58">
        <f t="shared" si="292"/>
        <v>1.7551761821779754</v>
      </c>
      <c r="S336" s="58">
        <f t="shared" si="293"/>
        <v>4.0980510651155821</v>
      </c>
      <c r="T336" s="58">
        <f t="shared" si="294"/>
        <v>6.0095543606194068</v>
      </c>
    </row>
    <row r="337" spans="1:20" hidden="1" x14ac:dyDescent="0.2">
      <c r="A337" s="55"/>
      <c r="B337" s="56" t="s">
        <v>58</v>
      </c>
      <c r="C337" s="57"/>
      <c r="D337" s="58">
        <f t="shared" si="286"/>
        <v>-100</v>
      </c>
      <c r="E337" s="58">
        <f t="shared" si="287"/>
        <v>-100</v>
      </c>
      <c r="F337" s="58">
        <f t="shared" si="288"/>
        <v>-100</v>
      </c>
      <c r="G337" s="59"/>
      <c r="H337" s="55"/>
      <c r="I337" s="56" t="s">
        <v>58</v>
      </c>
      <c r="J337" s="57"/>
      <c r="K337" s="58">
        <f t="shared" si="289"/>
        <v>-100</v>
      </c>
      <c r="L337" s="58">
        <f t="shared" si="290"/>
        <v>-100</v>
      </c>
      <c r="M337" s="58">
        <f t="shared" si="291"/>
        <v>-100</v>
      </c>
      <c r="N337" s="54"/>
      <c r="O337" s="55"/>
      <c r="P337" s="56" t="s">
        <v>58</v>
      </c>
      <c r="Q337" s="57"/>
      <c r="R337" s="58">
        <f t="shared" si="292"/>
        <v>-100</v>
      </c>
      <c r="S337" s="58">
        <f t="shared" si="293"/>
        <v>-100</v>
      </c>
      <c r="T337" s="58">
        <f t="shared" si="294"/>
        <v>-100</v>
      </c>
    </row>
    <row r="338" spans="1:20" hidden="1" x14ac:dyDescent="0.2">
      <c r="A338" s="55"/>
      <c r="B338" s="56" t="s">
        <v>59</v>
      </c>
      <c r="C338" s="57"/>
      <c r="D338" s="58" t="e">
        <f t="shared" si="286"/>
        <v>#DIV/0!</v>
      </c>
      <c r="E338" s="58">
        <f t="shared" si="287"/>
        <v>-100</v>
      </c>
      <c r="F338" s="58">
        <f t="shared" si="288"/>
        <v>-100</v>
      </c>
      <c r="G338" s="59"/>
      <c r="H338" s="55"/>
      <c r="I338" s="56" t="s">
        <v>59</v>
      </c>
      <c r="J338" s="57"/>
      <c r="K338" s="58" t="e">
        <f t="shared" si="289"/>
        <v>#DIV/0!</v>
      </c>
      <c r="L338" s="58">
        <f t="shared" si="290"/>
        <v>-100</v>
      </c>
      <c r="M338" s="58">
        <f t="shared" si="291"/>
        <v>-100</v>
      </c>
      <c r="N338" s="54"/>
      <c r="O338" s="55"/>
      <c r="P338" s="56" t="s">
        <v>59</v>
      </c>
      <c r="Q338" s="57"/>
      <c r="R338" s="58" t="e">
        <f t="shared" si="292"/>
        <v>#DIV/0!</v>
      </c>
      <c r="S338" s="58">
        <f t="shared" si="293"/>
        <v>-100</v>
      </c>
      <c r="T338" s="58">
        <f t="shared" si="294"/>
        <v>-100</v>
      </c>
    </row>
    <row r="339" spans="1:20" hidden="1" x14ac:dyDescent="0.2">
      <c r="A339" s="55"/>
      <c r="B339" s="56" t="s">
        <v>60</v>
      </c>
      <c r="C339" s="57"/>
      <c r="D339" s="58" t="e">
        <f t="shared" si="286"/>
        <v>#DIV/0!</v>
      </c>
      <c r="E339" s="58">
        <f t="shared" si="287"/>
        <v>-100</v>
      </c>
      <c r="F339" s="58">
        <f t="shared" si="288"/>
        <v>-100</v>
      </c>
      <c r="G339" s="59"/>
      <c r="H339" s="55"/>
      <c r="I339" s="56" t="s">
        <v>60</v>
      </c>
      <c r="J339" s="57"/>
      <c r="K339" s="58" t="e">
        <f t="shared" si="289"/>
        <v>#DIV/0!</v>
      </c>
      <c r="L339" s="58">
        <f t="shared" si="290"/>
        <v>-100</v>
      </c>
      <c r="M339" s="58">
        <f t="shared" si="291"/>
        <v>-100</v>
      </c>
      <c r="N339" s="54"/>
      <c r="O339" s="55"/>
      <c r="P339" s="56" t="s">
        <v>60</v>
      </c>
      <c r="Q339" s="57"/>
      <c r="R339" s="58" t="e">
        <f t="shared" si="292"/>
        <v>#DIV/0!</v>
      </c>
      <c r="S339" s="58">
        <f t="shared" si="293"/>
        <v>-100</v>
      </c>
      <c r="T339" s="58">
        <f t="shared" si="294"/>
        <v>-100</v>
      </c>
    </row>
    <row r="340" spans="1:20" hidden="1" x14ac:dyDescent="0.2">
      <c r="A340" s="55"/>
      <c r="B340" s="56" t="s">
        <v>3</v>
      </c>
      <c r="C340" s="57"/>
      <c r="D340" s="58" t="e">
        <f t="shared" si="286"/>
        <v>#DIV/0!</v>
      </c>
      <c r="E340" s="58">
        <f t="shared" si="287"/>
        <v>-100</v>
      </c>
      <c r="F340" s="58">
        <f t="shared" si="288"/>
        <v>-100</v>
      </c>
      <c r="G340" s="59"/>
      <c r="H340" s="55"/>
      <c r="I340" s="56" t="s">
        <v>3</v>
      </c>
      <c r="J340" s="57"/>
      <c r="K340" s="58" t="e">
        <f t="shared" si="289"/>
        <v>#DIV/0!</v>
      </c>
      <c r="L340" s="58">
        <f t="shared" si="290"/>
        <v>-100</v>
      </c>
      <c r="M340" s="58">
        <f t="shared" si="291"/>
        <v>-100</v>
      </c>
      <c r="N340" s="54"/>
      <c r="O340" s="55"/>
      <c r="P340" s="56" t="s">
        <v>3</v>
      </c>
      <c r="Q340" s="57"/>
      <c r="R340" s="58" t="e">
        <f t="shared" si="292"/>
        <v>#DIV/0!</v>
      </c>
      <c r="S340" s="58">
        <f t="shared" si="293"/>
        <v>-100</v>
      </c>
      <c r="T340" s="58">
        <f t="shared" si="294"/>
        <v>-100</v>
      </c>
    </row>
    <row r="341" spans="1:20" hidden="1" x14ac:dyDescent="0.2">
      <c r="A341" s="71"/>
      <c r="B341" s="72" t="s">
        <v>4</v>
      </c>
      <c r="C341" s="57"/>
      <c r="D341" s="58" t="e">
        <f t="shared" si="286"/>
        <v>#DIV/0!</v>
      </c>
      <c r="E341" s="58">
        <f t="shared" si="287"/>
        <v>-100</v>
      </c>
      <c r="F341" s="58">
        <f t="shared" si="288"/>
        <v>-100</v>
      </c>
      <c r="G341" s="59"/>
      <c r="H341" s="55"/>
      <c r="I341" s="56" t="s">
        <v>4</v>
      </c>
      <c r="J341" s="57"/>
      <c r="K341" s="58" t="e">
        <f t="shared" si="289"/>
        <v>#DIV/0!</v>
      </c>
      <c r="L341" s="58">
        <f t="shared" si="290"/>
        <v>-100</v>
      </c>
      <c r="M341" s="58">
        <f t="shared" si="291"/>
        <v>-100</v>
      </c>
      <c r="N341" s="54"/>
      <c r="O341" s="55"/>
      <c r="P341" s="56" t="s">
        <v>4</v>
      </c>
      <c r="Q341" s="57"/>
      <c r="R341" s="58" t="e">
        <f t="shared" si="292"/>
        <v>#DIV/0!</v>
      </c>
      <c r="S341" s="58">
        <f t="shared" si="293"/>
        <v>-100</v>
      </c>
      <c r="T341" s="58">
        <f t="shared" si="294"/>
        <v>-100</v>
      </c>
    </row>
    <row r="342" spans="1:20" x14ac:dyDescent="0.2">
      <c r="A342" s="31"/>
      <c r="B342" s="24"/>
      <c r="C342" s="25"/>
      <c r="D342" s="25"/>
      <c r="E342" s="25"/>
      <c r="F342" s="32"/>
      <c r="H342" s="31"/>
      <c r="I342" s="24"/>
      <c r="J342" s="25"/>
      <c r="K342" s="25"/>
      <c r="L342" s="25"/>
      <c r="M342" s="32"/>
      <c r="N342" s="37"/>
      <c r="O342" s="31"/>
      <c r="P342" s="24"/>
      <c r="Q342" s="25"/>
      <c r="R342" s="25"/>
      <c r="S342" s="25"/>
      <c r="T342" s="32"/>
    </row>
    <row r="343" spans="1:20" x14ac:dyDescent="0.2">
      <c r="A343" s="79" t="s">
        <v>14</v>
      </c>
      <c r="B343" s="80"/>
      <c r="C343" s="80"/>
      <c r="D343" s="80"/>
      <c r="E343" s="80"/>
      <c r="F343" s="80"/>
      <c r="H343" s="79" t="s">
        <v>42</v>
      </c>
      <c r="I343" s="80"/>
      <c r="J343" s="80"/>
      <c r="K343" s="80"/>
      <c r="L343" s="80"/>
      <c r="M343" s="80"/>
      <c r="O343" s="79" t="s">
        <v>43</v>
      </c>
      <c r="P343" s="80"/>
      <c r="Q343" s="80"/>
      <c r="R343" s="80"/>
      <c r="S343" s="80"/>
      <c r="T343" s="80"/>
    </row>
    <row r="344" spans="1:20" x14ac:dyDescent="0.2">
      <c r="A344" s="4" t="s">
        <v>0</v>
      </c>
      <c r="B344" s="5"/>
      <c r="C344" s="81" t="s">
        <v>35</v>
      </c>
      <c r="D344" s="81" t="s">
        <v>36</v>
      </c>
      <c r="E344" s="81"/>
      <c r="F344" s="82"/>
      <c r="H344" s="4" t="s">
        <v>0</v>
      </c>
      <c r="I344" s="5"/>
      <c r="J344" s="81" t="s">
        <v>35</v>
      </c>
      <c r="K344" s="81" t="s">
        <v>36</v>
      </c>
      <c r="L344" s="81"/>
      <c r="M344" s="82"/>
      <c r="O344" s="4" t="s">
        <v>0</v>
      </c>
      <c r="P344" s="5"/>
      <c r="Q344" s="81" t="s">
        <v>35</v>
      </c>
      <c r="R344" s="81" t="s">
        <v>36</v>
      </c>
      <c r="S344" s="81"/>
      <c r="T344" s="82"/>
    </row>
    <row r="345" spans="1:20" x14ac:dyDescent="0.2">
      <c r="A345" s="8" t="s">
        <v>1</v>
      </c>
      <c r="B345" s="9"/>
      <c r="C345" s="81"/>
      <c r="D345" s="81" t="s">
        <v>37</v>
      </c>
      <c r="E345" s="81" t="s">
        <v>38</v>
      </c>
      <c r="F345" s="82"/>
      <c r="H345" s="8" t="s">
        <v>1</v>
      </c>
      <c r="I345" s="9"/>
      <c r="J345" s="81"/>
      <c r="K345" s="81" t="s">
        <v>37</v>
      </c>
      <c r="L345" s="81" t="s">
        <v>38</v>
      </c>
      <c r="M345" s="82"/>
      <c r="O345" s="8" t="s">
        <v>1</v>
      </c>
      <c r="P345" s="9"/>
      <c r="Q345" s="81"/>
      <c r="R345" s="81" t="s">
        <v>37</v>
      </c>
      <c r="S345" s="81" t="s">
        <v>38</v>
      </c>
      <c r="T345" s="82"/>
    </row>
    <row r="346" spans="1:20" x14ac:dyDescent="0.2">
      <c r="A346" s="10" t="s">
        <v>2</v>
      </c>
      <c r="B346" s="11"/>
      <c r="C346" s="81"/>
      <c r="D346" s="81"/>
      <c r="E346" s="6" t="s">
        <v>39</v>
      </c>
      <c r="F346" s="7" t="s">
        <v>40</v>
      </c>
      <c r="H346" s="10" t="s">
        <v>2</v>
      </c>
      <c r="I346" s="11"/>
      <c r="J346" s="81"/>
      <c r="K346" s="81"/>
      <c r="L346" s="6" t="s">
        <v>39</v>
      </c>
      <c r="M346" s="7" t="s">
        <v>40</v>
      </c>
      <c r="O346" s="10" t="s">
        <v>2</v>
      </c>
      <c r="P346" s="11"/>
      <c r="Q346" s="81"/>
      <c r="R346" s="81"/>
      <c r="S346" s="6" t="s">
        <v>39</v>
      </c>
      <c r="T346" s="7" t="s">
        <v>40</v>
      </c>
    </row>
    <row r="347" spans="1:20" x14ac:dyDescent="0.2">
      <c r="A347" s="16">
        <v>2013</v>
      </c>
      <c r="B347" s="13" t="s">
        <v>3</v>
      </c>
      <c r="C347" s="14">
        <v>1063.99</v>
      </c>
      <c r="D347" s="14" t="s">
        <v>5</v>
      </c>
      <c r="E347" s="15" t="s">
        <v>5</v>
      </c>
      <c r="F347" s="15" t="s">
        <v>5</v>
      </c>
      <c r="H347" s="12"/>
      <c r="I347" s="13" t="s">
        <v>3</v>
      </c>
      <c r="J347" s="14">
        <v>897.55</v>
      </c>
      <c r="K347" s="14" t="s">
        <v>5</v>
      </c>
      <c r="L347" s="15" t="s">
        <v>5</v>
      </c>
      <c r="M347" s="15" t="s">
        <v>5</v>
      </c>
      <c r="O347" s="12"/>
      <c r="P347" s="13" t="s">
        <v>3</v>
      </c>
      <c r="Q347" s="14">
        <v>1034.44</v>
      </c>
      <c r="R347" s="14" t="s">
        <v>5</v>
      </c>
      <c r="S347" s="15" t="s">
        <v>5</v>
      </c>
      <c r="T347" s="15" t="s">
        <v>5</v>
      </c>
    </row>
    <row r="348" spans="1:20" x14ac:dyDescent="0.2">
      <c r="A348" s="12"/>
      <c r="B348" s="13" t="s">
        <v>4</v>
      </c>
      <c r="C348" s="14">
        <v>1064.25</v>
      </c>
      <c r="D348" s="14">
        <f t="shared" ref="D348:D353" si="295">((C348/C347)-1)*100</f>
        <v>2.4436319890219771E-2</v>
      </c>
      <c r="E348" s="15" t="s">
        <v>5</v>
      </c>
      <c r="F348" s="15" t="s">
        <v>5</v>
      </c>
      <c r="H348" s="12"/>
      <c r="I348" s="13" t="s">
        <v>4</v>
      </c>
      <c r="J348" s="14">
        <v>897.64</v>
      </c>
      <c r="K348" s="14">
        <f t="shared" ref="K348:K353" si="296">((J348/J347)-1)*100</f>
        <v>1.0027296529435681E-2</v>
      </c>
      <c r="L348" s="15" t="s">
        <v>5</v>
      </c>
      <c r="M348" s="15" t="s">
        <v>5</v>
      </c>
      <c r="O348" s="12"/>
      <c r="P348" s="13" t="s">
        <v>4</v>
      </c>
      <c r="Q348" s="14">
        <v>1038.83</v>
      </c>
      <c r="R348" s="14">
        <f t="shared" ref="R348:R353" si="297">((Q348/Q347)-1)*100</f>
        <v>0.42438420788057929</v>
      </c>
      <c r="S348" s="15" t="s">
        <v>5</v>
      </c>
      <c r="T348" s="15" t="s">
        <v>5</v>
      </c>
    </row>
    <row r="349" spans="1:20" x14ac:dyDescent="0.2">
      <c r="A349" s="50">
        <v>2014</v>
      </c>
      <c r="B349" s="51" t="s">
        <v>51</v>
      </c>
      <c r="C349" s="52">
        <v>1065.31</v>
      </c>
      <c r="D349" s="53">
        <f t="shared" si="295"/>
        <v>9.9600657740195331E-2</v>
      </c>
      <c r="E349" s="53">
        <f>((C349/C$348)-1)*100</f>
        <v>9.9600657740195331E-2</v>
      </c>
      <c r="F349" s="53" t="s">
        <v>5</v>
      </c>
      <c r="G349" s="54"/>
      <c r="H349" s="50">
        <f>A349</f>
        <v>2014</v>
      </c>
      <c r="I349" s="51" t="s">
        <v>51</v>
      </c>
      <c r="J349" s="52">
        <v>922.6</v>
      </c>
      <c r="K349" s="53">
        <f t="shared" si="296"/>
        <v>2.7806247493427305</v>
      </c>
      <c r="L349" s="53">
        <f>((J349/J$348)-1)*100</f>
        <v>2.7806247493427305</v>
      </c>
      <c r="M349" s="53" t="s">
        <v>5</v>
      </c>
      <c r="N349" s="54"/>
      <c r="O349" s="50">
        <f>A349</f>
        <v>2014</v>
      </c>
      <c r="P349" s="51" t="s">
        <v>51</v>
      </c>
      <c r="Q349" s="52">
        <v>1054.54</v>
      </c>
      <c r="R349" s="53">
        <f t="shared" si="297"/>
        <v>1.5122782360925235</v>
      </c>
      <c r="S349" s="53">
        <f>((Q349/Q$348)-1)*100</f>
        <v>1.5122782360925235</v>
      </c>
      <c r="T349" s="53" t="s">
        <v>5</v>
      </c>
    </row>
    <row r="350" spans="1:20" x14ac:dyDescent="0.2">
      <c r="A350" s="55"/>
      <c r="B350" s="56" t="s">
        <v>52</v>
      </c>
      <c r="C350" s="57">
        <v>1066.07</v>
      </c>
      <c r="D350" s="58">
        <f t="shared" si="295"/>
        <v>7.134073649923689E-2</v>
      </c>
      <c r="E350" s="58">
        <f>((C350/C$348)-1)*100</f>
        <v>0.17101245008221966</v>
      </c>
      <c r="F350" s="58" t="s">
        <v>5</v>
      </c>
      <c r="G350" s="54"/>
      <c r="H350" s="55"/>
      <c r="I350" s="56" t="s">
        <v>52</v>
      </c>
      <c r="J350" s="57">
        <v>924</v>
      </c>
      <c r="K350" s="58">
        <f t="shared" si="296"/>
        <v>0.15174506828528056</v>
      </c>
      <c r="L350" s="58">
        <f>((J350/J$348)-1)*100</f>
        <v>2.9365892785526482</v>
      </c>
      <c r="M350" s="58" t="s">
        <v>5</v>
      </c>
      <c r="N350" s="54"/>
      <c r="O350" s="55"/>
      <c r="P350" s="56" t="s">
        <v>52</v>
      </c>
      <c r="Q350" s="57">
        <v>1061.55</v>
      </c>
      <c r="R350" s="58">
        <f t="shared" si="297"/>
        <v>0.66474481764560167</v>
      </c>
      <c r="S350" s="58">
        <f>((Q350/Q$348)-1)*100</f>
        <v>2.1870758449409555</v>
      </c>
      <c r="T350" s="58" t="s">
        <v>5</v>
      </c>
    </row>
    <row r="351" spans="1:20" x14ac:dyDescent="0.2">
      <c r="A351" s="55"/>
      <c r="B351" s="56" t="s">
        <v>53</v>
      </c>
      <c r="C351" s="57">
        <v>1122.9000000000001</v>
      </c>
      <c r="D351" s="58">
        <f t="shared" si="295"/>
        <v>5.3307944131248508</v>
      </c>
      <c r="E351" s="58">
        <f>((C351/C$348)-1)*100</f>
        <v>5.5109231853418095</v>
      </c>
      <c r="F351" s="58" t="s">
        <v>5</v>
      </c>
      <c r="G351" s="54"/>
      <c r="H351" s="55"/>
      <c r="I351" s="56" t="s">
        <v>53</v>
      </c>
      <c r="J351" s="57">
        <v>924.97</v>
      </c>
      <c r="K351" s="58">
        <f t="shared" si="296"/>
        <v>0.10497835497835784</v>
      </c>
      <c r="L351" s="58">
        <f>((J351/J$348)-1)*100</f>
        <v>3.0446504166480981</v>
      </c>
      <c r="M351" s="58" t="s">
        <v>5</v>
      </c>
      <c r="N351" s="54"/>
      <c r="O351" s="55"/>
      <c r="P351" s="56" t="s">
        <v>53</v>
      </c>
      <c r="Q351" s="57">
        <v>1065.79</v>
      </c>
      <c r="R351" s="58">
        <f t="shared" si="297"/>
        <v>0.39941594837737959</v>
      </c>
      <c r="S351" s="58">
        <f>((Q351/Q$348)-1)*100</f>
        <v>2.595227323046112</v>
      </c>
      <c r="T351" s="58" t="s">
        <v>5</v>
      </c>
    </row>
    <row r="352" spans="1:20" x14ac:dyDescent="0.2">
      <c r="A352" s="55"/>
      <c r="B352" s="56" t="s">
        <v>54</v>
      </c>
      <c r="C352" s="57">
        <v>1123.53</v>
      </c>
      <c r="D352" s="58">
        <f t="shared" si="295"/>
        <v>5.6104728827133243E-2</v>
      </c>
      <c r="E352" s="58">
        <f>((C352/C$348)-1)*100</f>
        <v>5.5701198026779419</v>
      </c>
      <c r="F352" s="58" t="s">
        <v>5</v>
      </c>
      <c r="G352" s="54"/>
      <c r="H352" s="55"/>
      <c r="I352" s="56" t="s">
        <v>54</v>
      </c>
      <c r="J352" s="57">
        <v>924.32</v>
      </c>
      <c r="K352" s="58">
        <f t="shared" si="296"/>
        <v>-7.0272549379979399E-2</v>
      </c>
      <c r="L352" s="58">
        <f t="shared" ref="L352:L360" si="298">((J352/J$348)-1)*100</f>
        <v>2.9722383138006458</v>
      </c>
      <c r="M352" s="58" t="s">
        <v>5</v>
      </c>
      <c r="N352" s="54"/>
      <c r="O352" s="55"/>
      <c r="P352" s="56" t="s">
        <v>54</v>
      </c>
      <c r="Q352" s="57">
        <v>1070.69</v>
      </c>
      <c r="R352" s="58">
        <f t="shared" si="297"/>
        <v>0.45975285938131272</v>
      </c>
      <c r="S352" s="58">
        <f>((Q352/Q$348)-1)*100</f>
        <v>3.066911814252582</v>
      </c>
      <c r="T352" s="58" t="s">
        <v>5</v>
      </c>
    </row>
    <row r="353" spans="1:20" x14ac:dyDescent="0.2">
      <c r="A353" s="55"/>
      <c r="B353" s="56" t="s">
        <v>55</v>
      </c>
      <c r="C353" s="57">
        <v>1125.29</v>
      </c>
      <c r="D353" s="58">
        <f t="shared" si="295"/>
        <v>0.15664913264443747</v>
      </c>
      <c r="E353" s="58">
        <f t="shared" ref="E353:E360" si="299">((C353/C$348)-1)*100</f>
        <v>5.7354944796805141</v>
      </c>
      <c r="F353" s="58" t="s">
        <v>5</v>
      </c>
      <c r="G353" s="54"/>
      <c r="H353" s="55"/>
      <c r="I353" s="56" t="s">
        <v>55</v>
      </c>
      <c r="J353" s="57">
        <v>925.05</v>
      </c>
      <c r="K353" s="58">
        <f t="shared" si="296"/>
        <v>7.8976977670053294E-2</v>
      </c>
      <c r="L353" s="58">
        <f t="shared" si="298"/>
        <v>3.0535626754600864</v>
      </c>
      <c r="M353" s="58" t="s">
        <v>5</v>
      </c>
      <c r="N353" s="54"/>
      <c r="O353" s="55"/>
      <c r="P353" s="56" t="s">
        <v>55</v>
      </c>
      <c r="Q353" s="57">
        <v>1069.0899999999999</v>
      </c>
      <c r="R353" s="58">
        <f t="shared" si="297"/>
        <v>-0.14943634478702394</v>
      </c>
      <c r="S353" s="58">
        <f>((Q353/Q$348)-1)*100</f>
        <v>2.9128923885525015</v>
      </c>
      <c r="T353" s="58" t="s">
        <v>5</v>
      </c>
    </row>
    <row r="354" spans="1:20" x14ac:dyDescent="0.2">
      <c r="A354" s="55"/>
      <c r="B354" s="56" t="s">
        <v>56</v>
      </c>
      <c r="C354" s="57">
        <v>1126.45</v>
      </c>
      <c r="D354" s="58">
        <f t="shared" ref="D354" si="300">((C354/C353)-1)*100</f>
        <v>0.10308453820793151</v>
      </c>
      <c r="E354" s="58">
        <f t="shared" si="299"/>
        <v>5.8444914258867886</v>
      </c>
      <c r="F354" s="58" t="s">
        <v>5</v>
      </c>
      <c r="G354" s="54"/>
      <c r="H354" s="55"/>
      <c r="I354" s="56" t="s">
        <v>56</v>
      </c>
      <c r="J354" s="57">
        <v>927.15</v>
      </c>
      <c r="K354" s="58">
        <f t="shared" ref="K354" si="301">((J354/J353)-1)*100</f>
        <v>0.22701475595914289</v>
      </c>
      <c r="L354" s="58">
        <f t="shared" si="298"/>
        <v>3.2875094692749851</v>
      </c>
      <c r="M354" s="58" t="s">
        <v>5</v>
      </c>
      <c r="N354" s="54"/>
      <c r="O354" s="55"/>
      <c r="P354" s="56" t="s">
        <v>56</v>
      </c>
      <c r="Q354" s="57">
        <v>1102.29</v>
      </c>
      <c r="R354" s="58">
        <f t="shared" ref="R354" si="302">((Q354/Q353)-1)*100</f>
        <v>3.1054448175551252</v>
      </c>
      <c r="S354" s="58">
        <f t="shared" ref="S354:S360" si="303">((Q354/Q$348)-1)*100</f>
        <v>6.1087954718288984</v>
      </c>
      <c r="T354" s="58" t="s">
        <v>5</v>
      </c>
    </row>
    <row r="355" spans="1:20" x14ac:dyDescent="0.2">
      <c r="A355" s="55"/>
      <c r="B355" s="56" t="s">
        <v>57</v>
      </c>
      <c r="C355" s="57">
        <v>1129.58</v>
      </c>
      <c r="D355" s="58">
        <f>((C355/C354)-1)*100</f>
        <v>0.27786408628878156</v>
      </c>
      <c r="E355" s="58">
        <f t="shared" si="299"/>
        <v>6.1385952548743239</v>
      </c>
      <c r="F355" s="58" t="s">
        <v>5</v>
      </c>
      <c r="G355" s="54"/>
      <c r="H355" s="55"/>
      <c r="I355" s="56" t="s">
        <v>57</v>
      </c>
      <c r="J355" s="57">
        <v>931.64</v>
      </c>
      <c r="K355" s="58">
        <f>((J355/J354)-1)*100</f>
        <v>0.48427978212803868</v>
      </c>
      <c r="L355" s="58">
        <f t="shared" si="298"/>
        <v>3.787709995098254</v>
      </c>
      <c r="M355" s="58" t="s">
        <v>5</v>
      </c>
      <c r="N355" s="54"/>
      <c r="O355" s="55"/>
      <c r="P355" s="56" t="s">
        <v>57</v>
      </c>
      <c r="Q355" s="57">
        <v>1106.0999999999999</v>
      </c>
      <c r="R355" s="58">
        <f>((Q355/Q354)-1)*100</f>
        <v>0.34564406825789984</v>
      </c>
      <c r="S355" s="58">
        <f t="shared" si="303"/>
        <v>6.4755542292771695</v>
      </c>
      <c r="T355" s="58" t="s">
        <v>5</v>
      </c>
    </row>
    <row r="356" spans="1:20" x14ac:dyDescent="0.2">
      <c r="A356" s="55"/>
      <c r="B356" s="56" t="s">
        <v>58</v>
      </c>
      <c r="C356" s="57">
        <v>1133.1099999999999</v>
      </c>
      <c r="D356" s="58">
        <f>((C356/C355)-1)*100</f>
        <v>0.31250553302997197</v>
      </c>
      <c r="E356" s="58">
        <f t="shared" si="299"/>
        <v>6.4702842377260872</v>
      </c>
      <c r="F356" s="58" t="s">
        <v>5</v>
      </c>
      <c r="G356" s="54"/>
      <c r="H356" s="55"/>
      <c r="I356" s="56" t="s">
        <v>58</v>
      </c>
      <c r="J356" s="57">
        <v>933.58</v>
      </c>
      <c r="K356" s="58">
        <f>((J356/J355)-1)*100</f>
        <v>0.20823494053496816</v>
      </c>
      <c r="L356" s="58">
        <f t="shared" si="298"/>
        <v>4.0038322712891539</v>
      </c>
      <c r="M356" s="58" t="s">
        <v>5</v>
      </c>
      <c r="N356" s="54"/>
      <c r="O356" s="55"/>
      <c r="P356" s="56" t="s">
        <v>58</v>
      </c>
      <c r="Q356" s="57">
        <v>1107.58</v>
      </c>
      <c r="R356" s="58">
        <f>((Q356/Q355)-1)*100</f>
        <v>0.13380345357563161</v>
      </c>
      <c r="S356" s="58">
        <f t="shared" si="303"/>
        <v>6.6180221980497222</v>
      </c>
      <c r="T356" s="58" t="s">
        <v>5</v>
      </c>
    </row>
    <row r="357" spans="1:20" x14ac:dyDescent="0.2">
      <c r="A357" s="55"/>
      <c r="B357" s="56" t="s">
        <v>59</v>
      </c>
      <c r="C357" s="57">
        <v>1133.5999999999999</v>
      </c>
      <c r="D357" s="58">
        <f>((C357/C356)-1)*100</f>
        <v>4.3243815693094767E-2</v>
      </c>
      <c r="E357" s="58">
        <f t="shared" si="299"/>
        <v>6.5163260512097532</v>
      </c>
      <c r="F357" s="58" t="s">
        <v>5</v>
      </c>
      <c r="G357" s="54"/>
      <c r="H357" s="55"/>
      <c r="I357" s="56" t="s">
        <v>59</v>
      </c>
      <c r="J357" s="57">
        <v>933.98</v>
      </c>
      <c r="K357" s="58">
        <f>((J357/J356)-1)*100</f>
        <v>4.2845819319170531E-2</v>
      </c>
      <c r="L357" s="58">
        <f t="shared" si="298"/>
        <v>4.0483935653491399</v>
      </c>
      <c r="M357" s="58" t="s">
        <v>5</v>
      </c>
      <c r="N357" s="54"/>
      <c r="O357" s="55"/>
      <c r="P357" s="56" t="s">
        <v>59</v>
      </c>
      <c r="Q357" s="57">
        <v>1104.71</v>
      </c>
      <c r="R357" s="58">
        <f>((Q357/Q356)-1)*100</f>
        <v>-0.2591234944653964</v>
      </c>
      <c r="S357" s="58">
        <f t="shared" si="303"/>
        <v>6.3417498532002403</v>
      </c>
      <c r="T357" s="58" t="s">
        <v>5</v>
      </c>
    </row>
    <row r="358" spans="1:20" x14ac:dyDescent="0.2">
      <c r="A358" s="55"/>
      <c r="B358" s="56" t="s">
        <v>60</v>
      </c>
      <c r="C358" s="57">
        <v>1136.1600000000001</v>
      </c>
      <c r="D358" s="58">
        <f t="shared" ref="D358:D360" si="304">((C358/C357)-1)*100</f>
        <v>0.22582921665492695</v>
      </c>
      <c r="E358" s="58">
        <f t="shared" si="299"/>
        <v>6.7568710359408035</v>
      </c>
      <c r="F358" s="58" t="s">
        <v>5</v>
      </c>
      <c r="G358" s="54"/>
      <c r="H358" s="55"/>
      <c r="I358" s="56" t="str">
        <f>B358</f>
        <v>OUT</v>
      </c>
      <c r="J358" s="57">
        <v>934.36</v>
      </c>
      <c r="K358" s="58">
        <f t="shared" ref="K358:K360" si="305">((J358/J357)-1)*100</f>
        <v>4.0686096062003685E-2</v>
      </c>
      <c r="L358" s="58">
        <f t="shared" si="298"/>
        <v>4.0907267947061232</v>
      </c>
      <c r="M358" s="58" t="s">
        <v>5</v>
      </c>
      <c r="N358" s="54"/>
      <c r="O358" s="55"/>
      <c r="P358" s="56" t="str">
        <f>B358</f>
        <v>OUT</v>
      </c>
      <c r="Q358" s="57">
        <v>1104.73</v>
      </c>
      <c r="R358" s="58">
        <f t="shared" ref="R358:R360" si="306">((Q358/Q357)-1)*100</f>
        <v>1.8104298865839752E-3</v>
      </c>
      <c r="S358" s="58">
        <f t="shared" si="303"/>
        <v>6.3436750960214949</v>
      </c>
      <c r="T358" s="58" t="s">
        <v>5</v>
      </c>
    </row>
    <row r="359" spans="1:20" x14ac:dyDescent="0.2">
      <c r="A359" s="55"/>
      <c r="B359" s="56" t="s">
        <v>3</v>
      </c>
      <c r="C359" s="57">
        <v>1136.47</v>
      </c>
      <c r="D359" s="58">
        <f t="shared" si="304"/>
        <v>2.7284889452183769E-2</v>
      </c>
      <c r="E359" s="58">
        <f t="shared" si="299"/>
        <v>6.7859995301855713</v>
      </c>
      <c r="F359" s="58">
        <f>((C359/C347)-1)*100</f>
        <v>6.8120940986287515</v>
      </c>
      <c r="G359" s="54"/>
      <c r="H359" s="55"/>
      <c r="I359" s="56" t="str">
        <f>B359</f>
        <v>NOV</v>
      </c>
      <c r="J359" s="57">
        <v>934.44</v>
      </c>
      <c r="K359" s="58">
        <f t="shared" si="305"/>
        <v>8.5620103600358988E-3</v>
      </c>
      <c r="L359" s="58">
        <f t="shared" si="298"/>
        <v>4.0996390535181115</v>
      </c>
      <c r="M359" s="58">
        <f>((J359/J347)-1)*100</f>
        <v>4.1100774330121048</v>
      </c>
      <c r="N359" s="54"/>
      <c r="O359" s="55"/>
      <c r="P359" s="56" t="str">
        <f>B359</f>
        <v>NOV</v>
      </c>
      <c r="Q359" s="57">
        <v>1107.8</v>
      </c>
      <c r="R359" s="58">
        <f t="shared" si="306"/>
        <v>0.27789595647804699</v>
      </c>
      <c r="S359" s="58">
        <f t="shared" si="303"/>
        <v>6.6391998690835008</v>
      </c>
      <c r="T359" s="58">
        <f>((Q359/Q347)-1)*100</f>
        <v>7.0917597927380838</v>
      </c>
    </row>
    <row r="360" spans="1:20" x14ac:dyDescent="0.2">
      <c r="A360" s="55"/>
      <c r="B360" s="56" t="s">
        <v>4</v>
      </c>
      <c r="C360" s="57">
        <v>1137.9100000000001</v>
      </c>
      <c r="D360" s="58">
        <f t="shared" si="304"/>
        <v>0.1267081401180814</v>
      </c>
      <c r="E360" s="58">
        <f t="shared" si="299"/>
        <v>6.9213060840967788</v>
      </c>
      <c r="F360" s="58">
        <f>((C360/C348)-1)*100</f>
        <v>6.9213060840967788</v>
      </c>
      <c r="G360" s="59"/>
      <c r="H360" s="55"/>
      <c r="I360" s="56" t="str">
        <f>B360</f>
        <v>DEZ</v>
      </c>
      <c r="J360" s="57">
        <v>936.52</v>
      </c>
      <c r="K360" s="58">
        <f t="shared" si="305"/>
        <v>0.22259321090705164</v>
      </c>
      <c r="L360" s="58">
        <f t="shared" si="298"/>
        <v>4.3313577826300076</v>
      </c>
      <c r="M360" s="58">
        <f>((J360/J348)-1)*100</f>
        <v>4.3313577826300076</v>
      </c>
      <c r="N360" s="54"/>
      <c r="O360" s="55"/>
      <c r="P360" s="56" t="str">
        <f>B360</f>
        <v>DEZ</v>
      </c>
      <c r="Q360" s="57">
        <v>1110.27</v>
      </c>
      <c r="R360" s="58">
        <f t="shared" si="306"/>
        <v>0.22296443401337296</v>
      </c>
      <c r="S360" s="58">
        <f t="shared" si="303"/>
        <v>6.8769673575079793</v>
      </c>
      <c r="T360" s="58">
        <f>((Q360/Q348)-1)*100</f>
        <v>6.8769673575079793</v>
      </c>
    </row>
    <row r="361" spans="1:20" x14ac:dyDescent="0.2">
      <c r="A361" s="50">
        <v>2015</v>
      </c>
      <c r="B361" s="51" t="s">
        <v>51</v>
      </c>
      <c r="C361" s="52">
        <v>1139.5999999999999</v>
      </c>
      <c r="D361" s="53">
        <f t="shared" ref="D361" si="307">((C361/C360)-1)*100</f>
        <v>0.14851789684595662</v>
      </c>
      <c r="E361" s="53">
        <f t="shared" ref="E361:E366" si="308">((C361/C$360)-1)*100</f>
        <v>0.14851789684595662</v>
      </c>
      <c r="F361" s="53">
        <f>((C361/C349)-1)*100</f>
        <v>6.9735569928002228</v>
      </c>
      <c r="G361" s="59"/>
      <c r="H361" s="50">
        <v>2015</v>
      </c>
      <c r="I361" s="51" t="s">
        <v>51</v>
      </c>
      <c r="J361" s="52">
        <v>937.56</v>
      </c>
      <c r="K361" s="53">
        <f t="shared" ref="K361" si="309">((J361/J360)-1)*100</f>
        <v>0.1110494169905607</v>
      </c>
      <c r="L361" s="53">
        <f t="shared" ref="L361:L366" si="310">((J361/J$360)-1)*100</f>
        <v>0.1110494169905607</v>
      </c>
      <c r="M361" s="53">
        <f>((J361/J349)-1)*100</f>
        <v>1.6215044439626958</v>
      </c>
      <c r="N361" s="54"/>
      <c r="O361" s="50">
        <v>2015</v>
      </c>
      <c r="P361" s="51" t="s">
        <v>51</v>
      </c>
      <c r="Q361" s="52">
        <v>1123.32</v>
      </c>
      <c r="R361" s="53">
        <f t="shared" ref="R361" si="311">((Q361/Q360)-1)*100</f>
        <v>1.1753897700559346</v>
      </c>
      <c r="S361" s="53">
        <f t="shared" ref="S361:S366" si="312">((Q361/Q$360)-1)*100</f>
        <v>1.1753897700559346</v>
      </c>
      <c r="T361" s="53">
        <f>((Q361/Q349)-1)*100</f>
        <v>6.5222751152161029</v>
      </c>
    </row>
    <row r="362" spans="1:20" x14ac:dyDescent="0.2">
      <c r="A362" s="55"/>
      <c r="B362" s="56" t="s">
        <v>52</v>
      </c>
      <c r="C362" s="57">
        <v>1141.25</v>
      </c>
      <c r="D362" s="58">
        <f t="shared" ref="D362:D373" si="313">((C362/C361)-1)*100</f>
        <v>0.14478764478764727</v>
      </c>
      <c r="E362" s="58">
        <f t="shared" si="308"/>
        <v>0.29352057719853608</v>
      </c>
      <c r="F362" s="58">
        <f t="shared" ref="F362:F372" si="314">((C362/C350)-1)*100</f>
        <v>7.0520697515172648</v>
      </c>
      <c r="G362" s="59"/>
      <c r="H362" s="55"/>
      <c r="I362" s="56" t="s">
        <v>52</v>
      </c>
      <c r="J362" s="57">
        <v>939.28</v>
      </c>
      <c r="K362" s="58">
        <f t="shared" ref="K362:K374" si="315">((J362/J361)-1)*100</f>
        <v>0.1834549255514295</v>
      </c>
      <c r="L362" s="58">
        <f t="shared" si="310"/>
        <v>0.2947080681672487</v>
      </c>
      <c r="M362" s="58">
        <f t="shared" ref="M362:M372" si="316">((J362/J350)-1)*100</f>
        <v>1.6536796536796405</v>
      </c>
      <c r="N362" s="54"/>
      <c r="O362" s="55"/>
      <c r="P362" s="56" t="s">
        <v>52</v>
      </c>
      <c r="Q362" s="57">
        <v>1126.92</v>
      </c>
      <c r="R362" s="58">
        <f t="shared" ref="R362:R374" si="317">((Q362/Q361)-1)*100</f>
        <v>0.32047858134816032</v>
      </c>
      <c r="S362" s="58">
        <f t="shared" si="312"/>
        <v>1.4996352238644706</v>
      </c>
      <c r="T362" s="58">
        <f t="shared" ref="T362:T372" si="318">((Q362/Q350)-1)*100</f>
        <v>6.1579765437332235</v>
      </c>
    </row>
    <row r="363" spans="1:20" x14ac:dyDescent="0.2">
      <c r="A363" s="55"/>
      <c r="B363" s="56" t="s">
        <v>53</v>
      </c>
      <c r="C363" s="57">
        <v>1143.72</v>
      </c>
      <c r="D363" s="58">
        <f>((C363/C362)-1)*100</f>
        <v>0.2164293537787465</v>
      </c>
      <c r="E363" s="58">
        <f t="shared" si="308"/>
        <v>0.5105851956657359</v>
      </c>
      <c r="F363" s="58">
        <f>((C363/C351)-1)*100</f>
        <v>1.8541277050494243</v>
      </c>
      <c r="G363" s="59"/>
      <c r="H363" s="55"/>
      <c r="I363" s="56" t="s">
        <v>53</v>
      </c>
      <c r="J363" s="57">
        <v>941.73</v>
      </c>
      <c r="K363" s="58">
        <f>((J363/J362)-1)*100</f>
        <v>0.26083808874883818</v>
      </c>
      <c r="L363" s="58">
        <f t="shared" si="310"/>
        <v>0.55631486780849393</v>
      </c>
      <c r="M363" s="58">
        <f>((J363/J351)-1)*100</f>
        <v>1.8119506578591738</v>
      </c>
      <c r="N363" s="54"/>
      <c r="O363" s="55"/>
      <c r="P363" s="56" t="s">
        <v>53</v>
      </c>
      <c r="Q363" s="57">
        <v>1130.97</v>
      </c>
      <c r="R363" s="58">
        <f t="shared" si="317"/>
        <v>0.35938664678947241</v>
      </c>
      <c r="S363" s="58">
        <f t="shared" si="312"/>
        <v>1.8644113593990763</v>
      </c>
      <c r="T363" s="58">
        <f>((Q363/Q351)-1)*100</f>
        <v>6.1156513009129387</v>
      </c>
    </row>
    <row r="364" spans="1:20" x14ac:dyDescent="0.2">
      <c r="A364" s="55"/>
      <c r="B364" s="56" t="s">
        <v>54</v>
      </c>
      <c r="C364" s="57">
        <v>1196.73</v>
      </c>
      <c r="D364" s="58">
        <f>((C364/C363)-1)*100</f>
        <v>4.6348756688699977</v>
      </c>
      <c r="E364" s="58">
        <f t="shared" si="308"/>
        <v>5.1691258535385032</v>
      </c>
      <c r="F364" s="58">
        <f>((C364/C352)-1)*100</f>
        <v>6.5151798349843748</v>
      </c>
      <c r="G364" s="59"/>
      <c r="H364" s="55"/>
      <c r="I364" s="56" t="s">
        <v>54</v>
      </c>
      <c r="J364" s="57">
        <v>943.22</v>
      </c>
      <c r="K364" s="58">
        <f>((J364/J363)-1)*100</f>
        <v>0.15821944718761305</v>
      </c>
      <c r="L364" s="58">
        <f t="shared" si="310"/>
        <v>0.71541451330456862</v>
      </c>
      <c r="M364" s="58">
        <f>((J364/J352)-1)*100</f>
        <v>2.0447464081703171</v>
      </c>
      <c r="N364" s="54"/>
      <c r="O364" s="55"/>
      <c r="P364" s="56" t="s">
        <v>54</v>
      </c>
      <c r="Q364" s="57">
        <v>1138.1199999999999</v>
      </c>
      <c r="R364" s="58">
        <f>((Q364/Q363)-1)*100</f>
        <v>0.63220067729470308</v>
      </c>
      <c r="S364" s="58">
        <f t="shared" si="312"/>
        <v>2.5083988579354566</v>
      </c>
      <c r="T364" s="58">
        <f>((Q364/Q352)-1)*100</f>
        <v>6.2978079556173849</v>
      </c>
    </row>
    <row r="365" spans="1:20" x14ac:dyDescent="0.2">
      <c r="A365" s="55"/>
      <c r="B365" s="56" t="s">
        <v>55</v>
      </c>
      <c r="C365" s="57">
        <v>1199.02</v>
      </c>
      <c r="D365" s="58">
        <f t="shared" si="313"/>
        <v>0.19135477509546472</v>
      </c>
      <c r="E365" s="58">
        <f t="shared" si="308"/>
        <v>5.3703719977854059</v>
      </c>
      <c r="F365" s="58">
        <f t="shared" si="314"/>
        <v>6.5520887948884221</v>
      </c>
      <c r="G365" s="59"/>
      <c r="H365" s="55"/>
      <c r="I365" s="56" t="s">
        <v>55</v>
      </c>
      <c r="J365" s="57">
        <v>979.33</v>
      </c>
      <c r="K365" s="58">
        <f t="shared" si="315"/>
        <v>3.8283751404762478</v>
      </c>
      <c r="L365" s="58">
        <f t="shared" si="310"/>
        <v>4.5711784051595261</v>
      </c>
      <c r="M365" s="58">
        <f t="shared" si="316"/>
        <v>5.8677909302200071</v>
      </c>
      <c r="N365" s="54"/>
      <c r="O365" s="55"/>
      <c r="P365" s="56" t="s">
        <v>55</v>
      </c>
      <c r="Q365" s="57">
        <v>1145.8</v>
      </c>
      <c r="R365" s="58">
        <f t="shared" si="317"/>
        <v>0.67479703370472155</v>
      </c>
      <c r="S365" s="58">
        <f t="shared" si="312"/>
        <v>3.2001224927269867</v>
      </c>
      <c r="T365" s="58">
        <f t="shared" si="318"/>
        <v>7.175261203453398</v>
      </c>
    </row>
    <row r="366" spans="1:20" x14ac:dyDescent="0.2">
      <c r="A366" s="55"/>
      <c r="B366" s="56" t="s">
        <v>56</v>
      </c>
      <c r="C366" s="57">
        <v>1201.3399999999999</v>
      </c>
      <c r="D366" s="58">
        <f>((C366/C365)-1)*100</f>
        <v>0.193491351270203</v>
      </c>
      <c r="E366" s="58">
        <f t="shared" si="308"/>
        <v>5.574254554402347</v>
      </c>
      <c r="F366" s="58">
        <f t="shared" ref="F366:F371" si="319">((C366/C354)-1)*100</f>
        <v>6.6483199431843332</v>
      </c>
      <c r="G366" s="59"/>
      <c r="H366" s="55"/>
      <c r="I366" s="56" t="s">
        <v>56</v>
      </c>
      <c r="J366" s="57">
        <v>980.35</v>
      </c>
      <c r="K366" s="58">
        <f>((J366/J365)-1)*100</f>
        <v>0.10415283918596696</v>
      </c>
      <c r="L366" s="58">
        <f t="shared" si="310"/>
        <v>4.6800922564387282</v>
      </c>
      <c r="M366" s="58">
        <f t="shared" ref="M366:M371" si="320">((J366/J354)-1)*100</f>
        <v>5.7380143450358689</v>
      </c>
      <c r="N366" s="54"/>
      <c r="O366" s="55"/>
      <c r="P366" s="56" t="s">
        <v>56</v>
      </c>
      <c r="Q366" s="57">
        <v>1156.1600000000001</v>
      </c>
      <c r="R366" s="58">
        <f>((Q366/Q365)-1)*100</f>
        <v>0.9041717577238817</v>
      </c>
      <c r="S366" s="58">
        <f t="shared" si="312"/>
        <v>4.1332288542426765</v>
      </c>
      <c r="T366" s="58">
        <f t="shared" ref="T366:T371" si="321">((Q366/Q354)-1)*100</f>
        <v>4.8870986763918767</v>
      </c>
    </row>
    <row r="367" spans="1:20" x14ac:dyDescent="0.2">
      <c r="A367" s="55"/>
      <c r="B367" s="56" t="s">
        <v>57</v>
      </c>
      <c r="C367" s="57">
        <v>1202.78</v>
      </c>
      <c r="D367" s="58">
        <f t="shared" si="313"/>
        <v>0.11986614946644103</v>
      </c>
      <c r="E367" s="58">
        <f>((C367/C$360)-1)*100</f>
        <v>5.7008023481646131</v>
      </c>
      <c r="F367" s="58">
        <f t="shared" si="319"/>
        <v>6.4802847075904335</v>
      </c>
      <c r="G367" s="59"/>
      <c r="H367" s="55"/>
      <c r="I367" s="56" t="s">
        <v>57</v>
      </c>
      <c r="J367" s="57">
        <v>982.82</v>
      </c>
      <c r="K367" s="58">
        <f t="shared" si="315"/>
        <v>0.25195083388585005</v>
      </c>
      <c r="L367" s="58">
        <f>((J367/J$360)-1)*100</f>
        <v>4.9438346217913098</v>
      </c>
      <c r="M367" s="58">
        <f t="shared" si="320"/>
        <v>5.4935382765875396</v>
      </c>
      <c r="N367" s="54"/>
      <c r="O367" s="55"/>
      <c r="P367" s="56" t="s">
        <v>57</v>
      </c>
      <c r="Q367" s="57">
        <v>1197.0999999999999</v>
      </c>
      <c r="R367" s="58">
        <f t="shared" si="317"/>
        <v>3.5410323830611601</v>
      </c>
      <c r="S367" s="58">
        <f>((Q367/Q$360)-1)*100</f>
        <v>7.8206202094985855</v>
      </c>
      <c r="T367" s="58">
        <f t="shared" si="321"/>
        <v>8.2271042401229622</v>
      </c>
    </row>
    <row r="368" spans="1:20" x14ac:dyDescent="0.2">
      <c r="A368" s="55"/>
      <c r="B368" s="56" t="s">
        <v>58</v>
      </c>
      <c r="C368" s="57">
        <v>1203.9100000000001</v>
      </c>
      <c r="D368" s="58">
        <f>((C368/C367)-1)*100</f>
        <v>9.3949018108063775E-2</v>
      </c>
      <c r="E368" s="58">
        <f>((C368/C$360)-1)*100</f>
        <v>5.8001072141030452</v>
      </c>
      <c r="F368" s="58">
        <f t="shared" si="319"/>
        <v>6.2482901042264283</v>
      </c>
      <c r="G368" s="59"/>
      <c r="H368" s="55"/>
      <c r="I368" s="56" t="s">
        <v>58</v>
      </c>
      <c r="J368" s="57">
        <v>984.87</v>
      </c>
      <c r="K368" s="58">
        <f t="shared" si="315"/>
        <v>0.20858346390997262</v>
      </c>
      <c r="L368" s="58">
        <f>((J368/J$360)-1)*100</f>
        <v>5.1627301072054044</v>
      </c>
      <c r="M368" s="58">
        <f t="shared" si="320"/>
        <v>5.4939051822018525</v>
      </c>
      <c r="N368" s="54"/>
      <c r="O368" s="55"/>
      <c r="P368" s="56" t="s">
        <v>58</v>
      </c>
      <c r="Q368" s="57">
        <v>1197.8800000000001</v>
      </c>
      <c r="R368" s="58">
        <f t="shared" si="317"/>
        <v>6.5157463871035048E-2</v>
      </c>
      <c r="S368" s="58">
        <f>((Q368/Q$360)-1)*100</f>
        <v>7.8908733911571272</v>
      </c>
      <c r="T368" s="58">
        <f t="shared" si="321"/>
        <v>8.1529099478141696</v>
      </c>
    </row>
    <row r="369" spans="1:20" x14ac:dyDescent="0.2">
      <c r="A369" s="55"/>
      <c r="B369" s="56" t="s">
        <v>59</v>
      </c>
      <c r="C369" s="57">
        <v>1204.1199999999999</v>
      </c>
      <c r="D369" s="58">
        <f t="shared" si="313"/>
        <v>1.7443164356123475E-2</v>
      </c>
      <c r="E369" s="58">
        <f>((C369/C$360)-1)*100</f>
        <v>5.8185621006933586</v>
      </c>
      <c r="F369" s="58">
        <f t="shared" si="319"/>
        <v>6.2208892025405804</v>
      </c>
      <c r="G369" s="59"/>
      <c r="H369" s="55"/>
      <c r="I369" s="56" t="s">
        <v>59</v>
      </c>
      <c r="J369" s="57">
        <v>985.2</v>
      </c>
      <c r="K369" s="58">
        <f>((J369/J368)-1)*100</f>
        <v>3.3506960309481748E-2</v>
      </c>
      <c r="L369" s="58">
        <f>((J369/J$360)-1)*100</f>
        <v>5.1979669414427887</v>
      </c>
      <c r="M369" s="58">
        <f t="shared" si="320"/>
        <v>5.4840574744641213</v>
      </c>
      <c r="N369" s="54"/>
      <c r="O369" s="55"/>
      <c r="P369" s="56" t="s">
        <v>59</v>
      </c>
      <c r="Q369" s="57">
        <v>1202.26</v>
      </c>
      <c r="R369" s="58">
        <f t="shared" si="317"/>
        <v>0.36564597455504</v>
      </c>
      <c r="S369" s="58">
        <f>((Q369/Q$360)-1)*100</f>
        <v>8.2853720266241595</v>
      </c>
      <c r="T369" s="58">
        <f t="shared" si="321"/>
        <v>8.8303717717772123</v>
      </c>
    </row>
    <row r="370" spans="1:20" x14ac:dyDescent="0.2">
      <c r="A370" s="55"/>
      <c r="B370" s="56" t="s">
        <v>60</v>
      </c>
      <c r="C370" s="57">
        <v>1204.21</v>
      </c>
      <c r="D370" s="58">
        <f t="shared" si="313"/>
        <v>7.4743381058395286E-3</v>
      </c>
      <c r="E370" s="58">
        <f>((C370/C$360)-1)*100</f>
        <v>5.8264713378035182</v>
      </c>
      <c r="F370" s="58">
        <f t="shared" si="319"/>
        <v>5.989473313617788</v>
      </c>
      <c r="G370" s="59"/>
      <c r="H370" s="55"/>
      <c r="I370" s="56" t="s">
        <v>60</v>
      </c>
      <c r="J370" s="57">
        <v>985.11</v>
      </c>
      <c r="K370" s="58">
        <f t="shared" si="315"/>
        <v>-9.135200974419444E-3</v>
      </c>
      <c r="L370" s="58">
        <f>((J370/J$360)-1)*100</f>
        <v>5.1883568957416859</v>
      </c>
      <c r="M370" s="58">
        <f t="shared" si="320"/>
        <v>5.4315253221456361</v>
      </c>
      <c r="N370" s="54"/>
      <c r="O370" s="55"/>
      <c r="P370" s="56" t="s">
        <v>60</v>
      </c>
      <c r="Q370" s="57">
        <v>1210.57</v>
      </c>
      <c r="R370" s="58">
        <f t="shared" si="317"/>
        <v>0.69119824330843294</v>
      </c>
      <c r="S370" s="58">
        <f>((Q370/Q$360)-1)*100</f>
        <v>9.0338386158321793</v>
      </c>
      <c r="T370" s="58">
        <f t="shared" si="321"/>
        <v>9.5806215093280578</v>
      </c>
    </row>
    <row r="371" spans="1:20" x14ac:dyDescent="0.2">
      <c r="A371" s="55"/>
      <c r="B371" s="56" t="s">
        <v>3</v>
      </c>
      <c r="C371" s="57">
        <v>1205.5999999999999</v>
      </c>
      <c r="D371" s="58">
        <f t="shared" si="313"/>
        <v>0.11542837212776824</v>
      </c>
      <c r="E371" s="58">
        <f>((C371/C$360)-1)*100</f>
        <v>5.9486251109490018</v>
      </c>
      <c r="F371" s="58">
        <f t="shared" si="319"/>
        <v>6.0828706433077695</v>
      </c>
      <c r="G371" s="59"/>
      <c r="H371" s="55"/>
      <c r="I371" s="56" t="s">
        <v>3</v>
      </c>
      <c r="J371" s="57">
        <v>984.93</v>
      </c>
      <c r="K371" s="58">
        <f t="shared" si="315"/>
        <v>-1.8272071139269208E-2</v>
      </c>
      <c r="L371" s="58">
        <f>((J371/J$360)-1)*100</f>
        <v>5.1691368043394581</v>
      </c>
      <c r="M371" s="58">
        <f t="shared" si="320"/>
        <v>5.4032361628354897</v>
      </c>
      <c r="N371" s="54"/>
      <c r="O371" s="55"/>
      <c r="P371" s="56" t="s">
        <v>3</v>
      </c>
      <c r="Q371" s="57">
        <v>1215.17</v>
      </c>
      <c r="R371" s="58">
        <f t="shared" si="317"/>
        <v>0.37998628745137264</v>
      </c>
      <c r="S371" s="58">
        <f>((Q371/Q$360)-1)*100</f>
        <v>9.448152251254216</v>
      </c>
      <c r="T371" s="58">
        <f t="shared" si="321"/>
        <v>9.6921827044593059</v>
      </c>
    </row>
    <row r="372" spans="1:20" x14ac:dyDescent="0.2">
      <c r="A372" s="55"/>
      <c r="B372" s="56" t="s">
        <v>4</v>
      </c>
      <c r="C372" s="57">
        <v>1207.77</v>
      </c>
      <c r="D372" s="58">
        <f t="shared" si="313"/>
        <v>0.17999336429994628</v>
      </c>
      <c r="E372" s="58">
        <f t="shared" ref="E372" si="322">((C372/C$360)-1)*100</f>
        <v>6.1393256057157286</v>
      </c>
      <c r="F372" s="58">
        <f t="shared" si="314"/>
        <v>6.1393256057157286</v>
      </c>
      <c r="G372" s="59"/>
      <c r="H372" s="55"/>
      <c r="I372" s="56" t="s">
        <v>4</v>
      </c>
      <c r="J372" s="57">
        <v>985.25</v>
      </c>
      <c r="K372" s="58">
        <f t="shared" si="315"/>
        <v>3.2489618551578836E-2</v>
      </c>
      <c r="L372" s="58">
        <f t="shared" ref="L372" si="323">((J372/J$360)-1)*100</f>
        <v>5.2033058557211742</v>
      </c>
      <c r="M372" s="58">
        <f t="shared" si="316"/>
        <v>5.2033058557211742</v>
      </c>
      <c r="N372" s="54"/>
      <c r="O372" s="55"/>
      <c r="P372" s="56" t="s">
        <v>4</v>
      </c>
      <c r="Q372" s="57">
        <v>1220.95</v>
      </c>
      <c r="R372" s="58">
        <f t="shared" si="317"/>
        <v>0.47565361225179181</v>
      </c>
      <c r="S372" s="58">
        <f t="shared" ref="S372" si="324">((Q372/Q$360)-1)*100</f>
        <v>9.9687463409801289</v>
      </c>
      <c r="T372" s="58">
        <f t="shared" si="318"/>
        <v>9.9687463409801289</v>
      </c>
    </row>
    <row r="373" spans="1:20" x14ac:dyDescent="0.2">
      <c r="A373" s="50">
        <v>2016</v>
      </c>
      <c r="B373" s="51" t="s">
        <v>51</v>
      </c>
      <c r="C373" s="52">
        <v>1209.77</v>
      </c>
      <c r="D373" s="53">
        <f t="shared" si="313"/>
        <v>0.16559444265049628</v>
      </c>
      <c r="E373" s="53">
        <f t="shared" ref="E373:E384" si="325">((C373/C$372)-1)*100</f>
        <v>0.16559444265049628</v>
      </c>
      <c r="F373" s="53">
        <f t="shared" ref="F373:F384" si="326">((C373/C361)-1)*100</f>
        <v>6.1574236574236663</v>
      </c>
      <c r="G373" s="59"/>
      <c r="H373" s="50">
        <v>2016</v>
      </c>
      <c r="I373" s="51" t="s">
        <v>51</v>
      </c>
      <c r="J373" s="52">
        <v>984.48</v>
      </c>
      <c r="K373" s="53">
        <f t="shared" si="315"/>
        <v>-7.8152753108351458E-2</v>
      </c>
      <c r="L373" s="53">
        <f t="shared" ref="L373:L384" si="327">((J373/J$372)-1)*100</f>
        <v>-7.8152753108351458E-2</v>
      </c>
      <c r="M373" s="53">
        <f t="shared" ref="M373:M384" si="328">((J373/J361)-1)*100</f>
        <v>5.0044797132983598</v>
      </c>
      <c r="N373" s="54"/>
      <c r="O373" s="50">
        <v>2016</v>
      </c>
      <c r="P373" s="51" t="s">
        <v>51</v>
      </c>
      <c r="Q373" s="52">
        <v>1245.8699999999999</v>
      </c>
      <c r="R373" s="53">
        <f t="shared" si="317"/>
        <v>2.0410336213604108</v>
      </c>
      <c r="S373" s="53">
        <f t="shared" ref="S373:S384" si="329">((Q373/Q$372)-1)*100</f>
        <v>2.0410336213604108</v>
      </c>
      <c r="T373" s="53">
        <f t="shared" ref="T373:T384" si="330">((Q373/Q361)-1)*100</f>
        <v>10.909625040059812</v>
      </c>
    </row>
    <row r="374" spans="1:20" x14ac:dyDescent="0.2">
      <c r="A374" s="55"/>
      <c r="B374" s="56" t="s">
        <v>52</v>
      </c>
      <c r="C374" s="57">
        <v>1212.8</v>
      </c>
      <c r="D374" s="58">
        <f t="shared" ref="D374" si="331">((C374/C373)-1)*100</f>
        <v>0.25046083139770303</v>
      </c>
      <c r="E374" s="58">
        <f t="shared" si="325"/>
        <v>0.41647002326601346</v>
      </c>
      <c r="F374" s="58">
        <f t="shared" si="326"/>
        <v>6.2694414019715206</v>
      </c>
      <c r="G374" s="59"/>
      <c r="H374" s="55"/>
      <c r="I374" s="56" t="s">
        <v>52</v>
      </c>
      <c r="J374" s="57">
        <v>987.52</v>
      </c>
      <c r="K374" s="58">
        <f t="shared" si="315"/>
        <v>0.30879245896311414</v>
      </c>
      <c r="L374" s="58">
        <f t="shared" si="327"/>
        <v>0.23039837604668101</v>
      </c>
      <c r="M374" s="58">
        <f t="shared" si="328"/>
        <v>5.1358487352014315</v>
      </c>
      <c r="N374" s="54"/>
      <c r="O374" s="55"/>
      <c r="P374" s="56" t="s">
        <v>52</v>
      </c>
      <c r="Q374" s="57">
        <v>1252.67</v>
      </c>
      <c r="R374" s="58">
        <f t="shared" si="317"/>
        <v>0.54580333421625493</v>
      </c>
      <c r="S374" s="58">
        <f t="shared" si="329"/>
        <v>2.5979769851345313</v>
      </c>
      <c r="T374" s="58">
        <f t="shared" si="330"/>
        <v>11.158733539204203</v>
      </c>
    </row>
    <row r="375" spans="1:20" x14ac:dyDescent="0.2">
      <c r="A375" s="55"/>
      <c r="B375" s="56" t="s">
        <v>53</v>
      </c>
      <c r="C375" s="57">
        <v>1213.57</v>
      </c>
      <c r="D375" s="58">
        <f>((C375/C374)-1)*100</f>
        <v>6.3489445910280828E-2</v>
      </c>
      <c r="E375" s="58">
        <f t="shared" si="325"/>
        <v>0.48022388368647029</v>
      </c>
      <c r="F375" s="58">
        <f t="shared" si="326"/>
        <v>6.1072640156681679</v>
      </c>
      <c r="G375" s="59"/>
      <c r="H375" s="55"/>
      <c r="I375" s="56" t="s">
        <v>53</v>
      </c>
      <c r="J375" s="57">
        <v>984.65</v>
      </c>
      <c r="K375" s="58">
        <f>((J375/J374)-1)*100</f>
        <v>-0.29062702527543616</v>
      </c>
      <c r="L375" s="58">
        <f t="shared" si="327"/>
        <v>-6.089824917533404E-2</v>
      </c>
      <c r="M375" s="58">
        <f t="shared" si="328"/>
        <v>4.5575695793911075</v>
      </c>
      <c r="N375" s="54"/>
      <c r="O375" s="55"/>
      <c r="P375" s="56" t="s">
        <v>53</v>
      </c>
      <c r="Q375" s="57">
        <v>1253.1500000000001</v>
      </c>
      <c r="R375" s="58">
        <f>((Q375/Q374)-1)*100</f>
        <v>3.831815242640868E-2</v>
      </c>
      <c r="S375" s="58">
        <f t="shared" si="329"/>
        <v>2.6372906343421043</v>
      </c>
      <c r="T375" s="58">
        <f t="shared" si="330"/>
        <v>10.803115909352146</v>
      </c>
    </row>
    <row r="376" spans="1:20" x14ac:dyDescent="0.2">
      <c r="A376" s="55"/>
      <c r="B376" s="56" t="s">
        <v>54</v>
      </c>
      <c r="C376" s="57">
        <v>1214.77</v>
      </c>
      <c r="D376" s="58">
        <f>((C376/C375)-1)*100</f>
        <v>9.8881811514783813E-2</v>
      </c>
      <c r="E376" s="58">
        <f t="shared" si="325"/>
        <v>0.57958054927675917</v>
      </c>
      <c r="F376" s="58">
        <f t="shared" si="326"/>
        <v>1.5074411103590535</v>
      </c>
      <c r="G376" s="59"/>
      <c r="H376" s="55"/>
      <c r="I376" s="56" t="s">
        <v>54</v>
      </c>
      <c r="J376" s="57">
        <v>984.75</v>
      </c>
      <c r="K376" s="58">
        <f>((J376/J375)-1)*100</f>
        <v>1.0155892956897894E-2</v>
      </c>
      <c r="L376" s="58">
        <f t="shared" si="327"/>
        <v>-5.0748540979450585E-2</v>
      </c>
      <c r="M376" s="58">
        <f t="shared" si="328"/>
        <v>4.4030024808634272</v>
      </c>
      <c r="N376" s="54"/>
      <c r="O376" s="55"/>
      <c r="P376" s="56" t="s">
        <v>54</v>
      </c>
      <c r="Q376" s="57">
        <v>1260.74</v>
      </c>
      <c r="R376" s="58">
        <f>((Q376/Q375)-1)*100</f>
        <v>0.60567370227027073</v>
      </c>
      <c r="S376" s="58">
        <f t="shared" si="329"/>
        <v>3.2589377124370378</v>
      </c>
      <c r="T376" s="58">
        <f t="shared" si="330"/>
        <v>10.773907848030095</v>
      </c>
    </row>
    <row r="377" spans="1:20" x14ac:dyDescent="0.2">
      <c r="A377" s="55"/>
      <c r="B377" s="56" t="s">
        <v>55</v>
      </c>
      <c r="C377" s="57">
        <v>1216.1400000000001</v>
      </c>
      <c r="D377" s="58">
        <f t="shared" ref="D377" si="332">((C377/C376)-1)*100</f>
        <v>0.11277855067215459</v>
      </c>
      <c r="E377" s="58">
        <f t="shared" si="325"/>
        <v>0.69301274249238265</v>
      </c>
      <c r="F377" s="58">
        <f t="shared" si="326"/>
        <v>1.4278327300628835</v>
      </c>
      <c r="G377" s="59"/>
      <c r="H377" s="55"/>
      <c r="I377" s="56" t="s">
        <v>55</v>
      </c>
      <c r="J377" s="57">
        <v>1019.04</v>
      </c>
      <c r="K377" s="58">
        <f t="shared" ref="K377" si="333">((J377/J376)-1)*100</f>
        <v>3.4821020563594818</v>
      </c>
      <c r="L377" s="58">
        <f t="shared" si="327"/>
        <v>3.4295863993910158</v>
      </c>
      <c r="M377" s="58">
        <f t="shared" si="328"/>
        <v>4.0548129843872793</v>
      </c>
      <c r="N377" s="54"/>
      <c r="O377" s="55"/>
      <c r="P377" s="56" t="s">
        <v>55</v>
      </c>
      <c r="Q377" s="57">
        <v>1257.82</v>
      </c>
      <c r="R377" s="58">
        <f t="shared" ref="R377" si="334">((Q377/Q376)-1)*100</f>
        <v>-0.23161000682139221</v>
      </c>
      <c r="S377" s="58">
        <f t="shared" si="329"/>
        <v>3.0197796797575505</v>
      </c>
      <c r="T377" s="58">
        <f t="shared" si="330"/>
        <v>9.7765753185547144</v>
      </c>
    </row>
    <row r="378" spans="1:20" x14ac:dyDescent="0.2">
      <c r="A378" s="55"/>
      <c r="B378" s="56" t="s">
        <v>56</v>
      </c>
      <c r="C378" s="57">
        <v>1283.01</v>
      </c>
      <c r="D378" s="58">
        <f>((C378/C377)-1)*100</f>
        <v>5.4985445754600626</v>
      </c>
      <c r="E378" s="58">
        <f t="shared" si="325"/>
        <v>6.2296629325119923</v>
      </c>
      <c r="F378" s="58">
        <f t="shared" si="326"/>
        <v>6.7982419631411606</v>
      </c>
      <c r="G378" s="59"/>
      <c r="H378" s="55"/>
      <c r="I378" s="56" t="s">
        <v>56</v>
      </c>
      <c r="J378" s="57">
        <v>1017.98</v>
      </c>
      <c r="K378" s="58">
        <f>((J378/J377)-1)*100</f>
        <v>-0.10401946930443939</v>
      </c>
      <c r="L378" s="58">
        <f t="shared" si="327"/>
        <v>3.3219994925145935</v>
      </c>
      <c r="M378" s="58">
        <f t="shared" si="328"/>
        <v>3.8384250522772501</v>
      </c>
      <c r="N378" s="54"/>
      <c r="O378" s="55"/>
      <c r="P378" s="56" t="s">
        <v>56</v>
      </c>
      <c r="Q378" s="57">
        <v>1261.3</v>
      </c>
      <c r="R378" s="58">
        <f>((Q378/Q377)-1)*100</f>
        <v>0.27666915774913203</v>
      </c>
      <c r="S378" s="58">
        <f t="shared" si="329"/>
        <v>3.3048036365125544</v>
      </c>
      <c r="T378" s="58">
        <f t="shared" si="330"/>
        <v>9.0938970384721642</v>
      </c>
    </row>
    <row r="379" spans="1:20" x14ac:dyDescent="0.2">
      <c r="A379" s="55"/>
      <c r="B379" s="56" t="s">
        <v>57</v>
      </c>
      <c r="C379" s="57">
        <v>1284.6500000000001</v>
      </c>
      <c r="D379" s="58">
        <f t="shared" ref="D379" si="335">((C379/C378)-1)*100</f>
        <v>0.12782441290404289</v>
      </c>
      <c r="E379" s="58">
        <f t="shared" si="325"/>
        <v>6.3654503754854153</v>
      </c>
      <c r="F379" s="58">
        <f t="shared" si="326"/>
        <v>6.8067310730141939</v>
      </c>
      <c r="G379" s="59"/>
      <c r="H379" s="55"/>
      <c r="I379" s="56" t="s">
        <v>57</v>
      </c>
      <c r="J379" s="57">
        <v>1017.09</v>
      </c>
      <c r="K379" s="58">
        <f t="shared" ref="K379" si="336">((J379/J378)-1)*100</f>
        <v>-8.7428043772963537E-2</v>
      </c>
      <c r="L379" s="58">
        <f t="shared" si="327"/>
        <v>3.2316670895711885</v>
      </c>
      <c r="M379" s="58">
        <f t="shared" si="328"/>
        <v>3.4869050283876879</v>
      </c>
      <c r="N379" s="54"/>
      <c r="O379" s="55"/>
      <c r="P379" s="56" t="s">
        <v>57</v>
      </c>
      <c r="Q379" s="57">
        <v>1261.26</v>
      </c>
      <c r="R379" s="58">
        <v>0</v>
      </c>
      <c r="S379" s="58">
        <f t="shared" si="329"/>
        <v>3.3015274990785715</v>
      </c>
      <c r="T379" s="58">
        <f t="shared" si="330"/>
        <v>5.3596190794420018</v>
      </c>
    </row>
    <row r="380" spans="1:20" x14ac:dyDescent="0.2">
      <c r="A380" s="55"/>
      <c r="B380" s="56" t="s">
        <v>58</v>
      </c>
      <c r="C380" s="57">
        <v>1285.55</v>
      </c>
      <c r="D380" s="58">
        <f>((C380/C379)-1)*100</f>
        <v>7.0057992449301665E-2</v>
      </c>
      <c r="E380" s="58">
        <f t="shared" si="325"/>
        <v>6.4399678746781319</v>
      </c>
      <c r="F380" s="58">
        <f t="shared" si="326"/>
        <v>6.781237800167772</v>
      </c>
      <c r="G380" s="59"/>
      <c r="H380" s="55"/>
      <c r="I380" s="56" t="s">
        <v>58</v>
      </c>
      <c r="J380" s="57">
        <v>1018.72</v>
      </c>
      <c r="K380" s="58">
        <f>((J380/J379)-1)*100</f>
        <v>0.16026113716582913</v>
      </c>
      <c r="L380" s="58">
        <f t="shared" si="327"/>
        <v>3.3971073331641843</v>
      </c>
      <c r="M380" s="58">
        <f t="shared" si="328"/>
        <v>3.4370018378059974</v>
      </c>
      <c r="N380" s="54"/>
      <c r="O380" s="55"/>
      <c r="P380" s="56" t="s">
        <v>58</v>
      </c>
      <c r="Q380" s="57">
        <v>1267.3399999999999</v>
      </c>
      <c r="R380" s="58">
        <f>((Q380/Q379)-1)*100</f>
        <v>0.48205762491475568</v>
      </c>
      <c r="S380" s="58">
        <f t="shared" si="329"/>
        <v>3.7995003890413104</v>
      </c>
      <c r="T380" s="58">
        <f t="shared" si="330"/>
        <v>5.7985774868934969</v>
      </c>
    </row>
    <row r="381" spans="1:20" x14ac:dyDescent="0.2">
      <c r="A381" s="55"/>
      <c r="B381" s="56" t="s">
        <v>59</v>
      </c>
      <c r="C381" s="57">
        <v>1286.83</v>
      </c>
      <c r="D381" s="58">
        <f t="shared" ref="D381:D384" si="337">((C381/C380)-1)*100</f>
        <v>9.9568278168882252E-2</v>
      </c>
      <c r="E381" s="58">
        <f t="shared" si="325"/>
        <v>6.5459483179744371</v>
      </c>
      <c r="F381" s="58">
        <f t="shared" si="326"/>
        <v>6.8689167192638623</v>
      </c>
      <c r="G381" s="59"/>
      <c r="H381" s="55"/>
      <c r="I381" s="56" t="s">
        <v>59</v>
      </c>
      <c r="J381" s="57">
        <v>1018.98</v>
      </c>
      <c r="K381" s="58">
        <f t="shared" ref="K381:K384" si="338">((J381/J380)-1)*100</f>
        <v>2.552222396732251E-2</v>
      </c>
      <c r="L381" s="58">
        <f t="shared" si="327"/>
        <v>3.4234965744734946</v>
      </c>
      <c r="M381" s="58">
        <f t="shared" si="328"/>
        <v>3.4287454323995048</v>
      </c>
      <c r="N381" s="54"/>
      <c r="O381" s="55"/>
      <c r="P381" s="56" t="s">
        <v>59</v>
      </c>
      <c r="Q381" s="57">
        <v>1274.8900000000001</v>
      </c>
      <c r="R381" s="58">
        <f t="shared" ref="R381:R384" si="339">((Q381/Q380)-1)*100</f>
        <v>0.59573595088928677</v>
      </c>
      <c r="S381" s="58">
        <f t="shared" si="329"/>
        <v>4.4178713297022831</v>
      </c>
      <c r="T381" s="58">
        <f t="shared" si="330"/>
        <v>6.0411225525260903</v>
      </c>
    </row>
    <row r="382" spans="1:20" x14ac:dyDescent="0.2">
      <c r="A382" s="55"/>
      <c r="B382" s="56" t="s">
        <v>60</v>
      </c>
      <c r="C382" s="57">
        <v>1287.19</v>
      </c>
      <c r="D382" s="58">
        <f t="shared" si="337"/>
        <v>2.7975723289030974E-2</v>
      </c>
      <c r="E382" s="58">
        <f t="shared" si="325"/>
        <v>6.5757553176515549</v>
      </c>
      <c r="F382" s="58">
        <f t="shared" si="326"/>
        <v>6.8908246900457604</v>
      </c>
      <c r="G382" s="59"/>
      <c r="H382" s="55"/>
      <c r="I382" s="56" t="s">
        <v>60</v>
      </c>
      <c r="J382" s="57">
        <v>1020.03</v>
      </c>
      <c r="K382" s="58">
        <f t="shared" si="338"/>
        <v>0.10304422069127295</v>
      </c>
      <c r="L382" s="58">
        <f t="shared" si="327"/>
        <v>3.5300685105303264</v>
      </c>
      <c r="M382" s="58">
        <f t="shared" si="328"/>
        <v>3.5447818010171384</v>
      </c>
      <c r="N382" s="54"/>
      <c r="O382" s="55"/>
      <c r="P382" s="56" t="s">
        <v>60</v>
      </c>
      <c r="Q382" s="57">
        <v>1291.8599999999999</v>
      </c>
      <c r="R382" s="58">
        <f t="shared" si="339"/>
        <v>1.3310952317454605</v>
      </c>
      <c r="S382" s="58">
        <f t="shared" si="329"/>
        <v>5.8077726360620696</v>
      </c>
      <c r="T382" s="58">
        <f t="shared" si="330"/>
        <v>6.7150185449829314</v>
      </c>
    </row>
    <row r="383" spans="1:20" x14ac:dyDescent="0.2">
      <c r="A383" s="55"/>
      <c r="B383" s="56" t="s">
        <v>3</v>
      </c>
      <c r="C383" s="57">
        <v>1287.53</v>
      </c>
      <c r="D383" s="58">
        <f t="shared" si="337"/>
        <v>2.6414126896567858E-2</v>
      </c>
      <c r="E383" s="58">
        <f t="shared" si="325"/>
        <v>6.6039063729021352</v>
      </c>
      <c r="F383" s="58">
        <f t="shared" si="326"/>
        <v>6.7957863304578758</v>
      </c>
      <c r="G383" s="59"/>
      <c r="H383" s="55"/>
      <c r="I383" s="56" t="s">
        <v>3</v>
      </c>
      <c r="J383" s="57">
        <v>1020.51</v>
      </c>
      <c r="K383" s="58">
        <f t="shared" si="338"/>
        <v>4.7057439487074859E-2</v>
      </c>
      <c r="L383" s="58">
        <f t="shared" si="327"/>
        <v>3.5787871098705848</v>
      </c>
      <c r="M383" s="58">
        <f t="shared" si="328"/>
        <v>3.6124394627029321</v>
      </c>
      <c r="N383" s="54"/>
      <c r="O383" s="55"/>
      <c r="P383" s="56" t="s">
        <v>3</v>
      </c>
      <c r="Q383" s="57">
        <v>1294.5999999999999</v>
      </c>
      <c r="R383" s="58">
        <f t="shared" si="339"/>
        <v>0.21209728608362344</v>
      </c>
      <c r="S383" s="58">
        <f t="shared" si="329"/>
        <v>6.0321880502886893</v>
      </c>
      <c r="T383" s="58">
        <f t="shared" si="330"/>
        <v>6.5365339828995062</v>
      </c>
    </row>
    <row r="384" spans="1:20" x14ac:dyDescent="0.2">
      <c r="A384" s="55"/>
      <c r="B384" s="56" t="s">
        <v>4</v>
      </c>
      <c r="C384" s="57">
        <v>1286.22</v>
      </c>
      <c r="D384" s="58">
        <f t="shared" si="337"/>
        <v>-0.1017452020535381</v>
      </c>
      <c r="E384" s="58">
        <f t="shared" si="325"/>
        <v>6.4954420129660573</v>
      </c>
      <c r="F384" s="58">
        <f t="shared" si="326"/>
        <v>6.4954420129660573</v>
      </c>
      <c r="G384" s="59"/>
      <c r="H384" s="55"/>
      <c r="I384" s="56" t="s">
        <v>4</v>
      </c>
      <c r="J384" s="57">
        <v>1020.9</v>
      </c>
      <c r="K384" s="58">
        <f t="shared" si="338"/>
        <v>3.8216186024642163E-2</v>
      </c>
      <c r="L384" s="58">
        <f t="shared" si="327"/>
        <v>3.6183709718345503</v>
      </c>
      <c r="M384" s="58">
        <f t="shared" si="328"/>
        <v>3.6183709718345503</v>
      </c>
      <c r="N384" s="54"/>
      <c r="O384" s="55"/>
      <c r="P384" s="56" t="s">
        <v>4</v>
      </c>
      <c r="Q384" s="57">
        <v>1299.8</v>
      </c>
      <c r="R384" s="58">
        <f t="shared" si="339"/>
        <v>0.40166846902518483</v>
      </c>
      <c r="S384" s="58">
        <f t="shared" si="329"/>
        <v>6.4580859167042037</v>
      </c>
      <c r="T384" s="58">
        <f t="shared" si="330"/>
        <v>6.4580859167042037</v>
      </c>
    </row>
    <row r="385" spans="1:20" x14ac:dyDescent="0.2">
      <c r="A385" s="50">
        <v>2017</v>
      </c>
      <c r="B385" s="51" t="s">
        <v>51</v>
      </c>
      <c r="C385" s="52">
        <v>1285.23</v>
      </c>
      <c r="D385" s="53">
        <f t="shared" ref="D385:D396" si="340">((C385/C384)-1)*100</f>
        <v>-7.6969725241404774E-2</v>
      </c>
      <c r="E385" s="53">
        <f t="shared" ref="E385:E396" si="341">((C385/C$384)-1)*100</f>
        <v>-7.6969725241404774E-2</v>
      </c>
      <c r="F385" s="53">
        <f t="shared" ref="F385:F396" si="342">((C385/C373)-1)*100</f>
        <v>6.2375492862279724</v>
      </c>
      <c r="G385" s="59"/>
      <c r="H385" s="50">
        <v>2017</v>
      </c>
      <c r="I385" s="51" t="s">
        <v>51</v>
      </c>
      <c r="J385" s="52">
        <v>1020.55</v>
      </c>
      <c r="K385" s="53">
        <f t="shared" ref="K385:K396" si="343">((J385/J384)-1)*100</f>
        <v>-3.4283475364871308E-2</v>
      </c>
      <c r="L385" s="53">
        <f t="shared" ref="L385:L396" si="344">((J385/J$384)-1)*100</f>
        <v>-3.4283475364871308E-2</v>
      </c>
      <c r="M385" s="53">
        <f t="shared" ref="M385:M396" si="345">((J385/J373)-1)*100</f>
        <v>3.6638631561839663</v>
      </c>
      <c r="N385" s="54"/>
      <c r="O385" s="50">
        <v>2017</v>
      </c>
      <c r="P385" s="51" t="s">
        <v>51</v>
      </c>
      <c r="Q385" s="52">
        <v>1307.24</v>
      </c>
      <c r="R385" s="53">
        <f t="shared" ref="R385:R396" si="346">((Q385/Q384)-1)*100</f>
        <v>0.57239575319281144</v>
      </c>
      <c r="S385" s="53">
        <f t="shared" ref="S385:S396" si="347">((Q385/Q$384)-1)*100</f>
        <v>0.57239575319281144</v>
      </c>
      <c r="T385" s="53">
        <f t="shared" ref="T385:T396" si="348">((Q385/Q373)-1)*100</f>
        <v>4.925875091301668</v>
      </c>
    </row>
    <row r="386" spans="1:20" x14ac:dyDescent="0.2">
      <c r="A386" s="55"/>
      <c r="B386" s="56" t="s">
        <v>52</v>
      </c>
      <c r="C386" s="57">
        <v>1285.68</v>
      </c>
      <c r="D386" s="58">
        <f t="shared" si="340"/>
        <v>3.5013188300925258E-2</v>
      </c>
      <c r="E386" s="58">
        <f t="shared" si="341"/>
        <v>-4.1983486495311695E-2</v>
      </c>
      <c r="F386" s="58">
        <f t="shared" si="342"/>
        <v>6.0092348284960462</v>
      </c>
      <c r="G386" s="59"/>
      <c r="H386" s="55"/>
      <c r="I386" s="56" t="s">
        <v>52</v>
      </c>
      <c r="J386" s="57">
        <v>1024.5999999999999</v>
      </c>
      <c r="K386" s="58">
        <f t="shared" si="343"/>
        <v>0.39684483856743391</v>
      </c>
      <c r="L386" s="58">
        <f t="shared" si="344"/>
        <v>0.3624253110000808</v>
      </c>
      <c r="M386" s="58">
        <f t="shared" si="345"/>
        <v>3.7548606610498858</v>
      </c>
      <c r="N386" s="54"/>
      <c r="O386" s="55"/>
      <c r="P386" s="56" t="s">
        <v>52</v>
      </c>
      <c r="Q386" s="57">
        <v>1308.55</v>
      </c>
      <c r="R386" s="58">
        <f t="shared" si="346"/>
        <v>0.10021113185030295</v>
      </c>
      <c r="S386" s="58">
        <f t="shared" si="347"/>
        <v>0.67318048930604668</v>
      </c>
      <c r="T386" s="58">
        <f t="shared" si="348"/>
        <v>4.4608715783087227</v>
      </c>
    </row>
    <row r="387" spans="1:20" x14ac:dyDescent="0.2">
      <c r="A387" s="55"/>
      <c r="B387" s="56" t="s">
        <v>53</v>
      </c>
      <c r="C387" s="57">
        <v>1287.02</v>
      </c>
      <c r="D387" s="58">
        <f t="shared" si="340"/>
        <v>0.10422500155558012</v>
      </c>
      <c r="E387" s="58">
        <f t="shared" si="341"/>
        <v>6.2197757770832141E-2</v>
      </c>
      <c r="F387" s="58">
        <f t="shared" si="342"/>
        <v>6.0523908798009174</v>
      </c>
      <c r="G387" s="59"/>
      <c r="H387" s="55"/>
      <c r="I387" s="56" t="s">
        <v>53</v>
      </c>
      <c r="J387" s="57">
        <v>1027.23</v>
      </c>
      <c r="K387" s="58">
        <f t="shared" si="343"/>
        <v>0.25668553581885689</v>
      </c>
      <c r="L387" s="58">
        <f t="shared" si="344"/>
        <v>0.62004114017044643</v>
      </c>
      <c r="M387" s="58">
        <f t="shared" si="345"/>
        <v>4.3243792210430065</v>
      </c>
      <c r="N387" s="54"/>
      <c r="O387" s="55"/>
      <c r="P387" s="56" t="s">
        <v>53</v>
      </c>
      <c r="Q387" s="57">
        <v>1311.54</v>
      </c>
      <c r="R387" s="58">
        <f t="shared" si="346"/>
        <v>0.22849719154789394</v>
      </c>
      <c r="S387" s="58">
        <f t="shared" si="347"/>
        <v>0.9032158793660594</v>
      </c>
      <c r="T387" s="58">
        <f t="shared" si="348"/>
        <v>4.6594581654231249</v>
      </c>
    </row>
    <row r="388" spans="1:20" x14ac:dyDescent="0.2">
      <c r="A388" s="55"/>
      <c r="B388" s="56" t="s">
        <v>54</v>
      </c>
      <c r="C388" s="57">
        <v>1288.0899999999999</v>
      </c>
      <c r="D388" s="58">
        <f>((C388/C387)-1)*100</f>
        <v>8.3137791176501885E-2</v>
      </c>
      <c r="E388" s="58">
        <f>((C388/C$384)-1)*100</f>
        <v>0.14538725878932013</v>
      </c>
      <c r="F388" s="58">
        <f>((C388/C376)-1)*100</f>
        <v>6.0357104637091652</v>
      </c>
      <c r="G388" s="59"/>
      <c r="H388" s="55"/>
      <c r="I388" s="56" t="s">
        <v>54</v>
      </c>
      <c r="J388" s="57">
        <v>1023.68</v>
      </c>
      <c r="K388" s="58">
        <f>((J388/J387)-1)*100</f>
        <v>-0.3455895953194621</v>
      </c>
      <c r="L388" s="58">
        <f>((J388/J$384)-1)*100</f>
        <v>0.27230874718384701</v>
      </c>
      <c r="M388" s="58">
        <f>((J388/J376)-1)*100</f>
        <v>3.9532876364559488</v>
      </c>
      <c r="N388" s="54"/>
      <c r="O388" s="55"/>
      <c r="P388" s="56" t="s">
        <v>54</v>
      </c>
      <c r="Q388" s="57">
        <v>1310.55</v>
      </c>
      <c r="R388" s="58">
        <f>((Q388/Q387)-1)*100</f>
        <v>-7.5483782423713119E-2</v>
      </c>
      <c r="S388" s="58">
        <f>((Q388/Q$384)-1)*100</f>
        <v>0.82705031543315322</v>
      </c>
      <c r="T388" s="58">
        <f>((Q388/Q376)-1)*100</f>
        <v>3.9508542601963903</v>
      </c>
    </row>
    <row r="389" spans="1:20" x14ac:dyDescent="0.2">
      <c r="A389" s="55"/>
      <c r="B389" s="56" t="s">
        <v>55</v>
      </c>
      <c r="C389" s="57">
        <v>1288.24</v>
      </c>
      <c r="D389" s="58">
        <f t="shared" si="340"/>
        <v>1.164514901910163E-2</v>
      </c>
      <c r="E389" s="58">
        <f t="shared" si="341"/>
        <v>0.15704933837135115</v>
      </c>
      <c r="F389" s="58">
        <f t="shared" si="342"/>
        <v>5.9285937474303774</v>
      </c>
      <c r="G389" s="59"/>
      <c r="H389" s="55"/>
      <c r="I389" s="56" t="s">
        <v>55</v>
      </c>
      <c r="J389" s="57">
        <v>1124.5999999999999</v>
      </c>
      <c r="K389" s="58">
        <f t="shared" si="343"/>
        <v>9.8585495467333537</v>
      </c>
      <c r="L389" s="58">
        <f t="shared" si="344"/>
        <v>10.157703986678413</v>
      </c>
      <c r="M389" s="58">
        <f t="shared" si="345"/>
        <v>10.358769037525505</v>
      </c>
      <c r="N389" s="54"/>
      <c r="O389" s="55"/>
      <c r="P389" s="56" t="s">
        <v>55</v>
      </c>
      <c r="Q389" s="57">
        <v>1311.36</v>
      </c>
      <c r="R389" s="58">
        <f t="shared" si="346"/>
        <v>6.1806111937734443E-2</v>
      </c>
      <c r="S389" s="58">
        <f t="shared" si="347"/>
        <v>0.88936759501461182</v>
      </c>
      <c r="T389" s="58">
        <f t="shared" si="348"/>
        <v>4.2565708924965362</v>
      </c>
    </row>
    <row r="390" spans="1:20" x14ac:dyDescent="0.2">
      <c r="A390" s="55"/>
      <c r="B390" s="56" t="s">
        <v>56</v>
      </c>
      <c r="C390" s="57">
        <v>1326.57</v>
      </c>
      <c r="D390" s="58">
        <f>((C390/C389)-1)*100</f>
        <v>2.9753772588958505</v>
      </c>
      <c r="E390" s="58">
        <f t="shared" si="341"/>
        <v>3.1370994075663461</v>
      </c>
      <c r="F390" s="58">
        <f t="shared" si="342"/>
        <v>3.3951411134753418</v>
      </c>
      <c r="G390" s="59"/>
      <c r="H390" s="55"/>
      <c r="I390" s="56" t="s">
        <v>56</v>
      </c>
      <c r="J390" s="57">
        <v>1114.1600000000001</v>
      </c>
      <c r="K390" s="58">
        <f>((J390/J389)-1)*100</f>
        <v>-0.92833007291479586</v>
      </c>
      <c r="L390" s="58">
        <f>((J390/J$384)-1)*100</f>
        <v>9.1350768929376223</v>
      </c>
      <c r="M390" s="58">
        <f>((J390/J378)-1)*100</f>
        <v>9.44812275290281</v>
      </c>
      <c r="N390" s="54"/>
      <c r="O390" s="55"/>
      <c r="P390" s="56" t="s">
        <v>56</v>
      </c>
      <c r="Q390" s="57">
        <v>1335.91</v>
      </c>
      <c r="R390" s="58">
        <f>((Q390/Q389)-1)*100</f>
        <v>1.8721022449975644</v>
      </c>
      <c r="S390" s="58">
        <f t="shared" si="347"/>
        <v>2.7781197107247468</v>
      </c>
      <c r="T390" s="58">
        <f t="shared" si="348"/>
        <v>5.9153254578609538</v>
      </c>
    </row>
    <row r="391" spans="1:20" x14ac:dyDescent="0.2">
      <c r="A391" s="55"/>
      <c r="B391" s="56" t="s">
        <v>57</v>
      </c>
      <c r="C391" s="57">
        <v>1327.23</v>
      </c>
      <c r="D391" s="58">
        <f t="shared" si="340"/>
        <v>4.9752368891198273E-2</v>
      </c>
      <c r="E391" s="58">
        <f t="shared" si="341"/>
        <v>3.1884125577272826</v>
      </c>
      <c r="F391" s="58">
        <f t="shared" si="342"/>
        <v>3.3145214649904498</v>
      </c>
      <c r="G391" s="59"/>
      <c r="H391" s="55"/>
      <c r="I391" s="56" t="s">
        <v>57</v>
      </c>
      <c r="J391" s="57">
        <v>1112.99</v>
      </c>
      <c r="K391" s="58">
        <f t="shared" si="343"/>
        <v>-0.1050118474904882</v>
      </c>
      <c r="L391" s="58">
        <f t="shared" si="344"/>
        <v>9.0204721324321788</v>
      </c>
      <c r="M391" s="58">
        <f t="shared" si="345"/>
        <v>9.4288607694500861</v>
      </c>
      <c r="N391" s="54"/>
      <c r="O391" s="55"/>
      <c r="P391" s="56" t="s">
        <v>57</v>
      </c>
      <c r="Q391" s="57">
        <v>1337.18</v>
      </c>
      <c r="R391" s="58">
        <f t="shared" si="346"/>
        <v>9.5066284405387336E-2</v>
      </c>
      <c r="S391" s="58">
        <f t="shared" si="347"/>
        <v>2.8758270503154382</v>
      </c>
      <c r="T391" s="58">
        <f t="shared" si="348"/>
        <v>6.0193774479488926</v>
      </c>
    </row>
    <row r="392" spans="1:20" x14ac:dyDescent="0.2">
      <c r="A392" s="55"/>
      <c r="B392" s="56" t="s">
        <v>58</v>
      </c>
      <c r="C392" s="57">
        <v>1328.88</v>
      </c>
      <c r="D392" s="58">
        <f t="shared" si="340"/>
        <v>0.12431907054542002</v>
      </c>
      <c r="E392" s="58">
        <f t="shared" si="341"/>
        <v>3.3166954331296461</v>
      </c>
      <c r="F392" s="58">
        <f t="shared" si="342"/>
        <v>3.3705417914511315</v>
      </c>
      <c r="G392" s="59"/>
      <c r="H392" s="55"/>
      <c r="I392" s="56" t="s">
        <v>58</v>
      </c>
      <c r="J392" s="57">
        <v>1113.29</v>
      </c>
      <c r="K392" s="58">
        <f t="shared" si="343"/>
        <v>2.6954420075653296E-2</v>
      </c>
      <c r="L392" s="58">
        <f t="shared" si="344"/>
        <v>9.0498579684592073</v>
      </c>
      <c r="M392" s="58">
        <f t="shared" si="345"/>
        <v>9.2832181561174778</v>
      </c>
      <c r="N392" s="54"/>
      <c r="O392" s="55"/>
      <c r="P392" s="56" t="s">
        <v>58</v>
      </c>
      <c r="Q392" s="57">
        <v>1342.19</v>
      </c>
      <c r="R392" s="58">
        <f t="shared" si="346"/>
        <v>0.37466907970504781</v>
      </c>
      <c r="S392" s="58">
        <f t="shared" si="347"/>
        <v>3.2612709647638072</v>
      </c>
      <c r="T392" s="58">
        <f t="shared" si="348"/>
        <v>5.9060709833194114</v>
      </c>
    </row>
    <row r="393" spans="1:20" x14ac:dyDescent="0.2">
      <c r="A393" s="55"/>
      <c r="B393" s="56" t="s">
        <v>59</v>
      </c>
      <c r="C393" s="57">
        <v>1329.36</v>
      </c>
      <c r="D393" s="58">
        <f>((C393/C392)-1)*100</f>
        <v>3.6120642947423676E-2</v>
      </c>
      <c r="E393" s="58">
        <f>((C393/C$384)-1)*100</f>
        <v>3.3540140877921232</v>
      </c>
      <c r="F393" s="58">
        <f>((C393/C381)-1)*100</f>
        <v>3.3050208652269486</v>
      </c>
      <c r="G393" s="59"/>
      <c r="H393" s="55"/>
      <c r="I393" s="56" t="s">
        <v>59</v>
      </c>
      <c r="J393" s="57">
        <v>1113.3800000000001</v>
      </c>
      <c r="K393" s="58">
        <f>((J393/J392)-1)*100</f>
        <v>8.0841469877634964E-3</v>
      </c>
      <c r="L393" s="58">
        <f>((J393/J$384)-1)*100</f>
        <v>9.0586737192673183</v>
      </c>
      <c r="M393" s="58">
        <f>((J393/J381)-1)*100</f>
        <v>9.264166126911233</v>
      </c>
      <c r="N393" s="54"/>
      <c r="O393" s="55"/>
      <c r="P393" s="56" t="s">
        <v>59</v>
      </c>
      <c r="Q393" s="57">
        <v>1344.25</v>
      </c>
      <c r="R393" s="58">
        <f>((Q393/Q392)-1)*100</f>
        <v>0.15348050574062189</v>
      </c>
      <c r="S393" s="58">
        <f>((Q393/Q$384)-1)*100</f>
        <v>3.4197568856747296</v>
      </c>
      <c r="T393" s="58">
        <f>((Q393/Q381)-1)*100</f>
        <v>5.4404693738283161</v>
      </c>
    </row>
    <row r="394" spans="1:20" x14ac:dyDescent="0.2">
      <c r="A394" s="55"/>
      <c r="B394" s="56" t="s">
        <v>60</v>
      </c>
      <c r="C394" s="57">
        <v>1330.81</v>
      </c>
      <c r="D394" s="58">
        <f t="shared" si="340"/>
        <v>0.10907504363002474</v>
      </c>
      <c r="E394" s="58">
        <f t="shared" si="341"/>
        <v>3.4667475237517564</v>
      </c>
      <c r="F394" s="58">
        <f t="shared" si="342"/>
        <v>3.3887771036132941</v>
      </c>
      <c r="G394" s="59"/>
      <c r="H394" s="55"/>
      <c r="I394" s="56" t="s">
        <v>60</v>
      </c>
      <c r="J394" s="57">
        <v>1117.03</v>
      </c>
      <c r="K394" s="58">
        <f t="shared" si="343"/>
        <v>0.32783056997609528</v>
      </c>
      <c r="L394" s="58">
        <f t="shared" si="344"/>
        <v>9.4162013909295794</v>
      </c>
      <c r="M394" s="58">
        <f t="shared" si="345"/>
        <v>9.5095242296795224</v>
      </c>
      <c r="N394" s="54"/>
      <c r="O394" s="55"/>
      <c r="P394" s="56" t="s">
        <v>60</v>
      </c>
      <c r="Q394" s="57">
        <v>1342.8</v>
      </c>
      <c r="R394" s="58">
        <f t="shared" si="346"/>
        <v>-0.10786684024549631</v>
      </c>
      <c r="S394" s="58">
        <f t="shared" si="347"/>
        <v>3.3082012617325685</v>
      </c>
      <c r="T394" s="58">
        <f t="shared" si="348"/>
        <v>3.9431517347080947</v>
      </c>
    </row>
    <row r="395" spans="1:20" x14ac:dyDescent="0.2">
      <c r="A395" s="55"/>
      <c r="B395" s="56" t="s">
        <v>3</v>
      </c>
      <c r="C395" s="57">
        <v>1333.77</v>
      </c>
      <c r="D395" s="58">
        <f t="shared" si="340"/>
        <v>0.22242093161308762</v>
      </c>
      <c r="E395" s="58">
        <f t="shared" si="341"/>
        <v>3.6968792275038354</v>
      </c>
      <c r="F395" s="58">
        <f t="shared" si="342"/>
        <v>3.5913726282106095</v>
      </c>
      <c r="G395" s="59"/>
      <c r="H395" s="55"/>
      <c r="I395" s="56" t="s">
        <v>3</v>
      </c>
      <c r="J395" s="57">
        <v>1117.8900000000001</v>
      </c>
      <c r="K395" s="58">
        <f t="shared" si="343"/>
        <v>7.6989874936228553E-2</v>
      </c>
      <c r="L395" s="58">
        <f t="shared" si="344"/>
        <v>9.5004407875404198</v>
      </c>
      <c r="M395" s="58">
        <f t="shared" si="345"/>
        <v>9.5422876796895864</v>
      </c>
      <c r="N395" s="54"/>
      <c r="O395" s="55"/>
      <c r="P395" s="56" t="s">
        <v>3</v>
      </c>
      <c r="Q395" s="57">
        <v>1357.38</v>
      </c>
      <c r="R395" s="58">
        <f t="shared" si="346"/>
        <v>1.0857908847185183</v>
      </c>
      <c r="S395" s="58">
        <f t="shared" si="347"/>
        <v>4.429912294199112</v>
      </c>
      <c r="T395" s="58">
        <f t="shared" si="348"/>
        <v>4.8493743241155629</v>
      </c>
    </row>
    <row r="396" spans="1:20" x14ac:dyDescent="0.2">
      <c r="A396" s="71"/>
      <c r="B396" s="72" t="s">
        <v>4</v>
      </c>
      <c r="C396" s="73">
        <v>1334.55</v>
      </c>
      <c r="D396" s="74">
        <f t="shared" si="340"/>
        <v>5.8480847522424106E-2</v>
      </c>
      <c r="E396" s="74">
        <f t="shared" si="341"/>
        <v>3.7575220413303967</v>
      </c>
      <c r="F396" s="74">
        <f t="shared" si="342"/>
        <v>3.7575220413303967</v>
      </c>
      <c r="G396" s="59"/>
      <c r="H396" s="71"/>
      <c r="I396" s="72" t="s">
        <v>4</v>
      </c>
      <c r="J396" s="73">
        <v>1121.3</v>
      </c>
      <c r="K396" s="74">
        <f t="shared" si="343"/>
        <v>0.30503895732136854</v>
      </c>
      <c r="L396" s="74">
        <f t="shared" si="344"/>
        <v>9.8344597903810449</v>
      </c>
      <c r="M396" s="74">
        <f t="shared" si="345"/>
        <v>9.8344597903810449</v>
      </c>
      <c r="N396" s="54"/>
      <c r="O396" s="71"/>
      <c r="P396" s="72" t="s">
        <v>4</v>
      </c>
      <c r="Q396" s="73">
        <v>1360.28</v>
      </c>
      <c r="R396" s="74">
        <f t="shared" si="346"/>
        <v>0.21364687854541486</v>
      </c>
      <c r="S396" s="74">
        <f t="shared" si="347"/>
        <v>4.6530235420833899</v>
      </c>
      <c r="T396" s="74">
        <f t="shared" si="348"/>
        <v>4.6530235420833899</v>
      </c>
    </row>
    <row r="397" spans="1:20" x14ac:dyDescent="0.2">
      <c r="A397" s="50">
        <v>2018</v>
      </c>
      <c r="B397" s="51" t="s">
        <v>51</v>
      </c>
      <c r="C397" s="57">
        <v>1336.5</v>
      </c>
      <c r="D397" s="58">
        <f>((C397/C396)-1)*100</f>
        <v>0.14611666853996397</v>
      </c>
      <c r="E397" s="58">
        <f>((C397/C$396)-1)*100</f>
        <v>0.14611666853996397</v>
      </c>
      <c r="F397" s="58">
        <f>((C397/C385)-1)*100</f>
        <v>3.9891692537522561</v>
      </c>
      <c r="G397" s="59"/>
      <c r="H397" s="50">
        <v>2018</v>
      </c>
      <c r="I397" s="51" t="s">
        <v>51</v>
      </c>
      <c r="J397" s="57">
        <v>1134.5899999999999</v>
      </c>
      <c r="K397" s="58">
        <f>((J397/J396)-1)*100</f>
        <v>1.1852314278069986</v>
      </c>
      <c r="L397" s="58">
        <f>((J397/J$396)-1)*100</f>
        <v>1.1852314278069986</v>
      </c>
      <c r="M397" s="58">
        <f>((J397/J385)-1)*100</f>
        <v>11.174366763019927</v>
      </c>
      <c r="N397" s="54"/>
      <c r="O397" s="50">
        <v>2018</v>
      </c>
      <c r="P397" s="51" t="s">
        <v>51</v>
      </c>
      <c r="Q397" s="57">
        <v>1357.98</v>
      </c>
      <c r="R397" s="58">
        <f>((Q397/Q396)-1)*100</f>
        <v>-0.16908283588672468</v>
      </c>
      <c r="S397" s="58">
        <f>((Q397/Q$396)-1)*100</f>
        <v>-0.16908283588672468</v>
      </c>
      <c r="T397" s="58">
        <f>((Q397/Q385)-1)*100</f>
        <v>3.8814601756372191</v>
      </c>
    </row>
    <row r="398" spans="1:20" x14ac:dyDescent="0.2">
      <c r="A398" s="55"/>
      <c r="B398" s="56" t="s">
        <v>52</v>
      </c>
      <c r="C398" s="57">
        <v>1337.48</v>
      </c>
      <c r="D398" s="58">
        <f t="shared" ref="D398:D408" si="349">((C398/C397)-1)*100</f>
        <v>7.3325851103622774E-2</v>
      </c>
      <c r="E398" s="58">
        <f t="shared" ref="E398:E408" si="350">((C398/C$396)-1)*100</f>
        <v>0.21954966093440387</v>
      </c>
      <c r="F398" s="58">
        <f t="shared" ref="F398:F408" si="351">((C398/C386)-1)*100</f>
        <v>4.0289963287909902</v>
      </c>
      <c r="G398" s="59"/>
      <c r="H398" s="55"/>
      <c r="I398" s="56" t="s">
        <v>52</v>
      </c>
      <c r="J398" s="57">
        <v>1136.69</v>
      </c>
      <c r="K398" s="58">
        <f t="shared" ref="K398:K408" si="352">((J398/J397)-1)*100</f>
        <v>0.18508888673443025</v>
      </c>
      <c r="L398" s="58">
        <f t="shared" ref="L398:L408" si="353">((J398/J$396)-1)*100</f>
        <v>1.3725140461963825</v>
      </c>
      <c r="M398" s="58">
        <f t="shared" ref="M398:M408" si="354">((J398/J386)-1)*100</f>
        <v>10.939878977161843</v>
      </c>
      <c r="N398" s="54"/>
      <c r="O398" s="55"/>
      <c r="P398" s="56" t="s">
        <v>52</v>
      </c>
      <c r="Q398" s="57">
        <v>1365.42</v>
      </c>
      <c r="R398" s="58">
        <f t="shared" ref="R398:R408" si="355">((Q398/Q397)-1)*100</f>
        <v>0.54787257544293144</v>
      </c>
      <c r="S398" s="58">
        <f t="shared" ref="S398:S408" si="356">((Q398/Q$396)-1)*100</f>
        <v>0.37786338106862161</v>
      </c>
      <c r="T398" s="58">
        <f t="shared" ref="T398:T408" si="357">((Q398/Q386)-1)*100</f>
        <v>4.3460318673340881</v>
      </c>
    </row>
    <row r="399" spans="1:20" ht="10.5" customHeight="1" x14ac:dyDescent="0.2">
      <c r="A399" s="55"/>
      <c r="B399" s="56" t="s">
        <v>53</v>
      </c>
      <c r="C399" s="57">
        <v>1339.18</v>
      </c>
      <c r="D399" s="58">
        <f t="shared" si="349"/>
        <v>0.12710470436940735</v>
      </c>
      <c r="E399" s="58">
        <f t="shared" si="350"/>
        <v>0.34693342325129439</v>
      </c>
      <c r="F399" s="58">
        <f t="shared" si="351"/>
        <v>4.0527730726795275</v>
      </c>
      <c r="G399" s="59"/>
      <c r="H399" s="55"/>
      <c r="I399" s="56" t="s">
        <v>53</v>
      </c>
      <c r="J399" s="57">
        <v>1137.57</v>
      </c>
      <c r="K399" s="58">
        <f t="shared" si="352"/>
        <v>7.7417765617693313E-2</v>
      </c>
      <c r="L399" s="58">
        <f t="shared" si="353"/>
        <v>1.4509943815214532</v>
      </c>
      <c r="M399" s="58">
        <f t="shared" si="354"/>
        <v>10.741508717619229</v>
      </c>
      <c r="N399" s="54"/>
      <c r="O399" s="55"/>
      <c r="P399" s="56" t="s">
        <v>53</v>
      </c>
      <c r="Q399" s="57">
        <v>1368.46</v>
      </c>
      <c r="R399" s="58">
        <f t="shared" si="355"/>
        <v>0.22264211744371654</v>
      </c>
      <c r="S399" s="58">
        <f t="shared" si="356"/>
        <v>0.60134678154497578</v>
      </c>
      <c r="T399" s="58">
        <f t="shared" si="357"/>
        <v>4.3399362581392875</v>
      </c>
    </row>
    <row r="400" spans="1:20" x14ac:dyDescent="0.2">
      <c r="A400" s="55"/>
      <c r="B400" s="56" t="s">
        <v>54</v>
      </c>
      <c r="C400" s="57">
        <v>1340.79</v>
      </c>
      <c r="D400" s="58">
        <f t="shared" si="349"/>
        <v>0.12022282292147857</v>
      </c>
      <c r="E400" s="58">
        <f t="shared" si="350"/>
        <v>0.46757333932785361</v>
      </c>
      <c r="F400" s="58">
        <f t="shared" si="351"/>
        <v>4.0913290220403908</v>
      </c>
      <c r="G400" s="59"/>
      <c r="H400" s="55"/>
      <c r="I400" s="56" t="s">
        <v>54</v>
      </c>
      <c r="J400" s="57">
        <v>1139.6500000000001</v>
      </c>
      <c r="K400" s="58">
        <f t="shared" si="352"/>
        <v>0.18284589080233005</v>
      </c>
      <c r="L400" s="58">
        <f t="shared" si="353"/>
        <v>1.6364933559261718</v>
      </c>
      <c r="M400" s="58">
        <f t="shared" si="354"/>
        <v>11.328735542357006</v>
      </c>
      <c r="N400" s="54"/>
      <c r="O400" s="55"/>
      <c r="P400" s="56" t="s">
        <v>54</v>
      </c>
      <c r="Q400" s="57">
        <v>1373.57</v>
      </c>
      <c r="R400" s="58">
        <f t="shared" si="355"/>
        <v>0.37341244903028592</v>
      </c>
      <c r="S400" s="58">
        <f t="shared" si="356"/>
        <v>0.97700473431940882</v>
      </c>
      <c r="T400" s="58">
        <f t="shared" si="357"/>
        <v>4.8086681164396516</v>
      </c>
    </row>
    <row r="401" spans="1:20" x14ac:dyDescent="0.2">
      <c r="A401" s="55"/>
      <c r="B401" s="56" t="s">
        <v>55</v>
      </c>
      <c r="C401" s="57">
        <v>1357.87</v>
      </c>
      <c r="D401" s="58">
        <f t="shared" si="349"/>
        <v>1.2738758493127111</v>
      </c>
      <c r="E401" s="58">
        <f t="shared" si="350"/>
        <v>1.7474054924881077</v>
      </c>
      <c r="F401" s="58">
        <f t="shared" si="351"/>
        <v>5.4050487486803522</v>
      </c>
      <c r="G401" s="59"/>
      <c r="H401" s="55"/>
      <c r="I401" s="56" t="s">
        <v>55</v>
      </c>
      <c r="J401" s="57">
        <v>1143.0899999999999</v>
      </c>
      <c r="K401" s="58">
        <f t="shared" si="352"/>
        <v>0.30184705830735847</v>
      </c>
      <c r="L401" s="58">
        <f t="shared" si="353"/>
        <v>1.9432801212877937</v>
      </c>
      <c r="M401" s="58">
        <f t="shared" si="354"/>
        <v>1.6441401387159882</v>
      </c>
      <c r="N401" s="54"/>
      <c r="O401" s="55"/>
      <c r="P401" s="56" t="s">
        <v>55</v>
      </c>
      <c r="Q401" s="57">
        <v>1368.91</v>
      </c>
      <c r="R401" s="58">
        <f t="shared" si="355"/>
        <v>-0.3392619233093197</v>
      </c>
      <c r="S401" s="58">
        <f t="shared" si="356"/>
        <v>0.63442820595760452</v>
      </c>
      <c r="T401" s="58">
        <f t="shared" si="357"/>
        <v>4.3885736944851317</v>
      </c>
    </row>
    <row r="402" spans="1:20" x14ac:dyDescent="0.2">
      <c r="A402" s="55"/>
      <c r="B402" s="56" t="s">
        <v>56</v>
      </c>
      <c r="C402" s="57">
        <v>1360.68</v>
      </c>
      <c r="D402" s="58">
        <f>((C402/C401)-1)*100</f>
        <v>0.20694175436530848</v>
      </c>
      <c r="E402" s="58">
        <f>((C402/C$396)-1)*100</f>
        <v>1.9579633584354328</v>
      </c>
      <c r="F402" s="58">
        <f>((C402/C390)-1)*100</f>
        <v>2.5712928831497894</v>
      </c>
      <c r="G402" s="59"/>
      <c r="H402" s="55"/>
      <c r="I402" s="56" t="s">
        <v>56</v>
      </c>
      <c r="J402" s="57">
        <v>1147.51</v>
      </c>
      <c r="K402" s="58">
        <f>((J402/J401)-1)*100</f>
        <v>0.38667121573980889</v>
      </c>
      <c r="L402" s="58">
        <f>((J402/J$396)-1)*100</f>
        <v>2.3374654418977903</v>
      </c>
      <c r="M402" s="58">
        <f>((J402/J390)-1)*100</f>
        <v>2.9932864220578725</v>
      </c>
      <c r="N402" s="54"/>
      <c r="O402" s="55"/>
      <c r="P402" s="56" t="s">
        <v>56</v>
      </c>
      <c r="Q402" s="57">
        <v>1397.05</v>
      </c>
      <c r="R402" s="58">
        <f>((Q402/Q401)-1)*100</f>
        <v>2.0556501157855456</v>
      </c>
      <c r="S402" s="58">
        <f>((Q402/Q$396)-1)*100</f>
        <v>2.7031199458934951</v>
      </c>
      <c r="T402" s="58">
        <f>((Q402/Q390)-1)*100</f>
        <v>4.5766556130278246</v>
      </c>
    </row>
    <row r="403" spans="1:20" x14ac:dyDescent="0.2">
      <c r="A403" s="55"/>
      <c r="B403" s="56" t="s">
        <v>57</v>
      </c>
      <c r="C403" s="57">
        <v>1363.74</v>
      </c>
      <c r="D403" s="58">
        <f t="shared" si="349"/>
        <v>0.22488755622187551</v>
      </c>
      <c r="E403" s="58">
        <f t="shared" si="350"/>
        <v>2.1872541306058313</v>
      </c>
      <c r="F403" s="58">
        <f t="shared" si="351"/>
        <v>2.7508419791596017</v>
      </c>
      <c r="G403" s="59"/>
      <c r="H403" s="55"/>
      <c r="I403" s="56" t="s">
        <v>57</v>
      </c>
      <c r="J403" s="57">
        <v>1154.8599999999999</v>
      </c>
      <c r="K403" s="58">
        <f t="shared" si="352"/>
        <v>0.64051729396692458</v>
      </c>
      <c r="L403" s="58">
        <f t="shared" si="353"/>
        <v>2.9929546062605894</v>
      </c>
      <c r="M403" s="58">
        <f t="shared" si="354"/>
        <v>3.76193856189182</v>
      </c>
      <c r="N403" s="54"/>
      <c r="O403" s="55"/>
      <c r="P403" s="56" t="s">
        <v>57</v>
      </c>
      <c r="Q403" s="57">
        <v>1408.85</v>
      </c>
      <c r="R403" s="58">
        <f t="shared" si="355"/>
        <v>0.84463691349629944</v>
      </c>
      <c r="S403" s="58">
        <f t="shared" si="356"/>
        <v>3.570588408268871</v>
      </c>
      <c r="T403" s="58">
        <f t="shared" si="357"/>
        <v>5.3597870144632687</v>
      </c>
    </row>
    <row r="404" spans="1:20" hidden="1" x14ac:dyDescent="0.2">
      <c r="A404" s="55"/>
      <c r="B404" s="56" t="s">
        <v>58</v>
      </c>
      <c r="C404" s="57"/>
      <c r="D404" s="58">
        <f t="shared" si="349"/>
        <v>-100</v>
      </c>
      <c r="E404" s="58">
        <f t="shared" si="350"/>
        <v>-100</v>
      </c>
      <c r="F404" s="58">
        <f t="shared" si="351"/>
        <v>-100</v>
      </c>
      <c r="G404" s="59"/>
      <c r="H404" s="55"/>
      <c r="I404" s="56" t="s">
        <v>58</v>
      </c>
      <c r="J404" s="57"/>
      <c r="K404" s="58">
        <f t="shared" si="352"/>
        <v>-100</v>
      </c>
      <c r="L404" s="58">
        <f t="shared" si="353"/>
        <v>-100</v>
      </c>
      <c r="M404" s="58">
        <f t="shared" si="354"/>
        <v>-100</v>
      </c>
      <c r="N404" s="54"/>
      <c r="O404" s="55"/>
      <c r="P404" s="56" t="s">
        <v>58</v>
      </c>
      <c r="Q404" s="57"/>
      <c r="R404" s="58">
        <f t="shared" si="355"/>
        <v>-100</v>
      </c>
      <c r="S404" s="58">
        <f t="shared" si="356"/>
        <v>-100</v>
      </c>
      <c r="T404" s="58">
        <f t="shared" si="357"/>
        <v>-100</v>
      </c>
    </row>
    <row r="405" spans="1:20" hidden="1" x14ac:dyDescent="0.2">
      <c r="A405" s="55"/>
      <c r="B405" s="56" t="s">
        <v>59</v>
      </c>
      <c r="C405" s="57"/>
      <c r="D405" s="58" t="e">
        <f t="shared" si="349"/>
        <v>#DIV/0!</v>
      </c>
      <c r="E405" s="58">
        <f t="shared" si="350"/>
        <v>-100</v>
      </c>
      <c r="F405" s="58">
        <f t="shared" si="351"/>
        <v>-100</v>
      </c>
      <c r="G405" s="59"/>
      <c r="H405" s="55"/>
      <c r="I405" s="56" t="s">
        <v>59</v>
      </c>
      <c r="J405" s="57"/>
      <c r="K405" s="58" t="e">
        <f t="shared" si="352"/>
        <v>#DIV/0!</v>
      </c>
      <c r="L405" s="58">
        <f t="shared" si="353"/>
        <v>-100</v>
      </c>
      <c r="M405" s="58">
        <f t="shared" si="354"/>
        <v>-100</v>
      </c>
      <c r="N405" s="54"/>
      <c r="O405" s="55"/>
      <c r="P405" s="56" t="s">
        <v>59</v>
      </c>
      <c r="Q405" s="57"/>
      <c r="R405" s="58" t="e">
        <f t="shared" si="355"/>
        <v>#DIV/0!</v>
      </c>
      <c r="S405" s="58">
        <f t="shared" si="356"/>
        <v>-100</v>
      </c>
      <c r="T405" s="58">
        <f t="shared" si="357"/>
        <v>-100</v>
      </c>
    </row>
    <row r="406" spans="1:20" hidden="1" x14ac:dyDescent="0.2">
      <c r="A406" s="55"/>
      <c r="B406" s="56" t="s">
        <v>60</v>
      </c>
      <c r="C406" s="57"/>
      <c r="D406" s="58" t="e">
        <f t="shared" si="349"/>
        <v>#DIV/0!</v>
      </c>
      <c r="E406" s="58">
        <f t="shared" si="350"/>
        <v>-100</v>
      </c>
      <c r="F406" s="58">
        <f t="shared" si="351"/>
        <v>-100</v>
      </c>
      <c r="G406" s="59"/>
      <c r="H406" s="55"/>
      <c r="I406" s="56" t="s">
        <v>60</v>
      </c>
      <c r="J406" s="57"/>
      <c r="K406" s="58" t="e">
        <f t="shared" si="352"/>
        <v>#DIV/0!</v>
      </c>
      <c r="L406" s="58">
        <f t="shared" si="353"/>
        <v>-100</v>
      </c>
      <c r="M406" s="58">
        <f t="shared" si="354"/>
        <v>-100</v>
      </c>
      <c r="N406" s="54"/>
      <c r="O406" s="55"/>
      <c r="P406" s="56" t="s">
        <v>60</v>
      </c>
      <c r="Q406" s="57"/>
      <c r="R406" s="58" t="e">
        <f t="shared" si="355"/>
        <v>#DIV/0!</v>
      </c>
      <c r="S406" s="58">
        <f t="shared" si="356"/>
        <v>-100</v>
      </c>
      <c r="T406" s="58">
        <f t="shared" si="357"/>
        <v>-100</v>
      </c>
    </row>
    <row r="407" spans="1:20" hidden="1" x14ac:dyDescent="0.2">
      <c r="A407" s="55"/>
      <c r="B407" s="56" t="s">
        <v>3</v>
      </c>
      <c r="C407" s="57"/>
      <c r="D407" s="58" t="e">
        <f t="shared" si="349"/>
        <v>#DIV/0!</v>
      </c>
      <c r="E407" s="58">
        <f t="shared" si="350"/>
        <v>-100</v>
      </c>
      <c r="F407" s="58">
        <f t="shared" si="351"/>
        <v>-100</v>
      </c>
      <c r="G407" s="59"/>
      <c r="H407" s="55"/>
      <c r="I407" s="56" t="s">
        <v>3</v>
      </c>
      <c r="J407" s="57"/>
      <c r="K407" s="58" t="e">
        <f t="shared" si="352"/>
        <v>#DIV/0!</v>
      </c>
      <c r="L407" s="58">
        <f t="shared" si="353"/>
        <v>-100</v>
      </c>
      <c r="M407" s="58">
        <f t="shared" si="354"/>
        <v>-100</v>
      </c>
      <c r="N407" s="54"/>
      <c r="O407" s="55"/>
      <c r="P407" s="56" t="s">
        <v>3</v>
      </c>
      <c r="Q407" s="57"/>
      <c r="R407" s="58" t="e">
        <f t="shared" si="355"/>
        <v>#DIV/0!</v>
      </c>
      <c r="S407" s="58">
        <f t="shared" si="356"/>
        <v>-100</v>
      </c>
      <c r="T407" s="58">
        <f t="shared" si="357"/>
        <v>-100</v>
      </c>
    </row>
    <row r="408" spans="1:20" hidden="1" x14ac:dyDescent="0.2">
      <c r="A408" s="71"/>
      <c r="B408" s="72" t="s">
        <v>4</v>
      </c>
      <c r="C408" s="57"/>
      <c r="D408" s="58" t="e">
        <f t="shared" si="349"/>
        <v>#DIV/0!</v>
      </c>
      <c r="E408" s="58">
        <f t="shared" si="350"/>
        <v>-100</v>
      </c>
      <c r="F408" s="58">
        <f t="shared" si="351"/>
        <v>-100</v>
      </c>
      <c r="G408" s="59"/>
      <c r="H408" s="71"/>
      <c r="I408" s="72" t="s">
        <v>4</v>
      </c>
      <c r="J408" s="57"/>
      <c r="K408" s="58" t="e">
        <f t="shared" si="352"/>
        <v>#DIV/0!</v>
      </c>
      <c r="L408" s="58">
        <f t="shared" si="353"/>
        <v>-100</v>
      </c>
      <c r="M408" s="58">
        <f t="shared" si="354"/>
        <v>-100</v>
      </c>
      <c r="N408" s="54"/>
      <c r="O408" s="71"/>
      <c r="P408" s="72" t="s">
        <v>4</v>
      </c>
      <c r="Q408" s="57"/>
      <c r="R408" s="58" t="e">
        <f t="shared" si="355"/>
        <v>#DIV/0!</v>
      </c>
      <c r="S408" s="58">
        <f t="shared" si="356"/>
        <v>-100</v>
      </c>
      <c r="T408" s="58">
        <f t="shared" si="357"/>
        <v>-100</v>
      </c>
    </row>
    <row r="409" spans="1:20" x14ac:dyDescent="0.2">
      <c r="A409" s="38"/>
      <c r="B409" s="24"/>
      <c r="C409" s="25"/>
      <c r="D409" s="25"/>
      <c r="E409" s="25"/>
      <c r="F409" s="25"/>
      <c r="H409" s="45" t="s">
        <v>22</v>
      </c>
      <c r="I409" s="24"/>
      <c r="J409" s="25"/>
      <c r="K409" s="25"/>
      <c r="L409" s="25"/>
      <c r="M409" s="32"/>
      <c r="O409" s="45" t="s">
        <v>22</v>
      </c>
      <c r="P409" s="24"/>
      <c r="Q409" s="25"/>
      <c r="R409" s="25"/>
      <c r="S409" s="25"/>
      <c r="T409" s="32"/>
    </row>
    <row r="410" spans="1:20" x14ac:dyDescent="0.2">
      <c r="H410" s="46" t="s">
        <v>25</v>
      </c>
      <c r="O410" s="46" t="s">
        <v>27</v>
      </c>
    </row>
    <row r="411" spans="1:20" x14ac:dyDescent="0.2">
      <c r="H411" s="46" t="s">
        <v>24</v>
      </c>
      <c r="O411" s="46" t="s">
        <v>24</v>
      </c>
    </row>
    <row r="412" spans="1:20" x14ac:dyDescent="0.2">
      <c r="A412" s="78" t="s">
        <v>44</v>
      </c>
      <c r="B412" s="86"/>
      <c r="C412" s="86"/>
      <c r="D412" s="86"/>
      <c r="E412" s="86"/>
      <c r="F412" s="86"/>
      <c r="H412" s="79" t="s">
        <v>15</v>
      </c>
      <c r="I412" s="80"/>
      <c r="J412" s="80"/>
      <c r="K412" s="80"/>
      <c r="L412" s="80"/>
      <c r="M412" s="80"/>
      <c r="O412" s="78" t="s">
        <v>61</v>
      </c>
      <c r="P412" s="78"/>
      <c r="Q412" s="78"/>
      <c r="R412" s="78"/>
      <c r="S412" s="78"/>
      <c r="T412" s="78"/>
    </row>
    <row r="413" spans="1:20" x14ac:dyDescent="0.2">
      <c r="A413" s="4" t="s">
        <v>0</v>
      </c>
      <c r="B413" s="5"/>
      <c r="C413" s="81" t="s">
        <v>35</v>
      </c>
      <c r="D413" s="81" t="s">
        <v>36</v>
      </c>
      <c r="E413" s="81"/>
      <c r="F413" s="82"/>
      <c r="H413" s="4" t="s">
        <v>0</v>
      </c>
      <c r="I413" s="5"/>
      <c r="J413" s="81" t="s">
        <v>35</v>
      </c>
      <c r="K413" s="81" t="s">
        <v>36</v>
      </c>
      <c r="L413" s="81"/>
      <c r="M413" s="82"/>
      <c r="O413" s="4" t="s">
        <v>0</v>
      </c>
      <c r="P413" s="5"/>
      <c r="Q413" s="81" t="s">
        <v>62</v>
      </c>
      <c r="R413" s="81" t="s">
        <v>36</v>
      </c>
      <c r="S413" s="81"/>
      <c r="T413" s="82"/>
    </row>
    <row r="414" spans="1:20" x14ac:dyDescent="0.2">
      <c r="A414" s="8" t="s">
        <v>1</v>
      </c>
      <c r="B414" s="9"/>
      <c r="C414" s="81"/>
      <c r="D414" s="81" t="s">
        <v>37</v>
      </c>
      <c r="E414" s="81" t="s">
        <v>38</v>
      </c>
      <c r="F414" s="82"/>
      <c r="H414" s="8" t="s">
        <v>1</v>
      </c>
      <c r="I414" s="9"/>
      <c r="J414" s="81"/>
      <c r="K414" s="81" t="s">
        <v>37</v>
      </c>
      <c r="L414" s="81" t="s">
        <v>38</v>
      </c>
      <c r="M414" s="82"/>
      <c r="O414" s="8" t="s">
        <v>1</v>
      </c>
      <c r="P414" s="9"/>
      <c r="Q414" s="81"/>
      <c r="R414" s="81" t="s">
        <v>37</v>
      </c>
      <c r="S414" s="81" t="s">
        <v>38</v>
      </c>
      <c r="T414" s="82"/>
    </row>
    <row r="415" spans="1:20" x14ac:dyDescent="0.2">
      <c r="A415" s="10" t="s">
        <v>2</v>
      </c>
      <c r="B415" s="11"/>
      <c r="C415" s="81"/>
      <c r="D415" s="81"/>
      <c r="E415" s="6" t="s">
        <v>39</v>
      </c>
      <c r="F415" s="7" t="s">
        <v>40</v>
      </c>
      <c r="H415" s="10" t="s">
        <v>2</v>
      </c>
      <c r="I415" s="11"/>
      <c r="J415" s="81"/>
      <c r="K415" s="81"/>
      <c r="L415" s="6" t="s">
        <v>39</v>
      </c>
      <c r="M415" s="7" t="s">
        <v>40</v>
      </c>
      <c r="O415" s="10" t="s">
        <v>2</v>
      </c>
      <c r="P415" s="11"/>
      <c r="Q415" s="81"/>
      <c r="R415" s="81"/>
      <c r="S415" s="60" t="s">
        <v>39</v>
      </c>
      <c r="T415" s="61" t="s">
        <v>40</v>
      </c>
    </row>
    <row r="416" spans="1:20" x14ac:dyDescent="0.2">
      <c r="A416" s="16">
        <v>2013</v>
      </c>
      <c r="B416" s="13" t="s">
        <v>3</v>
      </c>
      <c r="C416" s="14">
        <v>813.67</v>
      </c>
      <c r="D416" s="14" t="s">
        <v>5</v>
      </c>
      <c r="E416" s="15" t="s">
        <v>5</v>
      </c>
      <c r="F416" s="15" t="s">
        <v>5</v>
      </c>
      <c r="H416" s="12"/>
      <c r="I416" s="13" t="s">
        <v>3</v>
      </c>
      <c r="J416" s="14">
        <v>1023.4</v>
      </c>
      <c r="K416" s="14" t="s">
        <v>5</v>
      </c>
      <c r="L416" s="15" t="s">
        <v>5</v>
      </c>
      <c r="M416" s="15" t="s">
        <v>5</v>
      </c>
      <c r="O416" s="12">
        <v>2013</v>
      </c>
      <c r="P416" s="13" t="s">
        <v>3</v>
      </c>
      <c r="Q416" s="14" t="s">
        <v>5</v>
      </c>
      <c r="R416" s="14" t="s">
        <v>5</v>
      </c>
      <c r="S416" s="15" t="s">
        <v>5</v>
      </c>
      <c r="T416" s="15" t="s">
        <v>5</v>
      </c>
    </row>
    <row r="417" spans="1:20" x14ac:dyDescent="0.2">
      <c r="A417" s="12"/>
      <c r="B417" s="13" t="s">
        <v>4</v>
      </c>
      <c r="C417" s="14">
        <v>802.56</v>
      </c>
      <c r="D417" s="14">
        <f t="shared" ref="D417:D422" si="358">((C417/C416)-1)*100</f>
        <v>-1.3654184128700897</v>
      </c>
      <c r="E417" s="15" t="s">
        <v>5</v>
      </c>
      <c r="F417" s="15" t="s">
        <v>5</v>
      </c>
      <c r="H417" s="12"/>
      <c r="I417" s="13" t="s">
        <v>4</v>
      </c>
      <c r="J417" s="14">
        <v>1024.03</v>
      </c>
      <c r="K417" s="14">
        <f t="shared" ref="K417:K422" si="359">((J417/J416)-1)*100</f>
        <v>6.155950752393391E-2</v>
      </c>
      <c r="L417" s="15" t="s">
        <v>5</v>
      </c>
      <c r="M417" s="15" t="s">
        <v>5</v>
      </c>
      <c r="O417" s="12"/>
      <c r="P417" s="13" t="s">
        <v>4</v>
      </c>
      <c r="Q417" s="14" t="s">
        <v>5</v>
      </c>
      <c r="R417" s="14" t="s">
        <v>5</v>
      </c>
      <c r="S417" s="15" t="s">
        <v>5</v>
      </c>
      <c r="T417" s="15" t="s">
        <v>5</v>
      </c>
    </row>
    <row r="418" spans="1:20" x14ac:dyDescent="0.2">
      <c r="A418" s="50">
        <v>2014</v>
      </c>
      <c r="B418" s="51" t="s">
        <v>51</v>
      </c>
      <c r="C418" s="52">
        <v>804.36</v>
      </c>
      <c r="D418" s="53">
        <f t="shared" si="358"/>
        <v>0.22428229665072408</v>
      </c>
      <c r="E418" s="53">
        <f>((C418/C$417)-1)*100</f>
        <v>0.22428229665072408</v>
      </c>
      <c r="F418" s="53" t="s">
        <v>5</v>
      </c>
      <c r="G418" s="54"/>
      <c r="H418" s="50">
        <f>A418</f>
        <v>2014</v>
      </c>
      <c r="I418" s="51" t="s">
        <v>51</v>
      </c>
      <c r="J418" s="52">
        <v>1024.54</v>
      </c>
      <c r="K418" s="53">
        <f t="shared" si="359"/>
        <v>4.9803228421052559E-2</v>
      </c>
      <c r="L418" s="53">
        <f>((J418/J$417)-1)*100</f>
        <v>4.9803228421052559E-2</v>
      </c>
      <c r="M418" s="53" t="s">
        <v>5</v>
      </c>
      <c r="O418" s="16">
        <v>2014</v>
      </c>
      <c r="P418" s="62" t="s">
        <v>51</v>
      </c>
      <c r="Q418" s="63" t="s">
        <v>5</v>
      </c>
      <c r="R418" s="63" t="s">
        <v>5</v>
      </c>
      <c r="S418" s="64" t="s">
        <v>5</v>
      </c>
      <c r="T418" s="64" t="s">
        <v>5</v>
      </c>
    </row>
    <row r="419" spans="1:20" x14ac:dyDescent="0.2">
      <c r="A419" s="55"/>
      <c r="B419" s="56" t="s">
        <v>52</v>
      </c>
      <c r="C419" s="57">
        <v>813.54</v>
      </c>
      <c r="D419" s="58">
        <f t="shared" si="358"/>
        <v>1.1412800238699061</v>
      </c>
      <c r="E419" s="58">
        <f t="shared" ref="E419:E429" si="360">((C419/C$417)-1)*100</f>
        <v>1.3681220095693725</v>
      </c>
      <c r="F419" s="58" t="s">
        <v>5</v>
      </c>
      <c r="G419" s="54"/>
      <c r="H419" s="55"/>
      <c r="I419" s="56" t="s">
        <v>52</v>
      </c>
      <c r="J419" s="57">
        <v>1027.1099999999999</v>
      </c>
      <c r="K419" s="58">
        <f t="shared" si="359"/>
        <v>0.25084428133601566</v>
      </c>
      <c r="L419" s="58">
        <f t="shared" ref="L419:L429" si="361">((J419/J$417)-1)*100</f>
        <v>0.3007724383074617</v>
      </c>
      <c r="M419" s="58" t="s">
        <v>5</v>
      </c>
      <c r="O419" s="12"/>
      <c r="P419" s="13" t="s">
        <v>52</v>
      </c>
      <c r="Q419" s="14" t="s">
        <v>5</v>
      </c>
      <c r="R419" s="14" t="s">
        <v>5</v>
      </c>
      <c r="S419" s="15" t="s">
        <v>5</v>
      </c>
      <c r="T419" s="15" t="s">
        <v>5</v>
      </c>
    </row>
    <row r="420" spans="1:20" x14ac:dyDescent="0.2">
      <c r="A420" s="55"/>
      <c r="B420" s="56" t="s">
        <v>53</v>
      </c>
      <c r="C420" s="57">
        <v>822.53</v>
      </c>
      <c r="D420" s="58">
        <f t="shared" si="358"/>
        <v>1.1050470782014488</v>
      </c>
      <c r="E420" s="58">
        <f t="shared" si="360"/>
        <v>2.4882874800638</v>
      </c>
      <c r="F420" s="58" t="s">
        <v>5</v>
      </c>
      <c r="G420" s="54"/>
      <c r="H420" s="55"/>
      <c r="I420" s="56" t="s">
        <v>53</v>
      </c>
      <c r="J420" s="57">
        <v>1027.95</v>
      </c>
      <c r="K420" s="58">
        <f t="shared" si="359"/>
        <v>8.178286648947708E-2</v>
      </c>
      <c r="L420" s="58">
        <f t="shared" si="361"/>
        <v>0.38280128511860578</v>
      </c>
      <c r="M420" s="58" t="s">
        <v>5</v>
      </c>
      <c r="O420" s="12"/>
      <c r="P420" s="13" t="s">
        <v>53</v>
      </c>
      <c r="Q420" s="14" t="s">
        <v>5</v>
      </c>
      <c r="R420" s="14" t="s">
        <v>5</v>
      </c>
      <c r="S420" s="15" t="s">
        <v>5</v>
      </c>
      <c r="T420" s="15" t="s">
        <v>5</v>
      </c>
    </row>
    <row r="421" spans="1:20" x14ac:dyDescent="0.2">
      <c r="A421" s="55"/>
      <c r="B421" s="56" t="s">
        <v>54</v>
      </c>
      <c r="C421" s="57">
        <v>859.27</v>
      </c>
      <c r="D421" s="58">
        <f t="shared" si="358"/>
        <v>4.46670638153015</v>
      </c>
      <c r="E421" s="58">
        <f t="shared" si="360"/>
        <v>7.0661383572567793</v>
      </c>
      <c r="F421" s="58" t="s">
        <v>5</v>
      </c>
      <c r="G421" s="54"/>
      <c r="H421" s="55"/>
      <c r="I421" s="56" t="s">
        <v>54</v>
      </c>
      <c r="J421" s="57">
        <v>1029.6600000000001</v>
      </c>
      <c r="K421" s="58">
        <f t="shared" si="359"/>
        <v>0.16635050342916902</v>
      </c>
      <c r="L421" s="58">
        <f t="shared" si="361"/>
        <v>0.54978858041270229</v>
      </c>
      <c r="M421" s="58" t="s">
        <v>5</v>
      </c>
      <c r="O421" s="12"/>
      <c r="P421" s="13" t="s">
        <v>54</v>
      </c>
      <c r="Q421" s="14" t="s">
        <v>5</v>
      </c>
      <c r="R421" s="14" t="s">
        <v>5</v>
      </c>
      <c r="S421" s="15" t="s">
        <v>5</v>
      </c>
      <c r="T421" s="15" t="s">
        <v>5</v>
      </c>
    </row>
    <row r="422" spans="1:20" x14ac:dyDescent="0.2">
      <c r="A422" s="55"/>
      <c r="B422" s="56" t="s">
        <v>55</v>
      </c>
      <c r="C422" s="57">
        <v>863.98</v>
      </c>
      <c r="D422" s="58">
        <f t="shared" si="358"/>
        <v>0.5481396999778898</v>
      </c>
      <c r="E422" s="58">
        <f t="shared" si="360"/>
        <v>7.653010366826174</v>
      </c>
      <c r="F422" s="58" t="s">
        <v>5</v>
      </c>
      <c r="G422" s="54"/>
      <c r="H422" s="55"/>
      <c r="I422" s="56" t="s">
        <v>55</v>
      </c>
      <c r="J422" s="57">
        <v>1046.69</v>
      </c>
      <c r="K422" s="58">
        <f t="shared" si="359"/>
        <v>1.653944020356235</v>
      </c>
      <c r="L422" s="58">
        <v>2.2200000000000002</v>
      </c>
      <c r="M422" s="58" t="s">
        <v>5</v>
      </c>
      <c r="O422" s="12"/>
      <c r="P422" s="13" t="s">
        <v>55</v>
      </c>
      <c r="Q422" s="14" t="s">
        <v>5</v>
      </c>
      <c r="R422" s="14" t="s">
        <v>5</v>
      </c>
      <c r="S422" s="15" t="s">
        <v>5</v>
      </c>
      <c r="T422" s="15" t="s">
        <v>5</v>
      </c>
    </row>
    <row r="423" spans="1:20" x14ac:dyDescent="0.2">
      <c r="A423" s="55"/>
      <c r="B423" s="56" t="s">
        <v>56</v>
      </c>
      <c r="C423" s="57">
        <v>855.95</v>
      </c>
      <c r="D423" s="58">
        <f t="shared" ref="D423" si="362">((C423/C422)-1)*100</f>
        <v>-0.92941966249218133</v>
      </c>
      <c r="E423" s="58">
        <f t="shared" si="360"/>
        <v>6.6524621212121327</v>
      </c>
      <c r="F423" s="58" t="s">
        <v>5</v>
      </c>
      <c r="G423" s="54"/>
      <c r="H423" s="55"/>
      <c r="I423" s="56" t="s">
        <v>56</v>
      </c>
      <c r="J423" s="57">
        <v>1074.55</v>
      </c>
      <c r="K423" s="58">
        <f t="shared" ref="K423" si="363">((J423/J422)-1)*100</f>
        <v>2.6617241016919868</v>
      </c>
      <c r="L423" s="58">
        <f t="shared" si="361"/>
        <v>4.9334492153550125</v>
      </c>
      <c r="M423" s="58" t="s">
        <v>5</v>
      </c>
      <c r="O423" s="12"/>
      <c r="P423" s="13" t="s">
        <v>56</v>
      </c>
      <c r="Q423" s="14" t="s">
        <v>5</v>
      </c>
      <c r="R423" s="14" t="s">
        <v>5</v>
      </c>
      <c r="S423" s="15" t="s">
        <v>5</v>
      </c>
      <c r="T423" s="15" t="s">
        <v>5</v>
      </c>
    </row>
    <row r="424" spans="1:20" x14ac:dyDescent="0.2">
      <c r="A424" s="55"/>
      <c r="B424" s="56" t="s">
        <v>57</v>
      </c>
      <c r="C424" s="57">
        <v>850.87</v>
      </c>
      <c r="D424" s="58">
        <f>((C424/C423)-1)*100</f>
        <v>-0.59349261054968405</v>
      </c>
      <c r="E424" s="58">
        <f t="shared" si="360"/>
        <v>6.0194876395534447</v>
      </c>
      <c r="F424" s="58" t="s">
        <v>5</v>
      </c>
      <c r="G424" s="54"/>
      <c r="H424" s="55"/>
      <c r="I424" s="56" t="s">
        <v>57</v>
      </c>
      <c r="J424" s="57">
        <v>1080.79</v>
      </c>
      <c r="K424" s="58">
        <f>((J424/J423)-1)*100</f>
        <v>0.58070820343398832</v>
      </c>
      <c r="L424" s="58">
        <f t="shared" si="361"/>
        <v>5.5428063630948321</v>
      </c>
      <c r="M424" s="58" t="s">
        <v>5</v>
      </c>
      <c r="O424" s="12"/>
      <c r="P424" s="13" t="s">
        <v>57</v>
      </c>
      <c r="Q424" s="14" t="s">
        <v>5</v>
      </c>
      <c r="R424" s="14" t="s">
        <v>5</v>
      </c>
      <c r="S424" s="15" t="s">
        <v>5</v>
      </c>
      <c r="T424" s="15" t="s">
        <v>5</v>
      </c>
    </row>
    <row r="425" spans="1:20" x14ac:dyDescent="0.2">
      <c r="A425" s="55"/>
      <c r="B425" s="56" t="s">
        <v>58</v>
      </c>
      <c r="C425" s="57">
        <v>844.08</v>
      </c>
      <c r="D425" s="58">
        <f>((C425/C424)-1)*100</f>
        <v>-0.79800674603640598</v>
      </c>
      <c r="E425" s="58">
        <f t="shared" si="360"/>
        <v>5.1734449760765688</v>
      </c>
      <c r="F425" s="58" t="s">
        <v>5</v>
      </c>
      <c r="G425" s="54"/>
      <c r="H425" s="55"/>
      <c r="I425" s="56" t="s">
        <v>58</v>
      </c>
      <c r="J425" s="57">
        <v>1085.9000000000001</v>
      </c>
      <c r="K425" s="58">
        <f>((J425/J424)-1)*100</f>
        <v>0.47280230201982576</v>
      </c>
      <c r="L425" s="58">
        <f t="shared" si="361"/>
        <v>6.0418151811958642</v>
      </c>
      <c r="M425" s="58" t="s">
        <v>5</v>
      </c>
      <c r="O425" s="12"/>
      <c r="P425" s="13" t="s">
        <v>58</v>
      </c>
      <c r="Q425" s="14" t="s">
        <v>5</v>
      </c>
      <c r="R425" s="14" t="s">
        <v>5</v>
      </c>
      <c r="S425" s="15" t="s">
        <v>5</v>
      </c>
      <c r="T425" s="15" t="s">
        <v>5</v>
      </c>
    </row>
    <row r="426" spans="1:20" x14ac:dyDescent="0.2">
      <c r="A426" s="55"/>
      <c r="B426" s="56" t="s">
        <v>59</v>
      </c>
      <c r="C426" s="57">
        <v>855.65</v>
      </c>
      <c r="D426" s="58">
        <f>((C426/C425)-1)*100</f>
        <v>1.3707231542033904</v>
      </c>
      <c r="E426" s="58">
        <f t="shared" si="360"/>
        <v>6.615081738437012</v>
      </c>
      <c r="F426" s="58" t="s">
        <v>5</v>
      </c>
      <c r="G426" s="54"/>
      <c r="H426" s="55"/>
      <c r="I426" s="56" t="s">
        <v>59</v>
      </c>
      <c r="J426" s="57">
        <v>1085.98</v>
      </c>
      <c r="K426" s="58">
        <f>((J426/J425)-1)*100</f>
        <v>7.3671608803671518E-3</v>
      </c>
      <c r="L426" s="58">
        <f t="shared" si="361"/>
        <v>6.0496274523207383</v>
      </c>
      <c r="M426" s="58" t="s">
        <v>5</v>
      </c>
      <c r="O426" s="12"/>
      <c r="P426" s="13" t="s">
        <v>59</v>
      </c>
      <c r="Q426" s="14" t="s">
        <v>5</v>
      </c>
      <c r="R426" s="14" t="s">
        <v>5</v>
      </c>
      <c r="S426" s="15" t="s">
        <v>5</v>
      </c>
      <c r="T426" s="15" t="s">
        <v>5</v>
      </c>
    </row>
    <row r="427" spans="1:20" x14ac:dyDescent="0.2">
      <c r="A427" s="55"/>
      <c r="B427" s="56" t="s">
        <v>60</v>
      </c>
      <c r="C427" s="57">
        <v>818.48</v>
      </c>
      <c r="D427" s="58">
        <f t="shared" ref="D427:D429" si="364">((C427/C426)-1)*100</f>
        <v>-4.3440659148016092</v>
      </c>
      <c r="E427" s="58">
        <f>((C427/C$417)-1)*100</f>
        <v>1.983652312599693</v>
      </c>
      <c r="F427" s="58" t="s">
        <v>5</v>
      </c>
      <c r="G427" s="54"/>
      <c r="H427" s="55"/>
      <c r="I427" s="56" t="str">
        <f>B427</f>
        <v>OUT</v>
      </c>
      <c r="J427" s="57">
        <v>1087.44</v>
      </c>
      <c r="K427" s="58">
        <f t="shared" ref="K427:K429" si="365">((J427/J426)-1)*100</f>
        <v>0.13444078159818851</v>
      </c>
      <c r="L427" s="58">
        <f t="shared" si="361"/>
        <v>6.1922014003496173</v>
      </c>
      <c r="M427" s="58" t="s">
        <v>5</v>
      </c>
      <c r="O427" s="12"/>
      <c r="P427" s="13" t="s">
        <v>60</v>
      </c>
      <c r="Q427" s="14" t="s">
        <v>5</v>
      </c>
      <c r="R427" s="14" t="s">
        <v>5</v>
      </c>
      <c r="S427" s="15" t="s">
        <v>5</v>
      </c>
      <c r="T427" s="15" t="s">
        <v>5</v>
      </c>
    </row>
    <row r="428" spans="1:20" x14ac:dyDescent="0.2">
      <c r="A428" s="55"/>
      <c r="B428" s="56" t="s">
        <v>3</v>
      </c>
      <c r="C428" s="57">
        <v>860.09</v>
      </c>
      <c r="D428" s="58">
        <f t="shared" si="364"/>
        <v>5.0838138989346193</v>
      </c>
      <c r="E428" s="58">
        <f t="shared" si="360"/>
        <v>7.1683114035087758</v>
      </c>
      <c r="F428" s="58">
        <f>((C428/C416)-1)*100</f>
        <v>5.7050155468433283</v>
      </c>
      <c r="G428" s="54"/>
      <c r="H428" s="55"/>
      <c r="I428" s="56" t="str">
        <f>B428</f>
        <v>NOV</v>
      </c>
      <c r="J428" s="57">
        <v>1087.69</v>
      </c>
      <c r="K428" s="58">
        <f t="shared" si="365"/>
        <v>2.2989774148451936E-2</v>
      </c>
      <c r="L428" s="58">
        <f t="shared" si="361"/>
        <v>6.2166147476148348</v>
      </c>
      <c r="M428" s="58">
        <f t="shared" ref="M428:M433" si="366">((J428/J416)-1)*100</f>
        <v>6.2820011725620573</v>
      </c>
      <c r="O428" s="12"/>
      <c r="P428" s="13" t="s">
        <v>3</v>
      </c>
      <c r="Q428" s="14" t="s">
        <v>5</v>
      </c>
      <c r="R428" s="14" t="s">
        <v>5</v>
      </c>
      <c r="S428" s="15" t="s">
        <v>5</v>
      </c>
      <c r="T428" s="15" t="s">
        <v>5</v>
      </c>
    </row>
    <row r="429" spans="1:20" x14ac:dyDescent="0.2">
      <c r="A429" s="55"/>
      <c r="B429" s="56" t="s">
        <v>4</v>
      </c>
      <c r="C429" s="57">
        <v>834.53</v>
      </c>
      <c r="D429" s="58">
        <f t="shared" si="364"/>
        <v>-2.9717820228115754</v>
      </c>
      <c r="E429" s="58">
        <f t="shared" si="360"/>
        <v>3.9835027910685827</v>
      </c>
      <c r="F429" s="58">
        <f>((C429/C417)-1)*100</f>
        <v>3.9835027910685827</v>
      </c>
      <c r="G429" s="59"/>
      <c r="H429" s="55"/>
      <c r="I429" s="56" t="str">
        <f>B429</f>
        <v>DEZ</v>
      </c>
      <c r="J429" s="57">
        <v>1088.04</v>
      </c>
      <c r="K429" s="58">
        <f t="shared" si="365"/>
        <v>3.2178286092543473E-2</v>
      </c>
      <c r="L429" s="58">
        <f t="shared" si="361"/>
        <v>6.2507934337861171</v>
      </c>
      <c r="M429" s="58">
        <f t="shared" si="366"/>
        <v>6.2507934337861171</v>
      </c>
      <c r="O429" s="12"/>
      <c r="P429" s="13" t="s">
        <v>4</v>
      </c>
      <c r="Q429" s="14" t="s">
        <v>5</v>
      </c>
      <c r="R429" s="14" t="s">
        <v>5</v>
      </c>
      <c r="S429" s="15" t="s">
        <v>5</v>
      </c>
      <c r="T429" s="15" t="s">
        <v>5</v>
      </c>
    </row>
    <row r="430" spans="1:20" x14ac:dyDescent="0.2">
      <c r="A430" s="50">
        <v>2015</v>
      </c>
      <c r="B430" s="51" t="s">
        <v>51</v>
      </c>
      <c r="C430" s="52">
        <v>842.78</v>
      </c>
      <c r="D430" s="53">
        <f t="shared" ref="D430" si="367">((C430/C429)-1)*100</f>
        <v>0.98858039854767821</v>
      </c>
      <c r="E430" s="53">
        <f t="shared" ref="E430:E435" si="368">((C430/C$429)-1)*100</f>
        <v>0.98858039854767821</v>
      </c>
      <c r="F430" s="53">
        <f>((C430/C418)-1)*100</f>
        <v>4.776468248048138</v>
      </c>
      <c r="G430" s="59"/>
      <c r="H430" s="50">
        <v>2015</v>
      </c>
      <c r="I430" s="51" t="s">
        <v>51</v>
      </c>
      <c r="J430" s="52">
        <v>1091.8499999999999</v>
      </c>
      <c r="K430" s="53">
        <f t="shared" ref="K430" si="369">((J430/J429)-1)*100</f>
        <v>0.35017094959743922</v>
      </c>
      <c r="L430" s="53">
        <f t="shared" ref="L430:L435" si="370">((J430/J$429)-1)*100</f>
        <v>0.35017094959743922</v>
      </c>
      <c r="M430" s="53">
        <f t="shared" si="366"/>
        <v>6.5697776563140575</v>
      </c>
      <c r="O430" s="16">
        <v>2015</v>
      </c>
      <c r="P430" s="62" t="s">
        <v>51</v>
      </c>
      <c r="Q430" s="63" t="s">
        <v>5</v>
      </c>
      <c r="R430" s="63" t="s">
        <v>5</v>
      </c>
      <c r="S430" s="64" t="s">
        <v>5</v>
      </c>
      <c r="T430" s="64" t="s">
        <v>5</v>
      </c>
    </row>
    <row r="431" spans="1:20" x14ac:dyDescent="0.2">
      <c r="A431" s="55"/>
      <c r="B431" s="56" t="s">
        <v>52</v>
      </c>
      <c r="C431" s="57">
        <v>844.36</v>
      </c>
      <c r="D431" s="58">
        <f>((C431/C430)-1)*100</f>
        <v>0.18747478582785693</v>
      </c>
      <c r="E431" s="58">
        <f t="shared" si="368"/>
        <v>1.1779085233604603</v>
      </c>
      <c r="F431" s="58">
        <f t="shared" ref="F431:F441" si="371">((C431/C419)-1)*100</f>
        <v>3.7883816407306314</v>
      </c>
      <c r="G431" s="59"/>
      <c r="H431" s="55"/>
      <c r="I431" s="56" t="s">
        <v>52</v>
      </c>
      <c r="J431" s="57">
        <v>1093.04</v>
      </c>
      <c r="K431" s="58">
        <f t="shared" ref="K431:K442" si="372">((J431/J430)-1)*100</f>
        <v>0.10898933003617994</v>
      </c>
      <c r="L431" s="58">
        <f t="shared" si="370"/>
        <v>0.45954192860555576</v>
      </c>
      <c r="M431" s="58">
        <f t="shared" si="366"/>
        <v>6.4189814138699841</v>
      </c>
      <c r="O431" s="12"/>
      <c r="P431" s="13" t="s">
        <v>52</v>
      </c>
      <c r="Q431" s="14" t="s">
        <v>5</v>
      </c>
      <c r="R431" s="14" t="s">
        <v>5</v>
      </c>
      <c r="S431" s="15" t="s">
        <v>5</v>
      </c>
      <c r="T431" s="15" t="s">
        <v>5</v>
      </c>
    </row>
    <row r="432" spans="1:20" x14ac:dyDescent="0.2">
      <c r="A432" s="55"/>
      <c r="B432" s="56" t="s">
        <v>53</v>
      </c>
      <c r="C432" s="57">
        <v>840.62</v>
      </c>
      <c r="D432" s="58">
        <f>((C432/C431)-1)*100</f>
        <v>-0.44293903074518193</v>
      </c>
      <c r="E432" s="58">
        <f t="shared" si="368"/>
        <v>0.7297520760188414</v>
      </c>
      <c r="F432" s="58">
        <f>((C432/C420)-1)*100</f>
        <v>2.1993118792019706</v>
      </c>
      <c r="G432" s="59"/>
      <c r="H432" s="55"/>
      <c r="I432" s="56" t="s">
        <v>53</v>
      </c>
      <c r="J432" s="57">
        <v>1093.7</v>
      </c>
      <c r="K432" s="58">
        <f t="shared" si="372"/>
        <v>6.0382053721741435E-2</v>
      </c>
      <c r="L432" s="58">
        <f t="shared" si="370"/>
        <v>0.52020146318150218</v>
      </c>
      <c r="M432" s="58">
        <f t="shared" si="366"/>
        <v>6.396225497349084</v>
      </c>
      <c r="O432" s="12"/>
      <c r="P432" s="13" t="s">
        <v>53</v>
      </c>
      <c r="Q432" s="14" t="s">
        <v>5</v>
      </c>
      <c r="R432" s="14" t="s">
        <v>5</v>
      </c>
      <c r="S432" s="15" t="s">
        <v>5</v>
      </c>
      <c r="T432" s="15" t="s">
        <v>5</v>
      </c>
    </row>
    <row r="433" spans="1:20" x14ac:dyDescent="0.2">
      <c r="A433" s="55"/>
      <c r="B433" s="56" t="s">
        <v>54</v>
      </c>
      <c r="C433" s="57">
        <v>837.65</v>
      </c>
      <c r="D433" s="58">
        <f>((C433/C432)-1)*100</f>
        <v>-0.35331065166187559</v>
      </c>
      <c r="E433" s="58">
        <f t="shared" si="368"/>
        <v>0.37386313254166303</v>
      </c>
      <c r="F433" s="58">
        <f>((C433/C421)-1)*100</f>
        <v>-2.5160892385396871</v>
      </c>
      <c r="G433" s="59"/>
      <c r="H433" s="55"/>
      <c r="I433" s="56" t="s">
        <v>54</v>
      </c>
      <c r="J433" s="57">
        <v>1097.6400000000001</v>
      </c>
      <c r="K433" s="58">
        <f>((J433/J432)-1)*100</f>
        <v>0.36024503977325484</v>
      </c>
      <c r="L433" s="58">
        <f t="shared" si="370"/>
        <v>0.88232050292269548</v>
      </c>
      <c r="M433" s="58">
        <f t="shared" si="366"/>
        <v>6.6021793601771517</v>
      </c>
      <c r="O433" s="12"/>
      <c r="P433" s="13" t="s">
        <v>54</v>
      </c>
      <c r="Q433" s="14" t="s">
        <v>5</v>
      </c>
      <c r="R433" s="14" t="s">
        <v>5</v>
      </c>
      <c r="S433" s="15" t="s">
        <v>5</v>
      </c>
      <c r="T433" s="15" t="s">
        <v>5</v>
      </c>
    </row>
    <row r="434" spans="1:20" x14ac:dyDescent="0.2">
      <c r="A434" s="55"/>
      <c r="B434" s="56" t="s">
        <v>55</v>
      </c>
      <c r="C434" s="57">
        <v>879.99</v>
      </c>
      <c r="D434" s="58">
        <f t="shared" ref="D434:D442" si="373">((C434/C433)-1)*100</f>
        <v>5.0546170835074289</v>
      </c>
      <c r="E434" s="58">
        <f t="shared" si="368"/>
        <v>5.4473775658155033</v>
      </c>
      <c r="F434" s="58">
        <f t="shared" si="371"/>
        <v>1.8530521539850353</v>
      </c>
      <c r="G434" s="59"/>
      <c r="H434" s="55"/>
      <c r="I434" s="56" t="s">
        <v>55</v>
      </c>
      <c r="J434" s="57">
        <v>1120.57</v>
      </c>
      <c r="K434" s="58">
        <f t="shared" si="372"/>
        <v>2.0890273678072724</v>
      </c>
      <c r="L434" s="58">
        <f t="shared" si="370"/>
        <v>2.9897797875078069</v>
      </c>
      <c r="M434" s="58">
        <f t="shared" ref="M434:M441" si="374">((J434/J422)-1)*100</f>
        <v>7.0584413723260742</v>
      </c>
      <c r="O434" s="12"/>
      <c r="P434" s="13" t="s">
        <v>55</v>
      </c>
      <c r="Q434" s="14" t="s">
        <v>5</v>
      </c>
      <c r="R434" s="14" t="s">
        <v>5</v>
      </c>
      <c r="S434" s="15" t="s">
        <v>5</v>
      </c>
      <c r="T434" s="15" t="s">
        <v>5</v>
      </c>
    </row>
    <row r="435" spans="1:20" x14ac:dyDescent="0.2">
      <c r="A435" s="55"/>
      <c r="B435" s="56" t="s">
        <v>56</v>
      </c>
      <c r="C435" s="57">
        <v>878.44</v>
      </c>
      <c r="D435" s="58">
        <f t="shared" si="373"/>
        <v>-0.17613836520868897</v>
      </c>
      <c r="E435" s="58">
        <f t="shared" si="368"/>
        <v>5.2616442788156359</v>
      </c>
      <c r="F435" s="58">
        <f t="shared" ref="F435:F440" si="375">((C435/C423)-1)*100</f>
        <v>2.6274899234768334</v>
      </c>
      <c r="G435" s="59"/>
      <c r="H435" s="55"/>
      <c r="I435" s="56" t="s">
        <v>56</v>
      </c>
      <c r="J435" s="57">
        <v>1133.24</v>
      </c>
      <c r="K435" s="58">
        <f>((J435/J434)-1)*100</f>
        <v>1.1306745674076746</v>
      </c>
      <c r="L435" s="58">
        <f t="shared" si="370"/>
        <v>4.1542590345943209</v>
      </c>
      <c r="M435" s="58">
        <f t="shared" ref="M435:M440" si="376">((J435/J423)-1)*100</f>
        <v>5.4618212274905931</v>
      </c>
      <c r="O435" s="12"/>
      <c r="P435" s="13" t="s">
        <v>56</v>
      </c>
      <c r="Q435" s="14" t="s">
        <v>5</v>
      </c>
      <c r="R435" s="14" t="s">
        <v>5</v>
      </c>
      <c r="S435" s="15" t="s">
        <v>5</v>
      </c>
      <c r="T435" s="15" t="s">
        <v>5</v>
      </c>
    </row>
    <row r="436" spans="1:20" x14ac:dyDescent="0.2">
      <c r="A436" s="55"/>
      <c r="B436" s="56" t="s">
        <v>57</v>
      </c>
      <c r="C436" s="57">
        <v>883.34</v>
      </c>
      <c r="D436" s="58">
        <f t="shared" si="373"/>
        <v>0.5578070215381814</v>
      </c>
      <c r="E436" s="58">
        <f>((C436/C$429)-1)*100</f>
        <v>5.8488011215894087</v>
      </c>
      <c r="F436" s="58">
        <f t="shared" si="375"/>
        <v>3.8160941154347983</v>
      </c>
      <c r="G436" s="59"/>
      <c r="H436" s="55"/>
      <c r="I436" s="56" t="s">
        <v>57</v>
      </c>
      <c r="J436" s="57">
        <v>1136.24</v>
      </c>
      <c r="K436" s="58">
        <f t="shared" si="372"/>
        <v>0.2647276834562895</v>
      </c>
      <c r="L436" s="58">
        <f>((J436/J$429)-1)*100</f>
        <v>4.4299841917576632</v>
      </c>
      <c r="M436" s="58">
        <f t="shared" si="376"/>
        <v>5.1305063888452018</v>
      </c>
      <c r="O436" s="12"/>
      <c r="P436" s="13" t="s">
        <v>57</v>
      </c>
      <c r="Q436" s="14" t="s">
        <v>5</v>
      </c>
      <c r="R436" s="14" t="s">
        <v>5</v>
      </c>
      <c r="S436" s="15" t="s">
        <v>5</v>
      </c>
      <c r="T436" s="15" t="s">
        <v>5</v>
      </c>
    </row>
    <row r="437" spans="1:20" x14ac:dyDescent="0.2">
      <c r="A437" s="55"/>
      <c r="B437" s="56" t="s">
        <v>58</v>
      </c>
      <c r="C437" s="57">
        <v>889.28</v>
      </c>
      <c r="D437" s="58">
        <f t="shared" si="373"/>
        <v>0.67244775511128285</v>
      </c>
      <c r="E437" s="58">
        <f>((C437/C$429)-1)*100</f>
        <v>6.560579008543721</v>
      </c>
      <c r="F437" s="58">
        <f t="shared" si="375"/>
        <v>5.3549426594635463</v>
      </c>
      <c r="G437" s="59"/>
      <c r="H437" s="55"/>
      <c r="I437" s="56" t="s">
        <v>58</v>
      </c>
      <c r="J437" s="57">
        <v>1135.77</v>
      </c>
      <c r="K437" s="58">
        <f t="shared" si="372"/>
        <v>-4.1364500457652387E-2</v>
      </c>
      <c r="L437" s="58">
        <f>((J437/J$429)-1)*100</f>
        <v>4.3867872504687266</v>
      </c>
      <c r="M437" s="58">
        <f t="shared" si="376"/>
        <v>4.5925039138042134</v>
      </c>
      <c r="O437" s="12"/>
      <c r="P437" s="13" t="s">
        <v>58</v>
      </c>
      <c r="Q437" s="14" t="s">
        <v>5</v>
      </c>
      <c r="R437" s="14" t="s">
        <v>5</v>
      </c>
      <c r="S437" s="15" t="s">
        <v>5</v>
      </c>
      <c r="T437" s="15" t="s">
        <v>5</v>
      </c>
    </row>
    <row r="438" spans="1:20" x14ac:dyDescent="0.2">
      <c r="A438" s="55"/>
      <c r="B438" s="56" t="s">
        <v>59</v>
      </c>
      <c r="C438" s="57">
        <v>939.3</v>
      </c>
      <c r="D438" s="58">
        <f t="shared" si="373"/>
        <v>5.6247750989564471</v>
      </c>
      <c r="E438" s="58">
        <f>((C438/C$429)-1)*100</f>
        <v>12.554371921920126</v>
      </c>
      <c r="F438" s="58">
        <f t="shared" si="375"/>
        <v>9.7761935370770825</v>
      </c>
      <c r="G438" s="59"/>
      <c r="H438" s="55"/>
      <c r="I438" s="56" t="s">
        <v>59</v>
      </c>
      <c r="J438" s="57">
        <v>1138.05</v>
      </c>
      <c r="K438" s="58">
        <f>((J438/J437)-1)*100</f>
        <v>0.20074486911962897</v>
      </c>
      <c r="L438" s="58">
        <f>((J438/J$429)-1)*100</f>
        <v>4.5963383699128668</v>
      </c>
      <c r="M438" s="58">
        <f t="shared" si="376"/>
        <v>4.7947476012449419</v>
      </c>
      <c r="O438" s="12"/>
      <c r="P438" s="13" t="s">
        <v>59</v>
      </c>
      <c r="Q438" s="14" t="s">
        <v>5</v>
      </c>
      <c r="R438" s="14" t="s">
        <v>5</v>
      </c>
      <c r="S438" s="15" t="s">
        <v>5</v>
      </c>
      <c r="T438" s="15" t="s">
        <v>5</v>
      </c>
    </row>
    <row r="439" spans="1:20" x14ac:dyDescent="0.2">
      <c r="A439" s="55"/>
      <c r="B439" s="56" t="s">
        <v>60</v>
      </c>
      <c r="C439" s="57">
        <v>845.15</v>
      </c>
      <c r="D439" s="58">
        <f t="shared" si="373"/>
        <v>-10.023421697008406</v>
      </c>
      <c r="E439" s="58">
        <f>((C439/C$429)-1)*100</f>
        <v>1.2725725857668291</v>
      </c>
      <c r="F439" s="58">
        <f t="shared" si="375"/>
        <v>3.2584791320496409</v>
      </c>
      <c r="G439" s="59"/>
      <c r="H439" s="55"/>
      <c r="I439" s="56" t="s">
        <v>60</v>
      </c>
      <c r="J439" s="57">
        <v>1137.83</v>
      </c>
      <c r="K439" s="58">
        <f t="shared" si="372"/>
        <v>-1.9331312332504513E-2</v>
      </c>
      <c r="L439" s="58">
        <f>((J439/J$429)-1)*100</f>
        <v>4.576118525054218</v>
      </c>
      <c r="M439" s="58">
        <f t="shared" si="376"/>
        <v>4.6338188773633382</v>
      </c>
      <c r="O439" s="12"/>
      <c r="P439" s="13" t="s">
        <v>60</v>
      </c>
      <c r="Q439" s="14" t="s">
        <v>5</v>
      </c>
      <c r="R439" s="14" t="s">
        <v>5</v>
      </c>
      <c r="S439" s="15" t="s">
        <v>5</v>
      </c>
      <c r="T439" s="15" t="s">
        <v>5</v>
      </c>
    </row>
    <row r="440" spans="1:20" x14ac:dyDescent="0.2">
      <c r="A440" s="55"/>
      <c r="B440" s="56" t="s">
        <v>3</v>
      </c>
      <c r="C440" s="57">
        <v>863.18</v>
      </c>
      <c r="D440" s="58">
        <f>((C440/C439)-1)*100</f>
        <v>2.1333491096255042</v>
      </c>
      <c r="E440" s="58">
        <f>((C440/C$429)-1)*100</f>
        <v>3.4330701113201467</v>
      </c>
      <c r="F440" s="58">
        <f t="shared" si="375"/>
        <v>0.35926472810983157</v>
      </c>
      <c r="G440" s="59"/>
      <c r="H440" s="55"/>
      <c r="I440" s="56" t="s">
        <v>3</v>
      </c>
      <c r="J440" s="57">
        <v>1138.0999999999999</v>
      </c>
      <c r="K440" s="58">
        <f t="shared" si="372"/>
        <v>2.3729379608550261E-2</v>
      </c>
      <c r="L440" s="58">
        <f>((J440/J$429)-1)*100</f>
        <v>4.6009337891989244</v>
      </c>
      <c r="M440" s="58">
        <f t="shared" si="376"/>
        <v>4.6345925769290641</v>
      </c>
      <c r="O440" s="12"/>
      <c r="P440" s="13" t="s">
        <v>3</v>
      </c>
      <c r="Q440" s="14" t="s">
        <v>5</v>
      </c>
      <c r="R440" s="14" t="s">
        <v>5</v>
      </c>
      <c r="S440" s="15" t="s">
        <v>5</v>
      </c>
      <c r="T440" s="15" t="s">
        <v>5</v>
      </c>
    </row>
    <row r="441" spans="1:20" x14ac:dyDescent="0.2">
      <c r="A441" s="55"/>
      <c r="B441" s="56" t="s">
        <v>4</v>
      </c>
      <c r="C441" s="57">
        <v>891.52</v>
      </c>
      <c r="D441" s="58">
        <f t="shared" si="373"/>
        <v>3.2832086007553496</v>
      </c>
      <c r="E441" s="58">
        <f t="shared" ref="E441" si="377">((C441/C$429)-1)*100</f>
        <v>6.8289935652403155</v>
      </c>
      <c r="F441" s="58">
        <f t="shared" si="371"/>
        <v>6.8289935652403155</v>
      </c>
      <c r="G441" s="59"/>
      <c r="H441" s="55"/>
      <c r="I441" s="56" t="s">
        <v>4</v>
      </c>
      <c r="J441" s="57">
        <v>1140.1500000000001</v>
      </c>
      <c r="K441" s="58">
        <f t="shared" si="372"/>
        <v>0.18012476935245214</v>
      </c>
      <c r="L441" s="58">
        <f t="shared" ref="L441" si="378">((J441/J$429)-1)*100</f>
        <v>4.7893459799272176</v>
      </c>
      <c r="M441" s="58">
        <f t="shared" si="374"/>
        <v>4.7893459799272176</v>
      </c>
      <c r="O441" s="12"/>
      <c r="P441" s="65" t="s">
        <v>4</v>
      </c>
      <c r="Q441" s="66">
        <v>1451.61</v>
      </c>
      <c r="R441" s="66">
        <v>0.2</v>
      </c>
      <c r="S441" s="66">
        <v>9.01</v>
      </c>
      <c r="T441" s="66">
        <v>9.01</v>
      </c>
    </row>
    <row r="442" spans="1:20" x14ac:dyDescent="0.2">
      <c r="A442" s="50">
        <v>2016</v>
      </c>
      <c r="B442" s="51" t="s">
        <v>51</v>
      </c>
      <c r="C442" s="52">
        <v>908.31</v>
      </c>
      <c r="D442" s="53">
        <f t="shared" si="373"/>
        <v>1.8833004307250434</v>
      </c>
      <c r="E442" s="53">
        <f t="shared" ref="E442:E453" si="379">((C442/C$441)-1)*100</f>
        <v>1.8833004307250434</v>
      </c>
      <c r="F442" s="53">
        <f>((C442/C430)-1)*100</f>
        <v>7.7754574147464339</v>
      </c>
      <c r="G442" s="59"/>
      <c r="H442" s="50">
        <v>2016</v>
      </c>
      <c r="I442" s="51" t="s">
        <v>51</v>
      </c>
      <c r="J442" s="52">
        <v>1145.1199999999999</v>
      </c>
      <c r="K442" s="53">
        <f t="shared" si="372"/>
        <v>0.43590755602331832</v>
      </c>
      <c r="L442" s="53">
        <f t="shared" ref="L442:L453" si="380">((J442/J$441)-1)*100</f>
        <v>0.43590755602331832</v>
      </c>
      <c r="M442" s="53">
        <f>((J442/J430)-1)*100</f>
        <v>4.8788753033841559</v>
      </c>
      <c r="O442" s="16">
        <v>2016</v>
      </c>
      <c r="P442" s="67" t="s">
        <v>51</v>
      </c>
      <c r="Q442" s="68">
        <v>1453.79</v>
      </c>
      <c r="R442" s="68">
        <f t="shared" ref="R442:R465" si="381">((Q442/Q441)-1)*100</f>
        <v>0.15017807813393347</v>
      </c>
      <c r="S442" s="68">
        <f t="shared" ref="S442:S453" si="382">((Q442/Q$441)-1)*100</f>
        <v>0.15017807813393347</v>
      </c>
      <c r="T442" s="68">
        <v>8.82</v>
      </c>
    </row>
    <row r="443" spans="1:20" x14ac:dyDescent="0.2">
      <c r="A443" s="55"/>
      <c r="B443" s="56" t="s">
        <v>52</v>
      </c>
      <c r="C443" s="57">
        <v>898.68</v>
      </c>
      <c r="D443" s="58">
        <f>((C443/C442)-1)*100</f>
        <v>-1.060210721009347</v>
      </c>
      <c r="E443" s="58">
        <f t="shared" si="379"/>
        <v>0.80312275664033983</v>
      </c>
      <c r="F443" s="58">
        <f t="shared" ref="F443" si="383">((C443/C431)-1)*100</f>
        <v>6.4332749064380135</v>
      </c>
      <c r="G443" s="59"/>
      <c r="H443" s="55"/>
      <c r="I443" s="56" t="s">
        <v>52</v>
      </c>
      <c r="J443" s="57">
        <v>1145.68</v>
      </c>
      <c r="K443" s="58">
        <f>((J443/J442)-1)*100</f>
        <v>4.8903171720016125E-2</v>
      </c>
      <c r="L443" s="58">
        <f t="shared" si="380"/>
        <v>0.48502390036397891</v>
      </c>
      <c r="M443" s="58">
        <f t="shared" ref="M443" si="384">((J443/J431)-1)*100</f>
        <v>4.8159262241089129</v>
      </c>
      <c r="O443" s="12"/>
      <c r="P443" s="65" t="s">
        <v>52</v>
      </c>
      <c r="Q443" s="66">
        <v>1456.86</v>
      </c>
      <c r="R443" s="66">
        <f t="shared" si="381"/>
        <v>0.21117217754971218</v>
      </c>
      <c r="S443" s="66">
        <f t="shared" si="382"/>
        <v>0.3616673900014522</v>
      </c>
      <c r="T443" s="66">
        <v>8.84</v>
      </c>
    </row>
    <row r="444" spans="1:20" x14ac:dyDescent="0.2">
      <c r="A444" s="55"/>
      <c r="B444" s="56" t="s">
        <v>53</v>
      </c>
      <c r="C444" s="57">
        <v>907.9</v>
      </c>
      <c r="D444" s="58">
        <f>((C444/C443)-1)*100</f>
        <v>1.0259491698936252</v>
      </c>
      <c r="E444" s="58">
        <f t="shared" si="379"/>
        <v>1.8373115577889454</v>
      </c>
      <c r="F444" s="58">
        <f>((C444/C432)-1)*100</f>
        <v>8.0036163783873793</v>
      </c>
      <c r="G444" s="59"/>
      <c r="H444" s="55"/>
      <c r="I444" s="56" t="s">
        <v>53</v>
      </c>
      <c r="J444" s="57">
        <v>1145.8399999999999</v>
      </c>
      <c r="K444" s="58">
        <f>((J444/J443)-1)*100</f>
        <v>1.3965505202140349E-2</v>
      </c>
      <c r="L444" s="58">
        <f t="shared" si="380"/>
        <v>0.49905714160416448</v>
      </c>
      <c r="M444" s="58">
        <f>((J444/J432)-1)*100</f>
        <v>4.7673036481667541</v>
      </c>
      <c r="O444" s="12"/>
      <c r="P444" s="65" t="s">
        <v>53</v>
      </c>
      <c r="Q444" s="66">
        <v>1458.36</v>
      </c>
      <c r="R444" s="66">
        <f t="shared" si="381"/>
        <v>0.1029611630493088</v>
      </c>
      <c r="S444" s="66">
        <f t="shared" si="382"/>
        <v>0.4650009300018576</v>
      </c>
      <c r="T444" s="66">
        <v>8.27</v>
      </c>
    </row>
    <row r="445" spans="1:20" x14ac:dyDescent="0.2">
      <c r="A445" s="55"/>
      <c r="B445" s="56" t="s">
        <v>54</v>
      </c>
      <c r="C445" s="57">
        <v>918.83</v>
      </c>
      <c r="D445" s="58">
        <f>((C445/C444)-1)*100</f>
        <v>1.2038770789734698</v>
      </c>
      <c r="E445" s="58">
        <f t="shared" si="379"/>
        <v>3.0633076094759515</v>
      </c>
      <c r="F445" s="58">
        <f>((C445/C433)-1)*100</f>
        <v>9.6913985554825999</v>
      </c>
      <c r="G445" s="59"/>
      <c r="H445" s="55"/>
      <c r="I445" s="56" t="s">
        <v>54</v>
      </c>
      <c r="J445" s="57">
        <v>1147.3699999999999</v>
      </c>
      <c r="K445" s="58">
        <f>((J445/J444)-1)*100</f>
        <v>0.13352649584583709</v>
      </c>
      <c r="L445" s="58">
        <f t="shared" si="380"/>
        <v>0.63325001096345979</v>
      </c>
      <c r="M445" s="58">
        <f>((J445/J433)-1)*100</f>
        <v>4.5306293502423101</v>
      </c>
      <c r="O445" s="12"/>
      <c r="P445" s="65" t="s">
        <v>54</v>
      </c>
      <c r="Q445" s="66">
        <v>1460.91</v>
      </c>
      <c r="R445" s="66">
        <f t="shared" si="381"/>
        <v>0.17485394552787525</v>
      </c>
      <c r="S445" s="66">
        <f t="shared" si="382"/>
        <v>0.64066794800257121</v>
      </c>
      <c r="T445" s="66">
        <v>7.75</v>
      </c>
    </row>
    <row r="446" spans="1:20" x14ac:dyDescent="0.2">
      <c r="A446" s="55"/>
      <c r="B446" s="56" t="s">
        <v>55</v>
      </c>
      <c r="C446" s="57">
        <v>929.32</v>
      </c>
      <c r="D446" s="58">
        <f t="shared" ref="D446:D451" si="385">((C446/C445)-1)*100</f>
        <v>1.1416692968231335</v>
      </c>
      <c r="E446" s="58">
        <f t="shared" si="379"/>
        <v>4.2399497487437321</v>
      </c>
      <c r="F446" s="58">
        <f t="shared" ref="F446:F453" si="386">((C446/C434)-1)*100</f>
        <v>5.6057455198354589</v>
      </c>
      <c r="G446" s="59"/>
      <c r="H446" s="55"/>
      <c r="I446" s="56" t="s">
        <v>55</v>
      </c>
      <c r="J446" s="57">
        <v>1147.6600000000001</v>
      </c>
      <c r="K446" s="58">
        <f t="shared" ref="K446:K451" si="387">((J446/J445)-1)*100</f>
        <v>2.5275194575447024E-2</v>
      </c>
      <c r="L446" s="58">
        <f t="shared" si="380"/>
        <v>0.65868526071131139</v>
      </c>
      <c r="M446" s="58">
        <f t="shared" ref="M446:M453" si="388">((J446/J434)-1)*100</f>
        <v>2.4175196551755151</v>
      </c>
      <c r="O446" s="12"/>
      <c r="P446" s="65" t="s">
        <v>55</v>
      </c>
      <c r="Q446" s="66">
        <v>1503.38</v>
      </c>
      <c r="R446" s="66">
        <f t="shared" si="381"/>
        <v>2.9070921548897566</v>
      </c>
      <c r="S446" s="66">
        <f t="shared" si="382"/>
        <v>3.5663849105476153</v>
      </c>
      <c r="T446" s="66">
        <v>6.63</v>
      </c>
    </row>
    <row r="447" spans="1:20" x14ac:dyDescent="0.2">
      <c r="A447" s="55"/>
      <c r="B447" s="56" t="s">
        <v>56</v>
      </c>
      <c r="C447" s="57">
        <v>934</v>
      </c>
      <c r="D447" s="58">
        <f t="shared" si="385"/>
        <v>0.50359402573925127</v>
      </c>
      <c r="E447" s="58">
        <f t="shared" si="379"/>
        <v>4.764895908111999</v>
      </c>
      <c r="F447" s="58">
        <f t="shared" si="386"/>
        <v>6.3248485952370093</v>
      </c>
      <c r="G447" s="59"/>
      <c r="H447" s="55"/>
      <c r="I447" s="56" t="s">
        <v>56</v>
      </c>
      <c r="J447" s="57">
        <v>1184.19</v>
      </c>
      <c r="K447" s="58">
        <f t="shared" si="387"/>
        <v>3.182998449017993</v>
      </c>
      <c r="L447" s="58">
        <f t="shared" si="380"/>
        <v>3.8626496513616493</v>
      </c>
      <c r="M447" s="58">
        <f t="shared" si="388"/>
        <v>4.4959584906992367</v>
      </c>
      <c r="O447" s="12"/>
      <c r="P447" s="65" t="s">
        <v>56</v>
      </c>
      <c r="Q447" s="66">
        <v>1517.57</v>
      </c>
      <c r="R447" s="66">
        <f t="shared" si="381"/>
        <v>0.94387313919299665</v>
      </c>
      <c r="S447" s="66">
        <f t="shared" si="382"/>
        <v>4.5439201989515121</v>
      </c>
      <c r="T447" s="66">
        <v>6.71</v>
      </c>
    </row>
    <row r="448" spans="1:20" x14ac:dyDescent="0.2">
      <c r="A448" s="55"/>
      <c r="B448" s="56" t="s">
        <v>57</v>
      </c>
      <c r="C448" s="57">
        <v>963.01</v>
      </c>
      <c r="D448" s="58">
        <f t="shared" si="385"/>
        <v>3.1059957173447561</v>
      </c>
      <c r="E448" s="58">
        <f t="shared" si="379"/>
        <v>8.0188890882986428</v>
      </c>
      <c r="F448" s="58">
        <f t="shared" si="386"/>
        <v>9.0191772137568691</v>
      </c>
      <c r="G448" s="59"/>
      <c r="H448" s="55"/>
      <c r="I448" s="56" t="s">
        <v>57</v>
      </c>
      <c r="J448" s="57">
        <v>1197.83</v>
      </c>
      <c r="K448" s="58">
        <f t="shared" si="387"/>
        <v>1.1518421874867846</v>
      </c>
      <c r="L448" s="58">
        <f t="shared" si="380"/>
        <v>5.058983467087641</v>
      </c>
      <c r="M448" s="58">
        <f t="shared" si="388"/>
        <v>5.4205097514609557</v>
      </c>
      <c r="O448" s="12"/>
      <c r="P448" s="65" t="s">
        <v>57</v>
      </c>
      <c r="Q448" s="66">
        <v>1519.74</v>
      </c>
      <c r="R448" s="66">
        <f t="shared" si="381"/>
        <v>0.14299175655818619</v>
      </c>
      <c r="S448" s="66">
        <f t="shared" si="382"/>
        <v>4.6934093868187921</v>
      </c>
      <c r="T448" s="66">
        <v>6.68</v>
      </c>
    </row>
    <row r="449" spans="1:20" x14ac:dyDescent="0.2">
      <c r="A449" s="55"/>
      <c r="B449" s="56" t="s">
        <v>58</v>
      </c>
      <c r="C449" s="57">
        <v>961.76</v>
      </c>
      <c r="D449" s="58">
        <f t="shared" si="385"/>
        <v>-0.12980135201088316</v>
      </c>
      <c r="E449" s="58">
        <f t="shared" si="379"/>
        <v>7.8786791098348852</v>
      </c>
      <c r="F449" s="58">
        <f t="shared" si="386"/>
        <v>8.1504138179201213</v>
      </c>
      <c r="G449" s="59"/>
      <c r="H449" s="55"/>
      <c r="I449" s="56" t="s">
        <v>58</v>
      </c>
      <c r="J449" s="57">
        <v>1197.92</v>
      </c>
      <c r="K449" s="58">
        <f t="shared" si="387"/>
        <v>7.5135870699627461E-3</v>
      </c>
      <c r="L449" s="58">
        <f t="shared" si="380"/>
        <v>5.0668771652852662</v>
      </c>
      <c r="M449" s="58">
        <f t="shared" si="388"/>
        <v>5.4720586034144425</v>
      </c>
      <c r="O449" s="12"/>
      <c r="P449" s="65" t="s">
        <v>58</v>
      </c>
      <c r="Q449" s="66">
        <v>1522.35</v>
      </c>
      <c r="R449" s="66">
        <f t="shared" si="381"/>
        <v>0.1717399028781097</v>
      </c>
      <c r="S449" s="66">
        <f t="shared" si="382"/>
        <v>4.8732097464194934</v>
      </c>
      <c r="T449" s="66">
        <v>6.21</v>
      </c>
    </row>
    <row r="450" spans="1:20" x14ac:dyDescent="0.2">
      <c r="A450" s="55"/>
      <c r="B450" s="56" t="s">
        <v>59</v>
      </c>
      <c r="C450" s="57">
        <v>963.23</v>
      </c>
      <c r="D450" s="58">
        <f t="shared" si="385"/>
        <v>0.15284478456163431</v>
      </c>
      <c r="E450" s="58">
        <f t="shared" si="379"/>
        <v>8.0435660445082657</v>
      </c>
      <c r="F450" s="58">
        <f t="shared" si="386"/>
        <v>2.5476418609603035</v>
      </c>
      <c r="G450" s="59"/>
      <c r="H450" s="55"/>
      <c r="I450" s="56" t="s">
        <v>59</v>
      </c>
      <c r="J450" s="57">
        <v>1200.46</v>
      </c>
      <c r="K450" s="58">
        <f t="shared" si="387"/>
        <v>0.2120341926004965</v>
      </c>
      <c r="L450" s="58">
        <f t="shared" si="380"/>
        <v>5.2896548699732371</v>
      </c>
      <c r="M450" s="58">
        <f t="shared" si="388"/>
        <v>5.483941830323813</v>
      </c>
      <c r="O450" s="12"/>
      <c r="P450" s="65" t="s">
        <v>59</v>
      </c>
      <c r="Q450" s="66">
        <v>1524.34</v>
      </c>
      <c r="R450" s="66">
        <f t="shared" si="381"/>
        <v>0.13071895424836555</v>
      </c>
      <c r="S450" s="66">
        <f t="shared" si="382"/>
        <v>5.010298909486699</v>
      </c>
      <c r="T450" s="66">
        <v>5.94</v>
      </c>
    </row>
    <row r="451" spans="1:20" x14ac:dyDescent="0.2">
      <c r="A451" s="55"/>
      <c r="B451" s="56" t="s">
        <v>60</v>
      </c>
      <c r="C451" s="57">
        <v>964.06</v>
      </c>
      <c r="D451" s="58">
        <f t="shared" si="385"/>
        <v>8.6168412528664362E-2</v>
      </c>
      <c r="E451" s="58">
        <f t="shared" si="379"/>
        <v>8.1366654702081718</v>
      </c>
      <c r="F451" s="58">
        <f t="shared" si="386"/>
        <v>14.069691770691595</v>
      </c>
      <c r="G451" s="59"/>
      <c r="H451" s="55"/>
      <c r="I451" s="56" t="s">
        <v>60</v>
      </c>
      <c r="J451" s="57">
        <v>1201.02</v>
      </c>
      <c r="K451" s="58">
        <f t="shared" si="387"/>
        <v>4.6648784632563611E-2</v>
      </c>
      <c r="L451" s="58">
        <f t="shared" si="380"/>
        <v>5.3387712143138977</v>
      </c>
      <c r="M451" s="58">
        <f t="shared" si="388"/>
        <v>5.5535536943128738</v>
      </c>
      <c r="O451" s="12"/>
      <c r="P451" s="65" t="s">
        <v>60</v>
      </c>
      <c r="Q451" s="66">
        <v>1526.97</v>
      </c>
      <c r="R451" s="66">
        <f t="shared" si="381"/>
        <v>0.17253368671032998</v>
      </c>
      <c r="S451" s="66">
        <f t="shared" si="382"/>
        <v>5.1914770496207741</v>
      </c>
      <c r="T451" s="66">
        <v>5.9</v>
      </c>
    </row>
    <row r="452" spans="1:20" x14ac:dyDescent="0.2">
      <c r="A452" s="55"/>
      <c r="B452" s="56" t="s">
        <v>3</v>
      </c>
      <c r="C452" s="57">
        <v>966.65</v>
      </c>
      <c r="D452" s="58">
        <f>((C452/C451)-1)*100</f>
        <v>0.26865547787482402</v>
      </c>
      <c r="E452" s="58">
        <f t="shared" si="379"/>
        <v>8.4271805455850668</v>
      </c>
      <c r="F452" s="58">
        <f t="shared" si="386"/>
        <v>11.987071062814248</v>
      </c>
      <c r="G452" s="59"/>
      <c r="H452" s="55"/>
      <c r="I452" s="56" t="s">
        <v>3</v>
      </c>
      <c r="J452" s="57">
        <v>1201.01</v>
      </c>
      <c r="K452" s="58">
        <v>0</v>
      </c>
      <c r="L452" s="58">
        <f t="shared" si="380"/>
        <v>5.3378941367363764</v>
      </c>
      <c r="M452" s="58">
        <f t="shared" si="388"/>
        <v>5.5276337755909122</v>
      </c>
      <c r="O452" s="12"/>
      <c r="P452" s="65" t="s">
        <v>3</v>
      </c>
      <c r="Q452" s="66">
        <v>1531.57</v>
      </c>
      <c r="R452" s="66">
        <f t="shared" si="381"/>
        <v>0.30125018828135453</v>
      </c>
      <c r="S452" s="66">
        <f t="shared" si="382"/>
        <v>5.5083665722887032</v>
      </c>
      <c r="T452" s="66">
        <v>5.72</v>
      </c>
    </row>
    <row r="453" spans="1:20" x14ac:dyDescent="0.2">
      <c r="A453" s="55"/>
      <c r="B453" s="56" t="s">
        <v>4</v>
      </c>
      <c r="C453" s="57">
        <v>966.37</v>
      </c>
      <c r="D453" s="58">
        <f t="shared" ref="D453" si="389">((C453/C452)-1)*100</f>
        <v>-2.8966016655451732E-2</v>
      </c>
      <c r="E453" s="58">
        <f t="shared" si="379"/>
        <v>8.3957735104091888</v>
      </c>
      <c r="F453" s="58">
        <f t="shared" si="386"/>
        <v>8.3957735104091888</v>
      </c>
      <c r="G453" s="59"/>
      <c r="H453" s="55"/>
      <c r="I453" s="56" t="s">
        <v>4</v>
      </c>
      <c r="J453" s="57">
        <v>1200.6300000000001</v>
      </c>
      <c r="K453" s="58">
        <f t="shared" ref="K453" si="390">((J453/J452)-1)*100</f>
        <v>-3.1640036302771346E-2</v>
      </c>
      <c r="L453" s="58">
        <f t="shared" si="380"/>
        <v>5.304565188790944</v>
      </c>
      <c r="M453" s="58">
        <f t="shared" si="388"/>
        <v>5.304565188790944</v>
      </c>
      <c r="O453" s="12"/>
      <c r="P453" s="65" t="s">
        <v>4</v>
      </c>
      <c r="Q453" s="66">
        <v>1533.15</v>
      </c>
      <c r="R453" s="66">
        <f t="shared" si="381"/>
        <v>0.10316211469276748</v>
      </c>
      <c r="S453" s="66">
        <f t="shared" si="382"/>
        <v>5.6172112344224923</v>
      </c>
      <c r="T453" s="66">
        <f t="shared" ref="T453:T458" si="391">((Q453/Q441)-1)*100</f>
        <v>5.6172112344224923</v>
      </c>
    </row>
    <row r="454" spans="1:20" x14ac:dyDescent="0.2">
      <c r="A454" s="50">
        <v>2017</v>
      </c>
      <c r="B454" s="51" t="s">
        <v>51</v>
      </c>
      <c r="C454" s="52">
        <v>972.92</v>
      </c>
      <c r="D454" s="53">
        <f t="shared" ref="D454:D465" si="392">((C454/C453)-1)*100</f>
        <v>0.67779421960532105</v>
      </c>
      <c r="E454" s="53">
        <f t="shared" ref="E454:E465" si="393">((C454/C$453)-1)*100</f>
        <v>0.67779421960532105</v>
      </c>
      <c r="F454" s="53">
        <f t="shared" ref="F454:F465" si="394">((C454/C442)-1)*100</f>
        <v>7.113210247602697</v>
      </c>
      <c r="G454" s="59"/>
      <c r="H454" s="50">
        <v>2017</v>
      </c>
      <c r="I454" s="51" t="s">
        <v>51</v>
      </c>
      <c r="J454" s="52">
        <v>1201.33</v>
      </c>
      <c r="K454" s="53">
        <f t="shared" ref="K454:K465" si="395">((J454/J453)-1)*100</f>
        <v>5.8302724403014317E-2</v>
      </c>
      <c r="L454" s="53">
        <f t="shared" ref="L454:L465" si="396">((J454/J$453)-1)*100</f>
        <v>5.8302724403014317E-2</v>
      </c>
      <c r="M454" s="53">
        <f t="shared" ref="M454:M465" si="397">((J454/J442)-1)*100</f>
        <v>4.9086558613944398</v>
      </c>
      <c r="O454" s="16">
        <v>2017</v>
      </c>
      <c r="P454" s="67" t="s">
        <v>51</v>
      </c>
      <c r="Q454" s="68">
        <v>1537.5</v>
      </c>
      <c r="R454" s="68">
        <f t="shared" si="381"/>
        <v>0.28372957636237928</v>
      </c>
      <c r="S454" s="68">
        <f>((Q454/Q$453)-1)*100</f>
        <v>0.28372957636237928</v>
      </c>
      <c r="T454" s="68">
        <f t="shared" si="391"/>
        <v>5.7580530888230008</v>
      </c>
    </row>
    <row r="455" spans="1:20" x14ac:dyDescent="0.2">
      <c r="A455" s="55"/>
      <c r="B455" s="56" t="s">
        <v>52</v>
      </c>
      <c r="C455" s="57">
        <v>969.28</v>
      </c>
      <c r="D455" s="58">
        <f t="shared" si="392"/>
        <v>-0.37413148049171285</v>
      </c>
      <c r="E455" s="58">
        <f t="shared" si="393"/>
        <v>0.30112689756511823</v>
      </c>
      <c r="F455" s="58">
        <f t="shared" si="394"/>
        <v>7.8559665286865199</v>
      </c>
      <c r="G455" s="59"/>
      <c r="H455" s="55"/>
      <c r="I455" s="56" t="s">
        <v>52</v>
      </c>
      <c r="J455" s="57">
        <v>1201.77</v>
      </c>
      <c r="K455" s="58">
        <f t="shared" si="395"/>
        <v>3.6626072769352369E-2</v>
      </c>
      <c r="L455" s="58">
        <f t="shared" si="396"/>
        <v>9.4950151170625219E-2</v>
      </c>
      <c r="M455" s="58">
        <f t="shared" si="397"/>
        <v>4.8957824174289399</v>
      </c>
      <c r="O455" s="12"/>
      <c r="P455" s="65" t="s">
        <v>52</v>
      </c>
      <c r="Q455" s="66">
        <v>1539.47</v>
      </c>
      <c r="R455" s="66">
        <f t="shared" si="381"/>
        <v>0.1281300813008146</v>
      </c>
      <c r="S455" s="66">
        <f t="shared" ref="S455:S460" si="398">((Q455/Q$453)-1)*100</f>
        <v>0.41222320060005924</v>
      </c>
      <c r="T455" s="66">
        <f t="shared" si="391"/>
        <v>5.6704144530016709</v>
      </c>
    </row>
    <row r="456" spans="1:20" x14ac:dyDescent="0.2">
      <c r="A456" s="55"/>
      <c r="B456" s="56" t="s">
        <v>53</v>
      </c>
      <c r="C456" s="57">
        <v>982.4</v>
      </c>
      <c r="D456" s="58">
        <f t="shared" si="392"/>
        <v>1.3535820402773124</v>
      </c>
      <c r="E456" s="58">
        <f t="shared" si="393"/>
        <v>1.6587849374463115</v>
      </c>
      <c r="F456" s="58">
        <f t="shared" si="394"/>
        <v>8.2057495318867737</v>
      </c>
      <c r="G456" s="59"/>
      <c r="H456" s="55"/>
      <c r="I456" s="56" t="s">
        <v>53</v>
      </c>
      <c r="J456" s="57">
        <v>1202.53</v>
      </c>
      <c r="K456" s="58">
        <f t="shared" si="395"/>
        <v>6.3240054253310696E-2</v>
      </c>
      <c r="L456" s="58">
        <f t="shared" si="396"/>
        <v>0.15825025195104203</v>
      </c>
      <c r="M456" s="58">
        <f t="shared" si="397"/>
        <v>4.9474621238567495</v>
      </c>
      <c r="O456" s="12"/>
      <c r="P456" s="65" t="s">
        <v>53</v>
      </c>
      <c r="Q456" s="66">
        <v>1541.49</v>
      </c>
      <c r="R456" s="66">
        <f t="shared" si="381"/>
        <v>0.13121398923006122</v>
      </c>
      <c r="S456" s="66">
        <f>((Q456/Q$453)-1)*100</f>
        <v>0.5439780843361719</v>
      </c>
      <c r="T456" s="66">
        <f t="shared" si="391"/>
        <v>5.7002386242080316</v>
      </c>
    </row>
    <row r="457" spans="1:20" x14ac:dyDescent="0.2">
      <c r="A457" s="55"/>
      <c r="B457" s="56" t="s">
        <v>54</v>
      </c>
      <c r="C457" s="57">
        <v>979.88</v>
      </c>
      <c r="D457" s="58">
        <f>((C457/C456)-1)*100</f>
        <v>-0.25651465798045558</v>
      </c>
      <c r="E457" s="58">
        <f>((C457/C$453)-1)*100</f>
        <v>1.3980152529569301</v>
      </c>
      <c r="F457" s="58">
        <f>((C457/C445)-1)*100</f>
        <v>6.64431940620136</v>
      </c>
      <c r="G457" s="59"/>
      <c r="H457" s="55"/>
      <c r="I457" s="56" t="s">
        <v>54</v>
      </c>
      <c r="J457" s="57">
        <v>1200.94</v>
      </c>
      <c r="K457" s="58">
        <f>((J457/J456)-1)*100</f>
        <v>-0.13222123356588789</v>
      </c>
      <c r="L457" s="58">
        <f>((J457/J$453)-1)*100</f>
        <v>2.5819777949909195E-2</v>
      </c>
      <c r="M457" s="58">
        <f>((J457/J445)-1)*100</f>
        <v>4.6689385289836904</v>
      </c>
      <c r="O457" s="12"/>
      <c r="P457" s="65" t="s">
        <v>54</v>
      </c>
      <c r="Q457" s="66">
        <v>1543.16</v>
      </c>
      <c r="R457" s="66">
        <f t="shared" si="381"/>
        <v>0.10833673912902242</v>
      </c>
      <c r="S457" s="66">
        <f>((Q457/Q$453)-1)*100</f>
        <v>0.65290415158334447</v>
      </c>
      <c r="T457" s="66">
        <f t="shared" si="391"/>
        <v>5.6300525015230196</v>
      </c>
    </row>
    <row r="458" spans="1:20" x14ac:dyDescent="0.2">
      <c r="A458" s="55"/>
      <c r="B458" s="56" t="s">
        <v>55</v>
      </c>
      <c r="C458" s="57">
        <v>1006.62</v>
      </c>
      <c r="D458" s="58">
        <f t="shared" si="392"/>
        <v>2.7289055802751427</v>
      </c>
      <c r="E458" s="58">
        <f t="shared" si="393"/>
        <v>4.1650713494831182</v>
      </c>
      <c r="F458" s="58">
        <f t="shared" si="394"/>
        <v>8.3179098695820528</v>
      </c>
      <c r="G458" s="59"/>
      <c r="H458" s="55"/>
      <c r="I458" s="56" t="s">
        <v>55</v>
      </c>
      <c r="J458" s="57">
        <v>1212.56</v>
      </c>
      <c r="K458" s="58">
        <f t="shared" si="395"/>
        <v>0.96757539927057046</v>
      </c>
      <c r="L458" s="58">
        <f t="shared" si="396"/>
        <v>0.99364500304006675</v>
      </c>
      <c r="M458" s="58">
        <f t="shared" si="397"/>
        <v>5.6549849258491047</v>
      </c>
      <c r="O458" s="12"/>
      <c r="P458" s="65" t="s">
        <v>55</v>
      </c>
      <c r="Q458" s="66">
        <v>1578.99</v>
      </c>
      <c r="R458" s="66">
        <f t="shared" si="381"/>
        <v>2.3218590424842533</v>
      </c>
      <c r="S458" s="66">
        <f>((Q458/Q$453)-1)*100</f>
        <v>2.9899227081498836</v>
      </c>
      <c r="T458" s="66">
        <f t="shared" si="391"/>
        <v>5.0293339009432003</v>
      </c>
    </row>
    <row r="459" spans="1:20" x14ac:dyDescent="0.2">
      <c r="A459" s="55"/>
      <c r="B459" s="56" t="s">
        <v>56</v>
      </c>
      <c r="C459" s="57">
        <v>1006.17</v>
      </c>
      <c r="D459" s="58">
        <f t="shared" si="392"/>
        <v>-4.4704059128575224E-2</v>
      </c>
      <c r="E459" s="58">
        <f t="shared" si="393"/>
        <v>4.1185053343957279</v>
      </c>
      <c r="F459" s="58">
        <f t="shared" si="394"/>
        <v>7.7269807280513803</v>
      </c>
      <c r="G459" s="59"/>
      <c r="H459" s="55"/>
      <c r="I459" s="56" t="s">
        <v>56</v>
      </c>
      <c r="J459" s="57">
        <v>1219.5999999999999</v>
      </c>
      <c r="K459" s="58">
        <f>((J459/J458)-1)*100</f>
        <v>0.58058982648281354</v>
      </c>
      <c r="L459" s="58">
        <f t="shared" si="396"/>
        <v>1.5800038313218634</v>
      </c>
      <c r="M459" s="58">
        <f t="shared" si="397"/>
        <v>2.9902296084243218</v>
      </c>
      <c r="O459" s="12"/>
      <c r="P459" s="65" t="s">
        <v>56</v>
      </c>
      <c r="Q459" s="66">
        <v>1599.56</v>
      </c>
      <c r="R459" s="66">
        <f>((Q459/Q458)-1)*100</f>
        <v>1.3027314929163536</v>
      </c>
      <c r="S459" s="66">
        <f>((Q459/Q$453)-1)*100</f>
        <v>4.3316048657991546</v>
      </c>
      <c r="T459" s="66">
        <f>((Q459/Q447)-1)*100</f>
        <v>5.402716184426426</v>
      </c>
    </row>
    <row r="460" spans="1:20" x14ac:dyDescent="0.2">
      <c r="A460" s="55"/>
      <c r="B460" s="56" t="s">
        <v>57</v>
      </c>
      <c r="C460" s="57">
        <v>976.57</v>
      </c>
      <c r="D460" s="58">
        <f t="shared" si="392"/>
        <v>-2.9418487929475101</v>
      </c>
      <c r="E460" s="58">
        <f t="shared" si="393"/>
        <v>1.0554963419808105</v>
      </c>
      <c r="F460" s="58">
        <f t="shared" si="394"/>
        <v>1.408085066614051</v>
      </c>
      <c r="G460" s="59"/>
      <c r="H460" s="55"/>
      <c r="I460" s="56" t="s">
        <v>57</v>
      </c>
      <c r="J460" s="57">
        <v>1220.04</v>
      </c>
      <c r="K460" s="58">
        <f t="shared" si="395"/>
        <v>3.6077402427037164E-2</v>
      </c>
      <c r="L460" s="58">
        <f t="shared" si="396"/>
        <v>1.6166512580894965</v>
      </c>
      <c r="M460" s="58">
        <f t="shared" si="397"/>
        <v>1.8541863202624853</v>
      </c>
      <c r="O460" s="12"/>
      <c r="P460" s="65" t="s">
        <v>57</v>
      </c>
      <c r="Q460" s="66">
        <v>1608.53</v>
      </c>
      <c r="R460" s="66">
        <f t="shared" si="381"/>
        <v>0.56077921428392408</v>
      </c>
      <c r="S460" s="66">
        <f t="shared" si="398"/>
        <v>4.9166748198154142</v>
      </c>
      <c r="T460" s="66">
        <f t="shared" ref="T460:T465" si="399">((Q460/Q448)-1)*100</f>
        <v>5.842446734309803</v>
      </c>
    </row>
    <row r="461" spans="1:20" x14ac:dyDescent="0.2">
      <c r="A461" s="55"/>
      <c r="B461" s="56" t="s">
        <v>58</v>
      </c>
      <c r="C461" s="57">
        <v>968.33</v>
      </c>
      <c r="D461" s="58">
        <f t="shared" si="392"/>
        <v>-0.84376951985009052</v>
      </c>
      <c r="E461" s="58">
        <f t="shared" si="393"/>
        <v>0.20282086571397073</v>
      </c>
      <c r="F461" s="58">
        <f t="shared" si="394"/>
        <v>0.68312260855099005</v>
      </c>
      <c r="G461" s="59"/>
      <c r="H461" s="55"/>
      <c r="I461" s="56" t="s">
        <v>58</v>
      </c>
      <c r="J461" s="57">
        <v>1221.48</v>
      </c>
      <c r="K461" s="58">
        <f t="shared" si="395"/>
        <v>0.11802891708470042</v>
      </c>
      <c r="L461" s="58">
        <f t="shared" si="396"/>
        <v>1.7365882911471342</v>
      </c>
      <c r="M461" s="58">
        <f t="shared" si="397"/>
        <v>1.9667423534125872</v>
      </c>
      <c r="O461" s="12"/>
      <c r="P461" s="65" t="s">
        <v>58</v>
      </c>
      <c r="Q461" s="66">
        <v>1609.9</v>
      </c>
      <c r="R461" s="66">
        <f t="shared" si="381"/>
        <v>8.5170932466294147E-2</v>
      </c>
      <c r="S461" s="66">
        <f>((Q461/Q$453)-1)*100</f>
        <v>5.0060333300720794</v>
      </c>
      <c r="T461" s="66">
        <f t="shared" si="399"/>
        <v>5.7509771077610461</v>
      </c>
    </row>
    <row r="462" spans="1:20" x14ac:dyDescent="0.2">
      <c r="A462" s="55"/>
      <c r="B462" s="56" t="s">
        <v>59</v>
      </c>
      <c r="C462" s="57">
        <v>966.39</v>
      </c>
      <c r="D462" s="58">
        <f>((C462/C461)-1)*100</f>
        <v>-0.20034492373468549</v>
      </c>
      <c r="E462" s="58">
        <f>((C462/C$453)-1)*100</f>
        <v>2.0696006705511749E-3</v>
      </c>
      <c r="F462" s="58">
        <f>((C462/C450)-1)*100</f>
        <v>0.32806287179594218</v>
      </c>
      <c r="G462" s="59"/>
      <c r="H462" s="55"/>
      <c r="I462" s="56" t="s">
        <v>59</v>
      </c>
      <c r="J462" s="57">
        <v>1224.44</v>
      </c>
      <c r="K462" s="58">
        <f>((J462/J461)-1)*100</f>
        <v>0.24232897796117037</v>
      </c>
      <c r="L462" s="58">
        <f>((J462/J$453)-1)*100</f>
        <v>1.9831255257656277</v>
      </c>
      <c r="M462" s="58">
        <f>((J462/J450)-1)*100</f>
        <v>1.9975675990870245</v>
      </c>
      <c r="O462" s="12"/>
      <c r="P462" s="65" t="s">
        <v>59</v>
      </c>
      <c r="Q462" s="66">
        <v>1613.75</v>
      </c>
      <c r="R462" s="66">
        <f>((Q462/Q461)-1)*100</f>
        <v>0.23914528852724271</v>
      </c>
      <c r="S462" s="66">
        <f>((Q462/Q$453)-1)*100</f>
        <v>5.2571503114502649</v>
      </c>
      <c r="T462" s="66">
        <f>((Q462/Q450)-1)*100</f>
        <v>5.8654893265282171</v>
      </c>
    </row>
    <row r="463" spans="1:20" x14ac:dyDescent="0.2">
      <c r="A463" s="55"/>
      <c r="B463" s="56" t="s">
        <v>60</v>
      </c>
      <c r="C463" s="57">
        <v>965.54</v>
      </c>
      <c r="D463" s="58">
        <f t="shared" si="392"/>
        <v>-8.7956208156125815E-2</v>
      </c>
      <c r="E463" s="58">
        <f t="shared" si="393"/>
        <v>-8.5888427827851554E-2</v>
      </c>
      <c r="F463" s="58">
        <f t="shared" si="394"/>
        <v>0.15351741592846135</v>
      </c>
      <c r="G463" s="59"/>
      <c r="H463" s="55"/>
      <c r="I463" s="56" t="s">
        <v>60</v>
      </c>
      <c r="J463" s="57">
        <v>1226.98</v>
      </c>
      <c r="K463" s="58">
        <f t="shared" si="395"/>
        <v>0.2074417692986108</v>
      </c>
      <c r="L463" s="58">
        <f t="shared" si="396"/>
        <v>2.1946811257423038</v>
      </c>
      <c r="M463" s="58">
        <f t="shared" si="397"/>
        <v>2.1614960616809009</v>
      </c>
      <c r="O463" s="12"/>
      <c r="P463" s="65" t="s">
        <v>60</v>
      </c>
      <c r="Q463" s="66">
        <v>1617.6</v>
      </c>
      <c r="R463" s="66">
        <f t="shared" si="381"/>
        <v>0.23857474825716984</v>
      </c>
      <c r="S463" s="66">
        <f>((Q463/Q$453)-1)*100</f>
        <v>5.5082672928284726</v>
      </c>
      <c r="T463" s="66">
        <f t="shared" si="399"/>
        <v>5.9352836008566001</v>
      </c>
    </row>
    <row r="464" spans="1:20" x14ac:dyDescent="0.2">
      <c r="A464" s="55"/>
      <c r="B464" s="56" t="s">
        <v>3</v>
      </c>
      <c r="C464" s="57">
        <v>961.52</v>
      </c>
      <c r="D464" s="58">
        <f t="shared" si="392"/>
        <v>-0.41634732895581283</v>
      </c>
      <c r="E464" s="58">
        <f t="shared" si="393"/>
        <v>-0.50187816260852669</v>
      </c>
      <c r="F464" s="58">
        <f t="shared" si="394"/>
        <v>-0.53069880515180801</v>
      </c>
      <c r="G464" s="59"/>
      <c r="H464" s="55"/>
      <c r="I464" s="56" t="s">
        <v>3</v>
      </c>
      <c r="J464" s="57">
        <v>1227.5</v>
      </c>
      <c r="K464" s="58">
        <f t="shared" si="395"/>
        <v>4.238047889941754E-2</v>
      </c>
      <c r="L464" s="58">
        <f t="shared" si="396"/>
        <v>2.2379917210131328</v>
      </c>
      <c r="M464" s="58">
        <f t="shared" si="397"/>
        <v>2.2056435833173849</v>
      </c>
      <c r="O464" s="12"/>
      <c r="P464" s="65" t="s">
        <v>3</v>
      </c>
      <c r="Q464" s="66">
        <v>1621.8</v>
      </c>
      <c r="R464" s="66">
        <f t="shared" si="381"/>
        <v>0.25964391691395416</v>
      </c>
      <c r="S464" s="66">
        <f>((Q464/Q$453)-1)*100</f>
        <v>5.7822130906956204</v>
      </c>
      <c r="T464" s="66">
        <f t="shared" si="399"/>
        <v>5.8913402586888042</v>
      </c>
    </row>
    <row r="465" spans="1:20" x14ac:dyDescent="0.2">
      <c r="A465" s="71"/>
      <c r="B465" s="72" t="s">
        <v>4</v>
      </c>
      <c r="C465" s="73">
        <v>961.52</v>
      </c>
      <c r="D465" s="74">
        <f t="shared" si="392"/>
        <v>0</v>
      </c>
      <c r="E465" s="74">
        <f t="shared" si="393"/>
        <v>-0.50187816260852669</v>
      </c>
      <c r="F465" s="74">
        <f t="shared" si="394"/>
        <v>-0.50187816260852669</v>
      </c>
      <c r="G465" s="59"/>
      <c r="H465" s="71"/>
      <c r="I465" s="72" t="s">
        <v>4</v>
      </c>
      <c r="J465" s="73">
        <v>1231.1199999999999</v>
      </c>
      <c r="K465" s="74">
        <f t="shared" si="395"/>
        <v>0.29490835030550056</v>
      </c>
      <c r="L465" s="74">
        <f t="shared" si="396"/>
        <v>2.5395000957830316</v>
      </c>
      <c r="M465" s="74">
        <f t="shared" si="397"/>
        <v>2.5395000957830316</v>
      </c>
      <c r="N465" s="3"/>
      <c r="O465" s="75"/>
      <c r="P465" s="76" t="s">
        <v>4</v>
      </c>
      <c r="Q465" s="77">
        <v>1624.7</v>
      </c>
      <c r="R465" s="77">
        <f t="shared" si="381"/>
        <v>0.17881366383032393</v>
      </c>
      <c r="S465" s="77">
        <f>((Q465/Q$453)-1)*100</f>
        <v>5.9713661416038732</v>
      </c>
      <c r="T465" s="77">
        <f t="shared" si="399"/>
        <v>5.9713661416038732</v>
      </c>
    </row>
    <row r="466" spans="1:20" x14ac:dyDescent="0.2">
      <c r="A466" s="50">
        <v>2018</v>
      </c>
      <c r="B466" s="51" t="s">
        <v>51</v>
      </c>
      <c r="C466" s="57">
        <v>961.48</v>
      </c>
      <c r="D466" s="58">
        <v>0</v>
      </c>
      <c r="E466" s="58">
        <v>0</v>
      </c>
      <c r="F466" s="58">
        <f>((C466/C454)-1)*100</f>
        <v>-1.1758417958311007</v>
      </c>
      <c r="G466" s="59"/>
      <c r="H466" s="50">
        <v>2018</v>
      </c>
      <c r="I466" s="51" t="s">
        <v>51</v>
      </c>
      <c r="J466" s="57">
        <v>1236.33</v>
      </c>
      <c r="K466" s="58">
        <f>((J466/J465)-1)*100</f>
        <v>0.42319189031125859</v>
      </c>
      <c r="L466" s="58">
        <f>((J466/J$465)-1)*100</f>
        <v>0.42319189031125859</v>
      </c>
      <c r="M466" s="58">
        <f>((J466/J454)-1)*100</f>
        <v>2.9134376066526357</v>
      </c>
      <c r="O466" s="50">
        <v>2018</v>
      </c>
      <c r="P466" s="51" t="s">
        <v>51</v>
      </c>
      <c r="Q466" s="66">
        <v>1627.34</v>
      </c>
      <c r="R466" s="66">
        <f>((Q466/Q465)-1)*100</f>
        <v>0.162491536899112</v>
      </c>
      <c r="S466" s="66">
        <f>((Q466/Q$465)-1)*100</f>
        <v>0.162491536899112</v>
      </c>
      <c r="T466" s="66">
        <f>((Q466/Q454)-1)*100</f>
        <v>5.8432520325203186</v>
      </c>
    </row>
    <row r="467" spans="1:20" x14ac:dyDescent="0.2">
      <c r="A467" s="55"/>
      <c r="B467" s="56" t="s">
        <v>52</v>
      </c>
      <c r="C467" s="57">
        <v>967.28</v>
      </c>
      <c r="D467" s="58">
        <f t="shared" ref="D467:D477" si="400">((C467/C466)-1)*100</f>
        <v>0.60323667678994219</v>
      </c>
      <c r="E467" s="58">
        <f t="shared" ref="E467:E477" si="401">((C467/C$465)-1)*100</f>
        <v>0.5990515017888276</v>
      </c>
      <c r="F467" s="58">
        <f t="shared" ref="F467:F477" si="402">((C467/C455)-1)*100</f>
        <v>-0.20633872565203326</v>
      </c>
      <c r="G467" s="59"/>
      <c r="H467" s="55"/>
      <c r="I467" s="56" t="s">
        <v>52</v>
      </c>
      <c r="J467" s="57">
        <v>1240.1199999999999</v>
      </c>
      <c r="K467" s="58">
        <f t="shared" ref="K467:K477" si="403">((J467/J466)-1)*100</f>
        <v>0.30655245767714501</v>
      </c>
      <c r="L467" s="58">
        <f t="shared" ref="L467:L477" si="404">((J467/J$465)-1)*100</f>
        <v>0.73104165312884994</v>
      </c>
      <c r="M467" s="58">
        <f t="shared" ref="M467:M477" si="405">((J467/J455)-1)*100</f>
        <v>3.1911264218610791</v>
      </c>
      <c r="O467" s="55"/>
      <c r="P467" s="56" t="s">
        <v>52</v>
      </c>
      <c r="Q467" s="66">
        <v>1631.17</v>
      </c>
      <c r="R467" s="66">
        <f t="shared" ref="R467:R477" si="406">((Q467/Q466)-1)*100</f>
        <v>0.23535339879805495</v>
      </c>
      <c r="S467" s="66">
        <f t="shared" ref="S467:S477" si="407">((Q467/Q$465)-1)*100</f>
        <v>0.39822736505201739</v>
      </c>
      <c r="T467" s="66">
        <f t="shared" ref="T467:T477" si="408">((Q467/Q455)-1)*100</f>
        <v>5.9565954516814346</v>
      </c>
    </row>
    <row r="468" spans="1:20" x14ac:dyDescent="0.2">
      <c r="A468" s="55"/>
      <c r="B468" s="56" t="s">
        <v>53</v>
      </c>
      <c r="C468" s="57">
        <v>1002.28</v>
      </c>
      <c r="D468" s="58">
        <f t="shared" si="400"/>
        <v>3.6183938466628041</v>
      </c>
      <c r="E468" s="58">
        <f t="shared" si="401"/>
        <v>4.239121391130718</v>
      </c>
      <c r="F468" s="58">
        <f t="shared" si="402"/>
        <v>2.0236156351791434</v>
      </c>
      <c r="G468" s="59"/>
      <c r="H468" s="55"/>
      <c r="I468" s="56" t="s">
        <v>53</v>
      </c>
      <c r="J468" s="57">
        <v>1239.8599999999999</v>
      </c>
      <c r="K468" s="58">
        <f t="shared" si="403"/>
        <v>-2.0965712995513197E-2</v>
      </c>
      <c r="L468" s="58">
        <f t="shared" si="404"/>
        <v>0.70992267203846549</v>
      </c>
      <c r="M468" s="58">
        <f t="shared" si="405"/>
        <v>3.104288458499993</v>
      </c>
      <c r="O468" s="55"/>
      <c r="P468" s="56" t="s">
        <v>53</v>
      </c>
      <c r="Q468" s="66">
        <v>1637.04</v>
      </c>
      <c r="R468" s="66">
        <f t="shared" si="406"/>
        <v>0.35986439181689978</v>
      </c>
      <c r="S468" s="66">
        <f t="shared" si="407"/>
        <v>0.75952483535421944</v>
      </c>
      <c r="T468" s="66">
        <f t="shared" si="408"/>
        <v>6.1985481579510671</v>
      </c>
    </row>
    <row r="469" spans="1:20" x14ac:dyDescent="0.2">
      <c r="A469" s="55"/>
      <c r="B469" s="56" t="s">
        <v>54</v>
      </c>
      <c r="C469" s="57">
        <v>976.09</v>
      </c>
      <c r="D469" s="58">
        <f t="shared" si="400"/>
        <v>-2.6130422636388984</v>
      </c>
      <c r="E469" s="58">
        <f t="shared" si="401"/>
        <v>1.5153090939346026</v>
      </c>
      <c r="F469" s="58">
        <f t="shared" si="402"/>
        <v>-0.38678205494550033</v>
      </c>
      <c r="G469" s="59"/>
      <c r="H469" s="55"/>
      <c r="I469" s="56" t="s">
        <v>54</v>
      </c>
      <c r="J469" s="57">
        <v>1242.8499999999999</v>
      </c>
      <c r="K469" s="58">
        <f t="shared" si="403"/>
        <v>0.2411562595777017</v>
      </c>
      <c r="L469" s="58">
        <f t="shared" si="404"/>
        <v>0.95279095457794227</v>
      </c>
      <c r="M469" s="58">
        <f t="shared" si="405"/>
        <v>3.4897663496927356</v>
      </c>
      <c r="O469" s="55"/>
      <c r="P469" s="56" t="s">
        <v>54</v>
      </c>
      <c r="Q469" s="66">
        <v>1640.72</v>
      </c>
      <c r="R469" s="66">
        <f t="shared" si="406"/>
        <v>0.22479597321996003</v>
      </c>
      <c r="S469" s="66">
        <f t="shared" si="407"/>
        <v>0.98602818981965434</v>
      </c>
      <c r="T469" s="66">
        <f t="shared" si="408"/>
        <v>6.3220923300240983</v>
      </c>
    </row>
    <row r="470" spans="1:20" x14ac:dyDescent="0.2">
      <c r="A470" s="55"/>
      <c r="B470" s="56" t="s">
        <v>55</v>
      </c>
      <c r="C470" s="57">
        <v>988.61</v>
      </c>
      <c r="D470" s="58">
        <f t="shared" si="400"/>
        <v>1.282668606378512</v>
      </c>
      <c r="E470" s="58">
        <f t="shared" si="401"/>
        <v>2.8174140943506121</v>
      </c>
      <c r="F470" s="58">
        <f t="shared" si="402"/>
        <v>-1.7891557886789422</v>
      </c>
      <c r="G470" s="59"/>
      <c r="H470" s="55"/>
      <c r="I470" s="56" t="s">
        <v>55</v>
      </c>
      <c r="J470" s="57">
        <v>1249.74</v>
      </c>
      <c r="K470" s="58">
        <f t="shared" si="403"/>
        <v>0.55437100213220347</v>
      </c>
      <c r="L470" s="58">
        <f t="shared" si="404"/>
        <v>1.5124439534732748</v>
      </c>
      <c r="M470" s="58">
        <f t="shared" si="405"/>
        <v>3.0662400211123542</v>
      </c>
      <c r="O470" s="55"/>
      <c r="P470" s="56" t="s">
        <v>55</v>
      </c>
      <c r="Q470" s="66">
        <v>1648.57</v>
      </c>
      <c r="R470" s="66">
        <f t="shared" si="406"/>
        <v>0.47844848603051382</v>
      </c>
      <c r="S470" s="66">
        <f t="shared" si="407"/>
        <v>1.4691943127961959</v>
      </c>
      <c r="T470" s="66">
        <f t="shared" si="408"/>
        <v>4.4066143547457415</v>
      </c>
    </row>
    <row r="471" spans="1:20" x14ac:dyDescent="0.2">
      <c r="A471" s="55"/>
      <c r="B471" s="56" t="s">
        <v>56</v>
      </c>
      <c r="C471" s="57">
        <v>990.29</v>
      </c>
      <c r="D471" s="58">
        <f>((C471/C470)-1)*100</f>
        <v>0.16993556609785632</v>
      </c>
      <c r="E471" s="58">
        <f>((C471/C$465)-1)*100</f>
        <v>2.9921374490390118</v>
      </c>
      <c r="F471" s="58">
        <f>((C471/C459)-1)*100</f>
        <v>-1.5782621227029225</v>
      </c>
      <c r="G471" s="59"/>
      <c r="H471" s="55"/>
      <c r="I471" s="56" t="s">
        <v>56</v>
      </c>
      <c r="J471" s="57">
        <v>1257.6500000000001</v>
      </c>
      <c r="K471" s="58">
        <f>((J471/J470)-1)*100</f>
        <v>0.63293164978315275</v>
      </c>
      <c r="L471" s="58">
        <f>((J471/J$465)-1)*100</f>
        <v>2.1549483397232061</v>
      </c>
      <c r="M471" s="58">
        <f>((J471/J459)-1)*100</f>
        <v>3.119875368973446</v>
      </c>
      <c r="O471" s="55"/>
      <c r="P471" s="56" t="s">
        <v>56</v>
      </c>
      <c r="Q471" s="66">
        <v>1671.56</v>
      </c>
      <c r="R471" s="66">
        <f>((Q471/Q470)-1)*100</f>
        <v>1.3945419363448286</v>
      </c>
      <c r="S471" s="66">
        <f>((Q471/Q$465)-1)*100</f>
        <v>2.8842247799593768</v>
      </c>
      <c r="T471" s="66">
        <f>((Q471/Q459)-1)*100</f>
        <v>4.5012378404061026</v>
      </c>
    </row>
    <row r="472" spans="1:20" x14ac:dyDescent="0.2">
      <c r="A472" s="55"/>
      <c r="B472" s="56" t="s">
        <v>57</v>
      </c>
      <c r="C472" s="57">
        <v>999.2</v>
      </c>
      <c r="D472" s="58">
        <f t="shared" si="400"/>
        <v>0.89973644084055948</v>
      </c>
      <c r="E472" s="58">
        <f t="shared" si="401"/>
        <v>3.9187952408686222</v>
      </c>
      <c r="F472" s="58">
        <f t="shared" si="402"/>
        <v>2.3172942031805199</v>
      </c>
      <c r="G472" s="59"/>
      <c r="H472" s="55"/>
      <c r="I472" s="56" t="s">
        <v>57</v>
      </c>
      <c r="J472" s="57">
        <v>1262.1199999999999</v>
      </c>
      <c r="K472" s="58">
        <f t="shared" si="403"/>
        <v>0.35542480022261458</v>
      </c>
      <c r="L472" s="58">
        <f t="shared" si="404"/>
        <v>2.5180323607771893</v>
      </c>
      <c r="M472" s="58">
        <f t="shared" si="405"/>
        <v>3.4490672436969128</v>
      </c>
      <c r="O472" s="71"/>
      <c r="P472" s="56" t="s">
        <v>57</v>
      </c>
      <c r="Q472" s="66">
        <v>1678.2</v>
      </c>
      <c r="R472" s="66">
        <f t="shared" si="406"/>
        <v>0.39723372179281125</v>
      </c>
      <c r="S472" s="66">
        <f t="shared" si="407"/>
        <v>3.2929156151904948</v>
      </c>
      <c r="T472" s="66">
        <f t="shared" si="408"/>
        <v>4.3312838430119571</v>
      </c>
    </row>
    <row r="473" spans="1:20" hidden="1" x14ac:dyDescent="0.2">
      <c r="A473" s="55"/>
      <c r="B473" s="56" t="s">
        <v>58</v>
      </c>
      <c r="C473" s="57"/>
      <c r="D473" s="58">
        <f t="shared" si="400"/>
        <v>-100</v>
      </c>
      <c r="E473" s="58">
        <f t="shared" si="401"/>
        <v>-100</v>
      </c>
      <c r="F473" s="58">
        <f t="shared" si="402"/>
        <v>-100</v>
      </c>
      <c r="G473" s="59"/>
      <c r="H473" s="55"/>
      <c r="I473" s="56" t="s">
        <v>58</v>
      </c>
      <c r="J473" s="57"/>
      <c r="K473" s="58">
        <f t="shared" si="403"/>
        <v>-100</v>
      </c>
      <c r="L473" s="58">
        <f t="shared" si="404"/>
        <v>-100</v>
      </c>
      <c r="M473" s="58">
        <f t="shared" si="405"/>
        <v>-100</v>
      </c>
      <c r="O473" s="55"/>
      <c r="P473" s="56" t="s">
        <v>58</v>
      </c>
      <c r="Q473" s="66"/>
      <c r="R473" s="66">
        <f t="shared" si="406"/>
        <v>-100</v>
      </c>
      <c r="S473" s="66">
        <f t="shared" si="407"/>
        <v>-100</v>
      </c>
      <c r="T473" s="66">
        <f t="shared" si="408"/>
        <v>-100</v>
      </c>
    </row>
    <row r="474" spans="1:20" hidden="1" x14ac:dyDescent="0.2">
      <c r="A474" s="55"/>
      <c r="B474" s="56" t="s">
        <v>59</v>
      </c>
      <c r="C474" s="57"/>
      <c r="D474" s="58" t="e">
        <f t="shared" si="400"/>
        <v>#DIV/0!</v>
      </c>
      <c r="E474" s="58">
        <f t="shared" si="401"/>
        <v>-100</v>
      </c>
      <c r="F474" s="58">
        <f t="shared" si="402"/>
        <v>-100</v>
      </c>
      <c r="G474" s="59"/>
      <c r="H474" s="55"/>
      <c r="I474" s="56" t="s">
        <v>59</v>
      </c>
      <c r="J474" s="57"/>
      <c r="K474" s="58" t="e">
        <f t="shared" si="403"/>
        <v>#DIV/0!</v>
      </c>
      <c r="L474" s="58">
        <f t="shared" si="404"/>
        <v>-100</v>
      </c>
      <c r="M474" s="58">
        <f t="shared" si="405"/>
        <v>-100</v>
      </c>
      <c r="O474" s="55"/>
      <c r="P474" s="56" t="s">
        <v>59</v>
      </c>
      <c r="Q474" s="66"/>
      <c r="R474" s="66" t="e">
        <f t="shared" si="406"/>
        <v>#DIV/0!</v>
      </c>
      <c r="S474" s="66">
        <f t="shared" si="407"/>
        <v>-100</v>
      </c>
      <c r="T474" s="66">
        <f t="shared" si="408"/>
        <v>-100</v>
      </c>
    </row>
    <row r="475" spans="1:20" hidden="1" x14ac:dyDescent="0.2">
      <c r="A475" s="55"/>
      <c r="B475" s="56" t="s">
        <v>60</v>
      </c>
      <c r="C475" s="57"/>
      <c r="D475" s="58" t="e">
        <f t="shared" si="400"/>
        <v>#DIV/0!</v>
      </c>
      <c r="E475" s="58">
        <f t="shared" si="401"/>
        <v>-100</v>
      </c>
      <c r="F475" s="58">
        <f t="shared" si="402"/>
        <v>-100</v>
      </c>
      <c r="G475" s="59"/>
      <c r="H475" s="55"/>
      <c r="I475" s="56" t="s">
        <v>60</v>
      </c>
      <c r="J475" s="57"/>
      <c r="K475" s="58" t="e">
        <f t="shared" si="403"/>
        <v>#DIV/0!</v>
      </c>
      <c r="L475" s="58">
        <f t="shared" si="404"/>
        <v>-100</v>
      </c>
      <c r="M475" s="58">
        <f t="shared" si="405"/>
        <v>-100</v>
      </c>
      <c r="O475" s="55"/>
      <c r="P475" s="56" t="s">
        <v>60</v>
      </c>
      <c r="Q475" s="66"/>
      <c r="R475" s="66" t="e">
        <f t="shared" si="406"/>
        <v>#DIV/0!</v>
      </c>
      <c r="S475" s="66">
        <f t="shared" si="407"/>
        <v>-100</v>
      </c>
      <c r="T475" s="66">
        <f t="shared" si="408"/>
        <v>-100</v>
      </c>
    </row>
    <row r="476" spans="1:20" hidden="1" x14ac:dyDescent="0.2">
      <c r="A476" s="55"/>
      <c r="B476" s="56" t="s">
        <v>3</v>
      </c>
      <c r="C476" s="57"/>
      <c r="D476" s="58" t="e">
        <f t="shared" si="400"/>
        <v>#DIV/0!</v>
      </c>
      <c r="E476" s="58">
        <f t="shared" si="401"/>
        <v>-100</v>
      </c>
      <c r="F476" s="58">
        <f t="shared" si="402"/>
        <v>-100</v>
      </c>
      <c r="G476" s="59"/>
      <c r="H476" s="55"/>
      <c r="I476" s="56" t="s">
        <v>3</v>
      </c>
      <c r="J476" s="57"/>
      <c r="K476" s="58" t="e">
        <f t="shared" si="403"/>
        <v>#DIV/0!</v>
      </c>
      <c r="L476" s="58">
        <f t="shared" si="404"/>
        <v>-100</v>
      </c>
      <c r="M476" s="58">
        <f t="shared" si="405"/>
        <v>-100</v>
      </c>
      <c r="O476" s="55"/>
      <c r="P476" s="56" t="s">
        <v>3</v>
      </c>
      <c r="Q476" s="66"/>
      <c r="R476" s="66" t="e">
        <f t="shared" si="406"/>
        <v>#DIV/0!</v>
      </c>
      <c r="S476" s="66">
        <f t="shared" si="407"/>
        <v>-100</v>
      </c>
      <c r="T476" s="66">
        <f t="shared" si="408"/>
        <v>-100</v>
      </c>
    </row>
    <row r="477" spans="1:20" hidden="1" x14ac:dyDescent="0.2">
      <c r="A477" s="71"/>
      <c r="B477" s="72" t="s">
        <v>4</v>
      </c>
      <c r="C477" s="57"/>
      <c r="D477" s="58" t="e">
        <f t="shared" si="400"/>
        <v>#DIV/0!</v>
      </c>
      <c r="E477" s="58">
        <f t="shared" si="401"/>
        <v>-100</v>
      </c>
      <c r="F477" s="58">
        <f t="shared" si="402"/>
        <v>-100</v>
      </c>
      <c r="G477" s="59"/>
      <c r="H477" s="71"/>
      <c r="I477" s="72" t="s">
        <v>4</v>
      </c>
      <c r="J477" s="57"/>
      <c r="K477" s="58" t="e">
        <f t="shared" si="403"/>
        <v>#DIV/0!</v>
      </c>
      <c r="L477" s="58">
        <f t="shared" si="404"/>
        <v>-100</v>
      </c>
      <c r="M477" s="58">
        <f t="shared" si="405"/>
        <v>-100</v>
      </c>
      <c r="O477" s="71"/>
      <c r="P477" s="72" t="s">
        <v>4</v>
      </c>
      <c r="Q477" s="66"/>
      <c r="R477" s="66" t="e">
        <f t="shared" si="406"/>
        <v>#DIV/0!</v>
      </c>
      <c r="S477" s="66">
        <f t="shared" si="407"/>
        <v>-100</v>
      </c>
      <c r="T477" s="66">
        <f t="shared" si="408"/>
        <v>-100</v>
      </c>
    </row>
    <row r="478" spans="1:20" x14ac:dyDescent="0.2">
      <c r="A478" s="45" t="s">
        <v>22</v>
      </c>
      <c r="B478" s="24"/>
      <c r="C478" s="25"/>
      <c r="D478" s="25"/>
      <c r="E478" s="25"/>
      <c r="F478" s="32"/>
      <c r="H478" s="45"/>
      <c r="I478" s="24"/>
      <c r="J478" s="25"/>
      <c r="K478" s="25"/>
      <c r="L478" s="25"/>
      <c r="M478" s="32"/>
      <c r="O478" s="69" t="s">
        <v>63</v>
      </c>
      <c r="P478" s="24"/>
      <c r="Q478" s="25"/>
      <c r="R478" s="25"/>
      <c r="S478" s="25"/>
      <c r="T478" s="25"/>
    </row>
    <row r="479" spans="1:20" x14ac:dyDescent="0.2">
      <c r="A479" s="46" t="s">
        <v>23</v>
      </c>
      <c r="H479" s="46"/>
      <c r="O479" s="69" t="s">
        <v>64</v>
      </c>
      <c r="P479" s="28"/>
      <c r="Q479" s="22"/>
      <c r="R479" s="22"/>
      <c r="S479" s="22"/>
      <c r="T479" s="22"/>
    </row>
    <row r="480" spans="1:20" x14ac:dyDescent="0.2">
      <c r="A480" s="46" t="s">
        <v>24</v>
      </c>
      <c r="H480" s="46"/>
      <c r="O480" s="27" t="s">
        <v>65</v>
      </c>
      <c r="P480" s="28"/>
      <c r="Q480" s="22"/>
      <c r="R480" s="22"/>
      <c r="S480" s="22"/>
      <c r="T480" s="22"/>
    </row>
    <row r="481" spans="1:20" x14ac:dyDescent="0.2">
      <c r="A481" s="47" t="s">
        <v>31</v>
      </c>
      <c r="O481" s="27" t="s">
        <v>66</v>
      </c>
      <c r="P481" s="28"/>
      <c r="Q481" s="22"/>
      <c r="R481" s="22"/>
      <c r="S481" s="22"/>
      <c r="T481" s="22"/>
    </row>
    <row r="482" spans="1:20" x14ac:dyDescent="0.2">
      <c r="A482" s="47" t="s">
        <v>32</v>
      </c>
      <c r="O482" s="70" t="s">
        <v>6</v>
      </c>
    </row>
    <row r="483" spans="1:20" x14ac:dyDescent="0.2">
      <c r="A483" s="48" t="s">
        <v>28</v>
      </c>
    </row>
    <row r="484" spans="1:20" x14ac:dyDescent="0.2">
      <c r="A484" s="48" t="s">
        <v>29</v>
      </c>
    </row>
    <row r="485" spans="1:20" x14ac:dyDescent="0.2">
      <c r="A485" s="48" t="s">
        <v>30</v>
      </c>
    </row>
    <row r="486" spans="1:20" x14ac:dyDescent="0.2">
      <c r="A486" s="48" t="s">
        <v>50</v>
      </c>
    </row>
    <row r="487" spans="1:20" x14ac:dyDescent="0.2">
      <c r="A487" s="49" t="s">
        <v>49</v>
      </c>
    </row>
    <row r="488" spans="1:20" x14ac:dyDescent="0.2">
      <c r="A488" s="48" t="s">
        <v>6</v>
      </c>
    </row>
  </sheetData>
  <mergeCells count="109">
    <mergeCell ref="A4:T4"/>
    <mergeCell ref="A412:F412"/>
    <mergeCell ref="C413:C415"/>
    <mergeCell ref="D413:F413"/>
    <mergeCell ref="D414:D415"/>
    <mergeCell ref="E414:F414"/>
    <mergeCell ref="J344:J346"/>
    <mergeCell ref="K344:M344"/>
    <mergeCell ref="K345:K346"/>
    <mergeCell ref="L345:M345"/>
    <mergeCell ref="O412:T412"/>
    <mergeCell ref="Q413:Q415"/>
    <mergeCell ref="R413:T413"/>
    <mergeCell ref="R414:R415"/>
    <mergeCell ref="S414:T414"/>
    <mergeCell ref="K278:K279"/>
    <mergeCell ref="L278:M278"/>
    <mergeCell ref="R278:R279"/>
    <mergeCell ref="S278:T278"/>
    <mergeCell ref="H412:M412"/>
    <mergeCell ref="J413:J415"/>
    <mergeCell ref="K413:M413"/>
    <mergeCell ref="K414:K415"/>
    <mergeCell ref="L414:M414"/>
    <mergeCell ref="H343:M343"/>
    <mergeCell ref="A343:F343"/>
    <mergeCell ref="C344:C346"/>
    <mergeCell ref="D344:F344"/>
    <mergeCell ref="D345:D346"/>
    <mergeCell ref="E345:F345"/>
    <mergeCell ref="S345:T345"/>
    <mergeCell ref="O343:T343"/>
    <mergeCell ref="Q344:Q346"/>
    <mergeCell ref="R344:T344"/>
    <mergeCell ref="R345:R346"/>
    <mergeCell ref="C277:C279"/>
    <mergeCell ref="D277:F277"/>
    <mergeCell ref="D278:D279"/>
    <mergeCell ref="E278:F278"/>
    <mergeCell ref="H276:M276"/>
    <mergeCell ref="O276:T276"/>
    <mergeCell ref="J277:J279"/>
    <mergeCell ref="K277:M277"/>
    <mergeCell ref="Q277:Q279"/>
    <mergeCell ref="R277:T277"/>
    <mergeCell ref="O209:T209"/>
    <mergeCell ref="Q210:Q212"/>
    <mergeCell ref="R210:T210"/>
    <mergeCell ref="R211:R212"/>
    <mergeCell ref="S211:T211"/>
    <mergeCell ref="A276:F276"/>
    <mergeCell ref="A209:F209"/>
    <mergeCell ref="H209:M209"/>
    <mergeCell ref="C210:C212"/>
    <mergeCell ref="D210:F210"/>
    <mergeCell ref="J210:J212"/>
    <mergeCell ref="K210:M210"/>
    <mergeCell ref="D211:D212"/>
    <mergeCell ref="E211:F211"/>
    <mergeCell ref="K211:K212"/>
    <mergeCell ref="L211:M211"/>
    <mergeCell ref="R144:R145"/>
    <mergeCell ref="K8:K9"/>
    <mergeCell ref="L8:M8"/>
    <mergeCell ref="A1:T1"/>
    <mergeCell ref="A2:T2"/>
    <mergeCell ref="A3:T3"/>
    <mergeCell ref="D74:F74"/>
    <mergeCell ref="D75:D76"/>
    <mergeCell ref="E75:F75"/>
    <mergeCell ref="A73:F73"/>
    <mergeCell ref="H73:M73"/>
    <mergeCell ref="O73:T73"/>
    <mergeCell ref="A6:F6"/>
    <mergeCell ref="H6:M6"/>
    <mergeCell ref="C74:C76"/>
    <mergeCell ref="Q7:Q9"/>
    <mergeCell ref="R7:T7"/>
    <mergeCell ref="R8:R9"/>
    <mergeCell ref="S8:T8"/>
    <mergeCell ref="J74:J76"/>
    <mergeCell ref="K74:M74"/>
    <mergeCell ref="K75:K76"/>
    <mergeCell ref="L75:M75"/>
    <mergeCell ref="O6:T6"/>
    <mergeCell ref="A142:F142"/>
    <mergeCell ref="H142:M142"/>
    <mergeCell ref="O142:T142"/>
    <mergeCell ref="Q74:Q76"/>
    <mergeCell ref="R74:T74"/>
    <mergeCell ref="R75:R76"/>
    <mergeCell ref="S75:T75"/>
    <mergeCell ref="S144:T144"/>
    <mergeCell ref="C7:C9"/>
    <mergeCell ref="D7:F7"/>
    <mergeCell ref="D8:D9"/>
    <mergeCell ref="E8:F8"/>
    <mergeCell ref="J7:J9"/>
    <mergeCell ref="K7:M7"/>
    <mergeCell ref="C143:C145"/>
    <mergeCell ref="D143:F143"/>
    <mergeCell ref="D144:D145"/>
    <mergeCell ref="E144:F144"/>
    <mergeCell ref="J143:J145"/>
    <mergeCell ref="K143:M143"/>
    <mergeCell ref="Q143:Q145"/>
    <mergeCell ref="R143:T143"/>
    <mergeCell ref="K144:K145"/>
    <mergeCell ref="L144:M144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27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tabela_06.B.06</vt:lpstr>
      <vt:lpstr>tabela_06.B.06!Area_de_impressao</vt:lpstr>
      <vt:lpstr>tabela_06.B.06!Titulos_de_impressao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2015-02-26T14:26:03Z</cp:lastPrinted>
  <dcterms:created xsi:type="dcterms:W3CDTF">2000-02-08T16:13:42Z</dcterms:created>
  <dcterms:modified xsi:type="dcterms:W3CDTF">2018-08-28T13:01:12Z</dcterms:modified>
</cp:coreProperties>
</file>